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概算表" sheetId="4" r:id="rId1"/>
  </sheets>
  <calcPr calcId="144525"/>
</workbook>
</file>

<file path=xl/sharedStrings.xml><?xml version="1.0" encoding="utf-8"?>
<sst xmlns="http://schemas.openxmlformats.org/spreadsheetml/2006/main" count="33" uniqueCount="29">
  <si>
    <t>戛洒镇关圣庙易地扶贫搬迁安置区以奖代补项目（社区服务管理示范）概算表</t>
  </si>
  <si>
    <t>项目名称</t>
  </si>
  <si>
    <t>建设地点</t>
  </si>
  <si>
    <t>分部工程或费用名称</t>
  </si>
  <si>
    <t>单位</t>
  </si>
  <si>
    <t>数量</t>
  </si>
  <si>
    <t>单价（元）</t>
  </si>
  <si>
    <t>合价（万元）</t>
  </si>
  <si>
    <t>合计</t>
  </si>
  <si>
    <t>一、人居环境</t>
  </si>
  <si>
    <t>公厕</t>
  </si>
  <si>
    <t>关圣庙安置点</t>
  </si>
  <si>
    <t>新建1间55㎡公厕以及配套设施</t>
  </si>
  <si>
    <t>间</t>
  </si>
  <si>
    <t>路灯</t>
  </si>
  <si>
    <t>新装太阳能路灯</t>
  </si>
  <si>
    <t>盏</t>
  </si>
  <si>
    <t>绿化</t>
  </si>
  <si>
    <t>凤凰树补植</t>
  </si>
  <si>
    <t>棵</t>
  </si>
  <si>
    <t>二、服务体系</t>
  </si>
  <si>
    <t>空调</t>
  </si>
  <si>
    <t>曼哈社区居委会</t>
  </si>
  <si>
    <t>立式空调</t>
  </si>
  <si>
    <t>台</t>
  </si>
  <si>
    <t>打印机</t>
  </si>
  <si>
    <t>激光打印机</t>
  </si>
  <si>
    <t>三、</t>
  </si>
  <si>
    <t>招标代理费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</si>
</sst>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\(0.00\)"/>
    <numFmt numFmtId="44" formatCode="_ &quot;￥&quot;* #,##0.00_ ;_ &quot;￥&quot;* \-#,##0.00_ ;_ &quot;￥&quot;* &quot;-&quot;??_ ;_ @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color indexed="8"/>
      <name val="Times New Roman"/>
      <charset val="0"/>
    </font>
    <font>
      <sz val="11"/>
      <name val="Times New Roman"/>
      <charset val="0"/>
    </font>
    <font>
      <sz val="11"/>
      <color indexed="8"/>
      <name val="Times New Roman"/>
      <charset val="0"/>
    </font>
    <font>
      <b/>
      <sz val="11"/>
      <color indexed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6" borderId="14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25" fillId="19" borderId="1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0"/>
    <xf numFmtId="0" fontId="1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_Sheet2_1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4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A1" sqref="A1:G1"/>
    </sheetView>
  </sheetViews>
  <sheetFormatPr defaultColWidth="9" defaultRowHeight="14.25" outlineLevelCol="6"/>
  <cols>
    <col min="1" max="1" width="15.125" style="1" customWidth="1"/>
    <col min="2" max="2" width="16.5" style="1" customWidth="1"/>
    <col min="3" max="3" width="22.875" style="1" customWidth="1"/>
    <col min="4" max="5" width="7.625" style="1" customWidth="1"/>
    <col min="6" max="6" width="10.25" style="1" customWidth="1"/>
    <col min="7" max="7" width="14.875" style="1" customWidth="1"/>
    <col min="8" max="16384" width="9" style="1"/>
  </cols>
  <sheetData>
    <row r="1" s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4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</row>
    <row r="3" s="2" customFormat="1" ht="8.25" customHeight="1" spans="1:7">
      <c r="A3" s="5"/>
      <c r="B3" s="5"/>
      <c r="C3" s="5"/>
      <c r="D3" s="5"/>
      <c r="E3" s="9"/>
      <c r="F3" s="10"/>
      <c r="G3" s="11"/>
    </row>
    <row r="4" s="2" customFormat="1" ht="8.25" customHeight="1" spans="1:7">
      <c r="A4" s="5"/>
      <c r="B4" s="5"/>
      <c r="C4" s="5"/>
      <c r="D4" s="5"/>
      <c r="E4" s="9"/>
      <c r="F4" s="10"/>
      <c r="G4" s="11"/>
    </row>
    <row r="5" s="1" customFormat="1" spans="1:7">
      <c r="A5" s="5"/>
      <c r="B5" s="5"/>
      <c r="C5" s="5"/>
      <c r="D5" s="5"/>
      <c r="E5" s="12"/>
      <c r="F5" s="13"/>
      <c r="G5" s="14"/>
    </row>
    <row r="6" s="3" customFormat="1" ht="32.1" customHeight="1" spans="1:7">
      <c r="A6" s="15" t="s">
        <v>8</v>
      </c>
      <c r="B6" s="5"/>
      <c r="C6" s="5"/>
      <c r="D6" s="15"/>
      <c r="E6" s="15"/>
      <c r="F6" s="16"/>
      <c r="G6" s="16">
        <f>G7+G11+G14</f>
        <v>250000</v>
      </c>
    </row>
    <row r="7" s="3" customFormat="1" ht="36" customHeight="1" spans="1:7">
      <c r="A7" s="17" t="s">
        <v>9</v>
      </c>
      <c r="B7" s="18"/>
      <c r="C7" s="18"/>
      <c r="D7" s="15"/>
      <c r="E7" s="15"/>
      <c r="F7" s="19"/>
      <c r="G7" s="5">
        <f>G8+G9+G10</f>
        <v>223000</v>
      </c>
    </row>
    <row r="8" s="1" customFormat="1" ht="32.1" customHeight="1" spans="1:7">
      <c r="A8" s="20" t="s">
        <v>10</v>
      </c>
      <c r="B8" s="21" t="s">
        <v>11</v>
      </c>
      <c r="C8" s="22" t="s">
        <v>12</v>
      </c>
      <c r="D8" s="23" t="s">
        <v>13</v>
      </c>
      <c r="E8" s="23">
        <v>1</v>
      </c>
      <c r="F8" s="24"/>
      <c r="G8" s="22">
        <v>185000</v>
      </c>
    </row>
    <row r="9" s="1" customFormat="1" ht="32.1" customHeight="1" spans="1:7">
      <c r="A9" s="20" t="s">
        <v>14</v>
      </c>
      <c r="B9" s="21" t="s">
        <v>11</v>
      </c>
      <c r="C9" s="22" t="s">
        <v>15</v>
      </c>
      <c r="D9" s="23" t="s">
        <v>16</v>
      </c>
      <c r="E9" s="23">
        <v>20</v>
      </c>
      <c r="F9" s="25">
        <v>1200</v>
      </c>
      <c r="G9" s="22">
        <f>SUM(E9*F9)</f>
        <v>24000</v>
      </c>
    </row>
    <row r="10" s="1" customFormat="1" ht="32.1" customHeight="1" spans="1:7">
      <c r="A10" s="20" t="s">
        <v>17</v>
      </c>
      <c r="B10" s="21" t="s">
        <v>11</v>
      </c>
      <c r="C10" s="22" t="s">
        <v>18</v>
      </c>
      <c r="D10" s="23" t="s">
        <v>19</v>
      </c>
      <c r="E10" s="23">
        <v>40</v>
      </c>
      <c r="F10" s="25">
        <v>350</v>
      </c>
      <c r="G10" s="22">
        <f>SUM(E10*F10)</f>
        <v>14000</v>
      </c>
    </row>
    <row r="11" s="3" customFormat="1" ht="32.1" customHeight="1" spans="1:7">
      <c r="A11" s="17" t="s">
        <v>20</v>
      </c>
      <c r="B11" s="18"/>
      <c r="C11" s="5"/>
      <c r="D11" s="15"/>
      <c r="E11" s="15"/>
      <c r="F11" s="26"/>
      <c r="G11" s="5">
        <f>G12+G13</f>
        <v>23000</v>
      </c>
    </row>
    <row r="12" s="1" customFormat="1" ht="32.1" customHeight="1" spans="1:7">
      <c r="A12" s="20" t="s">
        <v>21</v>
      </c>
      <c r="B12" s="21" t="s">
        <v>22</v>
      </c>
      <c r="C12" s="22" t="s">
        <v>23</v>
      </c>
      <c r="D12" s="23" t="s">
        <v>24</v>
      </c>
      <c r="E12" s="23">
        <v>1</v>
      </c>
      <c r="F12" s="27">
        <v>8000</v>
      </c>
      <c r="G12" s="22">
        <f>E12*F12</f>
        <v>8000</v>
      </c>
    </row>
    <row r="13" s="1" customFormat="1" ht="32.1" customHeight="1" spans="1:7">
      <c r="A13" s="20" t="s">
        <v>25</v>
      </c>
      <c r="B13" s="21" t="s">
        <v>22</v>
      </c>
      <c r="C13" s="22" t="s">
        <v>26</v>
      </c>
      <c r="D13" s="23" t="s">
        <v>24</v>
      </c>
      <c r="E13" s="23">
        <v>1</v>
      </c>
      <c r="F13" s="27">
        <v>15000</v>
      </c>
      <c r="G13" s="22">
        <f>E13*F13</f>
        <v>15000</v>
      </c>
    </row>
    <row r="14" s="1" customFormat="1" ht="29.25" customHeight="1" spans="1:7">
      <c r="A14" s="17" t="s">
        <v>27</v>
      </c>
      <c r="B14" s="17"/>
      <c r="C14" s="15" t="s">
        <v>28</v>
      </c>
      <c r="D14" s="28"/>
      <c r="E14" s="28"/>
      <c r="F14" s="29"/>
      <c r="G14" s="5">
        <v>4000</v>
      </c>
    </row>
  </sheetData>
  <mergeCells count="8">
    <mergeCell ref="A1:G1"/>
    <mergeCell ref="A2:A5"/>
    <mergeCell ref="B2:B5"/>
    <mergeCell ref="C2:C5"/>
    <mergeCell ref="D2:D5"/>
    <mergeCell ref="E2:E3"/>
    <mergeCell ref="F2:F5"/>
    <mergeCell ref="G2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小院</cp:lastModifiedBy>
  <dcterms:created xsi:type="dcterms:W3CDTF">2021-05-29T06:03:00Z</dcterms:created>
  <dcterms:modified xsi:type="dcterms:W3CDTF">2022-09-16T04:00:26Z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2052-11.1.0.11435</vt:lpwstr>
  </property>
  <property fmtid="{D5CDD505-2E9C-101B-9397-08002B2CF9AE}" pid="3" name="ICV">
    <vt:lpwstr>0F3C567919B24652B40B95D636711B2D</vt:lpwstr>
  </property>
</Properties>
</file>