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<sst xmlns="http://schemas.openxmlformats.org/spreadsheetml/2006/main" count="87">
  <si>
    <t>新平县2017年度中央、省、市、县级财政专项扶贫资金下达表</t>
  </si>
  <si>
    <t>序号</t>
  </si>
  <si>
    <t>乡镇</t>
  </si>
  <si>
    <t>项目名称</t>
  </si>
  <si>
    <t>合计</t>
  </si>
  <si>
    <t>其中</t>
  </si>
  <si>
    <t>备注</t>
  </si>
  <si>
    <t>中央</t>
  </si>
  <si>
    <t>省级</t>
  </si>
  <si>
    <t>市级</t>
  </si>
  <si>
    <t>县级</t>
  </si>
  <si>
    <t>新平县合计</t>
  </si>
  <si>
    <t>一、整村推进项目合计</t>
  </si>
  <si>
    <t>老厂乡</t>
  </si>
  <si>
    <t>老厂乡勐炳村盘龙小组整村推进建设项目</t>
  </si>
  <si>
    <t>老厂乡黑查莫村委会克特取小组革命老区整村推进项目</t>
  </si>
  <si>
    <t>老厂乡保和村石头堆小组整村推进项目</t>
  </si>
  <si>
    <t>老厂乡太和村麻依小组整村推进建设项目</t>
  </si>
  <si>
    <t>建兴乡</t>
  </si>
  <si>
    <t>建兴乡马鹿社区老箐小组整村推进项目</t>
  </si>
  <si>
    <t>建兴乡建兴村石门小组整村推进项目</t>
  </si>
  <si>
    <t>建兴乡帽合村老落地小组整村推进项目</t>
  </si>
  <si>
    <t>平甸乡</t>
  </si>
  <si>
    <t>平甸乡磨皮村磨皮大寨小组革命老区整村推进项目</t>
  </si>
  <si>
    <t>水塘镇</t>
  </si>
  <si>
    <t>水塘旧哈行政村整村推进</t>
  </si>
  <si>
    <t>水塘大口行政村整村推进</t>
  </si>
  <si>
    <t>戛洒镇</t>
  </si>
  <si>
    <t>戛洒镇耀南村贫困行政村出列市级奖补资金</t>
  </si>
  <si>
    <t>戛洒镇平田村贫困行政村出列市级奖补资金</t>
  </si>
  <si>
    <t>平甸乡磨皮村贫困行政村出列市级奖补资金</t>
  </si>
  <si>
    <t>扬武镇</t>
  </si>
  <si>
    <t>扬武镇马鹿寨村贫困行政村出列市级奖补资金</t>
  </si>
  <si>
    <t>平掌乡</t>
  </si>
  <si>
    <t>平掌乡曼干村贫困行政村出列市级奖补资金</t>
  </si>
  <si>
    <t>平掌乡瓦寺村贫困行政村出列市级奖补资金</t>
  </si>
  <si>
    <t>二、建档立卡贫困户产业发展资金</t>
  </si>
  <si>
    <t>平掌乡建档立卡贫困户产业发展资金</t>
  </si>
  <si>
    <t>调减之前下达的差异化补助</t>
  </si>
  <si>
    <t>建兴乡建档立卡贫困户产业发展资金</t>
  </si>
  <si>
    <t>含之前下达的产业发展差异化补助110万元</t>
  </si>
  <si>
    <t>老厂乡建档立卡贫困户产业发展资金</t>
  </si>
  <si>
    <t>含之前下达的产业发展差异化补助148万元</t>
  </si>
  <si>
    <t>戛洒镇建档立卡贫困户产业发展资金</t>
  </si>
  <si>
    <t>者竜乡</t>
  </si>
  <si>
    <t>者竜乡镇建档立卡贫困户产业发展资金</t>
  </si>
  <si>
    <t>含之前下达的产业发展差异化补助23万元</t>
  </si>
  <si>
    <t>水塘镇建档立卡贫困户产业发展资金</t>
  </si>
  <si>
    <t>含之前下达的产业发展差异化补助60万元</t>
  </si>
  <si>
    <t>漠沙镇</t>
  </si>
  <si>
    <t>漠沙镇建档立卡贫困户产业发展资金</t>
  </si>
  <si>
    <t>含之前下达的产业发展差异化补助40万元</t>
  </si>
  <si>
    <t>平甸乡建档立卡贫困户产业发展资金</t>
  </si>
  <si>
    <t>含之前下达的产业发展差异化补助45万元</t>
  </si>
  <si>
    <t>扬武镇建档立卡贫困户产业发展资金</t>
  </si>
  <si>
    <t>新化乡</t>
  </si>
  <si>
    <t>新化乡建档立卡贫困户产业发展资金</t>
  </si>
  <si>
    <t>含之前下达的产业发展差异化补助32万元</t>
  </si>
  <si>
    <t>古城街道</t>
  </si>
  <si>
    <t>古城街道建档立卡贫困户产业发展资金</t>
  </si>
  <si>
    <t>含之前下达的产业发展差异化补助15万元</t>
  </si>
  <si>
    <t>桂山街道</t>
  </si>
  <si>
    <t>桂山街道建档立卡贫困户产业发展资金</t>
  </si>
  <si>
    <t>含之前下达的产业发展差异化补助2万元</t>
  </si>
  <si>
    <t>三、基础设施建设项目合计</t>
  </si>
  <si>
    <t>戛洒镇青树社区凉风台小组“直过民族”特色旅游示范村建设项目</t>
  </si>
  <si>
    <t>平掌乡库独木村直过民族示范村建设项目</t>
  </si>
  <si>
    <t>四、其它项目合计</t>
  </si>
  <si>
    <t>平掌乡“脱贫摘帽”退出奖补经费</t>
  </si>
  <si>
    <t>扬武镇马鹿寨村提水工程</t>
  </si>
  <si>
    <t>扶贫信贷贴息</t>
  </si>
  <si>
    <t>劳动力转移培训</t>
  </si>
  <si>
    <t>建档立卡贫困户大病救助保险</t>
  </si>
  <si>
    <t>2016年扶贫贴息贷款贴息</t>
  </si>
  <si>
    <t>驻村工作队经费</t>
  </si>
  <si>
    <t>开展农村贫困监测抽样调查经费</t>
  </si>
  <si>
    <t>五、其它</t>
  </si>
  <si>
    <t>水塘镇大口村委会大田丫口小组革命老区项目建设（农产品交易场地建设）</t>
  </si>
  <si>
    <t>者竜乡竹箐村委会忙空小组人畜饮水工程</t>
  </si>
  <si>
    <t xml:space="preserve">者竜乡鱼科村委会人畜分离项目
</t>
  </si>
  <si>
    <t>含竹箐村委会竹箐小组1.5万</t>
  </si>
  <si>
    <t>戛洒镇南蚌社区雨莫搏搬迁安置点通电工程及配套基础设施</t>
  </si>
  <si>
    <t>平田、耀南、大口、旧哈四个贫困行政村中心集中区农特产品交易市场建设</t>
  </si>
  <si>
    <t>平掌乡瓦寺村委会产业发展（种植芒果、蔬菜）项目</t>
  </si>
  <si>
    <t>老厂乡马房村委会窝泥小组人畜饮水工程项目</t>
  </si>
  <si>
    <t>平掌乡柏枝村茶叶、蔬菜产业发展项目</t>
  </si>
  <si>
    <t>建兴乡建兴社区石崖脚小组人畜饮水工程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</si>
</sst>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D112"/>
  <sheetViews>
    <sheetView tabSelected="1" workbookViewId="0">
      <selection activeCell="C36" sqref="C36"/>
    </sheetView>
  </sheetViews>
  <sheetFormatPr defaultColWidth="9" defaultRowHeight="13.5"/>
  <cols>
    <col min="1" max="1" width="7.875" style="1" customWidth="1"/>
    <col min="2" max="2" width="10.375" style="1" customWidth="1"/>
    <col min="3" max="3" width="33.625" style="1" customWidth="1"/>
    <col min="4" max="4" width="12.375" style="1" customWidth="1"/>
    <col min="5" max="5" width="11.125" style="1" customWidth="1"/>
    <col min="6" max="6" width="11.5" style="1" customWidth="1"/>
    <col min="7" max="7" width="10.75" style="1" customWidth="1"/>
    <col min="8" max="8" width="11.625" style="1" customWidth="1"/>
    <col min="9" max="9" width="16" style="1" customWidth="1"/>
    <col min="10" max="16383" width="9" style="1"/>
  </cols>
  <sheetData>
    <row r="1" s="1" customFormat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 t="s">
        <v>6</v>
      </c>
    </row>
    <row r="3" s="1" customFormat="1" ht="24" customHeight="1" spans="1:9">
      <c r="A3" s="4"/>
      <c r="B3" s="4"/>
      <c r="C3" s="4"/>
      <c r="D3" s="4"/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s="1" customFormat="1" ht="24" customHeight="1" spans="1:9">
      <c r="A4" s="4" t="s">
        <v>11</v>
      </c>
      <c r="B4" s="4"/>
      <c r="C4" s="5">
        <f>SUM(C5,C22,C35,C38,C47)</f>
        <v>47</v>
      </c>
      <c r="D4" s="6">
        <f t="shared" ref="D4:H4" si="0">D5+D22+D35+D38+D47</f>
        <v>5822.75</v>
      </c>
      <c r="E4" s="6">
        <f t="shared" si="0"/>
        <v>1502</v>
      </c>
      <c r="F4" s="6">
        <f t="shared" si="0"/>
        <v>312</v>
      </c>
      <c r="G4" s="6">
        <f t="shared" si="0"/>
        <v>3828.75</v>
      </c>
      <c r="H4" s="6">
        <f t="shared" si="0"/>
        <v>180</v>
      </c>
      <c r="I4" s="28"/>
    </row>
    <row r="5" s="1" customFormat="1" ht="33" customHeight="1" spans="1:9">
      <c r="A5" s="7" t="s">
        <v>12</v>
      </c>
      <c r="B5" s="7"/>
      <c r="C5" s="5">
        <v>16</v>
      </c>
      <c r="D5" s="6">
        <f t="shared" ref="D5:H5" si="1">SUM(D6:D21)</f>
        <v>1280</v>
      </c>
      <c r="E5" s="6">
        <f t="shared" si="1"/>
        <v>200</v>
      </c>
      <c r="F5" s="6">
        <f t="shared" si="1"/>
        <v>240</v>
      </c>
      <c r="G5" s="6">
        <f t="shared" si="1"/>
        <v>660</v>
      </c>
      <c r="H5" s="6">
        <f t="shared" si="1"/>
        <v>180</v>
      </c>
      <c r="I5" s="28"/>
    </row>
    <row r="6" s="2" customFormat="1" ht="32" customHeight="1" spans="1:9">
      <c r="A6" s="8">
        <v>1</v>
      </c>
      <c r="B6" s="8" t="s">
        <v>13</v>
      </c>
      <c r="C6" s="9" t="s">
        <v>14</v>
      </c>
      <c r="D6" s="10">
        <f t="shared" ref="D6:D21" si="2">SUM(E6:H6)</f>
        <v>60</v>
      </c>
      <c r="E6" s="10"/>
      <c r="F6" s="10">
        <v>30</v>
      </c>
      <c r="G6" s="10">
        <v>20</v>
      </c>
      <c r="H6" s="10">
        <v>10</v>
      </c>
      <c r="I6" s="17"/>
    </row>
    <row r="7" s="1" customFormat="1" ht="39" customHeight="1" spans="1:9">
      <c r="A7" s="8">
        <v>2</v>
      </c>
      <c r="B7" s="8" t="s">
        <v>13</v>
      </c>
      <c r="C7" s="9" t="s">
        <v>15</v>
      </c>
      <c r="D7" s="10">
        <f t="shared" si="2"/>
        <v>60</v>
      </c>
      <c r="E7" s="10"/>
      <c r="F7" s="10">
        <v>30</v>
      </c>
      <c r="G7" s="10">
        <v>20</v>
      </c>
      <c r="H7" s="10">
        <v>10</v>
      </c>
      <c r="I7" s="14"/>
    </row>
    <row r="8" s="1" customFormat="1" ht="30" customHeight="1" spans="1:9">
      <c r="A8" s="8">
        <v>3</v>
      </c>
      <c r="B8" s="8" t="s">
        <v>13</v>
      </c>
      <c r="C8" s="9" t="s">
        <v>16</v>
      </c>
      <c r="D8" s="10">
        <f t="shared" si="2"/>
        <v>60</v>
      </c>
      <c r="E8" s="10"/>
      <c r="F8" s="10">
        <v>30</v>
      </c>
      <c r="G8" s="10">
        <v>20</v>
      </c>
      <c r="H8" s="10">
        <v>10</v>
      </c>
      <c r="I8" s="14"/>
    </row>
    <row r="9" s="1" customFormat="1" ht="30" customHeight="1" spans="1:9">
      <c r="A9" s="8">
        <v>4</v>
      </c>
      <c r="B9" s="8" t="s">
        <v>13</v>
      </c>
      <c r="C9" s="9" t="s">
        <v>17</v>
      </c>
      <c r="D9" s="10">
        <f t="shared" si="2"/>
        <v>60</v>
      </c>
      <c r="E9" s="10"/>
      <c r="F9" s="10">
        <v>30</v>
      </c>
      <c r="G9" s="10">
        <v>20</v>
      </c>
      <c r="H9" s="10">
        <v>10</v>
      </c>
      <c r="I9" s="14"/>
    </row>
    <row r="10" s="1" customFormat="1" ht="30" customHeight="1" spans="1:9">
      <c r="A10" s="8">
        <v>5</v>
      </c>
      <c r="B10" s="8" t="s">
        <v>18</v>
      </c>
      <c r="C10" s="9" t="s">
        <v>19</v>
      </c>
      <c r="D10" s="10">
        <f t="shared" si="2"/>
        <v>60</v>
      </c>
      <c r="E10" s="10"/>
      <c r="F10" s="10">
        <v>30</v>
      </c>
      <c r="G10" s="10">
        <v>20</v>
      </c>
      <c r="H10" s="10">
        <v>10</v>
      </c>
      <c r="I10" s="14"/>
    </row>
    <row r="11" s="1" customFormat="1" ht="30" customHeight="1" spans="1:9">
      <c r="A11" s="8">
        <v>6</v>
      </c>
      <c r="B11" s="8" t="s">
        <v>18</v>
      </c>
      <c r="C11" s="9" t="s">
        <v>20</v>
      </c>
      <c r="D11" s="10">
        <f t="shared" si="2"/>
        <v>60</v>
      </c>
      <c r="E11" s="10"/>
      <c r="F11" s="10">
        <v>30</v>
      </c>
      <c r="G11" s="10">
        <v>20</v>
      </c>
      <c r="H11" s="10">
        <v>10</v>
      </c>
      <c r="I11" s="14"/>
    </row>
    <row r="12" s="1" customFormat="1" ht="30" customHeight="1" spans="1:9">
      <c r="A12" s="8">
        <v>7</v>
      </c>
      <c r="B12" s="8" t="s">
        <v>18</v>
      </c>
      <c r="C12" s="9" t="s">
        <v>21</v>
      </c>
      <c r="D12" s="10">
        <f t="shared" si="2"/>
        <v>60</v>
      </c>
      <c r="E12" s="10"/>
      <c r="F12" s="10">
        <v>30</v>
      </c>
      <c r="G12" s="10">
        <v>20</v>
      </c>
      <c r="H12" s="10">
        <v>10</v>
      </c>
      <c r="I12" s="14"/>
    </row>
    <row r="13" s="1" customFormat="1" ht="30" customHeight="1" spans="1:9">
      <c r="A13" s="8">
        <v>8</v>
      </c>
      <c r="B13" s="8" t="s">
        <v>22</v>
      </c>
      <c r="C13" s="9" t="s">
        <v>23</v>
      </c>
      <c r="D13" s="10">
        <f t="shared" si="2"/>
        <v>60</v>
      </c>
      <c r="E13" s="10"/>
      <c r="F13" s="10">
        <v>30</v>
      </c>
      <c r="G13" s="10">
        <v>20</v>
      </c>
      <c r="H13" s="10">
        <v>10</v>
      </c>
      <c r="I13" s="14"/>
    </row>
    <row r="14" s="1" customFormat="1" ht="30" customHeight="1" spans="1:9">
      <c r="A14" s="8">
        <v>9</v>
      </c>
      <c r="B14" s="8" t="s">
        <v>24</v>
      </c>
      <c r="C14" s="9" t="s">
        <v>25</v>
      </c>
      <c r="D14" s="10">
        <f t="shared" si="2"/>
        <v>250</v>
      </c>
      <c r="E14" s="10">
        <v>100</v>
      </c>
      <c r="F14" s="10"/>
      <c r="G14" s="10">
        <v>100</v>
      </c>
      <c r="H14" s="10">
        <v>50</v>
      </c>
      <c r="I14" s="14"/>
    </row>
    <row r="15" s="1" customFormat="1" ht="30" customHeight="1" spans="1:9">
      <c r="A15" s="8">
        <v>10</v>
      </c>
      <c r="B15" s="8" t="s">
        <v>24</v>
      </c>
      <c r="C15" s="9" t="s">
        <v>26</v>
      </c>
      <c r="D15" s="10">
        <f t="shared" si="2"/>
        <v>250</v>
      </c>
      <c r="E15" s="10">
        <v>100</v>
      </c>
      <c r="F15" s="10"/>
      <c r="G15" s="10">
        <v>100</v>
      </c>
      <c r="H15" s="10">
        <v>50</v>
      </c>
      <c r="I15" s="14"/>
    </row>
    <row r="16" s="1" customFormat="1" ht="30" customHeight="1" spans="1:9">
      <c r="A16" s="8">
        <v>11</v>
      </c>
      <c r="B16" s="8" t="s">
        <v>27</v>
      </c>
      <c r="C16" s="9" t="s">
        <v>28</v>
      </c>
      <c r="D16" s="10">
        <f t="shared" si="2"/>
        <v>50</v>
      </c>
      <c r="E16" s="10"/>
      <c r="F16" s="10"/>
      <c r="G16" s="10">
        <v>50</v>
      </c>
      <c r="H16" s="10"/>
      <c r="I16" s="14"/>
    </row>
    <row r="17" s="1" customFormat="1" ht="30" customHeight="1" spans="1:9">
      <c r="A17" s="8">
        <v>12</v>
      </c>
      <c r="B17" s="8" t="s">
        <v>27</v>
      </c>
      <c r="C17" s="9" t="s">
        <v>29</v>
      </c>
      <c r="D17" s="10">
        <f t="shared" si="2"/>
        <v>50</v>
      </c>
      <c r="E17" s="10"/>
      <c r="F17" s="10"/>
      <c r="G17" s="10">
        <v>50</v>
      </c>
      <c r="H17" s="10"/>
      <c r="I17" s="14"/>
    </row>
    <row r="18" s="1" customFormat="1" ht="30" customHeight="1" spans="1:9">
      <c r="A18" s="8">
        <v>13</v>
      </c>
      <c r="B18" s="8" t="s">
        <v>22</v>
      </c>
      <c r="C18" s="9" t="s">
        <v>30</v>
      </c>
      <c r="D18" s="10">
        <f t="shared" si="2"/>
        <v>50</v>
      </c>
      <c r="E18" s="10"/>
      <c r="F18" s="10"/>
      <c r="G18" s="10">
        <v>50</v>
      </c>
      <c r="H18" s="10"/>
      <c r="I18" s="14"/>
    </row>
    <row r="19" s="1" customFormat="1" ht="30" customHeight="1" spans="1:9">
      <c r="A19" s="8">
        <v>14</v>
      </c>
      <c r="B19" s="8" t="s">
        <v>31</v>
      </c>
      <c r="C19" s="9" t="s">
        <v>32</v>
      </c>
      <c r="D19" s="10">
        <f t="shared" si="2"/>
        <v>50</v>
      </c>
      <c r="E19" s="11"/>
      <c r="F19" s="11"/>
      <c r="G19" s="10">
        <v>50</v>
      </c>
      <c r="H19" s="11"/>
      <c r="I19" s="14"/>
    </row>
    <row r="20" s="1" customFormat="1" ht="30" customHeight="1" spans="1:9">
      <c r="A20" s="8">
        <v>15</v>
      </c>
      <c r="B20" s="8" t="s">
        <v>33</v>
      </c>
      <c r="C20" s="9" t="s">
        <v>34</v>
      </c>
      <c r="D20" s="10">
        <f t="shared" si="2"/>
        <v>50</v>
      </c>
      <c r="E20" s="10"/>
      <c r="F20" s="10"/>
      <c r="G20" s="10">
        <v>50</v>
      </c>
      <c r="H20" s="10"/>
      <c r="I20" s="14"/>
    </row>
    <row r="21" s="1" customFormat="1" ht="30" customHeight="1" spans="1:9">
      <c r="A21" s="8">
        <v>16</v>
      </c>
      <c r="B21" s="8" t="s">
        <v>33</v>
      </c>
      <c r="C21" s="9" t="s">
        <v>35</v>
      </c>
      <c r="D21" s="10">
        <f t="shared" si="2"/>
        <v>50</v>
      </c>
      <c r="E21" s="10"/>
      <c r="F21" s="10"/>
      <c r="G21" s="10">
        <v>50</v>
      </c>
      <c r="H21" s="10"/>
      <c r="I21" s="14"/>
    </row>
    <row r="22" s="1" customFormat="1" ht="37" customHeight="1" spans="1:9">
      <c r="A22" s="12" t="s">
        <v>36</v>
      </c>
      <c r="B22" s="12"/>
      <c r="C22" s="13">
        <v>12</v>
      </c>
      <c r="D22" s="11">
        <f t="shared" ref="D22:H22" si="3">SUM(D23:D34)</f>
        <v>1494.5</v>
      </c>
      <c r="E22" s="11">
        <f t="shared" si="3"/>
        <v>683</v>
      </c>
      <c r="F22" s="11">
        <f t="shared" si="3"/>
        <v>65.5</v>
      </c>
      <c r="G22" s="11">
        <f t="shared" si="3"/>
        <v>746</v>
      </c>
      <c r="H22" s="11">
        <f t="shared" si="3"/>
        <v>0</v>
      </c>
      <c r="I22" s="14"/>
    </row>
    <row r="23" s="1" customFormat="1" ht="35" customHeight="1" spans="1:9">
      <c r="A23" s="8">
        <v>1</v>
      </c>
      <c r="B23" s="8" t="s">
        <v>33</v>
      </c>
      <c r="C23" s="9" t="s">
        <v>37</v>
      </c>
      <c r="D23" s="10">
        <f t="shared" ref="D23:D34" si="4">SUM(E23:H23)</f>
        <v>45.5</v>
      </c>
      <c r="E23" s="10">
        <v>25.5</v>
      </c>
      <c r="F23" s="10"/>
      <c r="G23" s="10">
        <v>20</v>
      </c>
      <c r="H23" s="10"/>
      <c r="I23" s="29" t="s">
        <v>38</v>
      </c>
    </row>
    <row r="24" s="1" customFormat="1" ht="57" customHeight="1" spans="1:9">
      <c r="A24" s="8">
        <v>2</v>
      </c>
      <c r="B24" s="8" t="s">
        <v>18</v>
      </c>
      <c r="C24" s="9" t="s">
        <v>39</v>
      </c>
      <c r="D24" s="10">
        <f t="shared" si="4"/>
        <v>461.5</v>
      </c>
      <c r="E24" s="10">
        <v>461.5</v>
      </c>
      <c r="F24" s="10"/>
      <c r="G24" s="10"/>
      <c r="H24" s="10"/>
      <c r="I24" s="29" t="s">
        <v>40</v>
      </c>
    </row>
    <row r="25" s="1" customFormat="1" ht="48" customHeight="1" spans="1:9">
      <c r="A25" s="8">
        <v>3</v>
      </c>
      <c r="B25" s="8" t="s">
        <v>13</v>
      </c>
      <c r="C25" s="9" t="s">
        <v>41</v>
      </c>
      <c r="D25" s="10">
        <f t="shared" si="4"/>
        <v>481</v>
      </c>
      <c r="E25" s="10">
        <v>196</v>
      </c>
      <c r="F25" s="10">
        <v>65.5</v>
      </c>
      <c r="G25" s="10">
        <v>219.5</v>
      </c>
      <c r="H25" s="10"/>
      <c r="I25" s="29" t="s">
        <v>42</v>
      </c>
    </row>
    <row r="26" s="1" customFormat="1" ht="35" customHeight="1" spans="1:9">
      <c r="A26" s="8">
        <v>4</v>
      </c>
      <c r="B26" s="8" t="s">
        <v>27</v>
      </c>
      <c r="C26" s="9" t="s">
        <v>43</v>
      </c>
      <c r="D26" s="10">
        <f t="shared" si="4"/>
        <v>47</v>
      </c>
      <c r="E26" s="10"/>
      <c r="F26" s="10"/>
      <c r="G26" s="10">
        <v>47</v>
      </c>
      <c r="H26" s="10"/>
      <c r="I26" s="29" t="s">
        <v>38</v>
      </c>
    </row>
    <row r="27" s="1" customFormat="1" ht="48" customHeight="1" spans="1:9">
      <c r="A27" s="8">
        <v>5</v>
      </c>
      <c r="B27" s="8" t="s">
        <v>44</v>
      </c>
      <c r="C27" s="9" t="s">
        <v>45</v>
      </c>
      <c r="D27" s="10">
        <f t="shared" si="4"/>
        <v>29.5</v>
      </c>
      <c r="E27" s="10"/>
      <c r="F27" s="10"/>
      <c r="G27" s="10">
        <v>29.5</v>
      </c>
      <c r="H27" s="10"/>
      <c r="I27" s="29" t="s">
        <v>46</v>
      </c>
    </row>
    <row r="28" s="1" customFormat="1" ht="48" customHeight="1" spans="1:9">
      <c r="A28" s="8">
        <v>6</v>
      </c>
      <c r="B28" s="8" t="s">
        <v>24</v>
      </c>
      <c r="C28" s="9" t="s">
        <v>47</v>
      </c>
      <c r="D28" s="10">
        <f t="shared" si="4"/>
        <v>199.5</v>
      </c>
      <c r="E28" s="10"/>
      <c r="F28" s="10"/>
      <c r="G28" s="10">
        <v>199.5</v>
      </c>
      <c r="H28" s="10"/>
      <c r="I28" s="29" t="s">
        <v>48</v>
      </c>
    </row>
    <row r="29" s="1" customFormat="1" ht="48" customHeight="1" spans="1:9">
      <c r="A29" s="8">
        <v>7</v>
      </c>
      <c r="B29" s="8" t="s">
        <v>49</v>
      </c>
      <c r="C29" s="9" t="s">
        <v>50</v>
      </c>
      <c r="D29" s="10">
        <f t="shared" si="4"/>
        <v>87.5</v>
      </c>
      <c r="E29" s="10"/>
      <c r="F29" s="10"/>
      <c r="G29" s="10">
        <v>87.5</v>
      </c>
      <c r="H29" s="10"/>
      <c r="I29" s="29" t="s">
        <v>51</v>
      </c>
    </row>
    <row r="30" s="1" customFormat="1" ht="48" customHeight="1" spans="1:9">
      <c r="A30" s="8">
        <v>8</v>
      </c>
      <c r="B30" s="8" t="s">
        <v>22</v>
      </c>
      <c r="C30" s="9" t="s">
        <v>52</v>
      </c>
      <c r="D30" s="10">
        <f t="shared" si="4"/>
        <v>45</v>
      </c>
      <c r="E30" s="14"/>
      <c r="F30" s="10"/>
      <c r="G30" s="10">
        <v>45</v>
      </c>
      <c r="H30" s="10"/>
      <c r="I30" s="29" t="s">
        <v>53</v>
      </c>
    </row>
    <row r="31" s="1" customFormat="1" ht="36" customHeight="1" spans="1:9">
      <c r="A31" s="8">
        <v>9</v>
      </c>
      <c r="B31" s="8" t="s">
        <v>31</v>
      </c>
      <c r="C31" s="9" t="s">
        <v>54</v>
      </c>
      <c r="D31" s="10">
        <f t="shared" si="4"/>
        <v>32</v>
      </c>
      <c r="E31" s="14"/>
      <c r="F31" s="10"/>
      <c r="G31" s="10">
        <v>32</v>
      </c>
      <c r="H31" s="10"/>
      <c r="I31" s="29" t="s">
        <v>38</v>
      </c>
    </row>
    <row r="32" s="1" customFormat="1" ht="48" customHeight="1" spans="1:9">
      <c r="A32" s="8">
        <v>10</v>
      </c>
      <c r="B32" s="8" t="s">
        <v>55</v>
      </c>
      <c r="C32" s="9" t="s">
        <v>56</v>
      </c>
      <c r="D32" s="10">
        <f t="shared" si="4"/>
        <v>46.5</v>
      </c>
      <c r="E32" s="14"/>
      <c r="F32" s="10"/>
      <c r="G32" s="10">
        <v>46.5</v>
      </c>
      <c r="H32" s="10"/>
      <c r="I32" s="29" t="s">
        <v>57</v>
      </c>
    </row>
    <row r="33" s="1" customFormat="1" ht="48" customHeight="1" spans="1:9">
      <c r="A33" s="8">
        <v>11</v>
      </c>
      <c r="B33" s="8" t="s">
        <v>58</v>
      </c>
      <c r="C33" s="9" t="s">
        <v>59</v>
      </c>
      <c r="D33" s="10">
        <f t="shared" si="4"/>
        <v>17.5</v>
      </c>
      <c r="E33" s="14"/>
      <c r="F33" s="10"/>
      <c r="G33" s="10">
        <v>17.5</v>
      </c>
      <c r="H33" s="10"/>
      <c r="I33" s="29" t="s">
        <v>60</v>
      </c>
    </row>
    <row r="34" s="1" customFormat="1" ht="48" customHeight="1" spans="1:9">
      <c r="A34" s="8">
        <v>12</v>
      </c>
      <c r="B34" s="8" t="s">
        <v>61</v>
      </c>
      <c r="C34" s="9" t="s">
        <v>62</v>
      </c>
      <c r="D34" s="10">
        <f t="shared" si="4"/>
        <v>2</v>
      </c>
      <c r="E34" s="14"/>
      <c r="F34" s="10"/>
      <c r="G34" s="10">
        <v>2</v>
      </c>
      <c r="H34" s="10"/>
      <c r="I34" s="29" t="s">
        <v>63</v>
      </c>
    </row>
    <row r="35" s="1" customFormat="1" ht="37" customHeight="1" spans="1:9">
      <c r="A35" s="12" t="s">
        <v>64</v>
      </c>
      <c r="B35" s="12"/>
      <c r="C35" s="13">
        <v>2</v>
      </c>
      <c r="D35" s="11">
        <f t="shared" ref="D35:H35" si="5">SUM(D36:D37)</f>
        <v>1000</v>
      </c>
      <c r="E35" s="11">
        <f t="shared" si="5"/>
        <v>0</v>
      </c>
      <c r="F35" s="11">
        <f t="shared" si="5"/>
        <v>0</v>
      </c>
      <c r="G35" s="11">
        <f t="shared" si="5"/>
        <v>1000</v>
      </c>
      <c r="H35" s="11">
        <f t="shared" si="5"/>
        <v>0</v>
      </c>
      <c r="I35" s="14"/>
    </row>
    <row r="36" s="1" customFormat="1" ht="30" customHeight="1" spans="1:9">
      <c r="A36" s="8">
        <v>1</v>
      </c>
      <c r="B36" s="8" t="s">
        <v>27</v>
      </c>
      <c r="C36" s="9" t="s">
        <v>65</v>
      </c>
      <c r="D36" s="10">
        <f t="shared" ref="D36:D46" si="6">SUM(E36:H36)</f>
        <v>700</v>
      </c>
      <c r="E36" s="10"/>
      <c r="F36" s="10"/>
      <c r="G36" s="10">
        <v>700</v>
      </c>
      <c r="H36" s="10"/>
      <c r="I36" s="14"/>
    </row>
    <row r="37" s="1" customFormat="1" ht="30" customHeight="1" spans="1:9">
      <c r="A37" s="8">
        <v>2</v>
      </c>
      <c r="B37" s="8" t="s">
        <v>33</v>
      </c>
      <c r="C37" s="9" t="s">
        <v>66</v>
      </c>
      <c r="D37" s="10">
        <f t="shared" si="6"/>
        <v>300</v>
      </c>
      <c r="E37" s="10"/>
      <c r="F37" s="10"/>
      <c r="G37" s="10">
        <v>300</v>
      </c>
      <c r="H37" s="10"/>
      <c r="I37" s="14"/>
    </row>
    <row r="38" s="1" customFormat="1" ht="24" customHeight="1" spans="1:186">
      <c r="A38" s="13" t="s">
        <v>67</v>
      </c>
      <c r="B38" s="13"/>
      <c r="C38" s="13">
        <v>8</v>
      </c>
      <c r="D38" s="11">
        <f t="shared" ref="D38:H38" si="7">SUM(D39:D46)</f>
        <v>1807.75</v>
      </c>
      <c r="E38" s="11">
        <f t="shared" si="7"/>
        <v>589</v>
      </c>
      <c r="F38" s="11">
        <f t="shared" si="7"/>
        <v>0</v>
      </c>
      <c r="G38" s="11">
        <f t="shared" si="7"/>
        <v>1218.75</v>
      </c>
      <c r="H38" s="11">
        <f t="shared" si="7"/>
        <v>0</v>
      </c>
      <c r="I38" s="10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</row>
    <row r="39" s="1" customFormat="1" ht="24" customHeight="1" spans="1:186">
      <c r="A39" s="8">
        <v>1</v>
      </c>
      <c r="B39" s="8" t="s">
        <v>33</v>
      </c>
      <c r="C39" s="9" t="s">
        <v>68</v>
      </c>
      <c r="D39" s="10">
        <f t="shared" si="6"/>
        <v>500</v>
      </c>
      <c r="E39" s="10"/>
      <c r="F39" s="10"/>
      <c r="G39" s="10">
        <v>500</v>
      </c>
      <c r="H39" s="10"/>
      <c r="I39" s="10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</row>
    <row r="40" s="1" customFormat="1" ht="24" customHeight="1" spans="1:186">
      <c r="A40" s="8">
        <v>2</v>
      </c>
      <c r="B40" s="8" t="s">
        <v>31</v>
      </c>
      <c r="C40" s="9" t="s">
        <v>69</v>
      </c>
      <c r="D40" s="10">
        <f t="shared" si="6"/>
        <v>500</v>
      </c>
      <c r="E40" s="14"/>
      <c r="F40" s="10"/>
      <c r="G40" s="10">
        <v>500</v>
      </c>
      <c r="H40" s="10"/>
      <c r="I40" s="10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</row>
    <row r="41" s="1" customFormat="1" ht="24" customHeight="1" spans="1:186">
      <c r="A41" s="8">
        <v>3</v>
      </c>
      <c r="B41" s="8"/>
      <c r="C41" s="15" t="s">
        <v>70</v>
      </c>
      <c r="D41" s="10">
        <f t="shared" si="6"/>
        <v>533</v>
      </c>
      <c r="E41" s="10">
        <v>533</v>
      </c>
      <c r="F41" s="10"/>
      <c r="G41" s="10"/>
      <c r="H41" s="10"/>
      <c r="I41" s="10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</row>
    <row r="42" s="1" customFormat="1" ht="24" customHeight="1" spans="1:186">
      <c r="A42" s="8">
        <v>4</v>
      </c>
      <c r="B42" s="8"/>
      <c r="C42" s="15" t="s">
        <v>71</v>
      </c>
      <c r="D42" s="10">
        <f t="shared" si="6"/>
        <v>56</v>
      </c>
      <c r="E42" s="10">
        <v>56</v>
      </c>
      <c r="F42" s="10"/>
      <c r="G42" s="10"/>
      <c r="H42" s="10"/>
      <c r="I42" s="10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</row>
    <row r="43" s="1" customFormat="1" ht="24" customHeight="1" spans="1:186">
      <c r="A43" s="8">
        <v>5</v>
      </c>
      <c r="B43" s="8"/>
      <c r="C43" s="9" t="s">
        <v>72</v>
      </c>
      <c r="D43" s="10">
        <f t="shared" si="6"/>
        <v>91.75</v>
      </c>
      <c r="E43" s="10"/>
      <c r="F43" s="10"/>
      <c r="G43" s="10">
        <v>91.75</v>
      </c>
      <c r="H43" s="10"/>
      <c r="I43" s="10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</row>
    <row r="44" s="1" customFormat="1" ht="24" customHeight="1" spans="1:186">
      <c r="A44" s="8">
        <v>6</v>
      </c>
      <c r="B44" s="8"/>
      <c r="C44" s="9" t="s">
        <v>73</v>
      </c>
      <c r="D44" s="10">
        <f t="shared" si="6"/>
        <v>7</v>
      </c>
      <c r="E44" s="10"/>
      <c r="F44" s="10"/>
      <c r="G44" s="10">
        <v>7</v>
      </c>
      <c r="H44" s="10"/>
      <c r="I44" s="10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</row>
    <row r="45" s="1" customFormat="1" ht="24" customHeight="1" spans="1:186">
      <c r="A45" s="8">
        <v>7</v>
      </c>
      <c r="B45" s="8"/>
      <c r="C45" s="9" t="s">
        <v>74</v>
      </c>
      <c r="D45" s="10">
        <f t="shared" si="6"/>
        <v>68</v>
      </c>
      <c r="E45" s="10"/>
      <c r="F45" s="10"/>
      <c r="G45" s="10">
        <v>68</v>
      </c>
      <c r="H45" s="10"/>
      <c r="I45" s="10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</row>
    <row r="46" s="1" customFormat="1" ht="24" customHeight="1" spans="1:186">
      <c r="A46" s="8">
        <v>8</v>
      </c>
      <c r="B46" s="8"/>
      <c r="C46" s="9" t="s">
        <v>75</v>
      </c>
      <c r="D46" s="10">
        <f t="shared" si="6"/>
        <v>52</v>
      </c>
      <c r="E46" s="10"/>
      <c r="F46" s="10"/>
      <c r="G46" s="10">
        <v>52</v>
      </c>
      <c r="H46" s="10"/>
      <c r="I46" s="10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</row>
    <row r="47" s="1" customFormat="1" ht="24" customHeight="1" spans="1:186">
      <c r="A47" s="13" t="s">
        <v>76</v>
      </c>
      <c r="B47" s="13"/>
      <c r="C47" s="13">
        <v>9</v>
      </c>
      <c r="D47" s="11">
        <f t="shared" ref="D47:H47" si="8">SUM(D48:D56)</f>
        <v>240.5</v>
      </c>
      <c r="E47" s="11">
        <f t="shared" si="8"/>
        <v>30</v>
      </c>
      <c r="F47" s="11">
        <f t="shared" si="8"/>
        <v>6.5</v>
      </c>
      <c r="G47" s="11">
        <f t="shared" si="8"/>
        <v>204</v>
      </c>
      <c r="H47" s="11">
        <f t="shared" si="8"/>
        <v>0</v>
      </c>
      <c r="I47" s="10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</row>
    <row r="48" s="1" customFormat="1" ht="33" customHeight="1" spans="1:186">
      <c r="A48" s="8">
        <v>1</v>
      </c>
      <c r="B48" s="14"/>
      <c r="C48" s="16" t="s">
        <v>77</v>
      </c>
      <c r="D48" s="10">
        <f t="shared" ref="D48:D56" si="9">SUM(E48:H48)</f>
        <v>5</v>
      </c>
      <c r="E48" s="10"/>
      <c r="F48" s="10">
        <v>5</v>
      </c>
      <c r="G48" s="10"/>
      <c r="H48" s="10"/>
      <c r="I48" s="10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</row>
    <row r="49" s="1" customFormat="1" ht="33" customHeight="1" spans="1:186">
      <c r="A49" s="8">
        <v>2</v>
      </c>
      <c r="B49" s="14"/>
      <c r="C49" s="16" t="s">
        <v>78</v>
      </c>
      <c r="D49" s="10">
        <f t="shared" si="9"/>
        <v>20</v>
      </c>
      <c r="E49" s="10">
        <v>20</v>
      </c>
      <c r="F49" s="10"/>
      <c r="G49" s="10"/>
      <c r="H49" s="10"/>
      <c r="I49" s="10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</row>
    <row r="50" s="1" customFormat="1" ht="45" customHeight="1" spans="1:186">
      <c r="A50" s="8">
        <v>3</v>
      </c>
      <c r="B50" s="14"/>
      <c r="C50" s="16" t="s">
        <v>79</v>
      </c>
      <c r="D50" s="10">
        <f t="shared" si="9"/>
        <v>21.5</v>
      </c>
      <c r="E50" s="10"/>
      <c r="F50" s="10">
        <v>1.5</v>
      </c>
      <c r="G50" s="10">
        <v>20</v>
      </c>
      <c r="H50" s="10"/>
      <c r="I50" s="30" t="s">
        <v>80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</row>
    <row r="51" s="1" customFormat="1" ht="33" customHeight="1" spans="1:186">
      <c r="A51" s="8">
        <v>4</v>
      </c>
      <c r="B51" s="14"/>
      <c r="C51" s="16" t="s">
        <v>81</v>
      </c>
      <c r="D51" s="10">
        <f t="shared" si="9"/>
        <v>40</v>
      </c>
      <c r="E51" s="10"/>
      <c r="F51" s="10"/>
      <c r="G51" s="10">
        <v>40</v>
      </c>
      <c r="H51" s="10"/>
      <c r="I51" s="10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</row>
    <row r="52" s="1" customFormat="1" ht="33" customHeight="1" spans="1:186">
      <c r="A52" s="8">
        <v>5</v>
      </c>
      <c r="B52" s="17"/>
      <c r="C52" s="16" t="s">
        <v>82</v>
      </c>
      <c r="D52" s="10">
        <f t="shared" si="9"/>
        <v>80</v>
      </c>
      <c r="E52" s="11"/>
      <c r="F52" s="11"/>
      <c r="G52" s="10">
        <v>80</v>
      </c>
      <c r="H52" s="11"/>
      <c r="I52" s="10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</row>
    <row r="53" s="1" customFormat="1" ht="33" customHeight="1" spans="1:163">
      <c r="A53" s="8">
        <v>6</v>
      </c>
      <c r="B53" s="17"/>
      <c r="C53" s="16" t="s">
        <v>83</v>
      </c>
      <c r="D53" s="10">
        <f t="shared" si="9"/>
        <v>50</v>
      </c>
      <c r="E53" s="10"/>
      <c r="F53" s="10"/>
      <c r="G53" s="10">
        <v>50</v>
      </c>
      <c r="H53" s="10"/>
      <c r="I53" s="10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5"/>
    </row>
    <row r="54" s="1" customFormat="1" ht="37" customHeight="1" spans="1:163">
      <c r="A54" s="8">
        <v>7</v>
      </c>
      <c r="B54" s="17"/>
      <c r="C54" s="16" t="s">
        <v>84</v>
      </c>
      <c r="D54" s="10">
        <f t="shared" si="9"/>
        <v>8</v>
      </c>
      <c r="E54" s="10"/>
      <c r="F54" s="10"/>
      <c r="G54" s="10">
        <v>8</v>
      </c>
      <c r="H54" s="10"/>
      <c r="I54" s="10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5"/>
    </row>
    <row r="55" s="1" customFormat="1" ht="24" customHeight="1" spans="1:163">
      <c r="A55" s="8">
        <v>8</v>
      </c>
      <c r="B55" s="17"/>
      <c r="C55" s="16" t="s">
        <v>85</v>
      </c>
      <c r="D55" s="10">
        <f t="shared" si="9"/>
        <v>10</v>
      </c>
      <c r="E55" s="10">
        <v>10</v>
      </c>
      <c r="F55" s="11"/>
      <c r="G55" s="11"/>
      <c r="H55" s="11"/>
      <c r="I55" s="10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5"/>
    </row>
    <row r="56" s="1" customFormat="1" ht="31" customHeight="1" spans="1:9">
      <c r="A56" s="8">
        <v>9</v>
      </c>
      <c r="B56" s="14"/>
      <c r="C56" s="18" t="s">
        <v>86</v>
      </c>
      <c r="D56" s="10">
        <f t="shared" si="9"/>
        <v>6</v>
      </c>
      <c r="E56" s="14"/>
      <c r="F56" s="10"/>
      <c r="G56" s="10">
        <v>6</v>
      </c>
      <c r="H56" s="10"/>
      <c r="I56" s="14"/>
    </row>
    <row r="57" s="1" customFormat="1" ht="24" customHeight="1" spans="1:9">
      <c r="A57" s="19"/>
      <c r="B57" s="19"/>
      <c r="C57" s="20"/>
      <c r="D57" s="21"/>
      <c r="E57" s="21"/>
      <c r="F57" s="21"/>
      <c r="G57" s="21"/>
      <c r="H57" s="21"/>
      <c r="I57" s="22"/>
    </row>
    <row r="58" s="1" customFormat="1" ht="31" customHeight="1" spans="1:9">
      <c r="A58" s="22"/>
      <c r="B58" s="22"/>
      <c r="C58" s="23"/>
      <c r="D58" s="24"/>
      <c r="E58" s="21"/>
      <c r="F58" s="21"/>
      <c r="G58" s="24"/>
      <c r="H58" s="21"/>
      <c r="I58" s="22"/>
    </row>
    <row r="59" s="1" customFormat="1" ht="24" customHeight="1" spans="1:9">
      <c r="A59" s="22"/>
      <c r="B59" s="22"/>
      <c r="C59" s="23"/>
      <c r="D59" s="24"/>
      <c r="E59" s="22"/>
      <c r="F59" s="24"/>
      <c r="G59" s="24"/>
      <c r="H59" s="24"/>
      <c r="I59" s="22"/>
    </row>
    <row r="60" s="1" customFormat="1" ht="24" customHeight="1" spans="1:9">
      <c r="A60" s="22"/>
      <c r="B60" s="22"/>
      <c r="C60" s="23"/>
      <c r="D60" s="24"/>
      <c r="E60" s="22"/>
      <c r="F60" s="24"/>
      <c r="G60" s="24"/>
      <c r="H60" s="24"/>
      <c r="I60" s="22"/>
    </row>
    <row r="61" s="1" customFormat="1" ht="24" customHeight="1" spans="1:9">
      <c r="A61" s="19"/>
      <c r="B61" s="19"/>
      <c r="C61" s="20"/>
      <c r="D61" s="21"/>
      <c r="E61" s="21"/>
      <c r="F61" s="21"/>
      <c r="G61" s="21"/>
      <c r="H61" s="21"/>
      <c r="I61" s="22"/>
    </row>
    <row r="62" s="1" customFormat="1" ht="31" customHeight="1" spans="1:9">
      <c r="A62" s="22"/>
      <c r="B62" s="22"/>
      <c r="C62" s="23"/>
      <c r="D62" s="24"/>
      <c r="E62" s="24"/>
      <c r="F62" s="24"/>
      <c r="G62" s="24"/>
      <c r="H62" s="24"/>
      <c r="I62" s="22"/>
    </row>
    <row r="63" s="1" customFormat="1" ht="31" customHeight="1" spans="1:9">
      <c r="A63" s="25"/>
      <c r="B63" s="25"/>
      <c r="C63" s="26"/>
      <c r="D63" s="27"/>
      <c r="E63" s="27"/>
      <c r="F63" s="27"/>
      <c r="G63" s="27"/>
      <c r="H63" s="27"/>
      <c r="I63" s="25"/>
    </row>
    <row r="64" s="1" customFormat="1" ht="31" customHeight="1" spans="1:9">
      <c r="A64" s="25"/>
      <c r="B64" s="25"/>
      <c r="C64" s="26"/>
      <c r="D64" s="27"/>
      <c r="E64" s="27"/>
      <c r="F64" s="27"/>
      <c r="G64" s="27"/>
      <c r="H64" s="27"/>
      <c r="I64" s="25"/>
    </row>
    <row r="65" s="1" customFormat="1" ht="31" customHeight="1" spans="1:9">
      <c r="A65" s="25"/>
      <c r="B65" s="25"/>
      <c r="C65" s="26"/>
      <c r="D65" s="27"/>
      <c r="E65" s="27"/>
      <c r="F65" s="27"/>
      <c r="G65" s="27"/>
      <c r="H65" s="27"/>
      <c r="I65" s="25"/>
    </row>
    <row r="66" s="1" customFormat="1" ht="24" customHeight="1" spans="1:9">
      <c r="A66" s="25"/>
      <c r="B66" s="25"/>
      <c r="C66" s="31"/>
      <c r="D66" s="27"/>
      <c r="E66" s="25"/>
      <c r="F66" s="27"/>
      <c r="G66" s="27"/>
      <c r="H66" s="27"/>
      <c r="I66" s="25"/>
    </row>
    <row r="67" s="1" customFormat="1" ht="24" customHeight="1" spans="1:9">
      <c r="A67" s="32"/>
      <c r="B67" s="32"/>
      <c r="C67" s="33"/>
      <c r="D67" s="34"/>
      <c r="E67" s="34"/>
      <c r="F67" s="34"/>
      <c r="G67" s="34"/>
      <c r="H67" s="34"/>
      <c r="I67" s="25"/>
    </row>
    <row r="68" s="1" customFormat="1" ht="24" customHeight="1" spans="1:9">
      <c r="A68" s="25"/>
      <c r="B68" s="25"/>
      <c r="C68" s="31"/>
      <c r="D68" s="27"/>
      <c r="E68" s="25"/>
      <c r="F68" s="27"/>
      <c r="G68" s="27"/>
      <c r="H68" s="27"/>
      <c r="I68" s="25"/>
    </row>
    <row r="69" s="1" customFormat="1" ht="24" customHeight="1" spans="1:9">
      <c r="A69" s="32"/>
      <c r="B69" s="32"/>
      <c r="C69" s="33"/>
      <c r="D69" s="34"/>
      <c r="E69" s="34"/>
      <c r="F69" s="34"/>
      <c r="G69" s="34"/>
      <c r="H69" s="34"/>
      <c r="I69" s="25"/>
    </row>
    <row r="70" s="1" customFormat="1" ht="24" customHeight="1" spans="1:9">
      <c r="A70" s="25"/>
      <c r="B70" s="25"/>
      <c r="C70" s="31"/>
      <c r="D70" s="27"/>
      <c r="E70" s="25"/>
      <c r="F70" s="27"/>
      <c r="G70" s="27"/>
      <c r="H70" s="27"/>
      <c r="I70" s="25"/>
    </row>
    <row r="71" s="1" customFormat="1" ht="24" customHeight="1" spans="1:9">
      <c r="A71" s="32"/>
      <c r="B71" s="32"/>
      <c r="C71" s="33"/>
      <c r="D71" s="34"/>
      <c r="E71" s="34"/>
      <c r="F71" s="34"/>
      <c r="G71" s="34"/>
      <c r="H71" s="34"/>
      <c r="I71" s="25"/>
    </row>
    <row r="72" s="1" customFormat="1" ht="24" customHeight="1" spans="1:9">
      <c r="A72" s="25"/>
      <c r="B72" s="25"/>
      <c r="C72" s="31"/>
      <c r="D72" s="27"/>
      <c r="E72" s="25"/>
      <c r="F72" s="27"/>
      <c r="G72" s="27"/>
      <c r="H72" s="27"/>
      <c r="I72" s="25"/>
    </row>
    <row r="73" s="1" customFormat="1" ht="24" customHeight="1" spans="1:9">
      <c r="A73" s="32"/>
      <c r="B73" s="32"/>
      <c r="C73" s="33"/>
      <c r="D73" s="34"/>
      <c r="E73" s="34"/>
      <c r="F73" s="34"/>
      <c r="G73" s="34"/>
      <c r="H73" s="34"/>
      <c r="I73" s="25"/>
    </row>
    <row r="74" s="1" customFormat="1" ht="24" customHeight="1" spans="1:9">
      <c r="A74" s="25"/>
      <c r="B74" s="25"/>
      <c r="C74" s="35"/>
      <c r="D74" s="27"/>
      <c r="E74" s="27"/>
      <c r="F74" s="27"/>
      <c r="G74" s="27"/>
      <c r="H74" s="27"/>
      <c r="I74" s="25"/>
    </row>
    <row r="75" s="1" customFormat="1" ht="24" customHeight="1" spans="1:9">
      <c r="A75" s="25"/>
      <c r="B75" s="25"/>
      <c r="C75" s="35"/>
      <c r="D75" s="27"/>
      <c r="E75" s="27"/>
      <c r="F75" s="27"/>
      <c r="G75" s="27"/>
      <c r="H75" s="27"/>
      <c r="I75" s="25"/>
    </row>
    <row r="76" s="1" customFormat="1" ht="33" customHeight="1" spans="1:9">
      <c r="A76" s="25"/>
      <c r="B76" s="25"/>
      <c r="C76" s="31"/>
      <c r="D76" s="27"/>
      <c r="E76" s="27"/>
      <c r="F76" s="27"/>
      <c r="G76" s="27"/>
      <c r="H76" s="27"/>
      <c r="I76" s="25"/>
    </row>
    <row r="77" s="1" customFormat="1" ht="36" customHeight="1" spans="1:9">
      <c r="A77" s="25"/>
      <c r="B77" s="25"/>
      <c r="C77" s="31"/>
      <c r="D77" s="27"/>
      <c r="E77" s="27"/>
      <c r="F77" s="27"/>
      <c r="G77" s="27"/>
      <c r="H77" s="27"/>
      <c r="I77" s="25"/>
    </row>
    <row r="78" s="1" customFormat="1" ht="30" customHeight="1" spans="1:9">
      <c r="A78" s="25"/>
      <c r="B78" s="25"/>
      <c r="C78" s="31"/>
      <c r="D78" s="27"/>
      <c r="E78" s="25"/>
      <c r="F78" s="27"/>
      <c r="G78" s="27"/>
      <c r="H78" s="27"/>
      <c r="I78" s="25"/>
    </row>
    <row r="79" s="1" customFormat="1" ht="24" customHeight="1" spans="1:9">
      <c r="A79" s="25"/>
      <c r="B79" s="25"/>
      <c r="C79" s="26"/>
      <c r="D79" s="27"/>
      <c r="E79" s="27"/>
      <c r="F79" s="27"/>
      <c r="G79" s="27"/>
      <c r="H79" s="27"/>
      <c r="I79" s="25"/>
    </row>
    <row r="80" s="1" customFormat="1" ht="24" customHeight="1" spans="1:9">
      <c r="A80" s="25"/>
      <c r="B80" s="25"/>
      <c r="C80" s="26"/>
      <c r="D80" s="27"/>
      <c r="E80" s="27"/>
      <c r="F80" s="27"/>
      <c r="G80" s="27"/>
      <c r="H80" s="27"/>
      <c r="I80" s="25"/>
    </row>
    <row r="81" s="1" customFormat="1" ht="24" customHeight="1" spans="1:9">
      <c r="A81" s="25"/>
      <c r="B81" s="25"/>
      <c r="C81" s="26"/>
      <c r="D81" s="27"/>
      <c r="E81" s="27"/>
      <c r="F81" s="27"/>
      <c r="G81" s="27"/>
      <c r="H81" s="27"/>
      <c r="I81" s="25"/>
    </row>
    <row r="82" s="1" customFormat="1" ht="35" customHeight="1" spans="1:9">
      <c r="A82" s="25"/>
      <c r="B82" s="25"/>
      <c r="C82" s="26"/>
      <c r="D82" s="27"/>
      <c r="E82" s="27"/>
      <c r="F82" s="27"/>
      <c r="G82" s="27"/>
      <c r="H82" s="27"/>
      <c r="I82" s="25"/>
    </row>
    <row r="83" s="1" customFormat="1" ht="24" customHeight="1" spans="1:9">
      <c r="A83" s="32"/>
      <c r="B83" s="32"/>
      <c r="C83" s="33"/>
      <c r="D83" s="34"/>
      <c r="E83" s="34"/>
      <c r="F83" s="34"/>
      <c r="G83" s="34"/>
      <c r="H83" s="34"/>
      <c r="I83" s="25"/>
    </row>
    <row r="84" s="1" customFormat="1" ht="24" customHeight="1" spans="1:9">
      <c r="A84" s="25"/>
      <c r="B84" s="25"/>
      <c r="C84" s="25"/>
      <c r="D84" s="27"/>
      <c r="E84" s="25"/>
      <c r="F84" s="27"/>
      <c r="G84" s="27"/>
      <c r="H84" s="27"/>
      <c r="I84" s="25"/>
    </row>
    <row r="85" s="1" customFormat="1" spans="4:4">
      <c r="D85" s="27"/>
    </row>
    <row r="86" s="1" customFormat="1" spans="4:4">
      <c r="D86" s="25"/>
    </row>
    <row r="87" s="1" customFormat="1" spans="4:4">
      <c r="D87" s="25"/>
    </row>
    <row r="88" s="1" customFormat="1" spans="4:4">
      <c r="D88" s="25"/>
    </row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</sheetData>
  <mergeCells count="13">
    <mergeCell ref="A1:I1"/>
    <mergeCell ref="E2:H2"/>
    <mergeCell ref="A4:B4"/>
    <mergeCell ref="A5:B5"/>
    <mergeCell ref="A22:B22"/>
    <mergeCell ref="A35:B35"/>
    <mergeCell ref="A38:B38"/>
    <mergeCell ref="A47:B47"/>
    <mergeCell ref="A2:A3"/>
    <mergeCell ref="B2:B3"/>
    <mergeCell ref="C2:C3"/>
    <mergeCell ref="D2:D3"/>
    <mergeCell ref="I2:I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2017-06-12T07:44:00Z</dcterms:created>
  <dcterms:modified xsi:type="dcterms:W3CDTF">2017-06-12T08:08:36Z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