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2018年扶贫项目进度报表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21114">#REF!</definedName>
    <definedName name="_Fill" hidden="1">[1]eqpmad2!#REF!</definedName>
    <definedName name="_xlnm._FilterDatabase" hidden="1">#REF!</definedName>
    <definedName name="_Order1" hidden="1">255</definedName>
    <definedName name="_Order2" hidden="1">255</definedName>
    <definedName name="A">#REF!</definedName>
    <definedName name="aa">#REF!</definedName>
    <definedName name="as">#N/A</definedName>
    <definedName name="data">#REF!</definedName>
    <definedName name="Database" hidden="1">#REF!</definedName>
    <definedName name="database2">#REF!</definedName>
    <definedName name="database3">#REF!</definedName>
    <definedName name="dss" hidden="1">#REF!</definedName>
    <definedName name="E206.">#REF!</definedName>
    <definedName name="eee">#REF!</definedName>
    <definedName name="fff">#REF!</definedName>
    <definedName name="hhhh">#REF!</definedName>
    <definedName name="HWSheet">1</definedName>
    <definedName name="kkkk">#REF!</definedName>
    <definedName name="Module.Prix_SMC">[2]!Module.Prix_SMC</definedName>
    <definedName name="_xlnm.Print_Area" hidden="1">#N/A</definedName>
    <definedName name="Print_Area_MI">#REF!</definedName>
    <definedName name="_xlnm.Print_Titles" localSheetId="0">'2018年扶贫项目进度报表'!$4:4</definedName>
    <definedName name="_xlnm.Print_Titles" hidden="1">#N/A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www">#REF!</definedName>
    <definedName name="yyyy">#REF!</definedName>
    <definedName name="本级标准收入2004年">[3]本年收入合计!$E$4:$E$184</definedName>
    <definedName name="拨款汇总_合计">SUM([1]汇总!#REF!)</definedName>
    <definedName name="财力">#REF!</definedName>
    <definedName name="财政供养人员增幅2004年">[4]财政供养人员增幅!$E$6</definedName>
    <definedName name="财政供养人员增幅2004年分县">[4]财政供养人员增幅!$E$4:$E$184</definedName>
    <definedName name="村级标准支出">[5]村级支出!$E$4:$E$184</definedName>
    <definedName name="大幅度">#REF!</definedName>
    <definedName name="地区名称">[6]封面!#REF!</definedName>
    <definedName name="公检法司部门编制数">[7]公检法司编制!$E$4:$E$184</definedName>
    <definedName name="公用标准支出">[8]合计!$E$4:$E$184</definedName>
    <definedName name="行政管理部门编制数">[7]行政编制!$E$4:$E$184</definedName>
    <definedName name="汇率">#REF!</definedName>
    <definedName name="科目编码">[6]编码!$A$2:$A$145</definedName>
    <definedName name="全额差额比例">'[9]C01-1'!#REF!</definedName>
    <definedName name="人员标准支出">[10]人员支出!$E$4:$E$184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[11]事业发展!$E$4:$E$184</definedName>
    <definedName name="是">#REF!</definedName>
    <definedName name="位次d">[12]四月份月报!#REF!</definedName>
    <definedName name="性别">[6]基础编码!$H$2:$H$3</definedName>
    <definedName name="学历">[6]基础编码!$S$2:$S$9</definedName>
    <definedName name="中国">#REF!</definedName>
    <definedName name="中小学生人数2003年">[13]中小学生!$E$4:$E$184</definedName>
    <definedName name="전">#REF!</definedName>
    <definedName name="주택사업본부">#REF!</definedName>
    <definedName name="철구사업본부">#REF!</definedName>
  </definedNames>
  <calcPr calcId="144525" concurrentCalc="0"/>
</workbook>
</file>

<file path=xl/sharedStrings.xml><?xml version="1.0" encoding="utf-8"?>
<sst xmlns="http://schemas.openxmlformats.org/spreadsheetml/2006/main" count="132">
  <si>
    <t>附件4：</t>
  </si>
  <si>
    <t>平甸乡2018年扶贫开发项目进度报表（根据单项目细化）</t>
  </si>
  <si>
    <t>填报单位： 平甸乡人民政府                          填报人：杨朝会                        填表时间：2018.11.14                联系电话：13987716475</t>
  </si>
  <si>
    <t>项目名称</t>
  </si>
  <si>
    <t>单位</t>
  </si>
  <si>
    <t>建设地点（到项目实施村）</t>
  </si>
  <si>
    <t>建设规模</t>
  </si>
  <si>
    <t>项目受益情况</t>
  </si>
  <si>
    <t>计划总投资（万元）</t>
  </si>
  <si>
    <t>其中</t>
  </si>
  <si>
    <t>累计完成投资
（万元）</t>
  </si>
  <si>
    <t>累计完成投资（万元）</t>
  </si>
  <si>
    <t>备注</t>
  </si>
  <si>
    <t>户数</t>
  </si>
  <si>
    <t>人数</t>
  </si>
  <si>
    <t>建档立卡
户数</t>
  </si>
  <si>
    <t>建档立卡
人数</t>
  </si>
  <si>
    <t>中央资金
（万元）</t>
  </si>
  <si>
    <t>省级资金
（万元）</t>
  </si>
  <si>
    <t>市级资金
（万元）</t>
  </si>
  <si>
    <t>县级资金
（万元）</t>
  </si>
  <si>
    <t>部门整合
（万元）</t>
  </si>
  <si>
    <t>业主投入
（万元）</t>
  </si>
  <si>
    <t>农户自筹
（万元）</t>
  </si>
  <si>
    <t>合计</t>
  </si>
  <si>
    <t>一、特色产业</t>
  </si>
  <si>
    <t>养殖业</t>
  </si>
  <si>
    <t>鸡</t>
  </si>
  <si>
    <t>只（羽）</t>
  </si>
  <si>
    <t>白鹤、桃孔、费贾、者甸、梭克</t>
  </si>
  <si>
    <t>发放第二批次饲料54包，合款8600元（含运费）</t>
  </si>
  <si>
    <t>第二批鸡</t>
  </si>
  <si>
    <t>梭克村</t>
  </si>
  <si>
    <t>第二批次鸡苗</t>
  </si>
  <si>
    <t>鹅</t>
  </si>
  <si>
    <t>猪</t>
  </si>
  <si>
    <t>头</t>
  </si>
  <si>
    <t>磨皮、红星、桃孔、梭克等8个村</t>
  </si>
  <si>
    <t>已支付</t>
  </si>
  <si>
    <t>牛</t>
  </si>
  <si>
    <t>红星</t>
  </si>
  <si>
    <t>羊</t>
  </si>
  <si>
    <t>只</t>
  </si>
  <si>
    <t>红星、者甸</t>
  </si>
  <si>
    <t>已支付（含运费300元）</t>
  </si>
  <si>
    <t>鸡舍建盖</t>
  </si>
  <si>
    <t>户</t>
  </si>
  <si>
    <t>费贾村</t>
  </si>
  <si>
    <t>水产品</t>
  </si>
  <si>
    <t>吨</t>
  </si>
  <si>
    <t>……（列出项目明细）</t>
  </si>
  <si>
    <t>种植业</t>
  </si>
  <si>
    <t>蔬菜</t>
  </si>
  <si>
    <t>亩</t>
  </si>
  <si>
    <t>磨皮、红星、桃孔、费贾</t>
  </si>
  <si>
    <t>药材</t>
  </si>
  <si>
    <t>烤烟</t>
  </si>
  <si>
    <t>磨皮、桃孔、梭克、红星</t>
  </si>
  <si>
    <t>柑橘</t>
  </si>
  <si>
    <t>甘蔗</t>
  </si>
  <si>
    <t>磨皮、弥勒、小石缸</t>
  </si>
  <si>
    <t>芒果</t>
  </si>
  <si>
    <t>小石缸村大河边小组</t>
  </si>
  <si>
    <t>核桃</t>
  </si>
  <si>
    <t>磨皮、白鹤</t>
  </si>
  <si>
    <t>西番莲巩固</t>
  </si>
  <si>
    <t>宁河、弥勒</t>
  </si>
  <si>
    <t>包谷</t>
  </si>
  <si>
    <t>磨皮、桃孔、梭克、者甸</t>
  </si>
  <si>
    <t>水稻</t>
  </si>
  <si>
    <t>小石缸、者甸</t>
  </si>
  <si>
    <t>宁河村西番莲种植</t>
  </si>
  <si>
    <t>宁河村上、下新田</t>
  </si>
  <si>
    <t>3.996</t>
  </si>
  <si>
    <t>项目管理资料费</t>
  </si>
  <si>
    <t>项</t>
  </si>
  <si>
    <t>0.41</t>
  </si>
  <si>
    <t>加工业</t>
  </si>
  <si>
    <t>光伏扶贫</t>
  </si>
  <si>
    <t>旅游扶贫</t>
  </si>
  <si>
    <t>其他</t>
  </si>
  <si>
    <t>二、基础设施</t>
  </si>
  <si>
    <t>村内道路硬化</t>
  </si>
  <si>
    <t>公里</t>
  </si>
  <si>
    <t>机耕路建设</t>
  </si>
  <si>
    <t>场地硬化（平整）</t>
  </si>
  <si>
    <t>平方米</t>
  </si>
  <si>
    <t>五小水利</t>
  </si>
  <si>
    <t>件</t>
  </si>
  <si>
    <t>渠道</t>
  </si>
  <si>
    <t>饮水管道</t>
  </si>
  <si>
    <t>小水池（窑）</t>
  </si>
  <si>
    <t>口</t>
  </si>
  <si>
    <t>梭克村阿奴代上寨小组</t>
  </si>
  <si>
    <t>已验收</t>
  </si>
  <si>
    <t>水管管道</t>
  </si>
  <si>
    <t>农特产品交易市场</t>
  </si>
  <si>
    <t>红星村委会</t>
  </si>
  <si>
    <t>白克、沙迷达鸡舍建盖</t>
  </si>
  <si>
    <t>磨皮村委会</t>
  </si>
  <si>
    <t>三、人居环境</t>
  </si>
  <si>
    <t>安居房（包含新建、修缮）</t>
  </si>
  <si>
    <t>畜厩（舍）</t>
  </si>
  <si>
    <t>间</t>
  </si>
  <si>
    <t>厕所</t>
  </si>
  <si>
    <t>个</t>
  </si>
  <si>
    <t>磨皮村阿者小寨、磨皮大小寨、果求莫租</t>
  </si>
  <si>
    <t>垃圾池</t>
  </si>
  <si>
    <t>四、素质能力</t>
  </si>
  <si>
    <t>引导培训</t>
  </si>
  <si>
    <t>人次</t>
  </si>
  <si>
    <t>技能培训</t>
  </si>
  <si>
    <t>实用技术培训</t>
  </si>
  <si>
    <t>新增转移就业</t>
  </si>
  <si>
    <t>人</t>
  </si>
  <si>
    <t>五.服务体系</t>
  </si>
  <si>
    <t>学校（含幼儿园）</t>
  </si>
  <si>
    <t>村级卫生室</t>
  </si>
  <si>
    <t>所</t>
  </si>
  <si>
    <t>活动室（场所）</t>
  </si>
  <si>
    <t>六、生态环境保护与建设</t>
  </si>
  <si>
    <t>护林员</t>
  </si>
  <si>
    <t>节能灶</t>
  </si>
  <si>
    <t>太阳能热水器</t>
  </si>
  <si>
    <t>太阳能路灯</t>
  </si>
  <si>
    <t>盏</t>
  </si>
  <si>
    <t>七、组织建设</t>
  </si>
  <si>
    <t>党员活动室</t>
  </si>
  <si>
    <t>八、其他</t>
  </si>
  <si>
    <t>扶贫小额信贷贴息</t>
  </si>
  <si>
    <t>万元</t>
  </si>
  <si>
    <t>雨露计划</t>
  </si>
</sst>
</file>

<file path=xl/styles.xml><?xml version="1.0" encoding="utf-8"?>
<styleSheet xmlns="http://schemas.openxmlformats.org/spreadsheetml/2006/main">
  <numFmts count="32">
    <numFmt numFmtId="176" formatCode="_-* #,##0.00_$_-;\-* #,##0.00_$_-;_-* &quot;-&quot;??_$_-;_-@_-"/>
    <numFmt numFmtId="177" formatCode="_-* #,##0&quot;$&quot;_-;\-* #,##0&quot;$&quot;_-;_-* &quot;-&quot;&quot;$&quot;_-;_-@_-"/>
    <numFmt numFmtId="178" formatCode="&quot;$&quot;#,##0.00_);[Red]\(&quot;$&quot;#,##0.00\)"/>
    <numFmt numFmtId="179" formatCode="\$#,##0;\(\$#,##0\)"/>
    <numFmt numFmtId="180" formatCode="* #,##0;* \-#,##0;* &quot;-&quot;;@"/>
    <numFmt numFmtId="181" formatCode="0;_琀"/>
    <numFmt numFmtId="182" formatCode="_-&quot;$&quot;\ * #,##0_-;_-&quot;$&quot;\ * #,##0\-;_-&quot;$&quot;\ * &quot;-&quot;_-;_-@_-"/>
    <numFmt numFmtId="43" formatCode="_ * #,##0.00_ ;_ * \-#,##0.00_ ;_ * &quot;-&quot;??_ ;_ @_ "/>
    <numFmt numFmtId="42" formatCode="_ &quot;￥&quot;* #,##0_ ;_ &quot;￥&quot;* \-#,##0_ ;_ &quot;￥&quot;* &quot;-&quot;_ ;_ @_ "/>
    <numFmt numFmtId="183" formatCode="#\ ??/??"/>
    <numFmt numFmtId="44" formatCode="_ &quot;￥&quot;* #,##0.00_ ;_ &quot;￥&quot;* \-#,##0.00_ ;_ &quot;￥&quot;* &quot;-&quot;??_ ;_ @_ "/>
    <numFmt numFmtId="41" formatCode="_ * #,##0_ ;_ * \-#,##0_ ;_ * &quot;-&quot;_ ;_ @_ "/>
    <numFmt numFmtId="184" formatCode="yy\.mm\.dd"/>
    <numFmt numFmtId="185" formatCode="#,##0;\(#,##0\)"/>
    <numFmt numFmtId="186" formatCode="_-&quot;$&quot;* #,##0.00_-;\-&quot;$&quot;* #,##0.00_-;_-&quot;$&quot;* &quot;-&quot;??_-;_-@_-"/>
    <numFmt numFmtId="187" formatCode="_-&quot;$&quot;* #,##0_-;\-&quot;$&quot;* #,##0_-;_-&quot;$&quot;* &quot;-&quot;_-;_-@_-"/>
    <numFmt numFmtId="188" formatCode="_-* #,##0.00&quot;$&quot;_-;\-* #,##0.00&quot;$&quot;_-;_-* &quot;-&quot;??&quot;$&quot;_-;_-@_-"/>
    <numFmt numFmtId="189" formatCode="_-* #,##0.00_-;\-* #,##0.00_-;_-* &quot;-&quot;??_-;_-@_-"/>
    <numFmt numFmtId="190" formatCode="yyyy&quot;年&quot;m&quot;月&quot;d&quot;日&quot;;@"/>
    <numFmt numFmtId="191" formatCode="\$#,##0.00;\(\$#,##0.00\)"/>
    <numFmt numFmtId="192" formatCode="&quot;\&quot;&quot;\&quot;&quot;\&quot;&quot;\&quot;&quot;\&quot;&quot;\&quot;&quot;\&quot;&quot;\&quot;\$#,##0_);[Red]&quot;\&quot;&quot;\&quot;&quot;\&quot;&quot;\&quot;&quot;\&quot;&quot;\&quot;&quot;\&quot;&quot;\&quot;\(&quot;\&quot;&quot;\&quot;&quot;\&quot;&quot;\&quot;&quot;\&quot;&quot;\&quot;&quot;\&quot;&quot;\&quot;\$#,##0&quot;\&quot;&quot;\&quot;&quot;\&quot;&quot;\&quot;&quot;\&quot;&quot;\&quot;&quot;\&quot;&quot;\&quot;\)"/>
    <numFmt numFmtId="193" formatCode="_-&quot;$&quot;\ * #,##0.00_-;_-&quot;$&quot;\ * #,##0.00\-;_-&quot;$&quot;\ * &quot;-&quot;??_-;_-@_-"/>
    <numFmt numFmtId="194" formatCode="0.00_ "/>
    <numFmt numFmtId="195" formatCode="0.0000_ "/>
    <numFmt numFmtId="196" formatCode="_-* #,##0_$_-;\-* #,##0_$_-;_-* &quot;-&quot;_$_-;_-@_-"/>
    <numFmt numFmtId="197" formatCode="&quot;\&quot;#,##0;&quot;\&quot;&quot;\&quot;&quot;\&quot;&quot;\&quot;&quot;\&quot;&quot;\&quot;&quot;\&quot;&quot;\&quot;&quot;\&quot;&quot;\&quot;&quot;\&quot;&quot;\&quot;\-#,##0"/>
    <numFmt numFmtId="198" formatCode="0.0"/>
    <numFmt numFmtId="199" formatCode="&quot;$&quot;#,##0_);[Red]\(&quot;$&quot;#,##0\)"/>
    <numFmt numFmtId="200" formatCode="&quot;$&quot;\ #,##0.00_-;[Red]&quot;$&quot;\ #,##0.00\-"/>
    <numFmt numFmtId="201" formatCode="0.00_);[Red]\(0.00\)"/>
    <numFmt numFmtId="202" formatCode="0_ "/>
    <numFmt numFmtId="203" formatCode="#,##0.0_);\(#,##0.0\)"/>
  </numFmts>
  <fonts count="111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b/>
      <sz val="22"/>
      <name val="方正小标宋_GBK"/>
      <charset val="134"/>
    </font>
    <font>
      <b/>
      <sz val="12"/>
      <color rgb="FFFF000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9"/>
      <name val="Segoe UI"/>
      <charset val="134"/>
    </font>
    <font>
      <b/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0"/>
      <color rgb="FFFF0000"/>
      <name val="宋体"/>
      <charset val="134"/>
    </font>
    <font>
      <sz val="9"/>
      <color rgb="FFFF0000"/>
      <name val="Segoe UI"/>
      <charset val="134"/>
    </font>
    <font>
      <sz val="10"/>
      <color rgb="FF00B050"/>
      <name val="宋体"/>
      <charset val="134"/>
    </font>
    <font>
      <sz val="11"/>
      <color rgb="FFFF0000"/>
      <name val="宋体"/>
      <charset val="134"/>
    </font>
    <font>
      <sz val="9"/>
      <color rgb="FF00B050"/>
      <name val="Segoe UI"/>
      <charset val="134"/>
    </font>
    <font>
      <sz val="9"/>
      <color rgb="FFFF0000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0"/>
      <name val="MS Sans Serif"/>
      <charset val="134"/>
    </font>
    <font>
      <b/>
      <sz val="13"/>
      <color theme="3"/>
      <name val="宋体"/>
      <charset val="134"/>
      <scheme val="minor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0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17"/>
      <name val="宋体"/>
      <charset val="134"/>
    </font>
    <font>
      <sz val="12"/>
      <color indexed="9"/>
      <name val="宋体"/>
      <charset val="134"/>
    </font>
    <font>
      <sz val="11"/>
      <color indexed="9"/>
      <name val="宋体"/>
      <charset val="134"/>
    </font>
    <font>
      <sz val="11"/>
      <color indexed="17"/>
      <name val="Tahoma"/>
      <charset val="134"/>
    </font>
    <font>
      <sz val="12"/>
      <color indexed="20"/>
      <name val="宋体"/>
      <charset val="134"/>
    </font>
    <font>
      <sz val="12"/>
      <color indexed="8"/>
      <name val="宋体"/>
      <charset val="134"/>
    </font>
    <font>
      <sz val="10"/>
      <name val="MS Sans Serif"/>
      <charset val="134"/>
    </font>
    <font>
      <sz val="11"/>
      <color rgb="FF3F3F76"/>
      <name val="宋体"/>
      <charset val="0"/>
      <scheme val="minor"/>
    </font>
    <font>
      <sz val="12"/>
      <color indexed="16"/>
      <name val="宋体"/>
      <charset val="134"/>
    </font>
    <font>
      <sz val="8"/>
      <name val="Times New Roman"/>
      <charset val="134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color indexed="20"/>
      <name val="楷体_GB2312"/>
      <charset val="134"/>
    </font>
    <font>
      <sz val="12"/>
      <color indexed="17"/>
      <name val="宋体"/>
      <charset val="134"/>
    </font>
    <font>
      <sz val="12"/>
      <name val="Times New Roman"/>
      <charset val="134"/>
    </font>
    <font>
      <sz val="10"/>
      <name val="Helv"/>
      <charset val="134"/>
    </font>
    <font>
      <sz val="11"/>
      <color indexed="62"/>
      <name val="宋体"/>
      <charset val="134"/>
    </font>
    <font>
      <sz val="10"/>
      <name val="Arial"/>
      <charset val="134"/>
    </font>
    <font>
      <sz val="10"/>
      <name val="Times New Roman"/>
      <charset val="134"/>
    </font>
    <font>
      <b/>
      <sz val="12"/>
      <name val="Arial"/>
      <charset val="134"/>
    </font>
    <font>
      <sz val="10"/>
      <color indexed="16"/>
      <name val="MS Serif"/>
      <charset val="134"/>
    </font>
    <font>
      <sz val="11"/>
      <color rgb="FF006100"/>
      <name val="宋体"/>
      <charset val="0"/>
      <scheme val="minor"/>
    </font>
    <font>
      <b/>
      <sz val="8"/>
      <name val="MS Sans Serif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9C6500"/>
      <name val="宋体"/>
      <charset val="0"/>
      <scheme val="minor"/>
    </font>
    <font>
      <sz val="10.5"/>
      <color indexed="20"/>
      <name val="宋体"/>
      <charset val="134"/>
    </font>
    <font>
      <sz val="11"/>
      <color indexed="20"/>
      <name val="Tahoma"/>
      <charset val="134"/>
    </font>
    <font>
      <sz val="10"/>
      <name val="Geneva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2"/>
      <color indexed="17"/>
      <name val="楷体_GB2312"/>
      <charset val="134"/>
    </font>
    <font>
      <u/>
      <sz val="12"/>
      <color indexed="12"/>
      <name val="宋体"/>
      <charset val="134"/>
    </font>
    <font>
      <sz val="10.5"/>
      <color indexed="17"/>
      <name val="宋体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  <font>
      <b/>
      <sz val="12"/>
      <color indexed="8"/>
      <name val="宋体"/>
      <charset val="134"/>
    </font>
    <font>
      <b/>
      <sz val="13"/>
      <color indexed="56"/>
      <name val="宋体"/>
      <charset val="134"/>
    </font>
    <font>
      <u/>
      <sz val="12"/>
      <color indexed="36"/>
      <name val="宋体"/>
      <charset val="134"/>
    </font>
    <font>
      <b/>
      <sz val="12"/>
      <name val="宋体"/>
      <charset val="134"/>
    </font>
    <font>
      <sz val="7"/>
      <name val="Small Fonts"/>
      <charset val="134"/>
    </font>
    <font>
      <sz val="8"/>
      <name val="Arial"/>
      <charset val="134"/>
    </font>
    <font>
      <sz val="12"/>
      <name val="Helv"/>
      <charset val="134"/>
    </font>
    <font>
      <sz val="10"/>
      <name val="MS Serif"/>
      <charset val="134"/>
    </font>
    <font>
      <sz val="12"/>
      <name val="Arial"/>
      <charset val="134"/>
    </font>
    <font>
      <b/>
      <sz val="18"/>
      <name val="Arial"/>
      <charset val="134"/>
    </font>
    <font>
      <sz val="12"/>
      <color indexed="9"/>
      <name val="Helv"/>
      <charset val="134"/>
    </font>
    <font>
      <sz val="8"/>
      <name val="MS Sans Serif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b/>
      <sz val="8"/>
      <color indexed="8"/>
      <name val="Helv"/>
      <charset val="134"/>
    </font>
    <font>
      <b/>
      <sz val="18"/>
      <color indexed="56"/>
      <name val="宋体"/>
      <charset val="134"/>
    </font>
    <font>
      <sz val="10"/>
      <name val="Arial Narrow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sz val="10"/>
      <color indexed="20"/>
      <name val="宋体"/>
      <charset val="134"/>
    </font>
    <font>
      <b/>
      <sz val="11"/>
      <color indexed="20"/>
      <name val="宋体"/>
      <charset val="134"/>
    </font>
    <font>
      <b/>
      <sz val="9"/>
      <name val="Arial"/>
      <charset val="134"/>
    </font>
    <font>
      <sz val="10"/>
      <color indexed="17"/>
      <name val="宋体"/>
      <charset val="134"/>
    </font>
    <font>
      <sz val="12"/>
      <name val="柧挬"/>
      <charset val="134"/>
    </font>
    <font>
      <sz val="10"/>
      <name val="奔覆眉"/>
      <charset val="134"/>
    </font>
    <font>
      <sz val="12"/>
      <name val="Courier"/>
      <charset val="134"/>
    </font>
    <font>
      <sz val="12"/>
      <name val="바탕체"/>
      <charset val="134"/>
    </font>
  </fonts>
  <fills count="6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mediumGray">
        <fgColor indexed="22"/>
      </patternFill>
    </fill>
    <fill>
      <patternFill patternType="solid">
        <fgColor indexed="5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darkVertical"/>
    </fill>
    <fill>
      <patternFill patternType="gray0625"/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1925">
    <xf numFmtId="0" fontId="0" fillId="0" borderId="0">
      <alignment vertical="center"/>
    </xf>
    <xf numFmtId="0" fontId="44" fillId="1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47" fillId="28" borderId="8" applyNumberFormat="0" applyAlignment="0" applyProtection="0">
      <alignment vertical="center"/>
    </xf>
    <xf numFmtId="0" fontId="49" fillId="0" borderId="0">
      <alignment horizontal="center" vertical="center" wrapText="1"/>
      <protection locked="0"/>
    </xf>
    <xf numFmtId="0" fontId="35" fillId="14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56" fillId="0" borderId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0" fillId="17" borderId="14" applyNumberFormat="0" applyFont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62" fillId="0" borderId="0" applyNumberFormat="0" applyAlignment="0">
      <alignment horizontal="left" vertical="center"/>
    </xf>
    <xf numFmtId="0" fontId="28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8" fillId="8" borderId="13" applyNumberFormat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25" fillId="8" borderId="8" applyNumberFormat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58" fillId="38" borderId="15" applyNumberFormat="0" applyAlignment="0" applyProtection="0">
      <alignment vertical="center"/>
    </xf>
    <xf numFmtId="0" fontId="59" fillId="0" borderId="0">
      <alignment vertical="center"/>
    </xf>
    <xf numFmtId="0" fontId="50" fillId="13" borderId="0" applyNumberFormat="0" applyBorder="0" applyAlignment="0" applyProtection="0">
      <alignment vertical="center"/>
    </xf>
    <xf numFmtId="0" fontId="31" fillId="11" borderId="10" applyNumberFormat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187" fontId="36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64" fillId="0" borderId="11">
      <alignment horizontal="center" vertical="center"/>
    </xf>
    <xf numFmtId="0" fontId="65" fillId="0" borderId="17" applyNumberFormat="0" applyFill="0" applyAlignment="0" applyProtection="0">
      <alignment vertical="center"/>
    </xf>
    <xf numFmtId="0" fontId="66" fillId="0" borderId="18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67" fillId="0" borderId="19" applyNumberFormat="0" applyFill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59" fillId="0" borderId="0">
      <alignment vertical="center"/>
    </xf>
    <xf numFmtId="0" fontId="36" fillId="0" borderId="0" applyNumberFormat="0" applyFont="0" applyFill="0" applyBorder="0" applyAlignment="0" applyProtection="0">
      <alignment horizontal="left" vertical="center"/>
    </xf>
    <xf numFmtId="0" fontId="28" fillId="52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57" fillId="0" borderId="0">
      <alignment vertical="center"/>
    </xf>
    <xf numFmtId="0" fontId="43" fillId="19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56" fillId="0" borderId="0">
      <alignment vertical="center"/>
    </xf>
    <xf numFmtId="0" fontId="41" fillId="25" borderId="0" applyNumberFormat="0" applyBorder="0" applyAlignment="0" applyProtection="0">
      <alignment vertical="center"/>
    </xf>
    <xf numFmtId="0" fontId="59" fillId="0" borderId="0">
      <alignment vertical="center"/>
    </xf>
    <xf numFmtId="0" fontId="40" fillId="19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71" fillId="0" borderId="0">
      <alignment vertical="center"/>
    </xf>
    <xf numFmtId="0" fontId="40" fillId="19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57" fillId="0" borderId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71" fillId="0" borderId="0">
      <alignment vertical="center"/>
    </xf>
    <xf numFmtId="0" fontId="42" fillId="36" borderId="0" applyNumberFormat="0" applyBorder="0" applyAlignment="0" applyProtection="0">
      <alignment vertical="center"/>
    </xf>
    <xf numFmtId="0" fontId="71" fillId="0" borderId="0">
      <alignment vertical="center"/>
    </xf>
    <xf numFmtId="0" fontId="56" fillId="0" borderId="0">
      <alignment vertical="center"/>
    </xf>
    <xf numFmtId="0" fontId="36" fillId="0" borderId="0">
      <alignment vertical="center"/>
    </xf>
    <xf numFmtId="0" fontId="59" fillId="0" borderId="0">
      <alignment vertical="center"/>
    </xf>
    <xf numFmtId="0" fontId="56" fillId="0" borderId="0">
      <alignment vertical="center"/>
    </xf>
    <xf numFmtId="0" fontId="59" fillId="0" borderId="0">
      <alignment vertical="center"/>
    </xf>
    <xf numFmtId="0" fontId="35" fillId="14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59" fillId="0" borderId="0">
      <alignment vertical="center"/>
    </xf>
    <xf numFmtId="0" fontId="35" fillId="14" borderId="0" applyNumberFormat="0" applyBorder="0" applyAlignment="0" applyProtection="0">
      <alignment vertical="center"/>
    </xf>
    <xf numFmtId="0" fontId="71" fillId="0" borderId="0">
      <alignment vertical="center"/>
    </xf>
    <xf numFmtId="0" fontId="50" fillId="37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71" fillId="0" borderId="0">
      <alignment vertical="center"/>
    </xf>
    <xf numFmtId="49" fontId="36" fillId="0" borderId="0" applyFont="0" applyFill="0" applyBorder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71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0" fontId="72" fillId="0" borderId="20" applyNumberFormat="0" applyFill="0" applyAlignment="0" applyProtection="0">
      <alignment vertical="center"/>
    </xf>
    <xf numFmtId="0" fontId="59" fillId="0" borderId="0">
      <alignment vertical="center"/>
    </xf>
    <xf numFmtId="0" fontId="73" fillId="0" borderId="21" applyNumberFormat="0" applyFill="0" applyAlignment="0" applyProtection="0">
      <alignment vertical="center"/>
    </xf>
    <xf numFmtId="0" fontId="57" fillId="0" borderId="0">
      <alignment vertical="center"/>
    </xf>
    <xf numFmtId="0" fontId="56" fillId="0" borderId="0">
      <alignment vertical="center"/>
    </xf>
    <xf numFmtId="0" fontId="57" fillId="0" borderId="0">
      <alignment vertical="center"/>
    </xf>
    <xf numFmtId="0" fontId="59" fillId="0" borderId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57" fillId="0" borderId="0">
      <alignment vertical="center"/>
    </xf>
    <xf numFmtId="0" fontId="50" fillId="37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40" fillId="57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57" fillId="0" borderId="0">
      <alignment vertical="center"/>
    </xf>
    <xf numFmtId="0" fontId="61" fillId="0" borderId="16">
      <alignment horizontal="left" vertical="center"/>
    </xf>
    <xf numFmtId="0" fontId="56" fillId="0" borderId="0">
      <alignment vertical="center"/>
    </xf>
    <xf numFmtId="0" fontId="56" fillId="0" borderId="0">
      <alignment vertical="center"/>
    </xf>
    <xf numFmtId="0" fontId="71" fillId="0" borderId="0">
      <alignment vertical="center"/>
    </xf>
    <xf numFmtId="0" fontId="56" fillId="0" borderId="0">
      <alignment vertical="center"/>
    </xf>
    <xf numFmtId="38" fontId="36" fillId="0" borderId="0" applyFont="0" applyFill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6" fillId="0" borderId="0">
      <alignment vertical="center"/>
    </xf>
    <xf numFmtId="0" fontId="56" fillId="0" borderId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71" fillId="0" borderId="0">
      <alignment vertical="center"/>
    </xf>
    <xf numFmtId="0" fontId="45" fillId="57" borderId="0" applyNumberFormat="0" applyBorder="0" applyAlignment="0" applyProtection="0">
      <alignment vertical="center"/>
    </xf>
    <xf numFmtId="0" fontId="71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183" fontId="36" fillId="0" borderId="0" applyFont="0" applyFill="0" applyProtection="0">
      <alignment vertical="center"/>
    </xf>
    <xf numFmtId="0" fontId="57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9" fillId="0" borderId="0">
      <alignment vertical="center"/>
    </xf>
    <xf numFmtId="179" fontId="60" fillId="0" borderId="0">
      <alignment vertical="center"/>
    </xf>
    <xf numFmtId="0" fontId="56" fillId="0" borderId="0">
      <alignment vertical="center"/>
    </xf>
    <xf numFmtId="0" fontId="35" fillId="14" borderId="0" applyNumberFormat="0" applyBorder="0" applyAlignment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7" fillId="0" borderId="0">
      <alignment vertical="center"/>
    </xf>
    <xf numFmtId="0" fontId="75" fillId="0" borderId="0" applyNumberFormat="0" applyFill="0" applyBorder="0" applyAlignment="0" applyProtection="0">
      <alignment vertical="top"/>
      <protection locked="0"/>
    </xf>
    <xf numFmtId="0" fontId="42" fillId="26" borderId="0" applyNumberFormat="0" applyBorder="0" applyAlignment="0" applyProtection="0">
      <alignment vertical="center"/>
    </xf>
    <xf numFmtId="0" fontId="56" fillId="0" borderId="0">
      <alignment vertical="center"/>
    </xf>
    <xf numFmtId="0" fontId="35" fillId="14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71" fillId="0" borderId="0">
      <alignment vertical="center"/>
    </xf>
    <xf numFmtId="0" fontId="40" fillId="19" borderId="0" applyNumberFormat="0" applyBorder="0" applyAlignment="0" applyProtection="0">
      <alignment vertical="center"/>
    </xf>
    <xf numFmtId="0" fontId="56" fillId="0" borderId="0">
      <alignment vertical="center"/>
    </xf>
    <xf numFmtId="0" fontId="70" fillId="14" borderId="0" applyNumberFormat="0" applyBorder="0" applyAlignment="0" applyProtection="0">
      <alignment vertical="center"/>
    </xf>
    <xf numFmtId="0" fontId="77" fillId="24" borderId="22" applyNumberFormat="0" applyAlignment="0" applyProtection="0">
      <alignment vertical="center"/>
    </xf>
    <xf numFmtId="0" fontId="57" fillId="0" borderId="0">
      <alignment vertical="center"/>
    </xf>
    <xf numFmtId="0" fontId="40" fillId="19" borderId="0" applyNumberFormat="0" applyBorder="0" applyAlignment="0" applyProtection="0">
      <alignment vertical="center"/>
    </xf>
    <xf numFmtId="0" fontId="48" fillId="54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57" fillId="0" borderId="0">
      <alignment vertical="center"/>
    </xf>
    <xf numFmtId="0" fontId="56" fillId="0" borderId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56" fillId="0" borderId="0">
      <alignment vertical="center"/>
    </xf>
    <xf numFmtId="0" fontId="35" fillId="14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9" fillId="0" borderId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193" fontId="36" fillId="0" borderId="0" applyFont="0" applyFill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2" fillId="56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2" fillId="56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2" fillId="56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2" fillId="56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2" fillId="56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50" fillId="57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50" fillId="57" borderId="0" applyNumberFormat="0" applyBorder="0" applyAlignment="0" applyProtection="0">
      <alignment vertical="center"/>
    </xf>
    <xf numFmtId="0" fontId="50" fillId="57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50" fillId="57" borderId="0" applyNumberFormat="0" applyBorder="0" applyAlignment="0" applyProtection="0">
      <alignment vertical="center"/>
    </xf>
    <xf numFmtId="0" fontId="50" fillId="5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50" fillId="57" borderId="0" applyNumberFormat="0" applyBorder="0" applyAlignment="0" applyProtection="0">
      <alignment vertical="center"/>
    </xf>
    <xf numFmtId="0" fontId="50" fillId="5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50" fillId="57" borderId="0" applyNumberFormat="0" applyBorder="0" applyAlignment="0" applyProtection="0">
      <alignment vertical="center"/>
    </xf>
    <xf numFmtId="0" fontId="50" fillId="5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50" fillId="57" borderId="0" applyNumberFormat="0" applyBorder="0" applyAlignment="0" applyProtection="0">
      <alignment vertical="center"/>
    </xf>
    <xf numFmtId="0" fontId="50" fillId="5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83" fillId="59" borderId="0" applyNumberFormat="0" applyBorder="0" applyAlignment="0" applyProtection="0">
      <alignment vertical="center"/>
    </xf>
    <xf numFmtId="0" fontId="50" fillId="57" borderId="0" applyNumberFormat="0" applyBorder="0" applyAlignment="0" applyProtection="0">
      <alignment vertical="center"/>
    </xf>
    <xf numFmtId="0" fontId="50" fillId="5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50" fillId="5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82" fillId="5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84" fillId="0" borderId="25" applyNumberFormat="0" applyFill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182" fontId="36" fillId="0" borderId="0" applyFont="0" applyFill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50" fillId="5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58" fillId="38" borderId="15" applyNumberFormat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182" fontId="36" fillId="0" borderId="0" applyFont="0" applyFill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59" fillId="0" borderId="0">
      <alignment vertical="center"/>
    </xf>
    <xf numFmtId="0" fontId="50" fillId="3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197" fontId="59" fillId="0" borderId="0">
      <alignment vertical="center"/>
    </xf>
    <xf numFmtId="0" fontId="50" fillId="13" borderId="0" applyNumberFormat="0" applyBorder="0" applyAlignment="0" applyProtection="0">
      <alignment vertical="center"/>
    </xf>
    <xf numFmtId="0" fontId="76" fillId="57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55" fillId="57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2" fillId="56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2" fillId="56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86" fillId="0" borderId="0">
      <alignment vertical="center"/>
    </xf>
    <xf numFmtId="0" fontId="35" fillId="14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6" fillId="0" borderId="0" applyFont="0" applyFill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57" fillId="0" borderId="0">
      <alignment vertical="center"/>
      <protection locked="0"/>
    </xf>
    <xf numFmtId="0" fontId="50" fillId="39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36" fillId="60" borderId="0" applyNumberFormat="0" applyFon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200" fontId="36" fillId="0" borderId="0" applyFont="0" applyFill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37" fontId="87" fillId="0" borderId="0">
      <alignment vertical="center"/>
    </xf>
    <xf numFmtId="0" fontId="40" fillId="1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5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2" fillId="56" borderId="0" applyNumberFormat="0" applyBorder="0" applyAlignment="0" applyProtection="0">
      <alignment vertical="center"/>
    </xf>
    <xf numFmtId="0" fontId="42" fillId="56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2" fillId="56" borderId="0" applyNumberFormat="0" applyBorder="0" applyAlignment="0" applyProtection="0">
      <alignment vertical="center"/>
    </xf>
    <xf numFmtId="0" fontId="42" fillId="56" borderId="0" applyNumberFormat="0" applyBorder="0" applyAlignment="0" applyProtection="0">
      <alignment vertical="center"/>
    </xf>
    <xf numFmtId="0" fontId="42" fillId="56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2" fillId="56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5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88" fillId="24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3" fontId="36" fillId="0" borderId="0" applyFont="0" applyFill="0" applyBorder="0" applyAlignment="0" applyProtection="0">
      <alignment vertical="center"/>
    </xf>
    <xf numFmtId="14" fontId="49" fillId="0" borderId="0">
      <alignment horizontal="center" vertical="center" wrapText="1"/>
      <protection locked="0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89" fillId="0" borderId="0">
      <alignment vertical="center"/>
    </xf>
    <xf numFmtId="0" fontId="70" fillId="14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64" fillId="0" borderId="0">
      <alignment horizontal="center" vertical="center"/>
    </xf>
    <xf numFmtId="0" fontId="42" fillId="26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15" fontId="46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178" fontId="36" fillId="0" borderId="0" applyFont="0" applyFill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60" fillId="0" borderId="0">
      <alignment vertical="center"/>
    </xf>
    <xf numFmtId="0" fontId="35" fillId="14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78" fillId="0" borderId="23" applyNumberFormat="0" applyFill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78" fillId="0" borderId="23" applyNumberFormat="0" applyFill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78" fillId="0" borderId="23" applyNumberFormat="0" applyFill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54" borderId="26" applyNumberFormat="0" applyFont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192" fontId="59" fillId="0" borderId="0" applyFill="0" applyBorder="0" applyAlignment="0">
      <alignment vertical="center"/>
    </xf>
    <xf numFmtId="0" fontId="40" fillId="19" borderId="0" applyNumberFormat="0" applyBorder="0" applyAlignment="0" applyProtection="0">
      <alignment vertical="center"/>
    </xf>
    <xf numFmtId="0" fontId="33" fillId="0" borderId="11">
      <alignment horizontal="center" vertical="center"/>
    </xf>
    <xf numFmtId="0" fontId="79" fillId="24" borderId="15" applyNumberFormat="0" applyAlignment="0" applyProtection="0">
      <alignment vertical="center"/>
    </xf>
    <xf numFmtId="0" fontId="80" fillId="20" borderId="24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185" fontId="60" fillId="0" borderId="0">
      <alignment vertical="center"/>
    </xf>
    <xf numFmtId="0" fontId="36" fillId="0" borderId="0" applyFont="0" applyFill="0" applyBorder="0" applyAlignment="0" applyProtection="0">
      <alignment vertical="center"/>
    </xf>
    <xf numFmtId="189" fontId="36" fillId="0" borderId="0" applyFont="0" applyFill="0" applyBorder="0" applyAlignment="0" applyProtection="0">
      <alignment vertical="center"/>
    </xf>
    <xf numFmtId="0" fontId="90" fillId="0" borderId="0" applyNumberFormat="0" applyAlignment="0">
      <alignment horizontal="left" vertical="center"/>
    </xf>
    <xf numFmtId="0" fontId="35" fillId="14" borderId="0" applyNumberFormat="0" applyBorder="0" applyAlignment="0" applyProtection="0">
      <alignment vertical="center"/>
    </xf>
    <xf numFmtId="191" fontId="60" fillId="0" borderId="0">
      <alignment vertical="center"/>
    </xf>
    <xf numFmtId="0" fontId="35" fillId="14" borderId="0" applyNumberFormat="0" applyBorder="0" applyAlignment="0" applyProtection="0">
      <alignment vertical="center"/>
    </xf>
    <xf numFmtId="0" fontId="59" fillId="0" borderId="0">
      <alignment vertical="center"/>
    </xf>
    <xf numFmtId="0" fontId="40" fillId="19" borderId="0" applyNumberFormat="0" applyBorder="0" applyAlignment="0" applyProtection="0">
      <alignment vertical="center"/>
    </xf>
    <xf numFmtId="2" fontId="91" fillId="0" borderId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6" fillId="0" borderId="0">
      <alignment vertical="center"/>
    </xf>
    <xf numFmtId="0" fontId="61" fillId="0" borderId="27" applyNumberFormat="0" applyAlignment="0" applyProtection="0">
      <alignment horizontal="left" vertical="center"/>
    </xf>
    <xf numFmtId="0" fontId="40" fillId="19" borderId="0" applyNumberFormat="0" applyBorder="0" applyAlignment="0" applyProtection="0">
      <alignment vertical="center"/>
    </xf>
    <xf numFmtId="0" fontId="92" fillId="0" borderId="0" applyProtection="0">
      <alignment vertical="center"/>
    </xf>
    <xf numFmtId="0" fontId="61" fillId="0" borderId="0" applyProtection="0">
      <alignment vertical="center"/>
    </xf>
    <xf numFmtId="0" fontId="88" fillId="54" borderId="1" applyNumberFormat="0" applyBorder="0" applyAlignment="0" applyProtection="0">
      <alignment vertical="center"/>
    </xf>
    <xf numFmtId="0" fontId="76" fillId="57" borderId="0" applyNumberFormat="0" applyBorder="0" applyAlignment="0" applyProtection="0">
      <alignment vertical="center"/>
    </xf>
    <xf numFmtId="203" fontId="89" fillId="62" borderId="0">
      <alignment vertical="center"/>
    </xf>
    <xf numFmtId="0" fontId="36" fillId="0" borderId="0">
      <alignment vertical="center"/>
    </xf>
    <xf numFmtId="0" fontId="35" fillId="14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203" fontId="93" fillId="63" borderId="0">
      <alignment vertical="center"/>
    </xf>
    <xf numFmtId="40" fontId="36" fillId="0" borderId="0" applyFont="0" applyFill="0" applyBorder="0" applyAlignment="0" applyProtection="0">
      <alignment vertical="center"/>
    </xf>
    <xf numFmtId="199" fontId="36" fillId="0" borderId="0" applyFont="0" applyFill="0" applyBorder="0" applyAlignment="0" applyProtection="0">
      <alignment vertical="center"/>
    </xf>
    <xf numFmtId="10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15" fontId="36" fillId="0" borderId="0" applyFont="0" applyFill="0" applyBorder="0" applyAlignment="0" applyProtection="0">
      <alignment vertical="center"/>
    </xf>
    <xf numFmtId="4" fontId="36" fillId="0" borderId="0" applyFont="0" applyFill="0" applyBorder="0" applyAlignment="0" applyProtection="0">
      <alignment vertical="center"/>
    </xf>
    <xf numFmtId="0" fontId="36" fillId="64" borderId="0" applyNumberFormat="0" applyFont="0" applyBorder="0" applyAlignment="0">
      <alignment horizontal="center" vertical="center"/>
    </xf>
    <xf numFmtId="0" fontId="59" fillId="0" borderId="0" applyNumberFormat="0" applyFill="0" applyBorder="0" applyAlignment="0" applyProtection="0">
      <alignment horizontal="left" vertical="center"/>
    </xf>
    <xf numFmtId="41" fontId="36" fillId="0" borderId="0" applyFont="0" applyFill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" borderId="16" applyNumberFormat="0" applyFont="0" applyAlignment="0">
      <alignment horizontal="center" vertical="center"/>
    </xf>
    <xf numFmtId="0" fontId="94" fillId="0" borderId="0" applyNumberFormat="0" applyFill="0" applyBorder="0" applyAlignment="0">
      <alignment horizontal="center" vertical="center"/>
    </xf>
    <xf numFmtId="188" fontId="36" fillId="0" borderId="0" applyFont="0" applyFill="0" applyBorder="0" applyAlignment="0" applyProtection="0">
      <alignment vertical="center"/>
    </xf>
    <xf numFmtId="0" fontId="95" fillId="65" borderId="28">
      <alignment vertical="center"/>
      <protection locked="0"/>
    </xf>
    <xf numFmtId="0" fontId="96" fillId="0" borderId="0">
      <alignment vertical="center"/>
    </xf>
    <xf numFmtId="0" fontId="40" fillId="19" borderId="0" applyNumberFormat="0" applyBorder="0" applyAlignment="0" applyProtection="0">
      <alignment vertical="center"/>
    </xf>
    <xf numFmtId="40" fontId="97" fillId="0" borderId="0" applyBorder="0">
      <alignment horizontal="right" vertical="center"/>
    </xf>
    <xf numFmtId="0" fontId="95" fillId="65" borderId="28">
      <alignment vertical="center"/>
      <protection locked="0"/>
    </xf>
    <xf numFmtId="0" fontId="74" fillId="19" borderId="0" applyNumberFormat="0" applyBorder="0" applyAlignment="0" applyProtection="0">
      <alignment vertical="center"/>
    </xf>
    <xf numFmtId="0" fontId="95" fillId="65" borderId="28">
      <alignment vertical="center"/>
      <protection locked="0"/>
    </xf>
    <xf numFmtId="0" fontId="98" fillId="0" borderId="0" applyNumberFormat="0" applyFill="0" applyBorder="0" applyAlignment="0" applyProtection="0">
      <alignment vertical="center"/>
    </xf>
    <xf numFmtId="0" fontId="78" fillId="0" borderId="23" applyNumberFormat="0" applyFill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99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6" fillId="0" borderId="0" applyFont="0" applyFill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0" borderId="0" applyFont="0" applyFill="0" applyBorder="0" applyAlignment="0" applyProtection="0">
      <alignment vertical="center"/>
    </xf>
    <xf numFmtId="0" fontId="59" fillId="0" borderId="4" applyNumberFormat="0" applyFill="0" applyProtection="0">
      <alignment horizontal="right" vertical="center"/>
    </xf>
    <xf numFmtId="0" fontId="73" fillId="0" borderId="21" applyNumberFormat="0" applyFill="0" applyAlignment="0" applyProtection="0">
      <alignment vertical="center"/>
    </xf>
    <xf numFmtId="0" fontId="73" fillId="0" borderId="21" applyNumberFormat="0" applyFill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73" fillId="0" borderId="21" applyNumberFormat="0" applyFill="0" applyAlignment="0" applyProtection="0">
      <alignment vertical="center"/>
    </xf>
    <xf numFmtId="0" fontId="73" fillId="0" borderId="21" applyNumberFormat="0" applyFill="0" applyAlignment="0" applyProtection="0">
      <alignment vertical="center"/>
    </xf>
    <xf numFmtId="0" fontId="73" fillId="0" borderId="21" applyNumberFormat="0" applyFill="0" applyAlignment="0" applyProtection="0">
      <alignment vertical="center"/>
    </xf>
    <xf numFmtId="0" fontId="73" fillId="0" borderId="21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73" fillId="0" borderId="21" applyNumberFormat="0" applyFill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84" fillId="0" borderId="25" applyNumberFormat="0" applyFill="0" applyAlignment="0" applyProtection="0">
      <alignment vertical="center"/>
    </xf>
    <xf numFmtId="0" fontId="84" fillId="0" borderId="25" applyNumberFormat="0" applyFill="0" applyAlignment="0" applyProtection="0">
      <alignment vertical="center"/>
    </xf>
    <xf numFmtId="0" fontId="84" fillId="0" borderId="25" applyNumberFormat="0" applyFill="0" applyAlignment="0" applyProtection="0">
      <alignment vertical="center"/>
    </xf>
    <xf numFmtId="0" fontId="84" fillId="0" borderId="25" applyNumberFormat="0" applyFill="0" applyAlignment="0" applyProtection="0">
      <alignment vertical="center"/>
    </xf>
    <xf numFmtId="0" fontId="84" fillId="0" borderId="25" applyNumberFormat="0" applyFill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84" fillId="0" borderId="25" applyNumberFormat="0" applyFill="0" applyAlignment="0" applyProtection="0">
      <alignment vertical="center"/>
    </xf>
    <xf numFmtId="0" fontId="84" fillId="0" borderId="25" applyNumberFormat="0" applyFill="0" applyAlignment="0" applyProtection="0">
      <alignment vertical="center"/>
    </xf>
    <xf numFmtId="0" fontId="67" fillId="0" borderId="19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67" fillId="0" borderId="19" applyNumberFormat="0" applyFill="0" applyAlignment="0" applyProtection="0">
      <alignment vertical="center"/>
    </xf>
    <xf numFmtId="0" fontId="67" fillId="0" borderId="19" applyNumberFormat="0" applyFill="0" applyAlignment="0" applyProtection="0">
      <alignment vertical="center"/>
    </xf>
    <xf numFmtId="0" fontId="67" fillId="0" borderId="19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67" fillId="0" borderId="19" applyNumberFormat="0" applyFill="0" applyAlignment="0" applyProtection="0">
      <alignment vertical="center"/>
    </xf>
    <xf numFmtId="0" fontId="67" fillId="0" borderId="19" applyNumberFormat="0" applyFill="0" applyAlignment="0" applyProtection="0">
      <alignment vertical="center"/>
    </xf>
    <xf numFmtId="0" fontId="67" fillId="0" borderId="19" applyNumberFormat="0" applyFill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100" fillId="0" borderId="4" applyNumberFormat="0" applyFill="0" applyProtection="0">
      <alignment horizontal="center" vertical="center"/>
    </xf>
    <xf numFmtId="0" fontId="35" fillId="14" borderId="0" applyNumberFormat="0" applyBorder="0" applyAlignment="0" applyProtection="0">
      <alignment vertical="center"/>
    </xf>
    <xf numFmtId="0" fontId="55" fillId="57" borderId="0" applyNumberFormat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2" fillId="0" borderId="7" applyNumberFormat="0" applyFill="0" applyProtection="0">
      <alignment horizontal="center"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top"/>
      <protection locked="0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55" fillId="57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58" fillId="38" borderId="15" applyNumberFormat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5" fillId="14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80" fillId="20" borderId="24" applyNumberFormat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0" borderId="0">
      <alignment vertical="center"/>
    </xf>
    <xf numFmtId="0" fontId="40" fillId="19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103" fillId="14" borderId="0" applyNumberFormat="0" applyBorder="0" applyAlignment="0" applyProtection="0">
      <alignment vertical="center"/>
    </xf>
    <xf numFmtId="0" fontId="104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104" fillId="14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83" fillId="66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0" borderId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77" fillId="24" borderId="22" applyNumberFormat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184" fontId="59" fillId="0" borderId="7" applyFill="0" applyProtection="0">
      <alignment horizontal="right"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77" fillId="24" borderId="22" applyNumberFormat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83" fillId="67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top"/>
      <protection locked="0"/>
    </xf>
    <xf numFmtId="0" fontId="35" fillId="14" borderId="0" applyNumberFormat="0" applyBorder="0" applyAlignment="0" applyProtection="0">
      <alignment vertical="center"/>
    </xf>
    <xf numFmtId="0" fontId="76" fillId="57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76" fillId="19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187" fontId="36" fillId="0" borderId="0" applyFont="0" applyFill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72" fillId="0" borderId="20" applyNumberFormat="0" applyFill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19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59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2" fillId="23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3" fillId="19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58" fillId="38" borderId="15" applyNumberFormat="0" applyAlignment="0" applyProtection="0">
      <alignment vertical="center"/>
    </xf>
    <xf numFmtId="0" fontId="36" fillId="0" borderId="0">
      <alignment vertical="center"/>
    </xf>
    <xf numFmtId="0" fontId="58" fillId="38" borderId="15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19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74" fillId="19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56" fillId="0" borderId="0"/>
    <xf numFmtId="0" fontId="36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55" fillId="57" borderId="0" applyNumberFormat="0" applyBorder="0" applyAlignment="0" applyProtection="0">
      <alignment vertical="center"/>
    </xf>
    <xf numFmtId="0" fontId="55" fillId="57" borderId="0" applyNumberFormat="0" applyBorder="0" applyAlignment="0" applyProtection="0">
      <alignment vertical="center"/>
    </xf>
    <xf numFmtId="0" fontId="55" fillId="57" borderId="0" applyNumberFormat="0" applyBorder="0" applyAlignment="0" applyProtection="0">
      <alignment vertical="center"/>
    </xf>
    <xf numFmtId="0" fontId="76" fillId="57" borderId="0" applyNumberFormat="0" applyBorder="0" applyAlignment="0" applyProtection="0">
      <alignment vertical="center"/>
    </xf>
    <xf numFmtId="0" fontId="55" fillId="57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57" borderId="0" applyNumberFormat="0" applyBorder="0" applyAlignment="0" applyProtection="0">
      <alignment vertical="center"/>
    </xf>
    <xf numFmtId="0" fontId="55" fillId="57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55" fillId="57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55" fillId="57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76" fillId="57" borderId="0" applyNumberFormat="0" applyBorder="0" applyAlignment="0" applyProtection="0">
      <alignment vertical="center"/>
    </xf>
    <xf numFmtId="0" fontId="76" fillId="57" borderId="0" applyNumberFormat="0" applyBorder="0" applyAlignment="0" applyProtection="0">
      <alignment vertical="center"/>
    </xf>
    <xf numFmtId="0" fontId="60" fillId="0" borderId="0">
      <alignment vertical="center"/>
    </xf>
    <xf numFmtId="0" fontId="76" fillId="57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72" fillId="0" borderId="20" applyNumberFormat="0" applyFill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38" fontId="36" fillId="0" borderId="0" applyFont="0" applyFill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82" fillId="58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76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59" fillId="0" borderId="4" applyNumberFormat="0" applyFill="0" applyProtection="0">
      <alignment horizontal="left" vertical="center"/>
    </xf>
    <xf numFmtId="0" fontId="43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76" fillId="57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76" fillId="57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57" borderId="0" applyNumberFormat="0" applyBorder="0" applyAlignment="0" applyProtection="0">
      <alignment vertical="center"/>
    </xf>
    <xf numFmtId="0" fontId="55" fillId="57" borderId="0" applyNumberFormat="0" applyBorder="0" applyAlignment="0" applyProtection="0">
      <alignment vertical="center"/>
    </xf>
    <xf numFmtId="0" fontId="76" fillId="57" borderId="0" applyNumberFormat="0" applyBorder="0" applyAlignment="0" applyProtection="0">
      <alignment vertical="center"/>
    </xf>
    <xf numFmtId="0" fontId="76" fillId="57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76" fillId="57" borderId="0" applyNumberFormat="0" applyBorder="0" applyAlignment="0" applyProtection="0">
      <alignment vertical="center"/>
    </xf>
    <xf numFmtId="0" fontId="76" fillId="57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40" fontId="36" fillId="0" borderId="0" applyFont="0" applyFill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102" fillId="0" borderId="7" applyNumberFormat="0" applyFill="0" applyProtection="0">
      <alignment horizontal="left"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79" fillId="24" borderId="15" applyNumberFormat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72" fillId="0" borderId="20" applyNumberFormat="0" applyFill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107" fillId="0" borderId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79" fillId="24" borderId="15" applyNumberFormat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76" fillId="57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190" fontId="36" fillId="0" borderId="0" applyFont="0" applyFill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78" fillId="0" borderId="23" applyNumberFormat="0" applyFill="0" applyAlignment="0" applyProtection="0">
      <alignment vertical="center"/>
    </xf>
    <xf numFmtId="0" fontId="78" fillId="0" borderId="23" applyNumberFormat="0" applyFill="0" applyAlignment="0" applyProtection="0">
      <alignment vertical="center"/>
    </xf>
    <xf numFmtId="0" fontId="78" fillId="0" borderId="23" applyNumberFormat="0" applyFill="0" applyAlignment="0" applyProtection="0">
      <alignment vertical="center"/>
    </xf>
    <xf numFmtId="0" fontId="78" fillId="0" borderId="23" applyNumberFormat="0" applyFill="0" applyAlignment="0" applyProtection="0">
      <alignment vertical="center"/>
    </xf>
    <xf numFmtId="186" fontId="36" fillId="0" borderId="0" applyFont="0" applyFill="0" applyBorder="0" applyAlignment="0" applyProtection="0">
      <alignment vertical="center"/>
    </xf>
    <xf numFmtId="0" fontId="79" fillId="24" borderId="15" applyNumberFormat="0" applyAlignment="0" applyProtection="0">
      <alignment vertical="center"/>
    </xf>
    <xf numFmtId="0" fontId="79" fillId="24" borderId="15" applyNumberFormat="0" applyAlignment="0" applyProtection="0">
      <alignment vertical="center"/>
    </xf>
    <xf numFmtId="0" fontId="79" fillId="24" borderId="15" applyNumberFormat="0" applyAlignment="0" applyProtection="0">
      <alignment vertical="center"/>
    </xf>
    <xf numFmtId="0" fontId="79" fillId="24" borderId="15" applyNumberFormat="0" applyAlignment="0" applyProtection="0">
      <alignment vertical="center"/>
    </xf>
    <xf numFmtId="0" fontId="79" fillId="24" borderId="15" applyNumberFormat="0" applyAlignment="0" applyProtection="0">
      <alignment vertical="center"/>
    </xf>
    <xf numFmtId="0" fontId="80" fillId="20" borderId="24" applyNumberFormat="0" applyAlignment="0" applyProtection="0">
      <alignment vertical="center"/>
    </xf>
    <xf numFmtId="0" fontId="80" fillId="20" borderId="24" applyNumberFormat="0" applyAlignment="0" applyProtection="0">
      <alignment vertical="center"/>
    </xf>
    <xf numFmtId="0" fontId="80" fillId="20" borderId="24" applyNumberFormat="0" applyAlignment="0" applyProtection="0">
      <alignment vertical="center"/>
    </xf>
    <xf numFmtId="0" fontId="80" fillId="20" borderId="24" applyNumberFormat="0" applyAlignment="0" applyProtection="0">
      <alignment vertical="center"/>
    </xf>
    <xf numFmtId="0" fontId="80" fillId="20" borderId="24" applyNumberFormat="0" applyAlignment="0" applyProtection="0">
      <alignment vertical="center"/>
    </xf>
    <xf numFmtId="0" fontId="80" fillId="20" borderId="24" applyNumberFormat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72" fillId="0" borderId="20" applyNumberFormat="0" applyFill="0" applyAlignment="0" applyProtection="0">
      <alignment vertical="center"/>
    </xf>
    <xf numFmtId="0" fontId="72" fillId="0" borderId="20" applyNumberFormat="0" applyFill="0" applyAlignment="0" applyProtection="0">
      <alignment vertical="center"/>
    </xf>
    <xf numFmtId="0" fontId="72" fillId="0" borderId="20" applyNumberFormat="0" applyFill="0" applyAlignment="0" applyProtection="0">
      <alignment vertical="center"/>
    </xf>
    <xf numFmtId="0" fontId="72" fillId="0" borderId="20" applyNumberFormat="0" applyFill="0" applyAlignment="0" applyProtection="0">
      <alignment vertical="center"/>
    </xf>
    <xf numFmtId="196" fontId="36" fillId="0" borderId="0" applyFont="0" applyFill="0" applyBorder="0" applyAlignment="0" applyProtection="0">
      <alignment vertical="center"/>
    </xf>
    <xf numFmtId="176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181" fontId="36" fillId="0" borderId="0" applyFont="0" applyFill="0" applyBorder="0" applyAlignment="0" applyProtection="0">
      <alignment vertical="center"/>
    </xf>
    <xf numFmtId="180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108" fillId="0" borderId="0">
      <alignment vertical="center"/>
    </xf>
    <xf numFmtId="0" fontId="42" fillId="26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82" fillId="58" borderId="0" applyNumberFormat="0" applyBorder="0" applyAlignment="0" applyProtection="0">
      <alignment vertical="center"/>
    </xf>
    <xf numFmtId="0" fontId="82" fillId="58" borderId="0" applyNumberFormat="0" applyBorder="0" applyAlignment="0" applyProtection="0">
      <alignment vertical="center"/>
    </xf>
    <xf numFmtId="0" fontId="82" fillId="58" borderId="0" applyNumberFormat="0" applyBorder="0" applyAlignment="0" applyProtection="0">
      <alignment vertical="center"/>
    </xf>
    <xf numFmtId="0" fontId="82" fillId="58" borderId="0" applyNumberFormat="0" applyBorder="0" applyAlignment="0" applyProtection="0">
      <alignment vertical="center"/>
    </xf>
    <xf numFmtId="0" fontId="82" fillId="58" borderId="0" applyNumberFormat="0" applyBorder="0" applyAlignment="0" applyProtection="0">
      <alignment vertical="center"/>
    </xf>
    <xf numFmtId="0" fontId="82" fillId="58" borderId="0" applyNumberFormat="0" applyBorder="0" applyAlignment="0" applyProtection="0">
      <alignment vertical="center"/>
    </xf>
    <xf numFmtId="0" fontId="77" fillId="24" borderId="22" applyNumberFormat="0" applyAlignment="0" applyProtection="0">
      <alignment vertical="center"/>
    </xf>
    <xf numFmtId="0" fontId="77" fillId="24" borderId="22" applyNumberFormat="0" applyAlignment="0" applyProtection="0">
      <alignment vertical="center"/>
    </xf>
    <xf numFmtId="0" fontId="77" fillId="24" borderId="22" applyNumberFormat="0" applyAlignment="0" applyProtection="0">
      <alignment vertical="center"/>
    </xf>
    <xf numFmtId="0" fontId="77" fillId="24" borderId="22" applyNumberFormat="0" applyAlignment="0" applyProtection="0">
      <alignment vertical="center"/>
    </xf>
    <xf numFmtId="0" fontId="77" fillId="24" borderId="22" applyNumberFormat="0" applyAlignment="0" applyProtection="0">
      <alignment vertical="center"/>
    </xf>
    <xf numFmtId="0" fontId="58" fillId="38" borderId="15" applyNumberFormat="0" applyAlignment="0" applyProtection="0">
      <alignment vertical="center"/>
    </xf>
    <xf numFmtId="0" fontId="58" fillId="38" borderId="15" applyNumberFormat="0" applyAlignment="0" applyProtection="0">
      <alignment vertical="center"/>
    </xf>
    <xf numFmtId="0" fontId="58" fillId="38" borderId="15" applyNumberFormat="0" applyAlignment="0" applyProtection="0">
      <alignment vertical="center"/>
    </xf>
    <xf numFmtId="0" fontId="58" fillId="38" borderId="15" applyNumberFormat="0" applyAlignment="0" applyProtection="0">
      <alignment vertical="center"/>
    </xf>
    <xf numFmtId="1" fontId="59" fillId="0" borderId="7" applyFill="0" applyProtection="0">
      <alignment horizontal="center" vertical="center"/>
    </xf>
    <xf numFmtId="1" fontId="18" fillId="0" borderId="1">
      <alignment vertical="center"/>
      <protection locked="0"/>
    </xf>
    <xf numFmtId="0" fontId="109" fillId="0" borderId="0">
      <alignment vertical="center"/>
    </xf>
    <xf numFmtId="198" fontId="18" fillId="0" borderId="1">
      <alignment vertical="center"/>
      <protection locked="0"/>
    </xf>
    <xf numFmtId="0" fontId="59" fillId="0" borderId="29">
      <alignment vertical="center"/>
    </xf>
    <xf numFmtId="38" fontId="36" fillId="0" borderId="0" applyFont="0" applyFill="0" applyBorder="0" applyAlignment="0" applyProtection="0">
      <alignment vertical="center"/>
    </xf>
    <xf numFmtId="0" fontId="36" fillId="54" borderId="26" applyNumberFormat="0" applyFont="0" applyAlignment="0" applyProtection="0">
      <alignment vertical="center"/>
    </xf>
    <xf numFmtId="0" fontId="36" fillId="54" borderId="26" applyNumberFormat="0" applyFont="0" applyAlignment="0" applyProtection="0">
      <alignment vertical="center"/>
    </xf>
    <xf numFmtId="0" fontId="36" fillId="54" borderId="26" applyNumberFormat="0" applyFont="0" applyAlignment="0" applyProtection="0">
      <alignment vertical="center"/>
    </xf>
    <xf numFmtId="0" fontId="36" fillId="54" borderId="26" applyNumberFormat="0" applyFont="0" applyAlignment="0" applyProtection="0">
      <alignment vertical="center"/>
    </xf>
    <xf numFmtId="0" fontId="36" fillId="54" borderId="26" applyNumberFormat="0" applyFont="0" applyAlignment="0" applyProtection="0">
      <alignment vertical="center"/>
    </xf>
    <xf numFmtId="0" fontId="36" fillId="54" borderId="26" applyNumberFormat="0" applyFont="0" applyAlignment="0" applyProtection="0">
      <alignment vertical="center"/>
    </xf>
    <xf numFmtId="0" fontId="36" fillId="54" borderId="26" applyNumberFormat="0" applyFont="0" applyAlignment="0" applyProtection="0">
      <alignment vertical="center"/>
    </xf>
    <xf numFmtId="40" fontId="36" fillId="0" borderId="0" applyFont="0" applyFill="0" applyBorder="0" applyAlignment="0" applyProtection="0">
      <alignment vertical="center"/>
    </xf>
    <xf numFmtId="0" fontId="36" fillId="0" borderId="0" applyFont="0" applyFill="0" applyBorder="0" applyAlignment="0" applyProtection="0">
      <alignment vertical="center"/>
    </xf>
    <xf numFmtId="0" fontId="110" fillId="0" borderId="0">
      <alignment vertical="center"/>
    </xf>
  </cellStyleXfs>
  <cellXfs count="138">
    <xf numFmtId="0" fontId="0" fillId="0" borderId="0" xfId="0">
      <alignment vertical="center"/>
    </xf>
    <xf numFmtId="0" fontId="0" fillId="0" borderId="0" xfId="1390">
      <alignment vertical="center"/>
    </xf>
    <xf numFmtId="0" fontId="1" fillId="0" borderId="0" xfId="1364" applyFont="1" applyAlignment="1"/>
    <xf numFmtId="0" fontId="0" fillId="0" borderId="0" xfId="1364" applyFont="1" applyAlignment="1">
      <alignment horizontal="center"/>
    </xf>
    <xf numFmtId="0" fontId="0" fillId="0" borderId="0" xfId="1364" applyFont="1" applyFill="1" applyAlignment="1">
      <alignment horizontal="left"/>
    </xf>
    <xf numFmtId="0" fontId="0" fillId="2" borderId="0" xfId="1364" applyFont="1" applyFill="1" applyAlignment="1">
      <alignment horizontal="left"/>
    </xf>
    <xf numFmtId="0" fontId="0" fillId="0" borderId="0" xfId="1364" applyFont="1" applyFill="1" applyAlignment="1">
      <alignment horizontal="center" vertical="center"/>
    </xf>
    <xf numFmtId="0" fontId="0" fillId="0" borderId="0" xfId="1364" applyFont="1" applyFill="1" applyAlignment="1">
      <alignment horizontal="left" vertical="center"/>
    </xf>
    <xf numFmtId="0" fontId="2" fillId="0" borderId="0" xfId="1364" applyFont="1" applyFill="1" applyAlignment="1">
      <alignment horizontal="center" vertical="center"/>
    </xf>
    <xf numFmtId="0" fontId="2" fillId="0" borderId="0" xfId="1364" applyFont="1" applyFill="1" applyAlignment="1">
      <alignment horizontal="left"/>
    </xf>
    <xf numFmtId="0" fontId="0" fillId="0" borderId="0" xfId="1364" applyFont="1" applyFill="1" applyAlignment="1">
      <alignment horizontal="center"/>
    </xf>
    <xf numFmtId="0" fontId="0" fillId="0" borderId="0" xfId="1364" applyFont="1" applyAlignment="1">
      <alignment vertical="center" wrapText="1"/>
    </xf>
    <xf numFmtId="0" fontId="0" fillId="0" borderId="0" xfId="1364" applyFont="1" applyAlignment="1"/>
    <xf numFmtId="0" fontId="3" fillId="0" borderId="0" xfId="1364" applyFont="1" applyAlignment="1">
      <alignment wrapText="1"/>
    </xf>
    <xf numFmtId="195" fontId="0" fillId="0" borderId="0" xfId="1364" applyNumberFormat="1" applyFont="1" applyAlignment="1"/>
    <xf numFmtId="0" fontId="0" fillId="0" borderId="0" xfId="1364" applyFont="1" applyAlignment="1">
      <alignment horizontal="center" vertical="center" wrapText="1"/>
    </xf>
    <xf numFmtId="0" fontId="4" fillId="0" borderId="0" xfId="1390" applyFont="1">
      <alignment vertical="center"/>
    </xf>
    <xf numFmtId="0" fontId="0" fillId="0" borderId="0" xfId="1390" applyAlignment="1">
      <alignment horizontal="center" vertical="center"/>
    </xf>
    <xf numFmtId="0" fontId="5" fillId="0" borderId="0" xfId="1364" applyFont="1" applyAlignment="1">
      <alignment horizontal="center" vertical="center"/>
    </xf>
    <xf numFmtId="0" fontId="5" fillId="0" borderId="0" xfId="1364" applyFont="1" applyAlignment="1">
      <alignment horizontal="center" vertical="center" wrapText="1"/>
    </xf>
    <xf numFmtId="195" fontId="5" fillId="0" borderId="0" xfId="1364" applyNumberFormat="1" applyFont="1" applyAlignment="1">
      <alignment horizontal="center" vertical="center"/>
    </xf>
    <xf numFmtId="0" fontId="1" fillId="0" borderId="0" xfId="1364" applyFont="1" applyAlignment="1">
      <alignment vertical="center"/>
    </xf>
    <xf numFmtId="0" fontId="6" fillId="0" borderId="0" xfId="1364" applyFont="1" applyAlignment="1">
      <alignment vertical="center"/>
    </xf>
    <xf numFmtId="0" fontId="6" fillId="0" borderId="0" xfId="1364" applyFont="1" applyAlignment="1">
      <alignment vertical="center" wrapText="1"/>
    </xf>
    <xf numFmtId="195" fontId="6" fillId="0" borderId="0" xfId="1364" applyNumberFormat="1" applyFont="1" applyAlignment="1">
      <alignment vertical="center"/>
    </xf>
    <xf numFmtId="0" fontId="0" fillId="0" borderId="1" xfId="1364" applyFont="1" applyBorder="1" applyAlignment="1">
      <alignment horizontal="center" vertical="center" wrapText="1"/>
    </xf>
    <xf numFmtId="0" fontId="0" fillId="0" borderId="1" xfId="1364" applyFont="1" applyBorder="1" applyAlignment="1">
      <alignment horizontal="center" vertical="center"/>
    </xf>
    <xf numFmtId="0" fontId="3" fillId="0" borderId="1" xfId="1364" applyFont="1" applyFill="1" applyBorder="1" applyAlignment="1">
      <alignment horizontal="center" vertical="center" wrapText="1"/>
    </xf>
    <xf numFmtId="195" fontId="3" fillId="0" borderId="2" xfId="1364" applyNumberFormat="1" applyFont="1" applyFill="1" applyBorder="1" applyAlignment="1">
      <alignment horizontal="center" vertical="center" wrapText="1"/>
    </xf>
    <xf numFmtId="195" fontId="3" fillId="0" borderId="1" xfId="1364" applyNumberFormat="1" applyFont="1" applyFill="1" applyBorder="1" applyAlignment="1">
      <alignment horizontal="center" vertical="center" wrapText="1"/>
    </xf>
    <xf numFmtId="0" fontId="0" fillId="3" borderId="1" xfId="1364" applyFont="1" applyFill="1" applyBorder="1" applyAlignment="1">
      <alignment horizontal="center" vertical="center" wrapText="1"/>
    </xf>
    <xf numFmtId="0" fontId="0" fillId="3" borderId="1" xfId="1364" applyFont="1" applyFill="1" applyBorder="1" applyAlignment="1">
      <alignment horizontal="center"/>
    </xf>
    <xf numFmtId="0" fontId="7" fillId="3" borderId="1" xfId="1364" applyFont="1" applyFill="1" applyBorder="1" applyAlignment="1">
      <alignment horizontal="center" wrapText="1"/>
    </xf>
    <xf numFmtId="195" fontId="8" fillId="3" borderId="1" xfId="1364" applyNumberFormat="1" applyFont="1" applyFill="1" applyBorder="1" applyAlignment="1">
      <alignment horizontal="center" vertical="center" wrapText="1"/>
    </xf>
    <xf numFmtId="0" fontId="9" fillId="4" borderId="1" xfId="1364" applyFont="1" applyFill="1" applyBorder="1" applyAlignment="1">
      <alignment horizontal="left" vertical="center" wrapText="1"/>
    </xf>
    <xf numFmtId="0" fontId="0" fillId="4" borderId="1" xfId="1364" applyFont="1" applyFill="1" applyBorder="1" applyAlignment="1">
      <alignment horizontal="left"/>
    </xf>
    <xf numFmtId="0" fontId="3" fillId="4" borderId="1" xfId="1364" applyFont="1" applyFill="1" applyBorder="1" applyAlignment="1">
      <alignment horizontal="left" wrapText="1"/>
    </xf>
    <xf numFmtId="195" fontId="3" fillId="4" borderId="1" xfId="1364" applyNumberFormat="1" applyFont="1" applyFill="1" applyBorder="1" applyAlignment="1">
      <alignment horizontal="left" vertical="center" wrapText="1"/>
    </xf>
    <xf numFmtId="0" fontId="9" fillId="5" borderId="1" xfId="1364" applyFont="1" applyFill="1" applyBorder="1" applyAlignment="1">
      <alignment horizontal="left" vertical="center" wrapText="1"/>
    </xf>
    <xf numFmtId="0" fontId="0" fillId="5" borderId="1" xfId="1364" applyFont="1" applyFill="1" applyBorder="1" applyAlignment="1">
      <alignment horizontal="left"/>
    </xf>
    <xf numFmtId="0" fontId="3" fillId="5" borderId="1" xfId="1364" applyFont="1" applyFill="1" applyBorder="1" applyAlignment="1">
      <alignment horizontal="left" wrapText="1"/>
    </xf>
    <xf numFmtId="195" fontId="3" fillId="5" borderId="1" xfId="1364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3" fillId="0" borderId="1" xfId="1364" applyFont="1" applyFill="1" applyBorder="1" applyAlignment="1">
      <alignment horizontal="left" vertical="center" wrapText="1"/>
    </xf>
    <xf numFmtId="0" fontId="0" fillId="0" borderId="1" xfId="1364" applyFont="1" applyFill="1" applyBorder="1" applyAlignment="1">
      <alignment horizontal="left"/>
    </xf>
    <xf numFmtId="0" fontId="3" fillId="0" borderId="1" xfId="1364" applyFont="1" applyFill="1" applyBorder="1" applyAlignment="1">
      <alignment horizontal="left" wrapText="1"/>
    </xf>
    <xf numFmtId="195" fontId="3" fillId="0" borderId="1" xfId="1364" applyNumberFormat="1" applyFont="1" applyFill="1" applyBorder="1" applyAlignment="1">
      <alignment horizontal="left" vertical="center" wrapText="1"/>
    </xf>
    <xf numFmtId="0" fontId="9" fillId="0" borderId="1" xfId="1364" applyFont="1" applyFill="1" applyBorder="1" applyAlignment="1">
      <alignment horizontal="left" vertical="center" wrapText="1"/>
    </xf>
    <xf numFmtId="0" fontId="14" fillId="4" borderId="1" xfId="1364" applyFont="1" applyFill="1" applyBorder="1" applyAlignment="1">
      <alignment horizontal="left" vertical="center" wrapText="1"/>
    </xf>
    <xf numFmtId="0" fontId="2" fillId="0" borderId="1" xfId="1364" applyFont="1" applyFill="1" applyBorder="1" applyAlignment="1">
      <alignment horizontal="center" vertical="center" wrapText="1"/>
    </xf>
    <xf numFmtId="0" fontId="0" fillId="0" borderId="1" xfId="1364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202" fontId="3" fillId="0" borderId="1" xfId="1364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4" borderId="1" xfId="1364" applyFont="1" applyFill="1" applyBorder="1" applyAlignment="1">
      <alignment horizontal="left" vertical="center"/>
    </xf>
    <xf numFmtId="195" fontId="0" fillId="4" borderId="1" xfId="1364" applyNumberFormat="1" applyFont="1" applyFill="1" applyBorder="1" applyAlignment="1">
      <alignment horizontal="left" vertical="center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/>
    </xf>
    <xf numFmtId="0" fontId="11" fillId="0" borderId="1" xfId="1364" applyFont="1" applyFill="1" applyBorder="1" applyAlignment="1">
      <alignment horizontal="left" wrapText="1"/>
    </xf>
    <xf numFmtId="195" fontId="11" fillId="0" borderId="1" xfId="1364" applyNumberFormat="1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0" fontId="16" fillId="6" borderId="1" xfId="0" applyFont="1" applyFill="1" applyBorder="1" applyAlignment="1">
      <alignment horizontal="left" vertical="center"/>
    </xf>
    <xf numFmtId="0" fontId="15" fillId="6" borderId="1" xfId="0" applyFont="1" applyFill="1" applyBorder="1" applyAlignment="1">
      <alignment horizontal="center" vertical="center"/>
    </xf>
    <xf numFmtId="0" fontId="11" fillId="6" borderId="1" xfId="1364" applyFont="1" applyFill="1" applyBorder="1" applyAlignment="1">
      <alignment horizontal="left" wrapText="1"/>
    </xf>
    <xf numFmtId="202" fontId="11" fillId="6" borderId="1" xfId="1364" applyNumberFormat="1" applyFont="1" applyFill="1" applyBorder="1" applyAlignment="1">
      <alignment horizontal="center" vertical="center" wrapText="1"/>
    </xf>
    <xf numFmtId="202" fontId="11" fillId="6" borderId="1" xfId="1364" applyNumberFormat="1" applyFont="1" applyFill="1" applyBorder="1" applyAlignment="1">
      <alignment horizontal="left" vertical="center" wrapText="1"/>
    </xf>
    <xf numFmtId="195" fontId="0" fillId="4" borderId="1" xfId="1364" applyNumberFormat="1" applyFont="1" applyFill="1" applyBorder="1" applyAlignment="1">
      <alignment horizontal="left"/>
    </xf>
    <xf numFmtId="0" fontId="16" fillId="0" borderId="1" xfId="1367" applyFont="1" applyBorder="1" applyAlignment="1">
      <alignment horizontal="center" vertical="center"/>
    </xf>
    <xf numFmtId="195" fontId="0" fillId="0" borderId="1" xfId="1364" applyNumberFormat="1" applyFont="1" applyFill="1" applyBorder="1" applyAlignment="1">
      <alignment horizontal="center" vertical="center"/>
    </xf>
    <xf numFmtId="0" fontId="3" fillId="0" borderId="3" xfId="1364" applyFont="1" applyFill="1" applyBorder="1" applyAlignment="1">
      <alignment horizontal="center" vertical="center" wrapText="1"/>
    </xf>
    <xf numFmtId="0" fontId="3" fillId="0" borderId="4" xfId="1364" applyFont="1" applyFill="1" applyBorder="1" applyAlignment="1">
      <alignment horizontal="center" vertical="center" wrapText="1"/>
    </xf>
    <xf numFmtId="194" fontId="17" fillId="3" borderId="1" xfId="1364" applyNumberFormat="1" applyFont="1" applyFill="1" applyBorder="1" applyAlignment="1">
      <alignment horizontal="center" vertical="center" wrapText="1"/>
    </xf>
    <xf numFmtId="194" fontId="18" fillId="4" borderId="1" xfId="1364" applyNumberFormat="1" applyFont="1" applyFill="1" applyBorder="1" applyAlignment="1">
      <alignment horizontal="left" vertical="center" wrapText="1"/>
    </xf>
    <xf numFmtId="194" fontId="18" fillId="5" borderId="1" xfId="1364" applyNumberFormat="1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94" fontId="18" fillId="0" borderId="1" xfId="1364" applyNumberFormat="1" applyFont="1" applyFill="1" applyBorder="1" applyAlignment="1">
      <alignment horizontal="left" vertical="center" wrapText="1"/>
    </xf>
    <xf numFmtId="194" fontId="3" fillId="4" borderId="1" xfId="1364" applyNumberFormat="1" applyFont="1" applyFill="1" applyBorder="1" applyAlignment="1">
      <alignment horizontal="left" vertical="center" wrapText="1"/>
    </xf>
    <xf numFmtId="194" fontId="3" fillId="0" borderId="1" xfId="1364" applyNumberFormat="1" applyFont="1" applyFill="1" applyBorder="1" applyAlignment="1">
      <alignment horizontal="center" vertical="center" wrapText="1"/>
    </xf>
    <xf numFmtId="194" fontId="0" fillId="4" borderId="1" xfId="1364" applyNumberFormat="1" applyFont="1" applyFill="1" applyBorder="1" applyAlignment="1">
      <alignment horizontal="left" vertical="center"/>
    </xf>
    <xf numFmtId="194" fontId="11" fillId="0" borderId="1" xfId="1364" applyNumberFormat="1" applyFont="1" applyFill="1" applyBorder="1" applyAlignment="1">
      <alignment horizontal="left" vertical="center" wrapText="1"/>
    </xf>
    <xf numFmtId="0" fontId="11" fillId="0" borderId="1" xfId="1364" applyFont="1" applyFill="1" applyBorder="1" applyAlignment="1">
      <alignment horizontal="left" vertical="center" wrapText="1"/>
    </xf>
    <xf numFmtId="194" fontId="11" fillId="6" borderId="1" xfId="1364" applyNumberFormat="1" applyFont="1" applyFill="1" applyBorder="1" applyAlignment="1">
      <alignment horizontal="left" vertical="center" wrapText="1"/>
    </xf>
    <xf numFmtId="0" fontId="11" fillId="6" borderId="1" xfId="1364" applyFont="1" applyFill="1" applyBorder="1" applyAlignment="1">
      <alignment horizontal="left" vertical="center" wrapText="1"/>
    </xf>
    <xf numFmtId="194" fontId="0" fillId="4" borderId="1" xfId="1364" applyNumberFormat="1" applyFont="1" applyFill="1" applyBorder="1" applyAlignment="1">
      <alignment horizontal="left"/>
    </xf>
    <xf numFmtId="194" fontId="0" fillId="0" borderId="1" xfId="1364" applyNumberFormat="1" applyFont="1" applyFill="1" applyBorder="1" applyAlignment="1">
      <alignment horizontal="center" vertical="center"/>
    </xf>
    <xf numFmtId="0" fontId="6" fillId="0" borderId="0" xfId="1364" applyFont="1" applyAlignment="1">
      <alignment horizontal="center" vertical="center"/>
    </xf>
    <xf numFmtId="0" fontId="3" fillId="7" borderId="1" xfId="1364" applyNumberFormat="1" applyFont="1" applyFill="1" applyBorder="1" applyAlignment="1">
      <alignment horizontal="center" vertical="center" wrapText="1"/>
    </xf>
    <xf numFmtId="194" fontId="22" fillId="4" borderId="1" xfId="1364" applyNumberFormat="1" applyFont="1" applyFill="1" applyBorder="1" applyAlignment="1">
      <alignment horizontal="left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201" fontId="3" fillId="0" borderId="1" xfId="1364" applyNumberFormat="1" applyFont="1" applyFill="1" applyBorder="1" applyAlignment="1">
      <alignment horizontal="center" vertical="center" wrapText="1"/>
    </xf>
    <xf numFmtId="201" fontId="11" fillId="0" borderId="1" xfId="1364" applyNumberFormat="1" applyFont="1" applyFill="1" applyBorder="1" applyAlignment="1">
      <alignment horizontal="left" vertical="center" wrapText="1"/>
    </xf>
    <xf numFmtId="201" fontId="11" fillId="6" borderId="1" xfId="1364" applyNumberFormat="1" applyFont="1" applyFill="1" applyBorder="1" applyAlignment="1">
      <alignment horizontal="left" vertical="center" wrapText="1"/>
    </xf>
    <xf numFmtId="0" fontId="5" fillId="0" borderId="5" xfId="1364" applyFont="1" applyBorder="1" applyAlignment="1">
      <alignment horizontal="center" vertical="center"/>
    </xf>
    <xf numFmtId="0" fontId="6" fillId="0" borderId="5" xfId="1364" applyFont="1" applyBorder="1" applyAlignment="1">
      <alignment vertical="center"/>
    </xf>
    <xf numFmtId="0" fontId="3" fillId="0" borderId="6" xfId="1364" applyFont="1" applyBorder="1" applyAlignment="1">
      <alignment horizontal="center" vertical="center" wrapText="1"/>
    </xf>
    <xf numFmtId="0" fontId="3" fillId="0" borderId="7" xfId="1364" applyFont="1" applyBorder="1" applyAlignment="1">
      <alignment horizontal="center" vertical="center" wrapText="1"/>
    </xf>
    <xf numFmtId="0" fontId="7" fillId="3" borderId="1" xfId="1364" applyFont="1" applyFill="1" applyBorder="1" applyAlignment="1">
      <alignment horizontal="center" vertical="center" wrapText="1"/>
    </xf>
    <xf numFmtId="201" fontId="0" fillId="0" borderId="0" xfId="1364" applyNumberFormat="1" applyFont="1" applyAlignment="1">
      <alignment horizontal="center"/>
    </xf>
    <xf numFmtId="0" fontId="3" fillId="4" borderId="1" xfId="1364" applyFont="1" applyFill="1" applyBorder="1" applyAlignment="1">
      <alignment horizontal="left" vertical="center" wrapText="1"/>
    </xf>
    <xf numFmtId="201" fontId="0" fillId="0" borderId="0" xfId="1364" applyNumberFormat="1" applyFont="1" applyFill="1" applyAlignment="1">
      <alignment horizontal="left"/>
    </xf>
    <xf numFmtId="0" fontId="3" fillId="5" borderId="1" xfId="1364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49" fontId="24" fillId="2" borderId="1" xfId="0" applyNumberFormat="1" applyFont="1" applyFill="1" applyBorder="1" applyAlignment="1">
      <alignment horizontal="left" vertical="center" wrapText="1"/>
    </xf>
    <xf numFmtId="201" fontId="0" fillId="2" borderId="0" xfId="1364" applyNumberFormat="1" applyFont="1" applyFill="1" applyAlignment="1">
      <alignment horizontal="left"/>
    </xf>
    <xf numFmtId="201" fontId="0" fillId="0" borderId="0" xfId="1364" applyNumberFormat="1" applyFont="1" applyFill="1" applyAlignment="1">
      <alignment horizontal="center" vertical="center"/>
    </xf>
    <xf numFmtId="195" fontId="19" fillId="0" borderId="1" xfId="1364" applyNumberFormat="1" applyFont="1" applyFill="1" applyBorder="1" applyAlignment="1">
      <alignment horizontal="center" vertical="center" wrapText="1"/>
    </xf>
    <xf numFmtId="201" fontId="0" fillId="0" borderId="0" xfId="1364" applyNumberFormat="1" applyFont="1" applyFill="1" applyAlignment="1">
      <alignment horizontal="left" vertical="center"/>
    </xf>
    <xf numFmtId="0" fontId="0" fillId="4" borderId="1" xfId="1364" applyFont="1" applyFill="1" applyBorder="1" applyAlignment="1">
      <alignment horizontal="left" vertical="center" wrapText="1"/>
    </xf>
    <xf numFmtId="0" fontId="0" fillId="0" borderId="1" xfId="1364" applyFont="1" applyFill="1" applyBorder="1" applyAlignment="1">
      <alignment horizontal="center" vertical="center" wrapText="1"/>
    </xf>
    <xf numFmtId="195" fontId="0" fillId="0" borderId="1" xfId="1364" applyNumberFormat="1" applyFont="1" applyFill="1" applyBorder="1" applyAlignment="1">
      <alignment horizontal="left"/>
    </xf>
    <xf numFmtId="0" fontId="15" fillId="0" borderId="1" xfId="0" applyFont="1" applyBorder="1" applyAlignment="1">
      <alignment horizontal="center" vertical="center"/>
    </xf>
    <xf numFmtId="0" fontId="2" fillId="0" borderId="1" xfId="1364" applyFont="1" applyFill="1" applyBorder="1" applyAlignment="1">
      <alignment horizontal="center" vertical="center"/>
    </xf>
    <xf numFmtId="195" fontId="2" fillId="0" borderId="1" xfId="1364" applyNumberFormat="1" applyFont="1" applyFill="1" applyBorder="1" applyAlignment="1">
      <alignment horizontal="center" vertical="center"/>
    </xf>
    <xf numFmtId="0" fontId="11" fillId="0" borderId="1" xfId="1364" applyFont="1" applyFill="1" applyBorder="1" applyAlignment="1">
      <alignment horizontal="center" vertical="center" wrapText="1"/>
    </xf>
    <xf numFmtId="195" fontId="2" fillId="0" borderId="1" xfId="1364" applyNumberFormat="1" applyFont="1" applyFill="1" applyBorder="1" applyAlignment="1">
      <alignment horizontal="left"/>
    </xf>
    <xf numFmtId="0" fontId="0" fillId="0" borderId="1" xfId="1364" applyFont="1" applyFill="1" applyBorder="1" applyAlignment="1">
      <alignment horizontal="left" vertical="center"/>
    </xf>
    <xf numFmtId="195" fontId="0" fillId="0" borderId="1" xfId="1364" applyNumberFormat="1" applyFont="1" applyFill="1" applyBorder="1" applyAlignment="1">
      <alignment horizontal="left" vertical="center"/>
    </xf>
    <xf numFmtId="195" fontId="0" fillId="0" borderId="1" xfId="1364" applyNumberFormat="1" applyFont="1" applyFill="1" applyBorder="1" applyAlignment="1">
      <alignment horizontal="center"/>
    </xf>
    <xf numFmtId="195" fontId="0" fillId="0" borderId="1" xfId="1364" applyNumberFormat="1" applyFont="1" applyFill="1" applyBorder="1" applyAlignment="1">
      <alignment horizontal="center" vertical="center" wrapText="1"/>
    </xf>
    <xf numFmtId="0" fontId="2" fillId="0" borderId="1" xfId="1364" applyFont="1" applyFill="1" applyBorder="1" applyAlignment="1">
      <alignment horizontal="left"/>
    </xf>
    <xf numFmtId="201" fontId="0" fillId="0" borderId="1" xfId="1364" applyNumberFormat="1" applyFont="1" applyFill="1" applyBorder="1" applyAlignment="1">
      <alignment horizontal="center" vertical="center" wrapText="1"/>
    </xf>
    <xf numFmtId="0" fontId="0" fillId="0" borderId="1" xfId="1364" applyFont="1" applyFill="1" applyBorder="1" applyAlignment="1">
      <alignment horizontal="left" vertical="center" wrapText="1"/>
    </xf>
    <xf numFmtId="201" fontId="2" fillId="0" borderId="0" xfId="1364" applyNumberFormat="1" applyFont="1" applyFill="1" applyAlignment="1">
      <alignment horizontal="center" vertical="center"/>
    </xf>
    <xf numFmtId="0" fontId="2" fillId="0" borderId="1" xfId="1364" applyFont="1" applyFill="1" applyBorder="1" applyAlignment="1">
      <alignment horizontal="left" vertical="center" wrapText="1"/>
    </xf>
    <xf numFmtId="201" fontId="2" fillId="0" borderId="0" xfId="1364" applyNumberFormat="1" applyFont="1" applyFill="1" applyAlignment="1">
      <alignment horizontal="left"/>
    </xf>
  </cellXfs>
  <cellStyles count="1925">
    <cellStyle name="常规" xfId="0" builtinId="0"/>
    <cellStyle name="差_gdp" xfId="1"/>
    <cellStyle name="货币[0]" xfId="2" builtinId="7"/>
    <cellStyle name="常规 39" xfId="3"/>
    <cellStyle name="常规 44" xfId="4"/>
    <cellStyle name="货币" xfId="5" builtinId="4"/>
    <cellStyle name="60% - Accent2 4" xfId="6"/>
    <cellStyle name="好_Book1_表4-2项目汇总一览表2012_表6—特大项目" xfId="7"/>
    <cellStyle name="20% - 强调文字颜色 3" xfId="8" builtinId="38"/>
    <cellStyle name="输入" xfId="9" builtinId="20"/>
    <cellStyle name="args.style" xfId="10"/>
    <cellStyle name="差_30云南_1_财力性转移支付2010年预算参考数" xfId="11"/>
    <cellStyle name="Accent1 5" xfId="12"/>
    <cellStyle name="差_需求汇总表（1-4）" xfId="13"/>
    <cellStyle name="Accent2 - 40%" xfId="14"/>
    <cellStyle name="千位分隔[0]" xfId="15" builtinId="6"/>
    <cellStyle name="40% - 强调文字颜色 3" xfId="16" builtinId="39"/>
    <cellStyle name="差" xfId="17" builtinId="27"/>
    <cellStyle name="千位分隔" xfId="18" builtinId="3"/>
    <cellStyle name="超链接" xfId="19" builtinId="8"/>
    <cellStyle name="Accent2 - 60%" xfId="20"/>
    <cellStyle name="60% - 强调文字颜色 3" xfId="21" builtinId="40"/>
    <cellStyle name="Accent6 4" xfId="22"/>
    <cellStyle name="百分比" xfId="23" builtinId="5"/>
    <cellStyle name="40% - Accent5 7" xfId="24"/>
    <cellStyle name="好_县市旗测算20080508_县市旗测算-新科目（含人口规模效应）" xfId="25"/>
    <cellStyle name="已访问的超链接" xfId="26" builtinId="9"/>
    <cellStyle name="Accent4 5" xfId="27"/>
    <cellStyle name="_ET_STYLE_NoName_00__Sheet3" xfId="28"/>
    <cellStyle name="20% - Accent4 4" xfId="29"/>
    <cellStyle name="20% - 强调文字颜色 4 5" xfId="30"/>
    <cellStyle name="60% - 强调文字颜色 2 3" xfId="31"/>
    <cellStyle name="注释" xfId="32" builtinId="10"/>
    <cellStyle name="Accent6 3" xfId="33"/>
    <cellStyle name="好_行政（人员）_民生政策最低支出需求_财力性转移支付2010年预算参考数" xfId="34"/>
    <cellStyle name="好_Book1_鲁甸县乌蒙山片区实施规划（省汇总） " xfId="35"/>
    <cellStyle name="Entered" xfId="36"/>
    <cellStyle name="60% - 强调文字颜色 2" xfId="37" builtinId="36"/>
    <cellStyle name="标题 4" xfId="38" builtinId="19"/>
    <cellStyle name="警告文本" xfId="39" builtinId="11"/>
    <cellStyle name="60% - 强调文字颜色 6 8" xfId="40"/>
    <cellStyle name="标题" xfId="41" builtinId="15"/>
    <cellStyle name="解释性文本" xfId="42" builtinId="53"/>
    <cellStyle name="标题 1" xfId="43" builtinId="16"/>
    <cellStyle name="差_测算结果汇总_财力性转移支付2010年预算参考数" xfId="44"/>
    <cellStyle name="标题 2" xfId="45" builtinId="17"/>
    <cellStyle name="差_农林水和城市维护标准支出20080505－县区合计_财力性转移支付2010年预算参考数" xfId="46"/>
    <cellStyle name="差_测算结果_财力性转移支付2010年预算参考数" xfId="47"/>
    <cellStyle name="40% - 强调文字颜色 3 8" xfId="48"/>
    <cellStyle name="Accent6 2" xfId="49"/>
    <cellStyle name="60% - 强调文字颜色 1" xfId="50" builtinId="32"/>
    <cellStyle name="标题 3" xfId="51" builtinId="18"/>
    <cellStyle name="Accent6 5" xfId="52"/>
    <cellStyle name="60% - 强调文字颜色 4" xfId="53" builtinId="44"/>
    <cellStyle name="输出" xfId="54" builtinId="21"/>
    <cellStyle name="40% - Accent1 4" xfId="55"/>
    <cellStyle name="计算" xfId="56" builtinId="22"/>
    <cellStyle name="差_万源表1-4 6" xfId="57"/>
    <cellStyle name="差_国表定表(巴中市全市汇总)" xfId="58"/>
    <cellStyle name="Input" xfId="59"/>
    <cellStyle name="_2013年" xfId="60"/>
    <cellStyle name="40% - 强调文字颜色 4 2" xfId="61"/>
    <cellStyle name="检查单元格" xfId="62" builtinId="23"/>
    <cellStyle name="20% - 强调文字颜色 6" xfId="63" builtinId="50"/>
    <cellStyle name="Currency [0]" xfId="64"/>
    <cellStyle name="强调文字颜色 2" xfId="65" builtinId="33"/>
    <cellStyle name="40% - 强调文字颜色 5 7" xfId="66"/>
    <cellStyle name="HEADINGS" xfId="67"/>
    <cellStyle name="链接单元格" xfId="68" builtinId="24"/>
    <cellStyle name="汇总" xfId="69" builtinId="25"/>
    <cellStyle name="差_Book2" xfId="70"/>
    <cellStyle name="40% - 强调文字颜色 6 5" xfId="71"/>
    <cellStyle name="好" xfId="72" builtinId="26"/>
    <cellStyle name="20% - Accent3 2" xfId="73"/>
    <cellStyle name="20% - 强调文字颜色 3 3" xfId="74"/>
    <cellStyle name="差_教育(按照总人口测算）—20080416_县市旗测算-新科目（含人口规模效应）_财力性转移支付2010年预算参考数" xfId="75"/>
    <cellStyle name="Heading 3" xfId="76"/>
    <cellStyle name="适中" xfId="77" builtinId="28"/>
    <cellStyle name="20% - 强调文字颜色 5" xfId="78" builtinId="46"/>
    <cellStyle name="强调文字颜色 1" xfId="79" builtinId="29"/>
    <cellStyle name="差_行政（人员）_县市旗测算-新科目（含人口规模效应）" xfId="80"/>
    <cellStyle name="差_2009年一般性转移支付标准工资_奖励补助测算7.23_Book1" xfId="81"/>
    <cellStyle name="20% - 强调文字颜色 1" xfId="82" builtinId="30"/>
    <cellStyle name="40% - 强调文字颜色 1" xfId="83" builtinId="31"/>
    <cellStyle name="差_县市旗测算-新科目（20080626）_不含人员经费系数" xfId="84"/>
    <cellStyle name="20% - 强调文字颜色 2" xfId="85" builtinId="34"/>
    <cellStyle name="40% - 强调文字颜色 2" xfId="86" builtinId="35"/>
    <cellStyle name="强调文字颜色 3" xfId="87" builtinId="37"/>
    <cellStyle name="差_2006年34青海_财力性转移支付2010年预算参考数" xfId="88"/>
    <cellStyle name="0,0_x005f_x000d__x000a_NA_x005f_x000d__x000a_" xfId="89"/>
    <cellStyle name="PSChar" xfId="90"/>
    <cellStyle name="强调文字颜色 4" xfId="91" builtinId="41"/>
    <cellStyle name="20% - 强调文字颜色 4" xfId="92" builtinId="42"/>
    <cellStyle name="60% - Accent2_Book1" xfId="93"/>
    <cellStyle name="40% - 强调文字颜色 4" xfId="94" builtinId="43"/>
    <cellStyle name="强调文字颜色 5" xfId="95" builtinId="45"/>
    <cellStyle name="差_行政公检法测算_县市旗测算-新科目（含人口规模效应）" xfId="96"/>
    <cellStyle name="40% - 强调文字颜色 5" xfId="97" builtinId="47"/>
    <cellStyle name="差_行政(燃修费)_民生政策最低支出需求" xfId="98"/>
    <cellStyle name="差_Book1_Book1_1" xfId="99"/>
    <cellStyle name="差_2006年全省财力计算表（中央、决算）" xfId="100"/>
    <cellStyle name="Accent6 6" xfId="101"/>
    <cellStyle name="60% - 强调文字颜色 5" xfId="102" builtinId="48"/>
    <cellStyle name="强调文字颜色 6" xfId="103" builtinId="49"/>
    <cellStyle name="差_2_财力性转移支付2010年预算参考数" xfId="104"/>
    <cellStyle name="20% - Accent2_Book1" xfId="105"/>
    <cellStyle name="40% - 强调文字颜色 6" xfId="106" builtinId="51"/>
    <cellStyle name="差_Book1_Book1_2" xfId="107"/>
    <cellStyle name="_弱电系统设备配置报价清单" xfId="108"/>
    <cellStyle name="好_Book1_寻甸县乌蒙山片区12月规划表12.16." xfId="109"/>
    <cellStyle name="Accent6 7" xfId="110"/>
    <cellStyle name="60% - 强调文字颜色 6" xfId="111" builtinId="52"/>
    <cellStyle name="_Book1_1" xfId="112"/>
    <cellStyle name="Accent2_04财力类" xfId="113"/>
    <cellStyle name="_2013年_表6—特大项目" xfId="114"/>
    <cellStyle name="好_人员工资和公用经费2_财力性转移支付2010年预算参考数" xfId="115"/>
    <cellStyle name="_ET_STYLE_NoName_00_ 2" xfId="116"/>
    <cellStyle name="_20100326高清市院遂宁检察院1080P配置清单26日改" xfId="117"/>
    <cellStyle name="_Book1_1_Book1_Book1" xfId="118"/>
    <cellStyle name="好_教育厅提供义务教育及高中教师人数（2009年1月6日）" xfId="119"/>
    <cellStyle name="差_县市旗测算-新科目（20080627）_民生政策最低支出需求_财力性转移支付2010年预算参考数" xfId="120"/>
    <cellStyle name="_Book1_1_Book1_1" xfId="121"/>
    <cellStyle name="20% - Accent1 3" xfId="122"/>
    <cellStyle name="20% - 强调文字颜色 1 4" xfId="123"/>
    <cellStyle name="好_危改资金测算" xfId="124"/>
    <cellStyle name="_Book1_1_省部门反馈核对表_表6—特大项目" xfId="125"/>
    <cellStyle name="60% - 强调文字颜色 4 8" xfId="126"/>
    <cellStyle name="_Book1_1_Book1" xfId="127"/>
    <cellStyle name=" 1" xfId="128"/>
    <cellStyle name="常规 2 7" xfId="129"/>
    <cellStyle name="?鹎%U龡&amp;H齲_x005f_x0001_C铣_x005f_x0014__x005f_x0007__x005f_x0001__x005f_x0001_" xfId="130"/>
    <cellStyle name="_20100326高清市院遂宁检察院1080P配置清单26日改_表6—特大项目" xfId="131"/>
    <cellStyle name="_Book1" xfId="132"/>
    <cellStyle name="差_县区合并测算20080421_财力性转移支付2010年预算参考数" xfId="133"/>
    <cellStyle name="40% - Accent5 6" xfId="134"/>
    <cellStyle name="好_其他部门(按照总人口测算）—20080416_民生政策最低支出需求_财力性转移支付2010年预算参考数" xfId="135"/>
    <cellStyle name="_Book1 2" xfId="136"/>
    <cellStyle name="差_地方配套按人均增幅控制8.30xl" xfId="137"/>
    <cellStyle name="_Book1_1_省部门反馈核对表" xfId="138"/>
    <cellStyle name="40% - 强调文字颜色 6 4" xfId="139"/>
    <cellStyle name="好_卫生(按照总人口测算）—20080416_民生政策最低支出需求_财力性转移支付2010年预算参考数" xfId="140"/>
    <cellStyle name="差_M01-2(州市补助收入)_Book1" xfId="141"/>
    <cellStyle name="_Book1_1_云南乌蒙附表1-2" xfId="142"/>
    <cellStyle name="_Book1_2" xfId="143"/>
    <cellStyle name="Accent2 - 20%" xfId="144"/>
    <cellStyle name="_Book1_2_Book1" xfId="145"/>
    <cellStyle name="归盒啦_95" xfId="146"/>
    <cellStyle name="Linked Cell" xfId="147"/>
    <cellStyle name="_Book1_3" xfId="148"/>
    <cellStyle name="Heading 1" xfId="149"/>
    <cellStyle name="_Book1_Book1" xfId="150"/>
    <cellStyle name="_Book1_Book1_1" xfId="151"/>
    <cellStyle name="_Book1_Book1_Book1" xfId="152"/>
    <cellStyle name="_Book1_表4-3项目分年一览表 (2)" xfId="153"/>
    <cellStyle name="好_县市旗测算-新科目（20080626）_县市旗测算-新科目（含人口规模效应）_财力性转移支付2010年预算参考数" xfId="154"/>
    <cellStyle name="Accent5 3" xfId="155"/>
    <cellStyle name="_Book1_省部门反馈核对表" xfId="156"/>
    <cellStyle name="40% - Accent6 7" xfId="157"/>
    <cellStyle name="常规 50" xfId="158"/>
    <cellStyle name="常规 45" xfId="159"/>
    <cellStyle name="_Book1_省部门反馈核对表_表6—特大项目" xfId="160"/>
    <cellStyle name="好_财政供养人员_财力性转移支付2010年预算参考数" xfId="161"/>
    <cellStyle name="60% - Accent2 5" xfId="162"/>
    <cellStyle name="_Book1_云南乌蒙附表1-2" xfId="163"/>
    <cellStyle name="Header2" xfId="164"/>
    <cellStyle name="_ET_STYLE_NoName_00_" xfId="165"/>
    <cellStyle name="_ET_STYLE_NoName_00__Book1" xfId="166"/>
    <cellStyle name="_ET_STYLE_NoName_00__Book1_1" xfId="167"/>
    <cellStyle name="_ET_STYLE_NoName_00__Book1_1_省部门反馈核对表" xfId="168"/>
    <cellStyle name="Millares [0]_96 Risk" xfId="169"/>
    <cellStyle name="好_总人口_财力性转移支付2010年预算参考数" xfId="170"/>
    <cellStyle name="常规 4" xfId="171"/>
    <cellStyle name="_ET_STYLE_NoName_00__Book1_1_省部门反馈核对表_表6—特大项目" xfId="172"/>
    <cellStyle name="20% - Accent4 2" xfId="173"/>
    <cellStyle name="20% - 强调文字颜色 4 3" xfId="174"/>
    <cellStyle name="_ET_STYLE_NoName_00__Book1_2" xfId="175"/>
    <cellStyle name="Accent5 - 20%" xfId="176"/>
    <cellStyle name="_ET_STYLE_NoName_00__Book1_2_表6—特大项目" xfId="177"/>
    <cellStyle name="_ET_STYLE_NoName_00__Book1_Book1" xfId="178"/>
    <cellStyle name="_ET_STYLE_NoName_00__Book1_省部门反馈核对表" xfId="179"/>
    <cellStyle name="Pourcentage_pldt" xfId="180"/>
    <cellStyle name="_ET_STYLE_NoName_00__Book1_省部门反馈核对表_表6—特大项目" xfId="181"/>
    <cellStyle name="_ET_STYLE_NoName_00__巴中表1-4" xfId="182"/>
    <cellStyle name="_ET_STYLE_NoName_00__产业发展表4.2-12.26改" xfId="183"/>
    <cellStyle name="_ET_STYLE_NoName_00__规划文本附表表" xfId="184"/>
    <cellStyle name="Dollar (zero dec)" xfId="185"/>
    <cellStyle name="_ET_STYLE_NoName_00__绵阳表1-4" xfId="186"/>
    <cellStyle name="差_成本差异系数" xfId="187"/>
    <cellStyle name="_ET_STYLE_NoName_00__永善县上报" xfId="188"/>
    <cellStyle name="_ET_STYLE_NoName_00__永善县上报_表6—特大项目" xfId="189"/>
    <cellStyle name="_ET_STYLE_NoName_00__云南乌蒙附表1-2" xfId="190"/>
    <cellStyle name="超级链接" xfId="191"/>
    <cellStyle name="Accent1 4" xfId="192"/>
    <cellStyle name="_报价1" xfId="193"/>
    <cellStyle name="差_县市旗测算-新科目（20080626）_不含人员经费系数_财力性转移支付2010年预算参考数" xfId="194"/>
    <cellStyle name="40% - 强调文字颜色 5 4" xfId="195"/>
    <cellStyle name="_规划文本附表表" xfId="196"/>
    <cellStyle name="好_不含人员经费系数" xfId="197"/>
    <cellStyle name="_刘文宁全部客户记录-新9-18 (刘文宁 v1)" xfId="198"/>
    <cellStyle name="差_Book1_表4-2项目汇总一览表2012" xfId="199"/>
    <cellStyle name="Output" xfId="200"/>
    <cellStyle name="_弱电系统设备配置报价清单_表6—特大项目" xfId="201"/>
    <cellStyle name="好_河南 缺口县区测算(地方填报白)" xfId="202"/>
    <cellStyle name="差_05潍坊" xfId="203"/>
    <cellStyle name="60% - 强调文字颜色 5 3" xfId="204"/>
    <cellStyle name="_设备清单一卡通-02.2.25" xfId="205"/>
    <cellStyle name="_永善县上报" xfId="206"/>
    <cellStyle name="20% - Accent4 7" xfId="207"/>
    <cellStyle name="20% - 强调文字颜色 4 8" xfId="208"/>
    <cellStyle name="40% - Accent6 3" xfId="209"/>
    <cellStyle name="60% - 强调文字颜色 2 6" xfId="210"/>
    <cellStyle name="_永善县上报_表6—特大项目" xfId="211"/>
    <cellStyle name="差_文体广播事业(按照总人口测算）—20080416_民生政策最低支出需求" xfId="212"/>
    <cellStyle name="60% - Accent4_Book1" xfId="213"/>
    <cellStyle name="20% - Accent1" xfId="214"/>
    <cellStyle name="Accent1 - 20%" xfId="215"/>
    <cellStyle name="20% - Accent1 2" xfId="216"/>
    <cellStyle name="20% - 强调文字颜色 1 3" xfId="217"/>
    <cellStyle name="20% - Accent1 4" xfId="218"/>
    <cellStyle name="20% - 强调文字颜色 1 5" xfId="219"/>
    <cellStyle name="20% - Accent1 5" xfId="220"/>
    <cellStyle name="20% - 强调文字颜色 1 6" xfId="221"/>
    <cellStyle name="20% - Accent1 6" xfId="222"/>
    <cellStyle name="20% - 强调文字颜色 1 7" xfId="223"/>
    <cellStyle name="40% - Accent3 2" xfId="224"/>
    <cellStyle name="好_2008云南省分县市中小学教职工统计表（教育厅提供）" xfId="225"/>
    <cellStyle name="20% - Accent1 7" xfId="226"/>
    <cellStyle name="20% - 强调文字颜色 1 8" xfId="227"/>
    <cellStyle name="40% - Accent3 3" xfId="228"/>
    <cellStyle name="20% - Accent1_Book1" xfId="229"/>
    <cellStyle name="60% - Accent2 2" xfId="230"/>
    <cellStyle name="20% - Accent2" xfId="231"/>
    <cellStyle name="20% - Accent2 2" xfId="232"/>
    <cellStyle name="20% - 强调文字颜色 2 3" xfId="233"/>
    <cellStyle name="差_2009年一般性转移支付标准工资" xfId="234"/>
    <cellStyle name="20% - Accent2 3" xfId="235"/>
    <cellStyle name="20% - 强调文字颜色 2 4" xfId="236"/>
    <cellStyle name="差_2009年一般性转移支付标准工资_奖励补助测算5.23新_Book1" xfId="237"/>
    <cellStyle name="差_1110洱源县_财力性转移支付2010年预算参考数" xfId="238"/>
    <cellStyle name="20% - Accent2 4" xfId="239"/>
    <cellStyle name="20% - 强调文字颜色 2 5" xfId="240"/>
    <cellStyle name="20% - Accent2 5" xfId="241"/>
    <cellStyle name="20% - 强调文字颜色 2 6" xfId="242"/>
    <cellStyle name="20% - Accent2 6" xfId="243"/>
    <cellStyle name="20% - 强调文字颜色 2 7" xfId="244"/>
    <cellStyle name="好_县区合并测算20080423(按照各省比重）_县市旗测算-新科目（含人口规模效应）_财力性转移支付2010年预算参考数" xfId="245"/>
    <cellStyle name="40% - Accent4 2" xfId="246"/>
    <cellStyle name="样式 1" xfId="247"/>
    <cellStyle name="20% - Accent2 7" xfId="248"/>
    <cellStyle name="20% - 强调文字颜色 2 8" xfId="249"/>
    <cellStyle name="40% - Accent4 3" xfId="250"/>
    <cellStyle name="Currency_!!!GO" xfId="251"/>
    <cellStyle name="20% - Accent3" xfId="252"/>
    <cellStyle name="20% - Accent3 3" xfId="253"/>
    <cellStyle name="20% - 强调文字颜色 3 4" xfId="254"/>
    <cellStyle name="60% - 强调文字颜色 1 2" xfId="255"/>
    <cellStyle name="Heading 4" xfId="256"/>
    <cellStyle name="差_M03" xfId="257"/>
    <cellStyle name="20% - Accent3 4" xfId="258"/>
    <cellStyle name="20% - 强调文字颜色 3 5" xfId="259"/>
    <cellStyle name="60% - 强调文字颜色 1 3" xfId="260"/>
    <cellStyle name="好_卫生(按照总人口测算）—20080416" xfId="261"/>
    <cellStyle name="20% - Accent3 5" xfId="262"/>
    <cellStyle name="20% - 强调文字颜色 3 6" xfId="263"/>
    <cellStyle name="60% - 强调文字颜色 1 4" xfId="264"/>
    <cellStyle name="20% - Accent3 6" xfId="265"/>
    <cellStyle name="20% - 强调文字颜色 3 7" xfId="266"/>
    <cellStyle name="差_28四川" xfId="267"/>
    <cellStyle name="40% - Accent5 2" xfId="268"/>
    <cellStyle name="好_14安徽_财力性转移支付2010年预算参考数" xfId="269"/>
    <cellStyle name="60% - 强调文字颜色 1 5" xfId="270"/>
    <cellStyle name="20% - Accent3 7" xfId="271"/>
    <cellStyle name="20% - 强调文字颜色 3 8" xfId="272"/>
    <cellStyle name="差_测算结果汇总" xfId="273"/>
    <cellStyle name="40% - Accent5 3" xfId="274"/>
    <cellStyle name="60% - 强调文字颜色 1 6" xfId="275"/>
    <cellStyle name="20% - Accent3_Book1" xfId="276"/>
    <cellStyle name="20% - Accent4" xfId="277"/>
    <cellStyle name="20% - Accent4 3" xfId="278"/>
    <cellStyle name="20% - 强调文字颜色 4 4" xfId="279"/>
    <cellStyle name="60% - 强调文字颜色 2 2" xfId="280"/>
    <cellStyle name="20% - Accent4 5" xfId="281"/>
    <cellStyle name="20% - 强调文字颜色 4 6" xfId="282"/>
    <cellStyle name="差_需求汇总表（1-4） 7" xfId="283"/>
    <cellStyle name="60% - Accent6_Book1" xfId="284"/>
    <cellStyle name="好_检验表_Book1" xfId="285"/>
    <cellStyle name="60% - 强调文字颜色 2 4" xfId="286"/>
    <cellStyle name="20% - Accent4 6" xfId="287"/>
    <cellStyle name="20% - 强调文字颜色 4 7" xfId="288"/>
    <cellStyle name="40% - Accent6 2" xfId="289"/>
    <cellStyle name="60% - 强调文字颜色 2 5" xfId="290"/>
    <cellStyle name="20% - Accent4_Book1" xfId="291"/>
    <cellStyle name="Accent1 6" xfId="292"/>
    <cellStyle name="好_11大理_财力性转移支付2010年预算参考数" xfId="293"/>
    <cellStyle name="20% - Accent5" xfId="294"/>
    <cellStyle name="差_2006年全省财力计算表（中央、决算）_Book1" xfId="295"/>
    <cellStyle name="20% - Accent5 2" xfId="296"/>
    <cellStyle name="20% - 强调文字颜色 5 3" xfId="297"/>
    <cellStyle name="好_卫生(按照总人口测算）—20080416_不含人员经费系数_财力性转移支付2010年预算参考数" xfId="298"/>
    <cellStyle name="20% - Accent5 3" xfId="299"/>
    <cellStyle name="20% - 强调文字颜色 5 4" xfId="300"/>
    <cellStyle name="60% - 强调文字颜色 3 2" xfId="301"/>
    <cellStyle name="20% - Accent5 4" xfId="302"/>
    <cellStyle name="20% - 强调文字颜色 5 5" xfId="303"/>
    <cellStyle name="60% - 强调文字颜色 3 3" xfId="304"/>
    <cellStyle name="20% - Accent5 5" xfId="305"/>
    <cellStyle name="20% - 强调文字颜色 5 6" xfId="306"/>
    <cellStyle name="60% - 强调文字颜色 3 4" xfId="307"/>
    <cellStyle name="20% - Accent5 6" xfId="308"/>
    <cellStyle name="20% - 强调文字颜色 5 7" xfId="309"/>
    <cellStyle name="60% - 强调文字颜色 3 5" xfId="310"/>
    <cellStyle name="强调 1" xfId="311"/>
    <cellStyle name="20% - Accent5 7" xfId="312"/>
    <cellStyle name="20% - 强调文字颜色 5 8" xfId="313"/>
    <cellStyle name="60% - 强调文字颜色 3 6" xfId="314"/>
    <cellStyle name="20% - Accent5_Book1" xfId="315"/>
    <cellStyle name="20% - Accent6" xfId="316"/>
    <cellStyle name="差_业务工作量指标" xfId="317"/>
    <cellStyle name="20% - Accent6 2" xfId="318"/>
    <cellStyle name="20% - 强调文字颜色 6 3" xfId="319"/>
    <cellStyle name="20% - Accent6 3" xfId="320"/>
    <cellStyle name="20% - 强调文字颜色 6 4" xfId="321"/>
    <cellStyle name="60% - 强调文字颜色 4 2" xfId="322"/>
    <cellStyle name="Neutral" xfId="323"/>
    <cellStyle name="20% - Accent6 4" xfId="324"/>
    <cellStyle name="20% - 强调文字颜色 6 5" xfId="325"/>
    <cellStyle name="60% - 强调文字颜色 4 3" xfId="326"/>
    <cellStyle name="20% - Accent6 5" xfId="327"/>
    <cellStyle name="20% - 强调文字颜色 6 6" xfId="328"/>
    <cellStyle name="60% - 强调文字颜色 4 4" xfId="329"/>
    <cellStyle name="20% - Accent6 6" xfId="330"/>
    <cellStyle name="20% - 强调文字颜色 6 7" xfId="331"/>
    <cellStyle name="60% - 强调文字颜色 4 5" xfId="332"/>
    <cellStyle name="20% - Accent6 7" xfId="333"/>
    <cellStyle name="20% - 强调文字颜色 6 8" xfId="334"/>
    <cellStyle name="60% - 强调文字颜色 4 6" xfId="335"/>
    <cellStyle name="20% - Accent6_Book1" xfId="336"/>
    <cellStyle name="20% - 强调文字颜色 1 2" xfId="337"/>
    <cellStyle name="20% - 强调文字颜色 2 2" xfId="338"/>
    <cellStyle name="20% - 强调文字颜色 3 2" xfId="339"/>
    <cellStyle name="Heading 2" xfId="340"/>
    <cellStyle name="20% - 强调文字颜色 4 2" xfId="341"/>
    <cellStyle name="Mon閠aire_!!!GO" xfId="342"/>
    <cellStyle name="差_530629_2006年县级财政报表附表_Book1" xfId="343"/>
    <cellStyle name="20% - 强调文字颜色 5 2" xfId="344"/>
    <cellStyle name="20% - 强调文字颜色 6 2" xfId="345"/>
    <cellStyle name="40% - Accent1" xfId="346"/>
    <cellStyle name="40% - Accent1 2" xfId="347"/>
    <cellStyle name="40% - Accent1 3" xfId="348"/>
    <cellStyle name="40% - Accent1 5" xfId="349"/>
    <cellStyle name="40% - Accent1 6" xfId="350"/>
    <cellStyle name="60% - Accent3 2" xfId="351"/>
    <cellStyle name="Bad" xfId="352"/>
    <cellStyle name="Input_Book1" xfId="353"/>
    <cellStyle name="差_~4190974_Book1" xfId="354"/>
    <cellStyle name="40% - Accent1 7" xfId="355"/>
    <cellStyle name="差_一般预算支出口径剔除表" xfId="356"/>
    <cellStyle name="60% - Accent3 3" xfId="357"/>
    <cellStyle name="差_县市旗测算-新科目（20080626）_财力性转移支付2010年预算参考数" xfId="358"/>
    <cellStyle name="40% - Accent1_Book1" xfId="359"/>
    <cellStyle name="差_不含人员经费系数_财力性转移支付2010年预算参考数" xfId="360"/>
    <cellStyle name="40% - Accent2" xfId="361"/>
    <cellStyle name="40% - Accent2 2" xfId="362"/>
    <cellStyle name="40% - Accent2 3" xfId="363"/>
    <cellStyle name="差_卫生(按照总人口测算）—20080416_县市旗测算-新科目（含人口规模效应）_财力性转移支付2010年预算参考数" xfId="364"/>
    <cellStyle name="差_农林水和城市维护标准支出20080505－县区合计_民生政策最低支出需求" xfId="365"/>
    <cellStyle name="40% - Accent2 4" xfId="366"/>
    <cellStyle name="差_人员工资和公用经费2" xfId="367"/>
    <cellStyle name="Bad_Book1" xfId="368"/>
    <cellStyle name="40% - Accent2 5" xfId="369"/>
    <cellStyle name="差_汇总-县级财政报表附表" xfId="370"/>
    <cellStyle name="40% - Accent2 6" xfId="371"/>
    <cellStyle name="60% - Accent4 2" xfId="372"/>
    <cellStyle name="40% - Accent2 7" xfId="373"/>
    <cellStyle name="60% - Accent4 3" xfId="374"/>
    <cellStyle name="40% - Accent2_Book1" xfId="375"/>
    <cellStyle name="Milliers [0]_!!!GO" xfId="376"/>
    <cellStyle name="40% - Accent3" xfId="377"/>
    <cellStyle name="40% - Accent3 4" xfId="378"/>
    <cellStyle name="40% - Accent3 5" xfId="379"/>
    <cellStyle name="40% - Accent3 6" xfId="380"/>
    <cellStyle name="差_市辖区测算-新科目（20080626）_县市旗测算-新科目（含人口规模效应）_财力性转移支付2010年预算参考数" xfId="381"/>
    <cellStyle name="60% - Accent5 2" xfId="382"/>
    <cellStyle name="40% - Accent3 7" xfId="383"/>
    <cellStyle name="60% - Accent5 3" xfId="384"/>
    <cellStyle name="Normal_ SG&amp;A Bridge " xfId="385"/>
    <cellStyle name="40% - Accent3_Book1" xfId="386"/>
    <cellStyle name="40% - 强调文字颜色 5 6" xfId="387"/>
    <cellStyle name="好_山东省民生支出标准" xfId="388"/>
    <cellStyle name="40% - Accent4" xfId="389"/>
    <cellStyle name="Normal - Style1" xfId="390"/>
    <cellStyle name="40% - Accent4 4" xfId="391"/>
    <cellStyle name="好_03昭通_Book1" xfId="392"/>
    <cellStyle name="40% - Accent4 5" xfId="393"/>
    <cellStyle name="好_1997年D01-2" xfId="394"/>
    <cellStyle name="好_0502通海县_Book1" xfId="395"/>
    <cellStyle name="40% - Accent4 6" xfId="396"/>
    <cellStyle name="60% - Accent6 2" xfId="397"/>
    <cellStyle name="40% - Accent4 7" xfId="398"/>
    <cellStyle name="60% - Accent6 3" xfId="399"/>
    <cellStyle name="40% - Accent4_Book1" xfId="400"/>
    <cellStyle name="警告文本 2" xfId="401"/>
    <cellStyle name="40% - Accent5" xfId="402"/>
    <cellStyle name="40% - Accent5 4" xfId="403"/>
    <cellStyle name="60% - 强调文字颜色 1 7" xfId="404"/>
    <cellStyle name="40% - Accent5 5" xfId="405"/>
    <cellStyle name="好_三季度－表二_Book1" xfId="406"/>
    <cellStyle name="差_行政(燃修费)_县市旗测算-新科目（含人口规模效应）_财力性转移支付2010年预算参考数" xfId="407"/>
    <cellStyle name="60% - 强调文字颜色 1 8" xfId="408"/>
    <cellStyle name="差_文体广播事业(按照总人口测算）—20080416_不含人员经费系数_财力性转移支付2010年预算参考数" xfId="409"/>
    <cellStyle name="40% - Accent5_Book1" xfId="410"/>
    <cellStyle name="警告文本 3" xfId="411"/>
    <cellStyle name="40% - Accent6" xfId="412"/>
    <cellStyle name="40% - Accent6 4" xfId="413"/>
    <cellStyle name="60% - 强调文字颜色 2 7" xfId="414"/>
    <cellStyle name="40% - Accent6 5" xfId="415"/>
    <cellStyle name="60% - 强调文字颜色 2 8" xfId="416"/>
    <cellStyle name="好_巴中表1-4" xfId="417"/>
    <cellStyle name="好_Book1_Book1_1" xfId="418"/>
    <cellStyle name="差_2008年支出调整_财力性转移支付2010年预算参考数" xfId="419"/>
    <cellStyle name="Accent6_04财力类" xfId="420"/>
    <cellStyle name="好_历年教师人数_Book1" xfId="421"/>
    <cellStyle name="40% - Accent6 6" xfId="422"/>
    <cellStyle name="Accent6 - 20%" xfId="423"/>
    <cellStyle name="好_成本差异系数（含人口规模）" xfId="424"/>
    <cellStyle name="40% - Accent6_Book1" xfId="425"/>
    <cellStyle name="60% - 强调文字颜色 5 7" xfId="426"/>
    <cellStyle name="40% - 强调文字颜色 1 2" xfId="427"/>
    <cellStyle name="40% - 强调文字颜色 1 3" xfId="428"/>
    <cellStyle name="Accent1" xfId="429"/>
    <cellStyle name="40% - 强调文字颜色 1 4" xfId="430"/>
    <cellStyle name="Accent2" xfId="431"/>
    <cellStyle name="40% - 强调文字颜色 1 5" xfId="432"/>
    <cellStyle name="差_2007年检察院案件数" xfId="433"/>
    <cellStyle name="Accent3" xfId="434"/>
    <cellStyle name="40% - 强调文字颜色 1 6" xfId="435"/>
    <cellStyle name="Accent4" xfId="436"/>
    <cellStyle name="40% - 强调文字颜色 1 7" xfId="437"/>
    <cellStyle name="Accent5" xfId="438"/>
    <cellStyle name="40% - 强调文字颜色 1 8" xfId="439"/>
    <cellStyle name="Accent4 2" xfId="440"/>
    <cellStyle name="Accent6" xfId="441"/>
    <cellStyle name="40% - 强调文字颜色 2 2" xfId="442"/>
    <cellStyle name="Bad 4" xfId="443"/>
    <cellStyle name="40% - 强调文字颜色 2 3" xfId="444"/>
    <cellStyle name="60% - Accent3_Book1" xfId="445"/>
    <cellStyle name="常规 2 3_Book1" xfId="446"/>
    <cellStyle name="Bad 5" xfId="447"/>
    <cellStyle name="40% - 强调文字颜色 2 4" xfId="448"/>
    <cellStyle name="Bad 6" xfId="449"/>
    <cellStyle name="40% - 强调文字颜色 2 5" xfId="450"/>
    <cellStyle name="Bad 7" xfId="451"/>
    <cellStyle name="40% - 强调文字颜色 2 6" xfId="452"/>
    <cellStyle name="差_下半年禁毒办案经费分配2544.3万元" xfId="453"/>
    <cellStyle name="40% - 强调文字颜色 2 7" xfId="454"/>
    <cellStyle name="差_县区合并测算20080423(按照各省比重）_不含人员经费系数" xfId="455"/>
    <cellStyle name="Accent3_04财力类" xfId="456"/>
    <cellStyle name="40% - 强调文字颜色 2 8" xfId="457"/>
    <cellStyle name="Accent3 - 20%" xfId="458"/>
    <cellStyle name="Accent5 2" xfId="459"/>
    <cellStyle name="好_农林水和城市维护标准支出20080505－县区合计_民生政策最低支出需求_财力性转移支付2010年预算参考数" xfId="460"/>
    <cellStyle name="Milliers_!!!GO" xfId="461"/>
    <cellStyle name="40% - 强调文字颜色 3 2" xfId="462"/>
    <cellStyle name="40% - 强调文字颜色 3 3" xfId="463"/>
    <cellStyle name="40% - 强调文字颜色 3 4" xfId="464"/>
    <cellStyle name="40% - 强调文字颜色 3 5" xfId="465"/>
    <cellStyle name="40% - 强调文字颜色 3 6" xfId="466"/>
    <cellStyle name="差_2006年水利统计指标统计表_财力性转移支付2010年预算参考数" xfId="467"/>
    <cellStyle name="6mal" xfId="468"/>
    <cellStyle name="40% - 强调文字颜色 3 7" xfId="469"/>
    <cellStyle name="40% - 强调文字颜色 4 3" xfId="470"/>
    <cellStyle name="40% - 强调文字颜色 4 4" xfId="471"/>
    <cellStyle name="40% - 强调文字颜色 4 5" xfId="472"/>
    <cellStyle name="40% - 强调文字颜色 4 6" xfId="473"/>
    <cellStyle name="PSSpacer" xfId="474"/>
    <cellStyle name="好_文体广播事业(按照总人口测算）—20080416_县市旗测算-新科目（含人口规模效应）_财力性转移支付2010年预算参考数" xfId="475"/>
    <cellStyle name="40% - 强调文字颜色 4 7" xfId="476"/>
    <cellStyle name="差_Book1_镇雄县乌蒙山片区规划(省汇总)" xfId="477"/>
    <cellStyle name="Accent3 - 40%" xfId="478"/>
    <cellStyle name="差_县市旗测算20080508_民生政策最低支出需求_财力性转移支付2010年预算参考数" xfId="479"/>
    <cellStyle name="40% - 强调文字颜色 4 8" xfId="480"/>
    <cellStyle name="Mon閠aire [0]_!!!GO" xfId="481"/>
    <cellStyle name="好_2006年分析表" xfId="482"/>
    <cellStyle name="40% - 强调文字颜色 5 2" xfId="483"/>
    <cellStyle name="40% - 强调文字颜色 5 3" xfId="484"/>
    <cellStyle name="40% - 强调文字颜色 5 5" xfId="485"/>
    <cellStyle name="no dec" xfId="486"/>
    <cellStyle name="好_山东省民生支出标准_财力性转移支付2010年预算参考数" xfId="487"/>
    <cellStyle name="40% - 强调文字颜色 5 8" xfId="488"/>
    <cellStyle name="好_下半年禁毒办案经费分配2544.3万元" xfId="489"/>
    <cellStyle name="40% - 强调文字颜色 6 2" xfId="490"/>
    <cellStyle name="40% - 强调文字颜色 6 3" xfId="491"/>
    <cellStyle name="40% - 强调文字颜色 6 6" xfId="492"/>
    <cellStyle name="40% - 强调文字颜色 6 7" xfId="493"/>
    <cellStyle name="40% - 强调文字颜色 6 8" xfId="494"/>
    <cellStyle name="好_2009年一般性转移支付标准工资_~4190974" xfId="495"/>
    <cellStyle name="差_县市旗测算-新科目（20080627）" xfId="496"/>
    <cellStyle name="差_达州表1-4 2" xfId="497"/>
    <cellStyle name="Accent3 - 60%" xfId="498"/>
    <cellStyle name="60% - Accent1" xfId="499"/>
    <cellStyle name="60% - 强调文字颜色 3 7" xfId="500"/>
    <cellStyle name="差_1003牟定县" xfId="501"/>
    <cellStyle name="60% - Accent1 2" xfId="502"/>
    <cellStyle name="60% - Accent1 3" xfId="503"/>
    <cellStyle name="差_高中教师人数（教育厅1.6日提供）" xfId="504"/>
    <cellStyle name="60% - Accent1 4" xfId="505"/>
    <cellStyle name="60% - Accent1 5" xfId="506"/>
    <cellStyle name="60% - Accent1 6" xfId="507"/>
    <cellStyle name="差_缺口县区测算（11.13）" xfId="508"/>
    <cellStyle name="60% - Accent1 7" xfId="509"/>
    <cellStyle name="好_Book1_曲靖-宣威市" xfId="510"/>
    <cellStyle name="60% - Accent1_Book1" xfId="511"/>
    <cellStyle name="Accent4 4" xfId="512"/>
    <cellStyle name="60% - 强调文字颜色 3 8" xfId="513"/>
    <cellStyle name="60% - Accent2" xfId="514"/>
    <cellStyle name="60% - Accent2 3" xfId="515"/>
    <cellStyle name="60% - Accent2 6" xfId="516"/>
    <cellStyle name="60% - Accent2 7" xfId="517"/>
    <cellStyle name="Accent4_Book1" xfId="518"/>
    <cellStyle name="60% - Accent3" xfId="519"/>
    <cellStyle name="好_Book1_彝良县乌蒙片区实施规划（省汇总用）" xfId="520"/>
    <cellStyle name="60% - Accent3 4" xfId="521"/>
    <cellStyle name="60% - Accent3 5" xfId="522"/>
    <cellStyle name="差_县市旗测算20080508_不含人员经费系数" xfId="523"/>
    <cellStyle name="Grey" xfId="524"/>
    <cellStyle name="60% - Accent3 6" xfId="525"/>
    <cellStyle name="60% - Accent3 7" xfId="526"/>
    <cellStyle name="PSInt" xfId="527"/>
    <cellStyle name="per.style" xfId="528"/>
    <cellStyle name="60% - Accent4" xfId="529"/>
    <cellStyle name="60% - Accent4 4" xfId="530"/>
    <cellStyle name="好_汇总_财力性转移支付2010年预算参考数" xfId="531"/>
    <cellStyle name="60% - Accent4 5" xfId="532"/>
    <cellStyle name="60% - Accent4 6" xfId="533"/>
    <cellStyle name="60% - Accent4 7" xfId="534"/>
    <cellStyle name="差_Book1_云南省威信县乌蒙片区规划(省级汇总)" xfId="535"/>
    <cellStyle name="60% - Accent5" xfId="536"/>
    <cellStyle name="强调文字颜色 4 2" xfId="537"/>
    <cellStyle name="60% - Accent5 4" xfId="538"/>
    <cellStyle name="60% - Accent5 5" xfId="539"/>
    <cellStyle name="60% - Accent5 6" xfId="540"/>
    <cellStyle name="60% - Accent5 7" xfId="541"/>
    <cellStyle name="60% - Accent5_Book1" xfId="542"/>
    <cellStyle name="差_下半年禁吸戒毒经费1000万元" xfId="543"/>
    <cellStyle name="60% - Accent6" xfId="544"/>
    <cellStyle name="强调文字颜色 4 3" xfId="545"/>
    <cellStyle name="Explanatory Text" xfId="546"/>
    <cellStyle name="60% - Accent6 4" xfId="547"/>
    <cellStyle name="60% - Accent6 5" xfId="548"/>
    <cellStyle name="好_行政(燃修费)_县市旗测算-新科目（含人口规模效应）" xfId="549"/>
    <cellStyle name="60% - Accent6 6" xfId="550"/>
    <cellStyle name="60% - Accent6 7" xfId="551"/>
    <cellStyle name="Norma,_laroux_4_营业在建 (2)_E21" xfId="552"/>
    <cellStyle name="差_Book1_表4—4项目分年计划一览表" xfId="553"/>
    <cellStyle name="60% - 强调文字颜色 4 7" xfId="554"/>
    <cellStyle name="60% - 强调文字颜色 5 2" xfId="555"/>
    <cellStyle name="60% - 强调文字颜色 5 4" xfId="556"/>
    <cellStyle name="60% - 强调文字颜色 5 5" xfId="557"/>
    <cellStyle name="60% - 强调文字颜色 5 6" xfId="558"/>
    <cellStyle name="60% - 强调文字颜色 5 8" xfId="559"/>
    <cellStyle name="60% - 强调文字颜色 6 2" xfId="560"/>
    <cellStyle name="60% - 强调文字颜色 6 3" xfId="561"/>
    <cellStyle name="好_Book1_镇雄县乌蒙山片区规划(省汇总)" xfId="562"/>
    <cellStyle name="60% - 强调文字颜色 6 4" xfId="563"/>
    <cellStyle name="60% - 强调文字颜色 6 5" xfId="564"/>
    <cellStyle name="60% - 强调文字颜色 6 6" xfId="565"/>
    <cellStyle name="60% - 强调文字颜色 6 7" xfId="566"/>
    <cellStyle name="好_永善县上报" xfId="567"/>
    <cellStyle name="Accent1 - 40%" xfId="568"/>
    <cellStyle name="差_2006年基础数据" xfId="569"/>
    <cellStyle name="Accent1 - 60%" xfId="570"/>
    <cellStyle name="Accent1 2" xfId="571"/>
    <cellStyle name="HEADINGSTOP" xfId="572"/>
    <cellStyle name="Accent1 3" xfId="573"/>
    <cellStyle name="Accent1 7" xfId="574"/>
    <cellStyle name="Accent1_04财力类" xfId="575"/>
    <cellStyle name="Accent2 2" xfId="576"/>
    <cellStyle name="差_市辖区测算20080510_民生政策最低支出需求" xfId="577"/>
    <cellStyle name="Accent2 3" xfId="578"/>
    <cellStyle name="Accent2 4" xfId="579"/>
    <cellStyle name="差_M01-2(州市补助收入)" xfId="580"/>
    <cellStyle name="Accent2 5" xfId="581"/>
    <cellStyle name="Date" xfId="582"/>
    <cellStyle name="Accent2 6" xfId="583"/>
    <cellStyle name="Accent2 7" xfId="584"/>
    <cellStyle name="Accent3 2" xfId="585"/>
    <cellStyle name="Accent3 3" xfId="586"/>
    <cellStyle name="Accent3 4" xfId="587"/>
    <cellStyle name="Accent3 5" xfId="588"/>
    <cellStyle name="好_汇总表" xfId="589"/>
    <cellStyle name="Moneda_96 Risk" xfId="590"/>
    <cellStyle name="差_仪陇表1-4 3" xfId="591"/>
    <cellStyle name="Accent3 6" xfId="592"/>
    <cellStyle name="Accent3 7" xfId="593"/>
    <cellStyle name="差_云南省2008年中小学教师人数统计表_Book1" xfId="594"/>
    <cellStyle name="Accent4 - 20%" xfId="595"/>
    <cellStyle name="Accent4 - 40%" xfId="596"/>
    <cellStyle name="好_04财力类" xfId="597"/>
    <cellStyle name="Accent4 - 60%" xfId="598"/>
    <cellStyle name="好_行政(燃修费)" xfId="599"/>
    <cellStyle name="New Times Roman" xfId="600"/>
    <cellStyle name="差_县市旗测算-新科目（20080627）_不含人员经费系数" xfId="601"/>
    <cellStyle name="Accent4 3" xfId="602"/>
    <cellStyle name="Accent4 6" xfId="603"/>
    <cellStyle name="Accent4 7" xfId="604"/>
    <cellStyle name="Accent5 - 40%" xfId="605"/>
    <cellStyle name="好_不含人员经费系数_财力性转移支付2010年预算参考数" xfId="606"/>
    <cellStyle name="Accent5 - 60%" xfId="607"/>
    <cellStyle name="差_1997年D01-2" xfId="608"/>
    <cellStyle name="差_2006年28四川_财力性转移支付2010年预算参考数" xfId="609"/>
    <cellStyle name="差_产业发展表4.2-12.26改" xfId="610"/>
    <cellStyle name="Accent5 4" xfId="611"/>
    <cellStyle name="Accent5 5" xfId="612"/>
    <cellStyle name="汇总 2" xfId="613"/>
    <cellStyle name="Accent5 6" xfId="614"/>
    <cellStyle name="好_县区合并测算20080421_县市旗测算-新科目（含人口规模效应）" xfId="615"/>
    <cellStyle name="汇总 3" xfId="616"/>
    <cellStyle name="Accent5 7" xfId="617"/>
    <cellStyle name="汇总 4" xfId="618"/>
    <cellStyle name="Accent5_Book1" xfId="619"/>
    <cellStyle name="Accent6 - 40%" xfId="620"/>
    <cellStyle name="Accent6 - 60%" xfId="621"/>
    <cellStyle name="好_Book1_云南乌蒙附表1-2" xfId="622"/>
    <cellStyle name="好_财政供养人员_Book1" xfId="623"/>
    <cellStyle name="Bad 2" xfId="624"/>
    <cellStyle name="常规 11 3" xfId="625"/>
    <cellStyle name="Note" xfId="626"/>
    <cellStyle name="Bad 3" xfId="627"/>
    <cellStyle name="Calc Currency (0)" xfId="628"/>
    <cellStyle name="好_缺口县区测算(按2007支出增长25%测算)" xfId="629"/>
    <cellStyle name="PSHeading" xfId="630"/>
    <cellStyle name="Calculation" xfId="631"/>
    <cellStyle name="Check Cell" xfId="632"/>
    <cellStyle name="ColLevel_0" xfId="633"/>
    <cellStyle name="Comma [0]" xfId="634"/>
    <cellStyle name="comma zerodec" xfId="635"/>
    <cellStyle name="통화_BOILER-CO1" xfId="636"/>
    <cellStyle name="Comma_!!!GO" xfId="637"/>
    <cellStyle name="Copied" xfId="638"/>
    <cellStyle name="差_2009年一般性转移支付标准工资_~5676413" xfId="639"/>
    <cellStyle name="Currency1" xfId="640"/>
    <cellStyle name="差_一般预算支出口径剔除表_财力性转移支付2010年预算参考数" xfId="641"/>
    <cellStyle name="e鯪9Y_x005f_x000b_" xfId="642"/>
    <cellStyle name="好_青海 缺口县区测算(地方填报)" xfId="643"/>
    <cellStyle name="Fixed" xfId="644"/>
    <cellStyle name="Good" xfId="645"/>
    <cellStyle name="常规 10" xfId="646"/>
    <cellStyle name="Header1" xfId="647"/>
    <cellStyle name="好_2009年一般性转移支付标准工资_地方配套按人均增幅控制8.30一般预算平均增幅、人均可用财力平均增幅两次控制、社会治安系数调整、案件数调整xl_Book1" xfId="648"/>
    <cellStyle name="HEADING1" xfId="649"/>
    <cellStyle name="HEADING2" xfId="650"/>
    <cellStyle name="Input [yellow]" xfId="651"/>
    <cellStyle name="好_指标四_Book1" xfId="652"/>
    <cellStyle name="Input Cells" xfId="653"/>
    <cellStyle name="Jun" xfId="654"/>
    <cellStyle name="差 3" xfId="655"/>
    <cellStyle name="解释性文本 6" xfId="656"/>
    <cellStyle name="Linked Cells" xfId="657"/>
    <cellStyle name="Millares_96 Risk" xfId="658"/>
    <cellStyle name="Moneda [0]_96 Risk" xfId="659"/>
    <cellStyle name="Percent [2]" xfId="660"/>
    <cellStyle name="Percent_!!!GO" xfId="661"/>
    <cellStyle name="PSDate" xfId="662"/>
    <cellStyle name="PSDec" xfId="663"/>
    <cellStyle name="regstoresfromspecstores" xfId="664"/>
    <cellStyle name="RevList" xfId="665"/>
    <cellStyle name="row_def_array" xfId="666"/>
    <cellStyle name="好_市辖区测算-新科目（20080626）_县市旗测算-新科目（含人口规模效应）" xfId="667"/>
    <cellStyle name="RowLevel_0" xfId="668"/>
    <cellStyle name="差_2008年县级公安保障标准落实奖励经费分配测算" xfId="669"/>
    <cellStyle name="差_南充表1-4 4" xfId="670"/>
    <cellStyle name="SHADEDSTORES" xfId="671"/>
    <cellStyle name="specstores" xfId="672"/>
    <cellStyle name="烹拳_ +Foil &amp; -FOIL &amp; PAPER" xfId="673"/>
    <cellStyle name="sstot" xfId="674"/>
    <cellStyle name="Standard_AREAS" xfId="675"/>
    <cellStyle name="好_农林水和城市维护标准支出20080505－县区合计" xfId="676"/>
    <cellStyle name="Subtotal" xfId="677"/>
    <cellStyle name="t" xfId="678"/>
    <cellStyle name="好_检验表" xfId="679"/>
    <cellStyle name="t_HVAC Equipment (3)" xfId="680"/>
    <cellStyle name="Title" xfId="681"/>
    <cellStyle name="Total" xfId="682"/>
    <cellStyle name="好_农林水和城市维护标准支出20080505－县区合计_不含人员经费系数" xfId="683"/>
    <cellStyle name="Warning Text" xfId="684"/>
    <cellStyle name="_laroux" xfId="685"/>
    <cellStyle name="だ_laroux" xfId="686"/>
    <cellStyle name="差_文体广播事业(按照总人口测算）—20080416_财力性转移支付2010年预算参考数" xfId="687"/>
    <cellStyle name="百分比 2" xfId="688"/>
    <cellStyle name="百分比 3" xfId="689"/>
    <cellStyle name="差_二级公路债务还款计划" xfId="690"/>
    <cellStyle name="百分比 4" xfId="691"/>
    <cellStyle name="捠壿 [0.00]_PRODUCT DETAIL Q1" xfId="692"/>
    <cellStyle name="差_县市旗测算20080508_财力性转移支付2010年预算参考数" xfId="693"/>
    <cellStyle name="捠壿_PRODUCT DETAIL Q1" xfId="694"/>
    <cellStyle name="编号" xfId="695"/>
    <cellStyle name="标题 1 2" xfId="696"/>
    <cellStyle name="标题 1 3" xfId="697"/>
    <cellStyle name="好_县市旗测算-新科目（20080627）_县市旗测算-新科目（含人口规模效应）_财力性转移支付2010年预算参考数" xfId="698"/>
    <cellStyle name="标题 1 4" xfId="699"/>
    <cellStyle name="标题 1 5" xfId="700"/>
    <cellStyle name="标题 1 6" xfId="701"/>
    <cellStyle name="标题 1 7" xfId="702"/>
    <cellStyle name="差_0030S9.2(2008年)" xfId="703"/>
    <cellStyle name="标题 1 8" xfId="704"/>
    <cellStyle name="标题 10" xfId="705"/>
    <cellStyle name="标题 11" xfId="706"/>
    <cellStyle name="好_县级公安机关公用经费标准奖励测算方案（定稿）" xfId="707"/>
    <cellStyle name="标题 2 2" xfId="708"/>
    <cellStyle name="标题 2 3" xfId="709"/>
    <cellStyle name="标题 2 4" xfId="710"/>
    <cellStyle name="标题 2 5" xfId="711"/>
    <cellStyle name="标题 2 6" xfId="712"/>
    <cellStyle name="好_0605石屏县_Book1" xfId="713"/>
    <cellStyle name="标题 2 7" xfId="714"/>
    <cellStyle name="标题 2 8" xfId="715"/>
    <cellStyle name="标题 3 2" xfId="716"/>
    <cellStyle name="差_农林水和城市维护标准支出20080505－县区合计_县市旗测算-新科目（含人口规模效应）" xfId="717"/>
    <cellStyle name="标题 3 3" xfId="718"/>
    <cellStyle name="标题 3 4" xfId="719"/>
    <cellStyle name="标题 3 5" xfId="720"/>
    <cellStyle name="差_行政(燃修费)_财力性转移支付2010年预算参考数" xfId="721"/>
    <cellStyle name="标题 3 6" xfId="722"/>
    <cellStyle name="标题 3 7" xfId="723"/>
    <cellStyle name="标题 3 8" xfId="724"/>
    <cellStyle name="好_分年度可用财力情况" xfId="725"/>
    <cellStyle name="标题 4 2" xfId="726"/>
    <cellStyle name="千位分隔 3" xfId="727"/>
    <cellStyle name="标题 4 3" xfId="728"/>
    <cellStyle name="千位分隔 4" xfId="729"/>
    <cellStyle name="标题 4 4" xfId="730"/>
    <cellStyle name="千位分隔 5" xfId="731"/>
    <cellStyle name="标题 4 5" xfId="732"/>
    <cellStyle name="千位分隔 6" xfId="733"/>
    <cellStyle name="标题 4 6" xfId="734"/>
    <cellStyle name="千位分隔 7" xfId="735"/>
    <cellStyle name="标题 4 7" xfId="736"/>
    <cellStyle name="千位分隔 8" xfId="737"/>
    <cellStyle name="标题 4 8" xfId="738"/>
    <cellStyle name="差_行政（人员）_不含人员经费系数_财力性转移支付2010年预算参考数" xfId="739"/>
    <cellStyle name="好_第一部分：综合全_Book1" xfId="740"/>
    <cellStyle name="千位分隔 9" xfId="741"/>
    <cellStyle name="标题 5" xfId="742"/>
    <cellStyle name="好_第一部分：综合全" xfId="743"/>
    <cellStyle name="标题 6" xfId="744"/>
    <cellStyle name="标题 7" xfId="745"/>
    <cellStyle name="好_行政(燃修费)_不含人员经费系数_财力性转移支付2010年预算参考数" xfId="746"/>
    <cellStyle name="标题 8" xfId="747"/>
    <cellStyle name="标题 9" xfId="748"/>
    <cellStyle name="差_卫生(按照总人口测算）—20080416_民生政策最低支出需求_财力性转移支付2010年预算参考数" xfId="749"/>
    <cellStyle name="好_0605石屏县_财力性转移支付2010年预算参考数" xfId="750"/>
    <cellStyle name="标题1" xfId="751"/>
    <cellStyle name="差_14安徽_财力性转移支付2010年预算参考数" xfId="752"/>
    <cellStyle name="好_00省级(打印)" xfId="753"/>
    <cellStyle name="表标题" xfId="754"/>
    <cellStyle name="部门" xfId="755"/>
    <cellStyle name="差_同德" xfId="756"/>
    <cellStyle name="差 2" xfId="757"/>
    <cellStyle name="解释性文本 5" xfId="758"/>
    <cellStyle name="差 4" xfId="759"/>
    <cellStyle name="解释性文本 7" xfId="760"/>
    <cellStyle name="差 5" xfId="761"/>
    <cellStyle name="解释性文本 8" xfId="762"/>
    <cellStyle name="差 6" xfId="763"/>
    <cellStyle name="差 7" xfId="764"/>
    <cellStyle name="差 8" xfId="765"/>
    <cellStyle name="差_~4190974" xfId="766"/>
    <cellStyle name="好_卫生部门_Book1" xfId="767"/>
    <cellStyle name="差_~5676413" xfId="768"/>
    <cellStyle name="差_~5676413_Book1" xfId="769"/>
    <cellStyle name="差_历年教师人数" xfId="770"/>
    <cellStyle name="好_南充表1-4" xfId="771"/>
    <cellStyle name="差_00省级(打印)" xfId="772"/>
    <cellStyle name="差_00省级(打印)_Book1" xfId="773"/>
    <cellStyle name="差_00省级(定稿)" xfId="774"/>
    <cellStyle name="差_00省级(定稿)_Book1" xfId="775"/>
    <cellStyle name="差_03昭通" xfId="776"/>
    <cellStyle name="差_03昭通_Book1" xfId="777"/>
    <cellStyle name="差_04财力类" xfId="778"/>
    <cellStyle name="差_0502通海县" xfId="779"/>
    <cellStyle name="差_0502通海县_Book1" xfId="780"/>
    <cellStyle name="差_宜宾市屏山县乌蒙山区规划表20111219修订1 7" xfId="781"/>
    <cellStyle name="差_05玉溪" xfId="782"/>
    <cellStyle name="差_05玉溪_Book1" xfId="783"/>
    <cellStyle name="差_0605石屏县" xfId="784"/>
    <cellStyle name="差_0605石屏县_Book1" xfId="785"/>
    <cellStyle name="差_0605石屏县_财力性转移支付2010年预算参考数" xfId="786"/>
    <cellStyle name="差_0706丘北县" xfId="787"/>
    <cellStyle name="差_达州表4.1-4.6--12.25改" xfId="788"/>
    <cellStyle name="差_07临沂" xfId="789"/>
    <cellStyle name="差_09黑龙江" xfId="790"/>
    <cellStyle name="差_09黑龙江_财力性转移支付2010年预算参考数" xfId="791"/>
    <cellStyle name="差_1" xfId="792"/>
    <cellStyle name="差_1_财力性转移支付2010年预算参考数" xfId="793"/>
    <cellStyle name="差_1007永仁县" xfId="794"/>
    <cellStyle name="后继超链接" xfId="795"/>
    <cellStyle name="差_1110洱源县" xfId="796"/>
    <cellStyle name="差_南充表1-4 5" xfId="797"/>
    <cellStyle name="差_1110洱源县_Book1" xfId="798"/>
    <cellStyle name="差_11大理" xfId="799"/>
    <cellStyle name="差_11大理_Book1" xfId="800"/>
    <cellStyle name="好_30云南" xfId="801"/>
    <cellStyle name="差_11大理_财力性转移支付2010年预算参考数" xfId="802"/>
    <cellStyle name="差_12滨州" xfId="803"/>
    <cellStyle name="差_12滨州_财力性转移支付2010年预算参考数" xfId="804"/>
    <cellStyle name="差_14安徽" xfId="805"/>
    <cellStyle name="差_1996-102" xfId="806"/>
    <cellStyle name="差_2" xfId="807"/>
    <cellStyle name="差_2、土地面积、人口、粮食产量基本情况" xfId="808"/>
    <cellStyle name="差_2009年一般性转移支付标准工资_地方配套按人均增幅控制8.31（调整结案率后）xl_Book1" xfId="809"/>
    <cellStyle name="差_危改资金测算" xfId="810"/>
    <cellStyle name="差_2、土地面积、人口、粮食产量基本情况_Book1" xfId="811"/>
    <cellStyle name="差_2006年22湖南" xfId="812"/>
    <cellStyle name="差_2006年22湖南_财力性转移支付2010年预算参考数" xfId="813"/>
    <cellStyle name="差_2006年27重庆" xfId="814"/>
    <cellStyle name="差_2006年27重庆_财力性转移支付2010年预算参考数" xfId="815"/>
    <cellStyle name="差_2006年28四川" xfId="816"/>
    <cellStyle name="差_2006年30云南" xfId="817"/>
    <cellStyle name="差_2006年33甘肃" xfId="818"/>
    <cellStyle name="差_2006年34青海" xfId="819"/>
    <cellStyle name="差_2006年分析表" xfId="820"/>
    <cellStyle name="好_行政公检法测算_民生政策最低支出需求" xfId="821"/>
    <cellStyle name="差_2006年分析表_Book1" xfId="822"/>
    <cellStyle name="好_教育(按照总人口测算）—20080416_县市旗测算-新科目（含人口规模效应）_财力性转移支付2010年预算参考数" xfId="823"/>
    <cellStyle name="差_2006年基础数据_Book1" xfId="824"/>
    <cellStyle name="差_2006年水利统计指标统计表" xfId="825"/>
    <cellStyle name="输入 8" xfId="826"/>
    <cellStyle name="差_2006年水利统计指标统计表_Book1" xfId="827"/>
    <cellStyle name="差_2006年在职人员情况" xfId="828"/>
    <cellStyle name="差_2006年在职人员情况_Book1" xfId="829"/>
    <cellStyle name="差_2007年检察院案件数_Book1" xfId="830"/>
    <cellStyle name="差_宜宾市屏山县乌蒙山区规划表20111219修订1" xfId="831"/>
    <cellStyle name="差_2007年可用财力" xfId="832"/>
    <cellStyle name="差_2007年可用财力_Book1" xfId="833"/>
    <cellStyle name="差_2007年人员分部门统计表" xfId="834"/>
    <cellStyle name="差_2007年人员分部门统计表_Book1" xfId="835"/>
    <cellStyle name="差_2007年收支情况及2008年收支预计表(汇总表)" xfId="836"/>
    <cellStyle name="差_2007年收支情况及2008年收支预计表(汇总表)_财力性转移支付2010年预算参考数" xfId="837"/>
    <cellStyle name="差_Book1_永善县乌蒙山片区实施规划(省级汇总表)" xfId="838"/>
    <cellStyle name="差_附件3 经济社会发展目标表" xfId="839"/>
    <cellStyle name="常规 46" xfId="840"/>
    <cellStyle name="常规 51" xfId="841"/>
    <cellStyle name="差_2007年一般预算支出剔除" xfId="842"/>
    <cellStyle name="好_Book1_曲靖-会泽县" xfId="843"/>
    <cellStyle name="差_2007年一般预算支出剔除_财力性转移支付2010年预算参考数" xfId="844"/>
    <cellStyle name="差_2007年政法部门业务指标" xfId="845"/>
    <cellStyle name="差_教师绩效工资测算表（离退休按各地上报数测算）2009年1月1日" xfId="846"/>
    <cellStyle name="好_教育(按照总人口测算）—20080416_不含人员经费系数_财力性转移支付2010年预算参考数" xfId="847"/>
    <cellStyle name="差_2007年政法部门业务指标_Book1" xfId="848"/>
    <cellStyle name="差_教师绩效工资测算表（离退休按各地上报数测算）2009年1月1日_Book1" xfId="849"/>
    <cellStyle name="差_2007一般预算支出口径剔除表" xfId="850"/>
    <cellStyle name="差_2007一般预算支出口径剔除表_财力性转移支付2010年预算参考数" xfId="851"/>
    <cellStyle name="差_2008计算资料（8月5）" xfId="852"/>
    <cellStyle name="差_2008年全省汇总收支计算表" xfId="853"/>
    <cellStyle name="差_2008年全省汇总收支计算表_财力性转移支付2010年预算参考数" xfId="854"/>
    <cellStyle name="差_2008年县级公安保障标准落实奖励经费分配测算_Book1" xfId="855"/>
    <cellStyle name="差_2008年一般预算支出预计" xfId="856"/>
    <cellStyle name="差_2008年预计支出与2007年对比" xfId="857"/>
    <cellStyle name="差_2008年支出核定" xfId="858"/>
    <cellStyle name="差_2008年支出调整" xfId="859"/>
    <cellStyle name="差_2008云南省分县市中小学教职工统计表（教育厅提供）" xfId="860"/>
    <cellStyle name="差_2008云南省分县市中小学教职工统计表（教育厅提供）_Book1" xfId="861"/>
    <cellStyle name="差_2009年一般性转移支付标准工资_~4190974" xfId="862"/>
    <cellStyle name="差_2009年一般性转移支付标准工资_~4190974_Book1" xfId="863"/>
    <cellStyle name="差_2009年一般性转移支付标准工资_~5676413_Book1" xfId="864"/>
    <cellStyle name="差_2009年一般性转移支付标准工资_Book1" xfId="865"/>
    <cellStyle name="差_2009年一般性转移支付标准工资_不用软件计算9.1不考虑经费管理评价xl" xfId="866"/>
    <cellStyle name="差_2009年一般性转移支付标准工资_不用软件计算9.1不考虑经费管理评价xl_Book1" xfId="867"/>
    <cellStyle name="差_人员数据06+06-05" xfId="868"/>
    <cellStyle name="差_2009年一般性转移支付标准工资_地方配套按人均增幅控制8.30xl" xfId="869"/>
    <cellStyle name="差_2009年一般性转移支付标准工资_地方配套按人均增幅控制8.30xl_Book1" xfId="870"/>
    <cellStyle name="差_2009年一般性转移支付标准工资_地方配套按人均增幅控制8.30一般预算平均增幅、人均可用财力平均增幅两次控制、社会治安系数调整、案件数调整xl" xfId="871"/>
    <cellStyle name="差_2009年一般性转移支付标准工资_地方配套按人均增幅控制8.30一般预算平均增幅、人均可用财力平均增幅两次控制、社会治安系数调整、案件数调整xl_Book1" xfId="872"/>
    <cellStyle name="差_2009年一般性转移支付标准工资_地方配套按人均增幅控制8.31（调整结案率后）xl" xfId="873"/>
    <cellStyle name="差_2009年一般性转移支付标准工资_奖励补助测算5.22测试" xfId="874"/>
    <cellStyle name="差_2009年一般性转移支付标准工资_奖励补助测算5.22测试_Book1" xfId="875"/>
    <cellStyle name="差_2009年一般性转移支付标准工资_奖励补助测算5.23新" xfId="876"/>
    <cellStyle name="检查单元格 8" xfId="877"/>
    <cellStyle name="差_2009年一般性转移支付标准工资_奖励补助测算5.24冯铸" xfId="878"/>
    <cellStyle name="差_2009年一般性转移支付标准工资_奖励补助测算5.24冯铸_Book1" xfId="879"/>
    <cellStyle name="差_2009年一般性转移支付标准工资_奖励补助测算7.23" xfId="880"/>
    <cellStyle name="差_绵阳表1-4" xfId="881"/>
    <cellStyle name="差_2009年一般性转移支付标准工资_奖励补助测算7.25" xfId="882"/>
    <cellStyle name="差_2009年一般性转移支付标准工资_奖励补助测算7.25 (version 1) (version 1)" xfId="883"/>
    <cellStyle name="差_2009年一般性转移支付标准工资_奖励补助测算7.25 (version 1) (version 1)_Book1" xfId="884"/>
    <cellStyle name="差_2009年一般性转移支付标准工资_奖励补助测算7.25_Book1" xfId="885"/>
    <cellStyle name="差_20河南" xfId="886"/>
    <cellStyle name="差_20河南_财力性转移支付2010年预算参考数" xfId="887"/>
    <cellStyle name="差_22湖南" xfId="888"/>
    <cellStyle name="好_530623_2006年县级财政报表附表" xfId="889"/>
    <cellStyle name="差_22湖南_财力性转移支付2010年预算参考数" xfId="890"/>
    <cellStyle name="好_1110洱源县_Book1" xfId="891"/>
    <cellStyle name="差_27重庆" xfId="892"/>
    <cellStyle name="好_2007年一般预算支出剔除_财力性转移支付2010年预算参考数" xfId="893"/>
    <cellStyle name="差_27重庆_财力性转移支付2010年预算参考数" xfId="894"/>
    <cellStyle name="差_28四川_财力性转移支付2010年预算参考数" xfId="895"/>
    <cellStyle name="差_30云南" xfId="896"/>
    <cellStyle name="差_30云南_1" xfId="897"/>
    <cellStyle name="差_33甘肃" xfId="898"/>
    <cellStyle name="差_34青海" xfId="899"/>
    <cellStyle name="好_县市旗测算20080508_不含人员经费系数" xfId="900"/>
    <cellStyle name="差_34青海_1" xfId="901"/>
    <cellStyle name="差_34青海_1_财力性转移支付2010年预算参考数" xfId="902"/>
    <cellStyle name="差_34青海_财力性转移支付2010年预算参考数" xfId="903"/>
    <cellStyle name="常规 5" xfId="904"/>
    <cellStyle name="好_县市旗测算20080508_不含人员经费系数_财力性转移支付2010年预算参考数" xfId="905"/>
    <cellStyle name="差_530623_2006年县级财政报表附表" xfId="906"/>
    <cellStyle name="强调文字颜色 6 8" xfId="907"/>
    <cellStyle name="差_530623_2006年县级财政报表附表_Book1" xfId="908"/>
    <cellStyle name="差_530629_2006年县级财政报表附表" xfId="909"/>
    <cellStyle name="差_5334_2006年迪庆县级财政报表附表" xfId="910"/>
    <cellStyle name="差_5334_2006年迪庆县级财政报表附表_Book1" xfId="911"/>
    <cellStyle name="差_Book1" xfId="912"/>
    <cellStyle name="好_Book1_表4-项目汇总一览表" xfId="913"/>
    <cellStyle name="好_地方配套按人均增幅控制8.31（调整结案率后）xl" xfId="914"/>
    <cellStyle name="差_Book1_1" xfId="915"/>
    <cellStyle name="差_Book1_1_Book1" xfId="916"/>
    <cellStyle name="差_Book1_2" xfId="917"/>
    <cellStyle name="好_2009年一般性转移支付标准工资_不用软件计算9.1不考虑经费管理评价xl" xfId="918"/>
    <cellStyle name="差_Book1_2_Book1" xfId="919"/>
    <cellStyle name="好_2009年一般性转移支付标准工资_不用软件计算9.1不考虑经费管理评价xl_Book1" xfId="920"/>
    <cellStyle name="差_Book1_2_Book1_1" xfId="921"/>
    <cellStyle name="差_检验表" xfId="922"/>
    <cellStyle name="差_Book1_Book1" xfId="923"/>
    <cellStyle name="好_地方配套按人均增幅控制8.31（调整结案率后）xl_Book1" xfId="924"/>
    <cellStyle name="差_Book1_Book1_Book1" xfId="925"/>
    <cellStyle name="差_Book1_表4-1项目分年一览表" xfId="926"/>
    <cellStyle name="差_Book1_表4—2项分年一览表" xfId="927"/>
    <cellStyle name="差_Book1_表4-2项目汇总一览表2012_表6—特大项目" xfId="928"/>
    <cellStyle name="差_Book1_表4—3项目分度一览表" xfId="929"/>
    <cellStyle name="差_宣汉国表定表--2011,12.24 （李厅审表） 4" xfId="930"/>
    <cellStyle name="差_Book1_表4—5项目分年一览表" xfId="931"/>
    <cellStyle name="差_Book1_表4-项目汇总一览表" xfId="932"/>
    <cellStyle name="差_Book1_表6—特大项目" xfId="933"/>
    <cellStyle name="差_Book1_财力性转移支付2010年预算参考数" xfId="934"/>
    <cellStyle name="差_Book1_二级公路债务还款计划" xfId="935"/>
    <cellStyle name="差_Book1_鲁甸县乌蒙山片区实施规划（省汇总） " xfId="936"/>
    <cellStyle name="差_Book1_巧家县乌蒙片区实施规划表（省汇总）" xfId="937"/>
    <cellStyle name="差_行政(燃修费)" xfId="938"/>
    <cellStyle name="差_Book1_曲靖-会泽县" xfId="939"/>
    <cellStyle name="差_Book1_曲靖-宣威市" xfId="940"/>
    <cellStyle name="差_Book1_省部门反馈核对表" xfId="941"/>
    <cellStyle name="差_人力资源表4.5 2" xfId="942"/>
    <cellStyle name="强调 2" xfId="943"/>
    <cellStyle name="差_Book1_绥江县乌蒙山片区实施规划(省汇总)" xfId="944"/>
    <cellStyle name="差_Book1_寻甸县乌蒙山片区12月规划表12.16." xfId="945"/>
    <cellStyle name="差_Book1_彝良县乌蒙片区实施规划（省汇总用）" xfId="946"/>
    <cellStyle name="差_卫生部门_Book1" xfId="947"/>
    <cellStyle name="好_县级基础数据" xfId="948"/>
    <cellStyle name="差_Book1_云南乌蒙附表1-2" xfId="949"/>
    <cellStyle name="差_Book1_昭阳区乌蒙片区实施规划省汇总" xfId="950"/>
    <cellStyle name="差_Book2_Book1" xfId="951"/>
    <cellStyle name="差_Book2_财力性转移支付2010年预算参考数" xfId="952"/>
    <cellStyle name="好_文体广播事业(按照总人口测算）—20080416_县市旗测算-新科目（含人口规模效应）" xfId="953"/>
    <cellStyle name="差_Book2_云南省威信县乌蒙片区规划(省级汇总)" xfId="954"/>
    <cellStyle name="差_M03_Book1" xfId="955"/>
    <cellStyle name="差_安徽 缺口县区测算(地方填报)1" xfId="956"/>
    <cellStyle name="差_安徽 缺口县区测算(地方填报)1_财力性转移支付2010年预算参考数" xfId="957"/>
    <cellStyle name="差_需求汇总表（1-4） 6" xfId="958"/>
    <cellStyle name="差_巴中表1-4" xfId="959"/>
    <cellStyle name="差_巴中表1-4 2" xfId="960"/>
    <cellStyle name="差_巴中表1-4 3" xfId="961"/>
    <cellStyle name="差_巴中表1-4 4" xfId="962"/>
    <cellStyle name="差_巴中表1-4 5" xfId="963"/>
    <cellStyle name="差_巴中表1-4 6" xfId="964"/>
    <cellStyle name="差_巴中表1-4 7" xfId="965"/>
    <cellStyle name="差_巴中国表定表(12.25改)" xfId="966"/>
    <cellStyle name="差_巴中国表定表(12.25改) 2" xfId="967"/>
    <cellStyle name="差_巴中国表定表(12.25改) 3" xfId="968"/>
    <cellStyle name="差_巴中国表定表(12.25改) 4" xfId="969"/>
    <cellStyle name="差_巴中国表定表(12.25改) 5" xfId="970"/>
    <cellStyle name="差_巴中国表定表(12.25改) 6" xfId="971"/>
    <cellStyle name="差_巴中国表定表(12.25改) 7" xfId="972"/>
    <cellStyle name="差_不含人员经费系数" xfId="973"/>
    <cellStyle name="差_不用软件计算9.1不考虑经费管理评价xl" xfId="974"/>
    <cellStyle name="差_不用软件计算9.1不考虑经费管理评价xl_Book1" xfId="975"/>
    <cellStyle name="差_县市旗测算20080508_县市旗测算-新科目（含人口规模效应）_财力性转移支付2010年预算参考数" xfId="976"/>
    <cellStyle name="差_财政供养人员" xfId="977"/>
    <cellStyle name="差_财政供养人员_Book1" xfId="978"/>
    <cellStyle name="差_财政供养人员_财力性转移支付2010年预算参考数" xfId="979"/>
    <cellStyle name="差_财政支出对上级的依赖程度" xfId="980"/>
    <cellStyle name="差_县市旗测算-新科目（20080626）_民生政策最低支出需求_财力性转移支付2010年预算参考数" xfId="981"/>
    <cellStyle name="强调文字颜色 3 5" xfId="982"/>
    <cellStyle name="差_财政支出对上级的依赖程度_Book1" xfId="983"/>
    <cellStyle name="差_测算结果" xfId="984"/>
    <cellStyle name="差_宣汉国表定表--2011,12.24 （李厅审表）" xfId="985"/>
    <cellStyle name="差_产业发展表4.2" xfId="986"/>
    <cellStyle name="差_教育(按照总人口测算）—20080416_财力性转移支付2010年预算参考数" xfId="987"/>
    <cellStyle name="差_产业发展表4.2 2" xfId="988"/>
    <cellStyle name="差_产业发展表4.2 3" xfId="989"/>
    <cellStyle name="差_产业发展表4.2 4" xfId="990"/>
    <cellStyle name="差_产业发展表4.2 5" xfId="991"/>
    <cellStyle name="差_产业发展表4.2 6" xfId="992"/>
    <cellStyle name="差_产业发展表4.2 7" xfId="993"/>
    <cellStyle name="差_产业发展表4.2-12.26改 2" xfId="994"/>
    <cellStyle name="差_产业发展表4.2-12.26改 3" xfId="995"/>
    <cellStyle name="差_产业发展表4.2-12.26改 4" xfId="996"/>
    <cellStyle name="差_产业发展表4.2-12.26改 5" xfId="997"/>
    <cellStyle name="好_达州表1-4 (1)" xfId="998"/>
    <cellStyle name="差_产业发展表4.2-12.26改 6" xfId="999"/>
    <cellStyle name="差_产业发展表4.2-12.26改 7" xfId="1000"/>
    <cellStyle name="差_成本差异系数（含人口规模）" xfId="1001"/>
    <cellStyle name="差_成本差异系数（含人口规模）_财力性转移支付2010年预算参考数" xfId="1002"/>
    <cellStyle name="差_成本差异系数_财力性转移支付2010年预算参考数" xfId="1003"/>
    <cellStyle name="差_城建部门" xfId="1004"/>
    <cellStyle name="差_城建部门_Book1" xfId="1005"/>
    <cellStyle name="好_附表" xfId="1006"/>
    <cellStyle name="差_达州表1-4" xfId="1007"/>
    <cellStyle name="差_达州表1-4 (1)" xfId="1008"/>
    <cellStyle name="差_达州表1-4 (1) 2" xfId="1009"/>
    <cellStyle name="差_达州表1-4 (1) 3" xfId="1010"/>
    <cellStyle name="差_达州表1-4 (1) 4" xfId="1011"/>
    <cellStyle name="差_达州表1-4 (1) 5" xfId="1012"/>
    <cellStyle name="差_达州表1-4 (1) 6" xfId="1013"/>
    <cellStyle name="差_达州表1-4 (1) 7" xfId="1014"/>
    <cellStyle name="差_达州表1-4 3" xfId="1015"/>
    <cellStyle name="差_达州表1-4 4" xfId="1016"/>
    <cellStyle name="差_达州表1-4 5" xfId="1017"/>
    <cellStyle name="好_Book1_表4—2项分年一览表" xfId="1018"/>
    <cellStyle name="差_达州表1-4 6" xfId="1019"/>
    <cellStyle name="好_宣汉国表定表--2011,12.24 （李厅审表）" xfId="1020"/>
    <cellStyle name="差_达州表1-4 7" xfId="1021"/>
    <cellStyle name="差_达州表4.1-4.6--12.25改 2" xfId="1022"/>
    <cellStyle name="差_达州表4.1-4.6--12.25改 3" xfId="1023"/>
    <cellStyle name="差_达州表4.1-4.6--12.25改 4" xfId="1024"/>
    <cellStyle name="好_县市旗测算-新科目（20080627）" xfId="1025"/>
    <cellStyle name="差_达州表4.1-4.6--12.25改 5" xfId="1026"/>
    <cellStyle name="差_达州表4.1-4.6--12.25改 6" xfId="1027"/>
    <cellStyle name="差_达州表4.1-4.6--12.25改 7" xfId="1028"/>
    <cellStyle name="差_地方配套按人均增幅控制8.30xl_Book1" xfId="1029"/>
    <cellStyle name="常规 2 2 4" xfId="1030"/>
    <cellStyle name="差_地方配套按人均增幅控制8.30一般预算平均增幅、人均可用财力平均增幅两次控制、社会治安系数调整、案件数调整xl" xfId="1031"/>
    <cellStyle name="差_地方配套按人均增幅控制8.30一般预算平均增幅、人均可用财力平均增幅两次控制、社会治安系数调整、案件数调整xl_Book1" xfId="1032"/>
    <cellStyle name="差_地方配套按人均增幅控制8.31（调整结案率后）xl" xfId="1033"/>
    <cellStyle name="差_地方配套按人均增幅控制8.31（调整结案率后）xl_Book1" xfId="1034"/>
    <cellStyle name="差_第五部分(才淼、饶永宏）" xfId="1035"/>
    <cellStyle name="差_第五部分(才淼、饶永宏）_Book1" xfId="1036"/>
    <cellStyle name="差_第一部分：综合全" xfId="1037"/>
    <cellStyle name="差_第一部分：综合全_Book1" xfId="1038"/>
    <cellStyle name="差_分年度可用财力情况" xfId="1039"/>
    <cellStyle name="差_分析缺口率" xfId="1040"/>
    <cellStyle name="差_分析缺口率_财力性转移支付2010年预算参考数" xfId="1041"/>
    <cellStyle name="差_分县成本差异系数" xfId="1042"/>
    <cellStyle name="差_分县成本差异系数_不含人员经费系数" xfId="1043"/>
    <cellStyle name="差_分县成本差异系数_不含人员经费系数_财力性转移支付2010年预算参考数" xfId="1044"/>
    <cellStyle name="差_分县成本差异系数_财力性转移支付2010年预算参考数" xfId="1045"/>
    <cellStyle name="差_分县成本差异系数_民生政策最低支出需求" xfId="1046"/>
    <cellStyle name="差_分县成本差异系数_民生政策最低支出需求_财力性转移支付2010年预算参考数" xfId="1047"/>
    <cellStyle name="差_附表" xfId="1048"/>
    <cellStyle name="差_附表_财力性转移支付2010年预算参考数" xfId="1049"/>
    <cellStyle name="差_义务教育阶段教职工人数（教育厅提供最终）" xfId="1050"/>
    <cellStyle name="差_附件3 经济社会发展目标表 2" xfId="1051"/>
    <cellStyle name="差_附件3 经济社会发展目标表 3" xfId="1052"/>
    <cellStyle name="差_附件3 经济社会发展目标表 4" xfId="1053"/>
    <cellStyle name="差_附件3 经济社会发展目标表 5" xfId="1054"/>
    <cellStyle name="差_附件3 经济社会发展目标表 6" xfId="1055"/>
    <cellStyle name="差_附件3 经济社会发展目标表 7" xfId="1056"/>
    <cellStyle name="差_高中教师人数（教育厅1.6日提供）_Book1" xfId="1057"/>
    <cellStyle name="差_国表定表(巴中市全市汇总) 2" xfId="1058"/>
    <cellStyle name="差_国表定表(巴中市全市汇总) 3" xfId="1059"/>
    <cellStyle name="差_国表定表(巴中市全市汇总) 4" xfId="1060"/>
    <cellStyle name="差_国表定表(巴中市全市汇总) 5" xfId="1061"/>
    <cellStyle name="差_国表定表(巴中市全市汇总) 6" xfId="1062"/>
    <cellStyle name="差_核定人数对比" xfId="1063"/>
    <cellStyle name="差_汇总_Book1" xfId="1064"/>
    <cellStyle name="差_国表定表(巴中市全市汇总) 7" xfId="1065"/>
    <cellStyle name="好_汇总-县级财政报表附表" xfId="1066"/>
    <cellStyle name="差_行政(燃修费)_不含人员经费系数" xfId="1067"/>
    <cellStyle name="差_行政(燃修费)_不含人员经费系数_财力性转移支付2010年预算参考数" xfId="1068"/>
    <cellStyle name="差_行政(燃修费)_民生政策最低支出需求_财力性转移支付2010年预算参考数" xfId="1069"/>
    <cellStyle name="差_行政(燃修费)_县市旗测算-新科目（含人口规模效应）" xfId="1070"/>
    <cellStyle name="差_行政（人员）" xfId="1071"/>
    <cellStyle name="差_行政（人员）_不含人员经费系数" xfId="1072"/>
    <cellStyle name="差_行政（人员）_财力性转移支付2010年预算参考数" xfId="1073"/>
    <cellStyle name="好 6" xfId="1074"/>
    <cellStyle name="差_行政（人员）_民生政策最低支出需求" xfId="1075"/>
    <cellStyle name="差_行政（人员）_民生政策最低支出需求_财力性转移支付2010年预算参考数" xfId="1076"/>
    <cellStyle name="差_行政（人员）_县市旗测算-新科目（含人口规模效应）_财力性转移支付2010年预算参考数" xfId="1077"/>
    <cellStyle name="差_行政公检法测算" xfId="1078"/>
    <cellStyle name="差_行政公检法测算_不含人员经费系数" xfId="1079"/>
    <cellStyle name="差_行政公检法测算_不含人员经费系数_财力性转移支付2010年预算参考数" xfId="1080"/>
    <cellStyle name="差_行政公检法测算_财力性转移支付2010年预算参考数" xfId="1081"/>
    <cellStyle name="差_行政公检法测算_民生政策最低支出需求" xfId="1082"/>
    <cellStyle name="输出 3" xfId="1083"/>
    <cellStyle name="差_行政公检法测算_民生政策最低支出需求_财力性转移支付2010年预算参考数" xfId="1084"/>
    <cellStyle name="差_行政公检法测算_县市旗测算-新科目（含人口规模效应）_财力性转移支付2010年预算参考数" xfId="1085"/>
    <cellStyle name="差_河南 缺口县区测算(地方填报)" xfId="1086"/>
    <cellStyle name="差_河南 缺口县区测算(地方填报)_财力性转移支付2010年预算参考数" xfId="1087"/>
    <cellStyle name="好_县级基础数据_Book1" xfId="1088"/>
    <cellStyle name="差_河南 缺口县区测算(地方填报白)" xfId="1089"/>
    <cellStyle name="差_河南 缺口县区测算(地方填报白)_财力性转移支付2010年预算参考数" xfId="1090"/>
    <cellStyle name="好_市辖区测算-新科目（20080626）_民生政策最低支出需求" xfId="1091"/>
    <cellStyle name="差_核定人数对比_财力性转移支付2010年预算参考数" xfId="1092"/>
    <cellStyle name="差_核定人数下发表" xfId="1093"/>
    <cellStyle name="差_核定人数下发表_财力性转移支付2010年预算参考数" xfId="1094"/>
    <cellStyle name="差_汇总" xfId="1095"/>
    <cellStyle name="差_汇总_财力性转移支付2010年预算参考数" xfId="1096"/>
    <cellStyle name="好_一般预算支出口径剔除表" xfId="1097"/>
    <cellStyle name="差_汇总表" xfId="1098"/>
    <cellStyle name="差_汇总表_财力性转移支付2010年预算参考数" xfId="1099"/>
    <cellStyle name="差_汇总表4" xfId="1100"/>
    <cellStyle name="差_汇总表4_财力性转移支付2010年预算参考数" xfId="1101"/>
    <cellStyle name="差_汇总-县级财政报表附表_Book1" xfId="1102"/>
    <cellStyle name="差_基础数据分析" xfId="1103"/>
    <cellStyle name="差_绵阳表1-4 4" xfId="1104"/>
    <cellStyle name="差_基础数据分析_Book1" xfId="1105"/>
    <cellStyle name="差_检验表（调整后）" xfId="1106"/>
    <cellStyle name="好_14安徽" xfId="1107"/>
    <cellStyle name="差_检验表（调整后）_Book1" xfId="1108"/>
    <cellStyle name="好_行政(燃修费)_财力性转移支付2010年预算参考数" xfId="1109"/>
    <cellStyle name="差_检验表_Book1" xfId="1110"/>
    <cellStyle name="差_奖励补助测算5.22测试" xfId="1111"/>
    <cellStyle name="差_奖励补助测算5.22测试_Book1" xfId="1112"/>
    <cellStyle name="差_奖励补助测算5.23新" xfId="1113"/>
    <cellStyle name="日期" xfId="1114"/>
    <cellStyle name="差_奖励补助测算5.23新_Book1" xfId="1115"/>
    <cellStyle name="差_奖励补助测算5.24冯铸" xfId="1116"/>
    <cellStyle name="差_县区合并测算20080421_民生政策最低支出需求" xfId="1117"/>
    <cellStyle name="差_奖励补助测算5.24冯铸_Book1" xfId="1118"/>
    <cellStyle name="差_奖励补助测算7.23" xfId="1119"/>
    <cellStyle name="差_奖励补助测算7.23_Book1" xfId="1120"/>
    <cellStyle name="差_奖励补助测算7.25" xfId="1121"/>
    <cellStyle name="差_奖励补助测算7.25 (version 1) (version 1)" xfId="1122"/>
    <cellStyle name="差_奖励补助测算7.25 (version 1) (version 1)_Book1" xfId="1123"/>
    <cellStyle name="差_奖励补助测算7.25_Book1" xfId="1124"/>
    <cellStyle name="差_教育(按照总人口测算）—20080416" xfId="1125"/>
    <cellStyle name="差_教育(按照总人口测算）—20080416_不含人员经费系数" xfId="1126"/>
    <cellStyle name="差_仪陇表1-4 4" xfId="1127"/>
    <cellStyle name="差_教育(按照总人口测算）—20080416_不含人员经费系数_财力性转移支付2010年预算参考数" xfId="1128"/>
    <cellStyle name="差_教育(按照总人口测算）—20080416_民生政策最低支出需求" xfId="1129"/>
    <cellStyle name="差_教育(按照总人口测算）—20080416_民生政策最低支出需求_财力性转移支付2010年预算参考数" xfId="1130"/>
    <cellStyle name="好_市辖区测算-新科目（20080626）_不含人员经费系数" xfId="1131"/>
    <cellStyle name="差_教育(按照总人口测算）—20080416_县市旗测算-新科目（含人口规模效应）" xfId="1132"/>
    <cellStyle name="差_教育厅提供义务教育及高中教师人数（2009年1月6日）" xfId="1133"/>
    <cellStyle name="差_教育厅提供义务教育及高中教师人数（2009年1月6日）_Book1" xfId="1134"/>
    <cellStyle name="差_历年教师人数_Book1" xfId="1135"/>
    <cellStyle name="差_丽江汇总" xfId="1136"/>
    <cellStyle name="差_丽江汇总_Book1" xfId="1137"/>
    <cellStyle name="差_绵阳表1-4 2" xfId="1138"/>
    <cellStyle name="差_绵阳表1-4 3" xfId="1139"/>
    <cellStyle name="差_绵阳表1-4 5" xfId="1140"/>
    <cellStyle name="好_县区合并测算20080423(按照各省比重）_民生政策最低支出需求_财力性转移支付2010年预算参考数" xfId="1141"/>
    <cellStyle name="差_绵阳表1-4 6" xfId="1142"/>
    <cellStyle name="差_绵阳表1-4 7" xfId="1143"/>
    <cellStyle name="差_民生政策最低支出需求" xfId="1144"/>
    <cellStyle name="差_民生政策最低支出需求_财力性转移支付2010年预算参考数" xfId="1145"/>
    <cellStyle name="差_南充表1-4" xfId="1146"/>
    <cellStyle name="差_南充表1-4 2" xfId="1147"/>
    <cellStyle name="差_南充表1-4 3" xfId="1148"/>
    <cellStyle name="差_南充表1-4 6" xfId="1149"/>
    <cellStyle name="差_南充表1-4 7" xfId="1150"/>
    <cellStyle name="差_年度可用财力情况" xfId="1151"/>
    <cellStyle name="差_农林水和城市维护标准支出20080505－县区合计" xfId="1152"/>
    <cellStyle name="差_农林水和城市维护标准支出20080505－县区合计_不含人员经费系数" xfId="1153"/>
    <cellStyle name="差_总人口" xfId="1154"/>
    <cellStyle name="差_农林水和城市维护标准支出20080505－县区合计_不含人员经费系数_财力性转移支付2010年预算参考数" xfId="1155"/>
    <cellStyle name="差_总人口_财力性转移支付2010年预算参考数" xfId="1156"/>
    <cellStyle name="输出 8" xfId="1157"/>
    <cellStyle name="差_农林水和城市维护标准支出20080505－县区合计_民生政策最低支出需求_财力性转移支付2010年预算参考数" xfId="1158"/>
    <cellStyle name="差_农林水和城市维护标准支出20080505－县区合计_县市旗测算-新科目（含人口规模效应）_财力性转移支付2010年预算参考数" xfId="1159"/>
    <cellStyle name="差_宣汉国表定表--2011,12.24 （李厅审表） 2" xfId="1160"/>
    <cellStyle name="差_平邑" xfId="1161"/>
    <cellStyle name="差_平邑_财力性转移支付2010年预算参考数" xfId="1162"/>
    <cellStyle name="差_其他部门(按照总人口测算）—20080416" xfId="1163"/>
    <cellStyle name="差_其他部门(按照总人口测算）—20080416_不含人员经费系数" xfId="1164"/>
    <cellStyle name="好_2009年一般性转移支付标准工资_地方配套按人均增幅控制8.30xl" xfId="1165"/>
    <cellStyle name="差_其他部门(按照总人口测算）—20080416_不含人员经费系数_财力性转移支付2010年预算参考数" xfId="1166"/>
    <cellStyle name="差_其他部门(按照总人口测算）—20080416_财力性转移支付2010年预算参考数" xfId="1167"/>
    <cellStyle name="警告文本 6" xfId="1168"/>
    <cellStyle name="差_其他部门(按照总人口测算）—20080416_民生政策最低支出需求" xfId="1169"/>
    <cellStyle name="差_其他部门(按照总人口测算）—20080416_民生政策最低支出需求_财力性转移支付2010年预算参考数" xfId="1170"/>
    <cellStyle name="差_其他部门(按照总人口测算）—20080416_县市旗测算-新科目（含人口规模效应）" xfId="1171"/>
    <cellStyle name="差_其他部门(按照总人口测算）—20080416_县市旗测算-新科目（含人口规模效应）_财力性转移支付2010年预算参考数" xfId="1172"/>
    <cellStyle name="差_青海 缺口县区测算(地方填报)" xfId="1173"/>
    <cellStyle name="差_青海 缺口县区测算(地方填报)_财力性转移支付2010年预算参考数" xfId="1174"/>
    <cellStyle name="差_缺口县区测算" xfId="1175"/>
    <cellStyle name="差_缺口县区测算（11.13）_财力性转移支付2010年预算参考数" xfId="1176"/>
    <cellStyle name="差_缺口县区测算(按2007支出增长25%测算)" xfId="1177"/>
    <cellStyle name="差_缺口县区测算(按2007支出增长25%测算)_财力性转移支付2010年预算参考数" xfId="1178"/>
    <cellStyle name="差_缺口县区测算(按核定人数)" xfId="1179"/>
    <cellStyle name="差_缺口县区测算(按核定人数)_财力性转移支付2010年预算参考数" xfId="1180"/>
    <cellStyle name="差_缺口县区测算(财政部标准)" xfId="1181"/>
    <cellStyle name="差_缺口县区测算(财政部标准)_财力性转移支付2010年预算参考数" xfId="1182"/>
    <cellStyle name="差_缺口县区测算_财力性转移支付2010年预算参考数" xfId="1183"/>
    <cellStyle name="好 8" xfId="1184"/>
    <cellStyle name="差_人力资源表4.5" xfId="1185"/>
    <cellStyle name="差_人力资源表4.5 3" xfId="1186"/>
    <cellStyle name="强调 3" xfId="1187"/>
    <cellStyle name="差_人力资源表4.5 4" xfId="1188"/>
    <cellStyle name="差_人力资源表4.5 5" xfId="1189"/>
    <cellStyle name="差_人力资源表4.5 6" xfId="1190"/>
    <cellStyle name="差_人力资源表4.5 7" xfId="1191"/>
    <cellStyle name="差_人员工资和公用经费" xfId="1192"/>
    <cellStyle name="好_其他部门(按照总人口测算）—20080416_财力性转移支付2010年预算参考数" xfId="1193"/>
    <cellStyle name="差_人员工资和公用经费_财力性转移支付2010年预算参考数" xfId="1194"/>
    <cellStyle name="差_人员工资和公用经费2_财力性转移支付2010年预算参考数" xfId="1195"/>
    <cellStyle name="差_人员工资和公用经费3" xfId="1196"/>
    <cellStyle name="差_人员工资和公用经费3_财力性转移支付2010年预算参考数" xfId="1197"/>
    <cellStyle name="差_三季度－表二" xfId="1198"/>
    <cellStyle name="差_三季度－表二_Book1" xfId="1199"/>
    <cellStyle name="差_山东省民生支出标准" xfId="1200"/>
    <cellStyle name="差_山东省民生支出标准_财力性转移支付2010年预算参考数" xfId="1201"/>
    <cellStyle name="差_社会事业表4.4" xfId="1202"/>
    <cellStyle name="差_社会事业表4.4 2" xfId="1203"/>
    <cellStyle name="差_社会事业表4.4 3" xfId="1204"/>
    <cellStyle name="差_社会事业表4.4 4" xfId="1205"/>
    <cellStyle name="差_社会事业表4.4 5" xfId="1206"/>
    <cellStyle name="差_社会事业表4.4 6" xfId="1207"/>
    <cellStyle name="好_卫生(按照总人口测算）—20080416_财力性转移支付2010年预算参考数" xfId="1208"/>
    <cellStyle name="差_社会事业表4.4 7" xfId="1209"/>
    <cellStyle name="差_生态建设表4.6" xfId="1210"/>
    <cellStyle name="差_生态建设表4.6 2" xfId="1211"/>
    <cellStyle name="差_生态建设表4.6 3" xfId="1212"/>
    <cellStyle name="差_生态建设表4.6 4" xfId="1213"/>
    <cellStyle name="差_生态建设表4.6 5" xfId="1214"/>
    <cellStyle name="差_生态建设表4.6 6" xfId="1215"/>
    <cellStyle name="差_生态建设表4.6 7" xfId="1216"/>
    <cellStyle name="差_省部门反馈核对表" xfId="1217"/>
    <cellStyle name="差_省部门反馈核对表_表4-2项目汇总一览表2012" xfId="1218"/>
    <cellStyle name="好_业务工作量指标_Book1" xfId="1219"/>
    <cellStyle name="差_市辖区测算20080510" xfId="1220"/>
    <cellStyle name="差_市辖区测算20080510_不含人员经费系数" xfId="1221"/>
    <cellStyle name="差_市辖区测算20080510_不含人员经费系数_财力性转移支付2010年预算参考数" xfId="1222"/>
    <cellStyle name="差_市辖区测算20080510_财力性转移支付2010年预算参考数" xfId="1223"/>
    <cellStyle name="差_市辖区测算20080510_民生政策最低支出需求_财力性转移支付2010年预算参考数" xfId="1224"/>
    <cellStyle name="差_市辖区测算20080510_县市旗测算-新科目（含人口规模效应）" xfId="1225"/>
    <cellStyle name="差_市辖区测算20080510_县市旗测算-新科目（含人口规模效应）_财力性转移支付2010年预算参考数" xfId="1226"/>
    <cellStyle name="差_市辖区测算-新科目（20080626）" xfId="1227"/>
    <cellStyle name="差_市辖区测算-新科目（20080626）_不含人员经费系数" xfId="1228"/>
    <cellStyle name="差_市辖区测算-新科目（20080626）_不含人员经费系数_财力性转移支付2010年预算参考数" xfId="1229"/>
    <cellStyle name="好_2008年支出调整" xfId="1230"/>
    <cellStyle name="差_市辖区测算-新科目（20080626）_财力性转移支付2010年预算参考数" xfId="1231"/>
    <cellStyle name="差_市辖区测算-新科目（20080626）_民生政策最低支出需求" xfId="1232"/>
    <cellStyle name="差_市辖区测算-新科目（20080626）_民生政策最低支出需求_财力性转移支付2010年预算参考数" xfId="1233"/>
    <cellStyle name="差_市辖区测算-新科目（20080626）_县市旗测算-新科目（含人口规模效应）" xfId="1234"/>
    <cellStyle name="差_同德_财力性转移支付2010年预算参考数" xfId="1235"/>
    <cellStyle name="差_万源表1-4" xfId="1236"/>
    <cellStyle name="差_万源表1-4 2" xfId="1237"/>
    <cellStyle name="好_缺口县区测算_财力性转移支付2010年预算参考数" xfId="1238"/>
    <cellStyle name="后继超级链接" xfId="1239"/>
    <cellStyle name="差_万源表1-4 3" xfId="1240"/>
    <cellStyle name="好_2006年全省财力计算表（中央、决算）" xfId="1241"/>
    <cellStyle name="差_万源表1-4 4" xfId="1242"/>
    <cellStyle name="差_万源表1-4 5" xfId="1243"/>
    <cellStyle name="差_万源表1-4 7" xfId="1244"/>
    <cellStyle name="差_危改资金测算_财力性转移支付2010年预算参考数" xfId="1245"/>
    <cellStyle name="差_卫生(按照总人口测算）—20080416" xfId="1246"/>
    <cellStyle name="差_卫生(按照总人口测算）—20080416_不含人员经费系数" xfId="1247"/>
    <cellStyle name="差_卫生(按照总人口测算）—20080416_不含人员经费系数_财力性转移支付2010年预算参考数" xfId="1248"/>
    <cellStyle name="好_530629_2006年县级财政报表附表_Book1" xfId="1249"/>
    <cellStyle name="差_卫生(按照总人口测算）—20080416_财力性转移支付2010年预算参考数" xfId="1250"/>
    <cellStyle name="差_卫生(按照总人口测算）—20080416_民生政策最低支出需求" xfId="1251"/>
    <cellStyle name="好_0605石屏县" xfId="1252"/>
    <cellStyle name="差_卫生(按照总人口测算）—20080416_县市旗测算-新科目（含人口规模效应）" xfId="1253"/>
    <cellStyle name="差_卫生部门" xfId="1254"/>
    <cellStyle name="差_卫生部门_财力性转移支付2010年预算参考数" xfId="1255"/>
    <cellStyle name="差_文体广播部门" xfId="1256"/>
    <cellStyle name="差_文体广播部门_Book1" xfId="1257"/>
    <cellStyle name="差_文体广播事业(按照总人口测算）—20080416" xfId="1258"/>
    <cellStyle name="差_文体广播事业(按照总人口测算）—20080416_不含人员经费系数" xfId="1259"/>
    <cellStyle name="差_文体广播事业(按照总人口测算）—20080416_民生政策最低支出需求_财力性转移支付2010年预算参考数" xfId="1260"/>
    <cellStyle name="貨幣 [0]_DDC Panel Order form" xfId="1261"/>
    <cellStyle name="差_文体广播事业(按照总人口测算）—20080416_县市旗测算-新科目（含人口规模效应）" xfId="1262"/>
    <cellStyle name="差_文体广播事业(按照总人口测算）—20080416_县市旗测算-新科目（含人口规模效应）_财力性转移支付2010年预算参考数" xfId="1263"/>
    <cellStyle name="差_下半年禁毒办案经费分配2544.3万元_Book1" xfId="1264"/>
    <cellStyle name="差_下半年禁吸戒毒经费1000万元_Book1" xfId="1265"/>
    <cellStyle name="差_县级公安机关公用经费标准奖励测算方案（定稿）" xfId="1266"/>
    <cellStyle name="好_Book1_省部门反馈核对表" xfId="1267"/>
    <cellStyle name="好_县区合并测算20080421_不含人员经费系数_财力性转移支付2010年预算参考数" xfId="1268"/>
    <cellStyle name="差_县级公安机关公用经费标准奖励测算方案（定稿）_Book1" xfId="1269"/>
    <cellStyle name="链接单元格 2" xfId="1270"/>
    <cellStyle name="差_县级基础数据" xfId="1271"/>
    <cellStyle name="差_县级基础数据_Book1" xfId="1272"/>
    <cellStyle name="差_县区合并测算20080421" xfId="1273"/>
    <cellStyle name="差_县区合并测算20080421_不含人员经费系数" xfId="1274"/>
    <cellStyle name="差_县区合并测算20080421_不含人员经费系数_财力性转移支付2010年预算参考数" xfId="1275"/>
    <cellStyle name="差_县区合并测算20080421_民生政策最低支出需求_财力性转移支付2010年预算参考数" xfId="1276"/>
    <cellStyle name="差_县区合并测算20080421_县市旗测算-新科目（含人口规模效应）" xfId="1277"/>
    <cellStyle name="常规 55" xfId="1278"/>
    <cellStyle name="常规 60" xfId="1279"/>
    <cellStyle name="差_县区合并测算20080421_县市旗测算-新科目（含人口规模效应）_财力性转移支付2010年预算参考数" xfId="1280"/>
    <cellStyle name="差_县区合并测算20080423(按照各省比重）" xfId="1281"/>
    <cellStyle name="差_县区合并测算20080423(按照各省比重）_不含人员经费系数_财力性转移支付2010年预算参考数" xfId="1282"/>
    <cellStyle name="差_县区合并测算20080423(按照各省比重）_财力性转移支付2010年预算参考数" xfId="1283"/>
    <cellStyle name="差_县区合并测算20080423(按照各省比重）_民生政策最低支出需求" xfId="1284"/>
    <cellStyle name="差_县区合并测算20080423(按照各省比重）_民生政策最低支出需求_财力性转移支付2010年预算参考数" xfId="1285"/>
    <cellStyle name="差_县区合并测算20080423(按照各省比重）_县市旗测算-新科目（含人口规模效应）" xfId="1286"/>
    <cellStyle name="差_县区合并测算20080423(按照各省比重）_县市旗测算-新科目（含人口规模效应）_财力性转移支付2010年预算参考数" xfId="1287"/>
    <cellStyle name="好_2009年一般性转移支付标准工资_~5676413" xfId="1288"/>
    <cellStyle name="差_县市旗测算20080508" xfId="1289"/>
    <cellStyle name="差_县市旗测算20080508_不含人员经费系数_财力性转移支付2010年预算参考数" xfId="1290"/>
    <cellStyle name="差_县市旗测算20080508_民生政策最低支出需求" xfId="1291"/>
    <cellStyle name="好_2009年一般性转移支付标准工资_奖励补助测算7.25 (version 1) (version 1)_Book1" xfId="1292"/>
    <cellStyle name="差_县市旗测算20080508_县市旗测算-新科目（含人口规模效应）" xfId="1293"/>
    <cellStyle name="差_县市旗测算-新科目（20080626）" xfId="1294"/>
    <cellStyle name="差_仪陇表1-4" xfId="1295"/>
    <cellStyle name="好_云南省2008年中小学教师人数统计表" xfId="1296"/>
    <cellStyle name="差_县市旗测算-新科目（20080626）_民生政策最低支出需求" xfId="1297"/>
    <cellStyle name="差_县市旗测算-新科目（20080626）_县市旗测算-新科目（含人口规模效应）" xfId="1298"/>
    <cellStyle name="差_县市旗测算-新科目（20080626）_县市旗测算-新科目（含人口规模效应）_财力性转移支付2010年预算参考数" xfId="1299"/>
    <cellStyle name="差_县市旗测算-新科目（20080627）_不含人员经费系数_财力性转移支付2010年预算参考数" xfId="1300"/>
    <cellStyle name="差_县市旗测算-新科目（20080627）_财力性转移支付2010年预算参考数" xfId="1301"/>
    <cellStyle name="差_县市旗测算-新科目（20080627）_民生政策最低支出需求" xfId="1302"/>
    <cellStyle name="差_县市旗测算-新科目（20080627）_县市旗测算-新科目（含人口规模效应）" xfId="1303"/>
    <cellStyle name="差_县市旗测算-新科目（20080627）_县市旗测算-新科目（含人口规模效应）_财力性转移支付2010年预算参考数" xfId="1304"/>
    <cellStyle name="好_2007年人员分部门统计表_Book1" xfId="1305"/>
    <cellStyle name="差_需求汇总表（1-4） 2" xfId="1306"/>
    <cellStyle name="差_需求汇总表（1-4） 3" xfId="1307"/>
    <cellStyle name="差_需求汇总表（1-4） 4" xfId="1308"/>
    <cellStyle name="差_需求汇总表（1-4） 5" xfId="1309"/>
    <cellStyle name="差_宣汉国表定表--2011,12.24 （李厅审表） 3" xfId="1310"/>
    <cellStyle name="差_宣汉国表定表--2011,12.24 （李厅审表） 5" xfId="1311"/>
    <cellStyle name="差_宣汉国表定表--2011,12.24 （李厅审表） 6" xfId="1312"/>
    <cellStyle name="差_宣汉国表定表--2011,12.24 （李厅审表） 7" xfId="1313"/>
    <cellStyle name="差_业务工作量指标_Book1" xfId="1314"/>
    <cellStyle name="差_仪陇表1-4 2" xfId="1315"/>
    <cellStyle name="差_仪陇表1-4 5" xfId="1316"/>
    <cellStyle name="差_仪陇表1-4 6" xfId="1317"/>
    <cellStyle name="差_仪陇表1-4 7" xfId="1318"/>
    <cellStyle name="好_宜宾市屏山县乌蒙山区规划表20111219修订1" xfId="1319"/>
    <cellStyle name="差_宜宾市屏山县乌蒙山区规划表20111219修订1 2" xfId="1320"/>
    <cellStyle name="差_宜宾市屏山县乌蒙山区规划表20111219修订1 3" xfId="1321"/>
    <cellStyle name="差_宜宾市屏山县乌蒙山区规划表20111219修订1 4" xfId="1322"/>
    <cellStyle name="差_宜宾市屏山县乌蒙山区规划表20111219修订1 5" xfId="1323"/>
    <cellStyle name="差_宜宾市屏山县乌蒙山区规划表20111219修订1 6" xfId="1324"/>
    <cellStyle name="差_义务教育阶段教职工人数（教育厅提供最终）_Book1" xfId="1325"/>
    <cellStyle name="差_永善县上报" xfId="1326"/>
    <cellStyle name="好_农林水和城市维护标准支出20080505－县区合计_县市旗测算-新科目（含人口规模效应）" xfId="1327"/>
    <cellStyle name="差_云南 缺口县区测算(地方填报)" xfId="1328"/>
    <cellStyle name="差_云南 缺口县区测算(地方填报)_财力性转移支付2010年预算参考数" xfId="1329"/>
    <cellStyle name="差_云南农村义务教育统计表" xfId="1330"/>
    <cellStyle name="差_云南农村义务教育统计表_Book1" xfId="1331"/>
    <cellStyle name="差_云南省2008年中小学教师人数统计表" xfId="1332"/>
    <cellStyle name="差_云南省2008年中小学教职工情况（教育厅提供20090101加工整理）" xfId="1333"/>
    <cellStyle name="差_云南省2008年中小学教职工情况（教育厅提供20090101加工整理）_Book1" xfId="1334"/>
    <cellStyle name="差_云南省2008年转移支付测算——州市本级考核部分及政策性测算" xfId="1335"/>
    <cellStyle name="差_云南省2008年转移支付测算——州市本级考核部分及政策性测算_Book1" xfId="1336"/>
    <cellStyle name="差_云南省2008年转移支付测算——州市本级考核部分及政策性测算_财力性转移支付2010年预算参考数" xfId="1337"/>
    <cellStyle name="差_指标四" xfId="1338"/>
    <cellStyle name="差_指标四_Book1" xfId="1339"/>
    <cellStyle name="差_指标五" xfId="1340"/>
    <cellStyle name="好_奖励补助测算5.23新" xfId="1341"/>
    <cellStyle name="好_社会事业表4.4" xfId="1342"/>
    <cellStyle name="差_指标五_Book1" xfId="1343"/>
    <cellStyle name="好_奖励补助测算5.23新_Book1" xfId="1344"/>
    <cellStyle name="差_重点民生支出需求测算表社保（农村低保）081112" xfId="1345"/>
    <cellStyle name="好_云南农村义务教育统计表_Book1" xfId="1346"/>
    <cellStyle name="差_自行调整差异系数顺序" xfId="1347"/>
    <cellStyle name="差_自行调整差异系数顺序_财力性转移支付2010年预算参考数" xfId="1348"/>
    <cellStyle name="常规 11" xfId="1349"/>
    <cellStyle name="常规 11 2" xfId="1350"/>
    <cellStyle name="常规 11_2011" xfId="1351"/>
    <cellStyle name="好 4" xfId="1352"/>
    <cellStyle name="常规 12" xfId="1353"/>
    <cellStyle name="常规 13" xfId="1354"/>
    <cellStyle name="常规 14" xfId="1355"/>
    <cellStyle name="常规 147" xfId="1356"/>
    <cellStyle name="常规 15" xfId="1357"/>
    <cellStyle name="常规 20" xfId="1358"/>
    <cellStyle name="常规 16" xfId="1359"/>
    <cellStyle name="常规 21" xfId="1360"/>
    <cellStyle name="常规 17" xfId="1361"/>
    <cellStyle name="常规 22" xfId="1362"/>
    <cellStyle name="常规 18" xfId="1363"/>
    <cellStyle name="常规 23" xfId="1364"/>
    <cellStyle name="常规 19" xfId="1365"/>
    <cellStyle name="常规 24" xfId="1366"/>
    <cellStyle name="常规 2" xfId="1367"/>
    <cellStyle name="常规 2 10" xfId="1368"/>
    <cellStyle name="强调文字颜色 3 3" xfId="1369"/>
    <cellStyle name="常规 2 2" xfId="1370"/>
    <cellStyle name="常规 2 2 2" xfId="1371"/>
    <cellStyle name="常规 2 2 3" xfId="1372"/>
    <cellStyle name="常规 2 2 5" xfId="1373"/>
    <cellStyle name="常规 2 2 6" xfId="1374"/>
    <cellStyle name="常规 2 2 7" xfId="1375"/>
    <cellStyle name="好_Book1_昭阳区乌蒙片区实施规划省汇总" xfId="1376"/>
    <cellStyle name="常规 2 2 8" xfId="1377"/>
    <cellStyle name="常规 2 2_2011" xfId="1378"/>
    <cellStyle name="常规 2 3" xfId="1379"/>
    <cellStyle name="常规 2 3 2" xfId="1380"/>
    <cellStyle name="常规 2 4" xfId="1381"/>
    <cellStyle name="常规 2 5" xfId="1382"/>
    <cellStyle name="常规 2 6" xfId="1383"/>
    <cellStyle name="常规 2 8" xfId="1384"/>
    <cellStyle name="输入 2" xfId="1385"/>
    <cellStyle name="常规 2 9" xfId="1386"/>
    <cellStyle name="输入 3" xfId="1387"/>
    <cellStyle name="常规 2_1996-102" xfId="1388"/>
    <cellStyle name="常规 25" xfId="1389"/>
    <cellStyle name="常规 30" xfId="1390"/>
    <cellStyle name="常规 26" xfId="1391"/>
    <cellStyle name="常规 31" xfId="1392"/>
    <cellStyle name="常规 27" xfId="1393"/>
    <cellStyle name="常规 32" xfId="1394"/>
    <cellStyle name="常规 28" xfId="1395"/>
    <cellStyle name="常规 33" xfId="1396"/>
    <cellStyle name="常规 29" xfId="1397"/>
    <cellStyle name="常规 34" xfId="1398"/>
    <cellStyle name="常规 3" xfId="1399"/>
    <cellStyle name="常规 3 2" xfId="1400"/>
    <cellStyle name="常规 3 3" xfId="1401"/>
    <cellStyle name="好_县区合并测算20080421_不含人员经费系数" xfId="1402"/>
    <cellStyle name="常规 3_2011" xfId="1403"/>
    <cellStyle name="常规 35" xfId="1404"/>
    <cellStyle name="常规 40" xfId="1405"/>
    <cellStyle name="常规 36" xfId="1406"/>
    <cellStyle name="常规 41" xfId="1407"/>
    <cellStyle name="常规 37" xfId="1408"/>
    <cellStyle name="常规 42" xfId="1409"/>
    <cellStyle name="常规 38" xfId="1410"/>
    <cellStyle name="常规 43" xfId="1411"/>
    <cellStyle name="常规 4 2" xfId="1412"/>
    <cellStyle name="常规 4_04财力类" xfId="1413"/>
    <cellStyle name="常规 47" xfId="1414"/>
    <cellStyle name="常规 52" xfId="1415"/>
    <cellStyle name="常规 48" xfId="1416"/>
    <cellStyle name="常规 53" xfId="1417"/>
    <cellStyle name="常规 54" xfId="1418"/>
    <cellStyle name="常规 56" xfId="1419"/>
    <cellStyle name="常规 57" xfId="1420"/>
    <cellStyle name="常规 62" xfId="1421"/>
    <cellStyle name="常规 58" xfId="1422"/>
    <cellStyle name="常规 63" xfId="1423"/>
    <cellStyle name="常规 59" xfId="1424"/>
    <cellStyle name="常规 64" xfId="1425"/>
    <cellStyle name="常规 6" xfId="1426"/>
    <cellStyle name="常规 66" xfId="1427"/>
    <cellStyle name="常规 71" xfId="1428"/>
    <cellStyle name="常规 67" xfId="1429"/>
    <cellStyle name="常规 72" xfId="1430"/>
    <cellStyle name="好_2006年分析表_Book1" xfId="1431"/>
    <cellStyle name="常规 68" xfId="1432"/>
    <cellStyle name="常规 69" xfId="1433"/>
    <cellStyle name="常规 7" xfId="1434"/>
    <cellStyle name="常规 7 2" xfId="1435"/>
    <cellStyle name="常规 7_04财力类" xfId="1436"/>
    <cellStyle name="常规 70" xfId="1437"/>
    <cellStyle name="常规 8" xfId="1438"/>
    <cellStyle name="常规 9" xfId="1439"/>
    <cellStyle name="常规_Sheet3" xfId="1440"/>
    <cellStyle name="分级显示行_1_13区汇总" xfId="1441"/>
    <cellStyle name="分级显示列_1_Book1" xfId="1442"/>
    <cellStyle name="好 2" xfId="1443"/>
    <cellStyle name="好 3" xfId="1444"/>
    <cellStyle name="好 5" xfId="1445"/>
    <cellStyle name="好 7" xfId="1446"/>
    <cellStyle name="好_~4190974" xfId="1447"/>
    <cellStyle name="好_~4190974_Book1" xfId="1448"/>
    <cellStyle name="好_~5676413" xfId="1449"/>
    <cellStyle name="好_高中教师人数（教育厅1.6日提供）" xfId="1450"/>
    <cellStyle name="好_~5676413_Book1" xfId="1451"/>
    <cellStyle name="好_高中教师人数（教育厅1.6日提供）_Book1" xfId="1452"/>
    <cellStyle name="好_0030S9.2(2008年)" xfId="1453"/>
    <cellStyle name="好_00省级(打印)_Book1" xfId="1454"/>
    <cellStyle name="好_00省级(定稿)" xfId="1455"/>
    <cellStyle name="好_00省级(定稿)_Book1" xfId="1456"/>
    <cellStyle name="好_03昭通" xfId="1457"/>
    <cellStyle name="好_0502通海县" xfId="1458"/>
    <cellStyle name="好_05潍坊" xfId="1459"/>
    <cellStyle name="好_05玉溪" xfId="1460"/>
    <cellStyle name="好_05玉溪_Book1" xfId="1461"/>
    <cellStyle name="好_0706丘北县" xfId="1462"/>
    <cellStyle name="好_07临沂" xfId="1463"/>
    <cellStyle name="好_09黑龙江" xfId="1464"/>
    <cellStyle name="好_09黑龙江_财力性转移支付2010年预算参考数" xfId="1465"/>
    <cellStyle name="好_1" xfId="1466"/>
    <cellStyle name="好_1_财力性转移支付2010年预算参考数" xfId="1467"/>
    <cellStyle name="好_1003牟定县" xfId="1468"/>
    <cellStyle name="好_1007永仁县" xfId="1469"/>
    <cellStyle name="好_1110洱源县" xfId="1470"/>
    <cellStyle name="好_1110洱源县_财力性转移支付2010年预算参考数" xfId="1471"/>
    <cellStyle name="好_11大理" xfId="1472"/>
    <cellStyle name="好_11大理_Book1" xfId="1473"/>
    <cellStyle name="好_12滨州" xfId="1474"/>
    <cellStyle name="好_12滨州_财力性转移支付2010年预算参考数" xfId="1475"/>
    <cellStyle name="好_1996-102" xfId="1476"/>
    <cellStyle name="好_2" xfId="1477"/>
    <cellStyle name="好_2、土地面积、人口、粮食产量基本情况" xfId="1478"/>
    <cellStyle name="好_2、土地面积、人口、粮食产量基本情况_Book1" xfId="1479"/>
    <cellStyle name="好_2_财力性转移支付2010年预算参考数" xfId="1480"/>
    <cellStyle name="好_2006年22湖南" xfId="1481"/>
    <cellStyle name="好_2006年22湖南_财力性转移支付2010年预算参考数" xfId="1482"/>
    <cellStyle name="好_2006年27重庆" xfId="1483"/>
    <cellStyle name="好_2006年27重庆_财力性转移支付2010年预算参考数" xfId="1484"/>
    <cellStyle name="好_2006年28四川" xfId="1485"/>
    <cellStyle name="好_2006年28四川_财力性转移支付2010年预算参考数" xfId="1486"/>
    <cellStyle name="好_2006年30云南" xfId="1487"/>
    <cellStyle name="好_2006年33甘肃" xfId="1488"/>
    <cellStyle name="好_2006年34青海" xfId="1489"/>
    <cellStyle name="好_2006年34青海_财力性转移支付2010年预算参考数" xfId="1490"/>
    <cellStyle name="好_2006年基础数据" xfId="1491"/>
    <cellStyle name="好_2006年基础数据_Book1" xfId="1492"/>
    <cellStyle name="普通_ 白土" xfId="1493"/>
    <cellStyle name="好_2006年全省财力计算表（中央、决算）_Book1" xfId="1494"/>
    <cellStyle name="好_2006年水利统计指标统计表" xfId="1495"/>
    <cellStyle name="好_2006年水利统计指标统计表_Book1" xfId="1496"/>
    <cellStyle name="好_2006年水利统计指标统计表_财力性转移支付2010年预算参考数" xfId="1497"/>
    <cellStyle name="好_2006年在职人员情况" xfId="1498"/>
    <cellStyle name="好_2006年在职人员情况_Book1" xfId="1499"/>
    <cellStyle name="好_2007年检察院案件数" xfId="1500"/>
    <cellStyle name="好_2007年检察院案件数_Book1" xfId="1501"/>
    <cellStyle name="好_2007年可用财力" xfId="1502"/>
    <cellStyle name="好_2007年可用财力_Book1" xfId="1503"/>
    <cellStyle name="好_2007年人员分部门统计表" xfId="1504"/>
    <cellStyle name="好_2007年收支情况及2008年收支预计表(汇总表)" xfId="1505"/>
    <cellStyle name="好_2007年收支情况及2008年收支预计表(汇总表)_财力性转移支付2010年预算参考数" xfId="1506"/>
    <cellStyle name="好_2007年一般预算支出剔除" xfId="1507"/>
    <cellStyle name="好_2007年政法部门业务指标" xfId="1508"/>
    <cellStyle name="好_2007年政法部门业务指标_Book1" xfId="1509"/>
    <cellStyle name="好_2007一般预算支出口径剔除表" xfId="1510"/>
    <cellStyle name="好_2007一般预算支出口径剔除表_财力性转移支付2010年预算参考数" xfId="1511"/>
    <cellStyle name="好_2008计算资料（8月5）" xfId="1512"/>
    <cellStyle name="好_2008年全省汇总收支计算表" xfId="1513"/>
    <cellStyle name="好_2008年全省汇总收支计算表_财力性转移支付2010年预算参考数" xfId="1514"/>
    <cellStyle name="好_2008年县级公安保障标准落实奖励经费分配测算" xfId="1515"/>
    <cellStyle name="好_2008年县级公安保障标准落实奖励经费分配测算_Book1" xfId="1516"/>
    <cellStyle name="链接单元格 6" xfId="1517"/>
    <cellStyle name="好_2008年一般预算支出预计" xfId="1518"/>
    <cellStyle name="好_2008年预计支出与2007年对比" xfId="1519"/>
    <cellStyle name="好_市辖区测算-新科目（20080626）_县市旗测算-新科目（含人口规模效应）_财力性转移支付2010年预算参考数" xfId="1520"/>
    <cellStyle name="콤마 [0]_BOILER-CO1" xfId="1521"/>
    <cellStyle name="好_2008年支出核定" xfId="1522"/>
    <cellStyle name="好_2008年支出调整_财力性转移支付2010年预算参考数" xfId="1523"/>
    <cellStyle name="好_2008云南省分县市中小学教职工统计表（教育厅提供）_Book1" xfId="1524"/>
    <cellStyle name="好_2009年一般性转移支付标准工资" xfId="1525"/>
    <cellStyle name="好_2009年一般性转移支付标准工资_~4190974_Book1" xfId="1526"/>
    <cellStyle name="好_2009年一般性转移支付标准工资_~5676413_Book1" xfId="1527"/>
    <cellStyle name="好_2009年一般性转移支付标准工资_Book1" xfId="1528"/>
    <cellStyle name="好_2009年一般性转移支付标准工资_地方配套按人均增幅控制8.30xl_Book1" xfId="1529"/>
    <cellStyle name="好_其他部门(按照总人口测算）—20080416_不含人员经费系数_财力性转移支付2010年预算参考数" xfId="1530"/>
    <cellStyle name="好_2009年一般性转移支付标准工资_地方配套按人均增幅控制8.30一般预算平均增幅、人均可用财力平均增幅两次控制、社会治安系数调整、案件数调整xl" xfId="1531"/>
    <cellStyle name="好_2009年一般性转移支付标准工资_地方配套按人均增幅控制8.31（调整结案率后）xl" xfId="1532"/>
    <cellStyle name="好_2009年一般性转移支付标准工资_地方配套按人均增幅控制8.31（调整结案率后）xl_Book1" xfId="1533"/>
    <cellStyle name="好_2009年一般性转移支付标准工资_奖励补助测算5.22测试" xfId="1534"/>
    <cellStyle name="强调文字颜色 6 4" xfId="1535"/>
    <cellStyle name="好_2009年一般性转移支付标准工资_奖励补助测算5.22测试_Book1" xfId="1536"/>
    <cellStyle name="好_2009年一般性转移支付标准工资_奖励补助测算5.23新" xfId="1537"/>
    <cellStyle name="好_2009年一般性转移支付标准工资_奖励补助测算5.23新_Book1" xfId="1538"/>
    <cellStyle name="好_2009年一般性转移支付标准工资_奖励补助测算5.24冯铸" xfId="1539"/>
    <cellStyle name="好_分县成本差异系数_不含人员经费系数" xfId="1540"/>
    <cellStyle name="好_2009年一般性转移支付标准工资_奖励补助测算5.24冯铸_Book1" xfId="1541"/>
    <cellStyle name="好_2009年一般性转移支付标准工资_奖励补助测算7.23" xfId="1542"/>
    <cellStyle name="好_2009年一般性转移支付标准工资_奖励补助测算7.23_Book1" xfId="1543"/>
    <cellStyle name="好_2009年一般性转移支付标准工资_奖励补助测算7.25" xfId="1544"/>
    <cellStyle name="好_2009年一般性转移支付标准工资_奖励补助测算7.25 (version 1) (version 1)" xfId="1545"/>
    <cellStyle name="好_2009年一般性转移支付标准工资_奖励补助测算7.25_Book1" xfId="1546"/>
    <cellStyle name="好_20河南" xfId="1547"/>
    <cellStyle name="好_20河南_财力性转移支付2010年预算参考数" xfId="1548"/>
    <cellStyle name="好_22湖南" xfId="1549"/>
    <cellStyle name="好_22湖南_财力性转移支付2010年预算参考数" xfId="1550"/>
    <cellStyle name="适中 2" xfId="1551"/>
    <cellStyle name="好_27重庆" xfId="1552"/>
    <cellStyle name="好_27重庆_财力性转移支付2010年预算参考数" xfId="1553"/>
    <cellStyle name="好_28四川" xfId="1554"/>
    <cellStyle name="好_28四川_财力性转移支付2010年预算参考数" xfId="1555"/>
    <cellStyle name="好_30云南_1" xfId="1556"/>
    <cellStyle name="好_30云南_1_财力性转移支付2010年预算参考数" xfId="1557"/>
    <cellStyle name="好_33甘肃" xfId="1558"/>
    <cellStyle name="好_34青海" xfId="1559"/>
    <cellStyle name="好_34青海_1" xfId="1560"/>
    <cellStyle name="好_34青海_1_财力性转移支付2010年预算参考数" xfId="1561"/>
    <cellStyle name="好_34青海_财力性转移支付2010年预算参考数" xfId="1562"/>
    <cellStyle name="好_530623_2006年县级财政报表附表_Book1" xfId="1563"/>
    <cellStyle name="好_530629_2006年县级财政报表附表" xfId="1564"/>
    <cellStyle name="好_5334_2006年迪庆县级财政报表附表" xfId="1565"/>
    <cellStyle name="好_5334_2006年迪庆县级财政报表附表_Book1" xfId="1566"/>
    <cellStyle name="好_Book1" xfId="1567"/>
    <cellStyle name="好_Book1_1" xfId="1568"/>
    <cellStyle name="好_Book1_1_Book1" xfId="1569"/>
    <cellStyle name="好_Book1_2" xfId="1570"/>
    <cellStyle name="好_Book1_2_Book1" xfId="1571"/>
    <cellStyle name="好_Book1_Book1" xfId="1572"/>
    <cellStyle name="好_Book1_Book1_2" xfId="1573"/>
    <cellStyle name="好_Book1_Book1_Book1" xfId="1574"/>
    <cellStyle name="好_Book1_表4-1项目分年一览表" xfId="1575"/>
    <cellStyle name="好_Book1_表4-2项目汇总一览表2012" xfId="1576"/>
    <cellStyle name="商品名称" xfId="1577"/>
    <cellStyle name="好_Book1_表4—3项目分度一览表" xfId="1578"/>
    <cellStyle name="好_Book1_表4—4项目分年计划一览表" xfId="1579"/>
    <cellStyle name="好_Book1_表4—5项目分年一览表" xfId="1580"/>
    <cellStyle name="好_Book1_表6—特大项目" xfId="1581"/>
    <cellStyle name="好_Book1_财力性转移支付2010年预算参考数" xfId="1582"/>
    <cellStyle name="好_Book1_巧家县乌蒙片区实施规划表（省汇总）" xfId="1583"/>
    <cellStyle name="好_Book1_绥江县乌蒙山片区实施规划(省汇总)" xfId="1584"/>
    <cellStyle name="好_Book1_永善县乌蒙山片区实施规划(省级汇总表)" xfId="1585"/>
    <cellStyle name="好_Book1_云南省威信县乌蒙片区规划(省级汇总)" xfId="1586"/>
    <cellStyle name="好_Book2" xfId="1587"/>
    <cellStyle name="强调文字颜色 6 2" xfId="1588"/>
    <cellStyle name="好_Book2_Book1" xfId="1589"/>
    <cellStyle name="好_Book2_财力性转移支付2010年预算参考数" xfId="1590"/>
    <cellStyle name="好_Book2_云南省威信县乌蒙片区规划(省级汇总)" xfId="1591"/>
    <cellStyle name="好_gdp" xfId="1592"/>
    <cellStyle name="好_M01-2(州市补助收入)" xfId="1593"/>
    <cellStyle name="好_M01-2(州市补助收入)_Book1" xfId="1594"/>
    <cellStyle name="好_M03" xfId="1595"/>
    <cellStyle name="好_M03_Book1" xfId="1596"/>
    <cellStyle name="好_安徽 缺口县区测算(地方填报)1" xfId="1597"/>
    <cellStyle name="好_安徽 缺口县区测算(地方填报)1_财力性转移支付2010年预算参考数" xfId="1598"/>
    <cellStyle name="好_巴中国表定表(12.25改)" xfId="1599"/>
    <cellStyle name="好_不用软件计算9.1不考虑经费管理评价xl" xfId="1600"/>
    <cellStyle name="好_不用软件计算9.1不考虑经费管理评价xl_Book1" xfId="1601"/>
    <cellStyle name="好_财政供养人员" xfId="1602"/>
    <cellStyle name="好_财政支出对上级的依赖程度" xfId="1603"/>
    <cellStyle name="好_财政支出对上级的依赖程度_Book1" xfId="1604"/>
    <cellStyle name="好_测算结果" xfId="1605"/>
    <cellStyle name="好_测算结果_财力性转移支付2010年预算参考数" xfId="1606"/>
    <cellStyle name="好_测算结果汇总" xfId="1607"/>
    <cellStyle name="烹拳 [0]_ +Foil &amp; -FOIL &amp; PAPER" xfId="1608"/>
    <cellStyle name="好_测算结果汇总_财力性转移支付2010年预算参考数" xfId="1609"/>
    <cellStyle name="好_缺口县区测算(财政部标准)" xfId="1610"/>
    <cellStyle name="好_产业发展表4.2" xfId="1611"/>
    <cellStyle name="警告文本 4" xfId="1612"/>
    <cellStyle name="好_产业发展表4.2-12.26改" xfId="1613"/>
    <cellStyle name="好_成本差异系数" xfId="1614"/>
    <cellStyle name="好_成本差异系数（含人口规模）_财力性转移支付2010年预算参考数" xfId="1615"/>
    <cellStyle name="好_成本差异系数_财力性转移支付2010年预算参考数" xfId="1616"/>
    <cellStyle name="好_县区合并测算20080423(按照各省比重）_不含人员经费系数" xfId="1617"/>
    <cellStyle name="好_城建部门" xfId="1618"/>
    <cellStyle name="好_城建部门_Book1" xfId="1619"/>
    <cellStyle name="好_达州表1-4" xfId="1620"/>
    <cellStyle name="好_达州表4.1-4.6--12.25改" xfId="1621"/>
    <cellStyle name="好_地方配套按人均增幅控制8.30xl" xfId="1622"/>
    <cellStyle name="好_地方配套按人均增幅控制8.30xl_Book1" xfId="1623"/>
    <cellStyle name="好_地方配套按人均增幅控制8.30一般预算平均增幅、人均可用财力平均增幅两次控制、社会治安系数调整、案件数调整xl" xfId="1624"/>
    <cellStyle name="好_地方配套按人均增幅控制8.30一般预算平均增幅、人均可用财力平均增幅两次控制、社会治安系数调整、案件数调整xl_Book1" xfId="1625"/>
    <cellStyle name="好_第五部分(才淼、饶永宏）" xfId="1626"/>
    <cellStyle name="好_第五部分(才淼、饶永宏）_Book1" xfId="1627"/>
    <cellStyle name="好_分析缺口率" xfId="1628"/>
    <cellStyle name="好_分析缺口率_财力性转移支付2010年预算参考数" xfId="1629"/>
    <cellStyle name="好_分县成本差异系数" xfId="1630"/>
    <cellStyle name="好_分县成本差异系数_不含人员经费系数_财力性转移支付2010年预算参考数" xfId="1631"/>
    <cellStyle name="好_分县成本差异系数_财力性转移支付2010年预算参考数" xfId="1632"/>
    <cellStyle name="好_分县成本差异系数_民生政策最低支出需求" xfId="1633"/>
    <cellStyle name="好_分县成本差异系数_民生政策最低支出需求_财力性转移支付2010年预算参考数" xfId="1634"/>
    <cellStyle name="好_附表_财力性转移支付2010年预算参考数" xfId="1635"/>
    <cellStyle name="好_义务教育阶段教职工人数（教育厅提供最终）" xfId="1636"/>
    <cellStyle name="好_附件3 经济社会发展目标表" xfId="1637"/>
    <cellStyle name="好_国表定表(巴中市全市汇总)" xfId="1638"/>
    <cellStyle name="好_行政(燃修费)_不含人员经费系数" xfId="1639"/>
    <cellStyle name="好_行政(燃修费)_民生政策最低支出需求" xfId="1640"/>
    <cellStyle name="好_行政(燃修费)_民生政策最低支出需求_财力性转移支付2010年预算参考数" xfId="1641"/>
    <cellStyle name="好_行政(燃修费)_县市旗测算-新科目（含人口规模效应）_财力性转移支付2010年预算参考数" xfId="1642"/>
    <cellStyle name="好_行政（人员）" xfId="1643"/>
    <cellStyle name="好_人员工资和公用经费3_财力性转移支付2010年预算参考数" xfId="1644"/>
    <cellStyle name="好_行政（人员）_不含人员经费系数" xfId="1645"/>
    <cellStyle name="好_行政（人员）_不含人员经费系数_财力性转移支付2010年预算参考数" xfId="1646"/>
    <cellStyle name="好_行政（人员）_财力性转移支付2010年预算参考数" xfId="1647"/>
    <cellStyle name="好_行政（人员）_民生政策最低支出需求" xfId="1648"/>
    <cellStyle name="好_行政（人员）_县市旗测算-新科目（含人口规模效应）" xfId="1649"/>
    <cellStyle name="好_行政（人员）_县市旗测算-新科目（含人口规模效应）_财力性转移支付2010年预算参考数" xfId="1650"/>
    <cellStyle name="好_行政公检法测算" xfId="1651"/>
    <cellStyle name="好_行政公检法测算_不含人员经费系数" xfId="1652"/>
    <cellStyle name="好_行政公检法测算_不含人员经费系数_财力性转移支付2010年预算参考数" xfId="1653"/>
    <cellStyle name="好_行政公检法测算_财力性转移支付2010年预算参考数" xfId="1654"/>
    <cellStyle name="好_行政公检法测算_民生政策最低支出需求_财力性转移支付2010年预算参考数" xfId="1655"/>
    <cellStyle name="好_行政公检法测算_县市旗测算-新科目（含人口规模效应）" xfId="1656"/>
    <cellStyle name="好_行政公检法测算_县市旗测算-新科目（含人口规模效应）_财力性转移支付2010年预算参考数" xfId="1657"/>
    <cellStyle name="好_河南 缺口县区测算(地方填报)" xfId="1658"/>
    <cellStyle name="好_河南 缺口县区测算(地方填报)_财力性转移支付2010年预算参考数" xfId="1659"/>
    <cellStyle name="好_河南 缺口县区测算(地方填报白)_财力性转移支付2010年预算参考数" xfId="1660"/>
    <cellStyle name="好_核定人数对比" xfId="1661"/>
    <cellStyle name="好_核定人数对比_财力性转移支付2010年预算参考数" xfId="1662"/>
    <cellStyle name="好_核定人数下发表" xfId="1663"/>
    <cellStyle name="好_核定人数下发表_财力性转移支付2010年预算参考数" xfId="1664"/>
    <cellStyle name="好_汇总" xfId="1665"/>
    <cellStyle name="好_汇总_Book1" xfId="1666"/>
    <cellStyle name="好_汇总表_财力性转移支付2010年预算参考数" xfId="1667"/>
    <cellStyle name="好_汇总表4" xfId="1668"/>
    <cellStyle name="寘嬫愗傝 [0.00]_PRODUCT DETAIL Q1" xfId="1669"/>
    <cellStyle name="好_汇总表4_财力性转移支付2010年预算参考数" xfId="1670"/>
    <cellStyle name="好_汇总-县级财政报表附表_Book1" xfId="1671"/>
    <cellStyle name="好_基础数据分析" xfId="1672"/>
    <cellStyle name="好_基础数据分析_Book1" xfId="1673"/>
    <cellStyle name="好_检验表（调整后）" xfId="1674"/>
    <cellStyle name="好_检验表（调整后）_Book1" xfId="1675"/>
    <cellStyle name="好_奖励补助测算5.22测试" xfId="1676"/>
    <cellStyle name="好_奖励补助测算5.22测试_Book1" xfId="1677"/>
    <cellStyle name="好_奖励补助测算5.24冯铸" xfId="1678"/>
    <cellStyle name="好_奖励补助测算5.24冯铸_Book1" xfId="1679"/>
    <cellStyle name="好_奖励补助测算7.23" xfId="1680"/>
    <cellStyle name="好_奖励补助测算7.23_Book1" xfId="1681"/>
    <cellStyle name="好_奖励补助测算7.25" xfId="1682"/>
    <cellStyle name="好_奖励补助测算7.25 (version 1) (version 1)" xfId="1683"/>
    <cellStyle name="好_奖励补助测算7.25 (version 1) (version 1)_Book1" xfId="1684"/>
    <cellStyle name="好_奖励补助测算7.25_Book1" xfId="1685"/>
    <cellStyle name="好_教师绩效工资测算表（离退休按各地上报数测算）2009年1月1日" xfId="1686"/>
    <cellStyle name="好_教师绩效工资测算表（离退休按各地上报数测算）2009年1月1日_Book1" xfId="1687"/>
    <cellStyle name="好_教育(按照总人口测算）—20080416" xfId="1688"/>
    <cellStyle name="好_教育(按照总人口测算）—20080416_不含人员经费系数" xfId="1689"/>
    <cellStyle name="好_教育(按照总人口测算）—20080416_财力性转移支付2010年预算参考数" xfId="1690"/>
    <cellStyle name="好_教育(按照总人口测算）—20080416_民生政策最低支出需求" xfId="1691"/>
    <cellStyle name="好_教育(按照总人口测算）—20080416_民生政策最低支出需求_财力性转移支付2010年预算参考数" xfId="1692"/>
    <cellStyle name="好_教育(按照总人口测算）—20080416_县市旗测算-新科目（含人口规模效应）" xfId="1693"/>
    <cellStyle name="好_教育厅提供义务教育及高中教师人数（2009年1月6日）_Book1" xfId="1694"/>
    <cellStyle name="强调文字颜色 4 4" xfId="1695"/>
    <cellStyle name="好_历年教师人数" xfId="1696"/>
    <cellStyle name="好_丽江汇总" xfId="1697"/>
    <cellStyle name="好_丽江汇总_Book1" xfId="1698"/>
    <cellStyle name="好_绵阳表1-4" xfId="1699"/>
    <cellStyle name="好_民生政策最低支出需求" xfId="1700"/>
    <cellStyle name="好_民生政策最低支出需求_财力性转移支付2010年预算参考数" xfId="1701"/>
    <cellStyle name="好_年度可用财力情况" xfId="1702"/>
    <cellStyle name="好_农林水和城市维护标准支出20080505－县区合计_不含人员经费系数_财力性转移支付2010年预算参考数" xfId="1703"/>
    <cellStyle name="好_农林水和城市维护标准支出20080505－县区合计_财力性转移支付2010年预算参考数" xfId="1704"/>
    <cellStyle name="好_农林水和城市维护标准支出20080505－县区合计_民生政策最低支出需求" xfId="1705"/>
    <cellStyle name="好_农林水和城市维护标准支出20080505－县区合计_县市旗测算-新科目（含人口规模效应）_财力性转移支付2010年预算参考数" xfId="1706"/>
    <cellStyle name="好_平邑" xfId="1707"/>
    <cellStyle name="好_平邑_财力性转移支付2010年预算参考数" xfId="1708"/>
    <cellStyle name="好_其他部门(按照总人口测算）—20080416" xfId="1709"/>
    <cellStyle name="好_其他部门(按照总人口测算）—20080416_不含人员经费系数" xfId="1710"/>
    <cellStyle name="借出原因" xfId="1711"/>
    <cellStyle name="好_其他部门(按照总人口测算）—20080416_民生政策最低支出需求" xfId="1712"/>
    <cellStyle name="好_其他部门(按照总人口测算）—20080416_县市旗测算-新科目（含人口规模效应）" xfId="1713"/>
    <cellStyle name="好_其他部门(按照总人口测算）—20080416_县市旗测算-新科目（含人口规模效应）_财力性转移支付2010年预算参考数" xfId="1714"/>
    <cellStyle name="计算 3" xfId="1715"/>
    <cellStyle name="好_青海 缺口县区测算(地方填报)_财力性转移支付2010年预算参考数" xfId="1716"/>
    <cellStyle name="好_缺口县区测算" xfId="1717"/>
    <cellStyle name="好_缺口县区测算（11.13）" xfId="1718"/>
    <cellStyle name="好_缺口县区测算（11.13）_财力性转移支付2010年预算参考数" xfId="1719"/>
    <cellStyle name="好_缺口县区测算(按2007支出增长25%测算)_财力性转移支付2010年预算参考数" xfId="1720"/>
    <cellStyle name="好_缺口县区测算(按核定人数)" xfId="1721"/>
    <cellStyle name="好_缺口县区测算(按核定人数)_财力性转移支付2010年预算参考数" xfId="1722"/>
    <cellStyle name="好_缺口县区测算(财政部标准)_财力性转移支付2010年预算参考数" xfId="1723"/>
    <cellStyle name="好_人力资源表4.5" xfId="1724"/>
    <cellStyle name="好_人员工资和公用经费" xfId="1725"/>
    <cellStyle name="好_人员工资和公用经费_财力性转移支付2010年预算参考数" xfId="1726"/>
    <cellStyle name="好_人员工资和公用经费2" xfId="1727"/>
    <cellStyle name="好_人员工资和公用经费3" xfId="1728"/>
    <cellStyle name="好_人员数据06+06-05" xfId="1729"/>
    <cellStyle name="好_三季度－表二" xfId="1730"/>
    <cellStyle name="好_生态建设表4.6" xfId="1731"/>
    <cellStyle name="好_省部门反馈核对表" xfId="1732"/>
    <cellStyle name="好_省部门反馈核对表_表4-2项目汇总一览表2012" xfId="1733"/>
    <cellStyle name="好_云南省2008年转移支付测算——州市本级考核部分及政策性测算" xfId="1734"/>
    <cellStyle name="好_市辖区测算20080510" xfId="1735"/>
    <cellStyle name="好_市辖区测算20080510_不含人员经费系数" xfId="1736"/>
    <cellStyle name="好_市辖区测算20080510_不含人员经费系数_财力性转移支付2010年预算参考数" xfId="1737"/>
    <cellStyle name="好_市辖区测算20080510_财力性转移支付2010年预算参考数" xfId="1738"/>
    <cellStyle name="好_市辖区测算20080510_民生政策最低支出需求" xfId="1739"/>
    <cellStyle name="好_市辖区测算20080510_民生政策最低支出需求_财力性转移支付2010年预算参考数" xfId="1740"/>
    <cellStyle name="好_市辖区测算20080510_县市旗测算-新科目（含人口规模效应）" xfId="1741"/>
    <cellStyle name="好_市辖区测算20080510_县市旗测算-新科目（含人口规模效应）_财力性转移支付2010年预算参考数" xfId="1742"/>
    <cellStyle name="好_市辖区测算-新科目（20080626）" xfId="1743"/>
    <cellStyle name="好_市辖区测算-新科目（20080626）_不含人员经费系数_财力性转移支付2010年预算参考数" xfId="1744"/>
    <cellStyle name="好_市辖区测算-新科目（20080626）_财力性转移支付2010年预算参考数" xfId="1745"/>
    <cellStyle name="好_市辖区测算-新科目（20080626）_民生政策最低支出需求_财力性转移支付2010年预算参考数" xfId="1746"/>
    <cellStyle name="好_同德" xfId="1747"/>
    <cellStyle name="好_同德_财力性转移支付2010年预算参考数" xfId="1748"/>
    <cellStyle name="链接单元格 4" xfId="1749"/>
    <cellStyle name="好_万源表1-4" xfId="1750"/>
    <cellStyle name="好_危改资金测算_财力性转移支付2010年预算参考数" xfId="1751"/>
    <cellStyle name="好_卫生(按照总人口测算）—20080416_不含人员经费系数" xfId="1752"/>
    <cellStyle name="好_卫生(按照总人口测算）—20080416_民生政策最低支出需求" xfId="1753"/>
    <cellStyle name="好_卫生(按照总人口测算）—20080416_县市旗测算-新科目（含人口规模效应）" xfId="1754"/>
    <cellStyle name="好_卫生(按照总人口测算）—20080416_县市旗测算-新科目（含人口规模效应）_财力性转移支付2010年预算参考数" xfId="1755"/>
    <cellStyle name="昗弨_BOOKSHIP" xfId="1756"/>
    <cellStyle name="好_卫生部门" xfId="1757"/>
    <cellStyle name="好_卫生部门_财力性转移支付2010年预算参考数" xfId="1758"/>
    <cellStyle name="好_文体广播部门" xfId="1759"/>
    <cellStyle name="好_文体广播部门_Book1" xfId="1760"/>
    <cellStyle name="好_文体广播事业(按照总人口测算）—20080416" xfId="1761"/>
    <cellStyle name="好_文体广播事业(按照总人口测算）—20080416_不含人员经费系数" xfId="1762"/>
    <cellStyle name="好_文体广播事业(按照总人口测算）—20080416_不含人员经费系数_财力性转移支付2010年预算参考数" xfId="1763"/>
    <cellStyle name="好_文体广播事业(按照总人口测算）—20080416_财力性转移支付2010年预算参考数" xfId="1764"/>
    <cellStyle name="好_文体广播事业(按照总人口测算）—20080416_民生政策最低支出需求" xfId="1765"/>
    <cellStyle name="好_文体广播事业(按照总人口测算）—20080416_民生政策最低支出需求_财力性转移支付2010年预算参考数" xfId="1766"/>
    <cellStyle name="好_下半年禁毒办案经费分配2544.3万元_Book1" xfId="1767"/>
    <cellStyle name="好_下半年禁吸戒毒经费1000万元" xfId="1768"/>
    <cellStyle name="好_下半年禁吸戒毒经费1000万元_Book1" xfId="1769"/>
    <cellStyle name="好_县级公安机关公用经费标准奖励测算方案（定稿）_Book1" xfId="1770"/>
    <cellStyle name="好_县区合并测算20080421" xfId="1771"/>
    <cellStyle name="好_县区合并测算20080421_财力性转移支付2010年预算参考数" xfId="1772"/>
    <cellStyle name="好_县区合并测算20080421_民生政策最低支出需求" xfId="1773"/>
    <cellStyle name="好_县区合并测算20080421_民生政策最低支出需求_财力性转移支付2010年预算参考数" xfId="1774"/>
    <cellStyle name="好_县区合并测算20080421_县市旗测算-新科目（含人口规模效应）_财力性转移支付2010年预算参考数" xfId="1775"/>
    <cellStyle name="好_县区合并测算20080423(按照各省比重）" xfId="1776"/>
    <cellStyle name="好_县区合并测算20080423(按照各省比重）_不含人员经费系数_财力性转移支付2010年预算参考数" xfId="1777"/>
    <cellStyle name="好_县区合并测算20080423(按照各省比重）_财力性转移支付2010年预算参考数" xfId="1778"/>
    <cellStyle name="好_县区合并测算20080423(按照各省比重）_民生政策最低支出需求" xfId="1779"/>
    <cellStyle name="好_县区合并测算20080423(按照各省比重）_县市旗测算-新科目（含人口规模效应）" xfId="1780"/>
    <cellStyle name="好_县市旗测算20080508" xfId="1781"/>
    <cellStyle name="好_县市旗测算20080508_财力性转移支付2010年预算参考数" xfId="1782"/>
    <cellStyle name="好_县市旗测算20080508_民生政策最低支出需求" xfId="1783"/>
    <cellStyle name="好_县市旗测算20080508_民生政策最低支出需求_财力性转移支付2010年预算参考数" xfId="1784"/>
    <cellStyle name="好_县市旗测算20080508_县市旗测算-新科目（含人口规模效应）_财力性转移支付2010年预算参考数" xfId="1785"/>
    <cellStyle name="好_县市旗测算-新科目（20080626）" xfId="1786"/>
    <cellStyle name="好_县市旗测算-新科目（20080626）_不含人员经费系数" xfId="1787"/>
    <cellStyle name="好_县市旗测算-新科目（20080626）_不含人员经费系数_财力性转移支付2010年预算参考数" xfId="1788"/>
    <cellStyle name="好_县市旗测算-新科目（20080626）_财力性转移支付2010年预算参考数" xfId="1789"/>
    <cellStyle name="好_县市旗测算-新科目（20080626）_民生政策最低支出需求" xfId="1790"/>
    <cellStyle name="好_县市旗测算-新科目（20080626）_民生政策最低支出需求_财力性转移支付2010年预算参考数" xfId="1791"/>
    <cellStyle name="好_县市旗测算-新科目（20080626）_县市旗测算-新科目（含人口规模效应）" xfId="1792"/>
    <cellStyle name="好_县市旗测算-新科目（20080627）_不含人员经费系数" xfId="1793"/>
    <cellStyle name="好_县市旗测算-新科目（20080627）_不含人员经费系数_财力性转移支付2010年预算参考数" xfId="1794"/>
    <cellStyle name="好_重点民生支出需求测算表社保（农村低保）081112" xfId="1795"/>
    <cellStyle name="好_县市旗测算-新科目（20080627）_财力性转移支付2010年预算参考数" xfId="1796"/>
    <cellStyle name="好_县市旗测算-新科目（20080627）_民生政策最低支出需求" xfId="1797"/>
    <cellStyle name="好_县市旗测算-新科目（20080627）_民生政策最低支出需求_财力性转移支付2010年预算参考数" xfId="1798"/>
    <cellStyle name="好_县市旗测算-新科目（20080627）_县市旗测算-新科目（含人口规模效应）" xfId="1799"/>
    <cellStyle name="好_需求汇总表（1-4）" xfId="1800"/>
    <cellStyle name="好_业务工作量指标" xfId="1801"/>
    <cellStyle name="计算 5" xfId="1802"/>
    <cellStyle name="好_一般预算支出口径剔除表_财力性转移支付2010年预算参考数" xfId="1803"/>
    <cellStyle name="好_仪陇表1-4" xfId="1804"/>
    <cellStyle name="好_义务教育阶段教职工人数（教育厅提供最终）_Book1" xfId="1805"/>
    <cellStyle name="好_云南 缺口县区测算(地方填报)" xfId="1806"/>
    <cellStyle name="好_云南 缺口县区测算(地方填报)_财力性转移支付2010年预算参考数" xfId="1807"/>
    <cellStyle name="好_云南农村义务教育统计表" xfId="1808"/>
    <cellStyle name="好_云南省2008年中小学教师人数统计表_Book1" xfId="1809"/>
    <cellStyle name="好_云南省2008年中小学教职工情况（教育厅提供20090101加工整理）" xfId="1810"/>
    <cellStyle name="好_云南省2008年中小学教职工情况（教育厅提供20090101加工整理）_Book1" xfId="1811"/>
    <cellStyle name="好_云南省2008年转移支付测算——州市本级考核部分及政策性测算_Book1" xfId="1812"/>
    <cellStyle name="好_云南省2008年转移支付测算——州市本级考核部分及政策性测算_财力性转移支付2010年预算参考数" xfId="1813"/>
    <cellStyle name="好_指标四" xfId="1814"/>
    <cellStyle name="好_指标五" xfId="1815"/>
    <cellStyle name="货币 2" xfId="1816"/>
    <cellStyle name="好_指标五_Book1" xfId="1817"/>
    <cellStyle name="好_自行调整差异系数顺序" xfId="1818"/>
    <cellStyle name="好_自行调整差异系数顺序_财力性转移支付2010年预算参考数" xfId="1819"/>
    <cellStyle name="好_总人口" xfId="1820"/>
    <cellStyle name="汇总 5" xfId="1821"/>
    <cellStyle name="汇总 6" xfId="1822"/>
    <cellStyle name="汇总 7" xfId="1823"/>
    <cellStyle name="汇总 8" xfId="1824"/>
    <cellStyle name="貨幣_DDC Panel Order form" xfId="1825"/>
    <cellStyle name="计算 2" xfId="1826"/>
    <cellStyle name="计算 4" xfId="1827"/>
    <cellStyle name="计算 6" xfId="1828"/>
    <cellStyle name="计算 7" xfId="1829"/>
    <cellStyle name="计算 8" xfId="1830"/>
    <cellStyle name="检查单元格 2" xfId="1831"/>
    <cellStyle name="检查单元格 3" xfId="1832"/>
    <cellStyle name="检查单元格 4" xfId="1833"/>
    <cellStyle name="检查单元格 5" xfId="1834"/>
    <cellStyle name="检查单元格 6" xfId="1835"/>
    <cellStyle name="检查单元格 7" xfId="1836"/>
    <cellStyle name="解释性文本 2" xfId="1837"/>
    <cellStyle name="解释性文本 3" xfId="1838"/>
    <cellStyle name="解释性文本 4" xfId="1839"/>
    <cellStyle name="警告文本 5" xfId="1840"/>
    <cellStyle name="警告文本 7" xfId="1841"/>
    <cellStyle name="警告文本 8" xfId="1842"/>
    <cellStyle name="链接单元格 3" xfId="1843"/>
    <cellStyle name="链接单元格 5" xfId="1844"/>
    <cellStyle name="链接单元格 7" xfId="1845"/>
    <cellStyle name="链接单元格 8" xfId="1846"/>
    <cellStyle name="霓付 [0]_ +Foil &amp; -FOIL &amp; PAPER" xfId="1847"/>
    <cellStyle name="霓付_ +Foil &amp; -FOIL &amp; PAPER" xfId="1848"/>
    <cellStyle name="千分位[0]_ 白土" xfId="1849"/>
    <cellStyle name="千分位_ 白土" xfId="1850"/>
    <cellStyle name="千位[0]_ 方正PC" xfId="1851"/>
    <cellStyle name="千位_ 方正PC" xfId="1852"/>
    <cellStyle name="千位分隔 10" xfId="1853"/>
    <cellStyle name="千位分隔 2" xfId="1854"/>
    <cellStyle name="千位分隔[0] 2" xfId="1855"/>
    <cellStyle name="千位分隔[0] 3" xfId="1856"/>
    <cellStyle name="千位分隔[0] 5" xfId="1857"/>
    <cellStyle name="千位分季_新建 Microsoft Excel 工作表" xfId="1858"/>
    <cellStyle name="钎霖_(沥焊何巩)岿喊牢盔拌裙" xfId="1859"/>
    <cellStyle name="强调文字颜色 1 2" xfId="1860"/>
    <cellStyle name="强调文字颜色 1 3" xfId="1861"/>
    <cellStyle name="强调文字颜色 1 4" xfId="1862"/>
    <cellStyle name="强调文字颜色 1 5" xfId="1863"/>
    <cellStyle name="强调文字颜色 1 6" xfId="1864"/>
    <cellStyle name="强调文字颜色 1 7" xfId="1865"/>
    <cellStyle name="强调文字颜色 1 8" xfId="1866"/>
    <cellStyle name="强调文字颜色 2 2" xfId="1867"/>
    <cellStyle name="强调文字颜色 2 3" xfId="1868"/>
    <cellStyle name="强调文字颜色 2 4" xfId="1869"/>
    <cellStyle name="强调文字颜色 2 5" xfId="1870"/>
    <cellStyle name="强调文字颜色 2 6" xfId="1871"/>
    <cellStyle name="强调文字颜色 2 7" xfId="1872"/>
    <cellStyle name="强调文字颜色 2 8" xfId="1873"/>
    <cellStyle name="强调文字颜色 3 2" xfId="1874"/>
    <cellStyle name="强调文字颜色 3 4" xfId="1875"/>
    <cellStyle name="强调文字颜色 3 6" xfId="1876"/>
    <cellStyle name="强调文字颜色 3 7" xfId="1877"/>
    <cellStyle name="强调文字颜色 3 8" xfId="1878"/>
    <cellStyle name="强调文字颜色 4 5" xfId="1879"/>
    <cellStyle name="强调文字颜色 4 6" xfId="1880"/>
    <cellStyle name="强调文字颜色 4 7" xfId="1881"/>
    <cellStyle name="强调文字颜色 4 8" xfId="1882"/>
    <cellStyle name="强调文字颜色 5 2" xfId="1883"/>
    <cellStyle name="强调文字颜色 5 3" xfId="1884"/>
    <cellStyle name="强调文字颜色 5 4" xfId="1885"/>
    <cellStyle name="强调文字颜色 5 5" xfId="1886"/>
    <cellStyle name="强调文字颜色 5 6" xfId="1887"/>
    <cellStyle name="强调文字颜色 5 7" xfId="1888"/>
    <cellStyle name="强调文字颜色 5 8" xfId="1889"/>
    <cellStyle name="强调文字颜色 6 3" xfId="1890"/>
    <cellStyle name="强调文字颜色 6 5" xfId="1891"/>
    <cellStyle name="强调文字颜色 6 6" xfId="1892"/>
    <cellStyle name="强调文字颜色 6 7" xfId="1893"/>
    <cellStyle name="适中 3" xfId="1894"/>
    <cellStyle name="适中 4" xfId="1895"/>
    <cellStyle name="适中 5" xfId="1896"/>
    <cellStyle name="适中 6" xfId="1897"/>
    <cellStyle name="适中 7" xfId="1898"/>
    <cellStyle name="适中 8" xfId="1899"/>
    <cellStyle name="输出 2" xfId="1900"/>
    <cellStyle name="输出 4" xfId="1901"/>
    <cellStyle name="输出 5" xfId="1902"/>
    <cellStyle name="输出 6" xfId="1903"/>
    <cellStyle name="输出 7" xfId="1904"/>
    <cellStyle name="输入 4" xfId="1905"/>
    <cellStyle name="输入 5" xfId="1906"/>
    <cellStyle name="输入 6" xfId="1907"/>
    <cellStyle name="输入 7" xfId="1908"/>
    <cellStyle name="数量" xfId="1909"/>
    <cellStyle name="数字" xfId="1910"/>
    <cellStyle name="未定义" xfId="1911"/>
    <cellStyle name="小数" xfId="1912"/>
    <cellStyle name="一般_EUitemdb-imp2c-add" xfId="1913"/>
    <cellStyle name="寘嬫愗傝_PRODUCT DETAIL Q1" xfId="1914"/>
    <cellStyle name="注释 2" xfId="1915"/>
    <cellStyle name="注释 3" xfId="1916"/>
    <cellStyle name="注释 4" xfId="1917"/>
    <cellStyle name="注释 5" xfId="1918"/>
    <cellStyle name="注释 6" xfId="1919"/>
    <cellStyle name="注释 7" xfId="1920"/>
    <cellStyle name="注释 8" xfId="1921"/>
    <cellStyle name="콤마_BOILER-CO1" xfId="1922"/>
    <cellStyle name="통화 [0]_BOILER-CO1" xfId="1923"/>
    <cellStyle name="표준_0N-HANDLING " xfId="1924"/>
  </cellStyles>
  <tableStyles count="0" defaultTableStyle="TableStyleMedium9"/>
  <colors>
    <mruColors>
      <color rgb="0000FFFF"/>
    </mruColors>
  </color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ncent%20files\784719155\filerecv\8&#26376;&#25972;&#20065;&#25972;&#26449;&#25512;&#36827;\&#21508;&#21439;&#21306;&#19978;&#25253;\&#23784;&#23665;&#21439;&#25972;&#20065;&#25972;&#26449;&#25512;&#36827;&#65288;8&#26376;&#65289;\&#26032;&#24314;&#25991;&#20214;&#22841;\RecoveredExternalLink1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ncent%20files\784719155\filerecv\8&#26376;&#25972;&#20065;&#25972;&#26449;&#25512;&#36827;\&#21508;&#21439;&#21306;&#19978;&#25253;\&#23784;&#23665;&#21439;&#25972;&#20065;&#25972;&#26449;&#25512;&#36827;&#65288;8&#26376;&#65289;\&#24179;&#25484;&#25972;&#20065;&#25512;&#36827;&#65288;2016.04&#65289;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ncent%20files\784719155\filerecv\8&#26376;&#25972;&#20065;&#25972;&#26449;&#25512;&#36827;\&#21508;&#21439;&#21306;&#19978;&#25253;\&#23784;&#23665;&#21439;&#25972;&#20065;&#25972;&#26449;&#25512;&#36827;&#65288;8&#26376;&#65289;\&#24179;&#25484;&#25972;&#20065;&#25512;&#36827;&#65288;2016.04&#65289;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ncent%20files\784719155\filerecv\8&#26376;&#25972;&#20065;&#25972;&#26449;&#25512;&#36827;\&#21508;&#21439;&#21306;&#19978;&#25253;\&#23784;&#23665;&#21439;&#25972;&#20065;&#25972;&#26449;&#25512;&#36827;&#65288;8&#26376;&#65289;\&#26032;&#24314;&#25991;&#20214;&#22841;\RecoveredExternalLink3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ncent%20files\784719155\filerecv\8&#26376;&#25972;&#20065;&#25972;&#26449;&#25512;&#36827;\&#21508;&#21439;&#21306;&#19978;&#25253;\&#23784;&#23665;&#21439;&#25972;&#20065;&#25972;&#26449;&#25512;&#36827;&#65288;8&#26376;&#65289;\&#24179;&#25484;&#25972;&#20065;&#25512;&#36827;&#65288;2016.04&#65289;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ncent%20files\784719155\filerecv\8&#26376;&#25972;&#20065;&#25972;&#26449;&#25512;&#36827;\&#21508;&#21439;&#21306;&#19978;&#25253;\&#23784;&#23665;&#21439;&#25972;&#20065;&#25972;&#26449;&#25512;&#36827;&#65288;8&#26376;&#65289;\&#24179;&#25484;&#25972;&#20065;&#25512;&#36827;&#65288;2016.04&#65289;\&#26354;&#38742;&#24066;\&#30465;&#27719;&#24635;&#29992;\&#20113;&#21335;&#30465;&#23041;&#20449;&#21439;&#20044;&#33945;&#29255;&#21306;&#35268;&#21010;(&#30465;&#32423;&#27719;&#24635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ncent%20files\784719155\filerecv\8&#26376;&#25972;&#20065;&#25972;&#26449;&#25512;&#36827;\&#21508;&#21439;&#21306;&#19978;&#25253;\&#23784;&#23665;&#21439;&#25972;&#20065;&#25972;&#26449;&#25512;&#36827;&#65288;8&#26376;&#65289;\&#24179;&#25484;&#25972;&#20065;&#25512;&#36827;&#65288;2016.04&#65289;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ncent%20files\784719155\filerecv\8&#26376;&#25972;&#20065;&#25972;&#26449;&#25512;&#36827;\&#21508;&#21439;&#21306;&#19978;&#25253;\&#23784;&#23665;&#21439;&#25972;&#20065;&#25972;&#26449;&#25512;&#36827;&#65288;8&#26376;&#65289;\&#24179;&#25484;&#25972;&#20065;&#25512;&#36827;&#65288;2016.04&#65289;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ncent%20files\784719155\filerecv\8&#26376;&#25972;&#20065;&#25972;&#26449;&#25512;&#36827;\&#21508;&#21439;&#21306;&#19978;&#25253;\&#23784;&#23665;&#21439;&#25972;&#20065;&#25972;&#26449;&#25512;&#36827;&#65288;8&#26376;&#65289;\&#24179;&#25484;&#25972;&#20065;&#25512;&#36827;&#65288;2016.04&#65289;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ncent%20files\784719155\filerecv\8&#26376;&#25972;&#20065;&#25972;&#26449;&#25512;&#36827;\&#21508;&#21439;&#21306;&#19978;&#25253;\&#23784;&#23665;&#21439;&#25972;&#20065;&#25972;&#26449;&#25512;&#36827;&#65288;8&#26376;&#65289;\&#24179;&#25484;&#25972;&#20065;&#25512;&#36827;&#65288;2016.04&#65289;\Documents%20and%20Settings\dlc\&#26700;&#38754;\&#20113;&#21335;&#30465;&#20044;&#33945;&#23665;&#29255;&#21306;&#21306;&#22495;&#21457;&#23637;&#19982;&#25206;&#36139;&#25915;&#22362;&#23454;&#26045;&#35268;&#21010;(2011-2015&#24180;)\Users\Administrator\Docu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ncent%20files\784719155\filerecv\8&#26376;&#25972;&#20065;&#25972;&#26449;&#25512;&#36827;\&#21508;&#21439;&#21306;&#19978;&#25253;\&#23784;&#23665;&#21439;&#25972;&#20065;&#25972;&#26449;&#25512;&#36827;&#65288;8&#26376;&#65289;\&#24179;&#25484;&#25972;&#20065;&#25512;&#36827;&#65288;2016.04&#65289;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ncent%20files\784719155\filerecv\8&#26376;&#25972;&#20065;&#25972;&#26449;&#25512;&#36827;\&#21508;&#21439;&#21306;&#19978;&#25253;\&#23784;&#23665;&#21439;&#25972;&#20065;&#25972;&#26449;&#25512;&#36827;&#65288;8&#26376;&#65289;\&#24179;&#25484;&#25972;&#20065;&#25512;&#36827;&#65288;2016.04&#65289;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ncent%20files\784719155\filerecv\8&#26376;&#25972;&#20065;&#25972;&#26449;&#25512;&#36827;\&#21508;&#21439;&#21306;&#19978;&#25253;\&#23784;&#23665;&#21439;&#25972;&#20065;&#25972;&#26449;&#25512;&#36827;&#65288;8&#26376;&#65289;\&#26032;&#24314;&#25991;&#20214;&#22841;\RecoveredExternalLink2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  <sheetName val="汇总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人员支出"/>
      <sheetName val="Define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事业发展"/>
      <sheetName val="Define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村级支出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中小学生"/>
      <sheetName val="Define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云南省威信县乌蒙片区规划(省级汇总)"/>
    </sheetNames>
    <definedNames>
      <definedName name="Module.Prix_SMC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本年收入合计"/>
      <sheetName val="Define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财政供养人员增幅"/>
      <sheetName val="Define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村级支出"/>
      <sheetName val="Define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  <sheetName val="编码"/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基础编码"/>
      <sheetName val="单位信息录入表"/>
      <sheetName val="人员信息录入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公检法司编制"/>
      <sheetName val="行政编制"/>
      <sheetName val="Define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合计"/>
      <sheetName val="Define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01-1"/>
      <sheetName val="Define"/>
      <sheetName val="人员支出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A81"/>
  <sheetViews>
    <sheetView tabSelected="1" zoomScale="79" zoomScaleNormal="79" workbookViewId="0">
      <pane ySplit="6" topLeftCell="A7" activePane="bottomLeft" state="frozen"/>
      <selection/>
      <selection pane="bottomLeft" activeCell="A2" sqref="A2:Y2"/>
    </sheetView>
  </sheetViews>
  <sheetFormatPr defaultColWidth="9" defaultRowHeight="13.5"/>
  <cols>
    <col min="1" max="1" width="23.6333333333333" style="11" customWidth="1"/>
    <col min="2" max="2" width="10.8833333333333" style="12" customWidth="1"/>
    <col min="3" max="3" width="27.775" style="13" customWidth="1"/>
    <col min="4" max="4" width="10.275" style="14" customWidth="1"/>
    <col min="5" max="5" width="8.60833333333333" style="14" customWidth="1"/>
    <col min="6" max="6" width="9.725" style="14" customWidth="1"/>
    <col min="7" max="8" width="8.75" style="14" customWidth="1"/>
    <col min="9" max="9" width="12.1333333333333" style="3" customWidth="1"/>
    <col min="10" max="17" width="11.8833333333333" style="3" customWidth="1"/>
    <col min="18" max="18" width="12.6333333333333" style="3" customWidth="1"/>
    <col min="19" max="19" width="12" style="3" customWidth="1"/>
    <col min="20" max="20" width="10" style="12" customWidth="1"/>
    <col min="21" max="23" width="13.5" style="3" customWidth="1"/>
    <col min="24" max="24" width="10.25" style="10" customWidth="1"/>
    <col min="25" max="25" width="12" style="15" customWidth="1"/>
    <col min="26" max="26" width="9.38333333333333" style="12" customWidth="1"/>
    <col min="27" max="28" width="8.38333333333333" style="12" customWidth="1"/>
    <col min="29" max="29" width="10.3833333333333" style="12" customWidth="1"/>
    <col min="30" max="30" width="8.38333333333333" style="12" customWidth="1"/>
    <col min="31" max="16384" width="9" style="12"/>
  </cols>
  <sheetData>
    <row r="1" s="1" customFormat="1" ht="27" customHeight="1" spans="1:4">
      <c r="A1" s="16" t="s">
        <v>0</v>
      </c>
      <c r="B1" s="17"/>
      <c r="C1" s="17"/>
      <c r="D1" s="17"/>
    </row>
    <row r="2" ht="33.75" customHeight="1" spans="1:25">
      <c r="A2" s="18" t="s">
        <v>1</v>
      </c>
      <c r="B2" s="18"/>
      <c r="C2" s="19"/>
      <c r="D2" s="20"/>
      <c r="E2" s="20"/>
      <c r="F2" s="20"/>
      <c r="G2" s="20"/>
      <c r="H2" s="20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04"/>
    </row>
    <row r="3" s="2" customFormat="1" ht="24.95" customHeight="1" spans="1:25">
      <c r="A3" s="21" t="s">
        <v>2</v>
      </c>
      <c r="B3" s="22"/>
      <c r="C3" s="23"/>
      <c r="D3" s="24"/>
      <c r="E3" s="24"/>
      <c r="F3" s="24"/>
      <c r="G3" s="24"/>
      <c r="H3" s="24"/>
      <c r="I3" s="22"/>
      <c r="J3" s="22"/>
      <c r="K3" s="22"/>
      <c r="L3" s="22"/>
      <c r="M3" s="22"/>
      <c r="N3" s="22"/>
      <c r="O3" s="22"/>
      <c r="P3" s="22"/>
      <c r="Q3" s="22"/>
      <c r="R3" s="96"/>
      <c r="S3" s="22"/>
      <c r="T3" s="22"/>
      <c r="U3" s="22"/>
      <c r="V3" s="22"/>
      <c r="W3" s="22"/>
      <c r="X3" s="22"/>
      <c r="Y3" s="105"/>
    </row>
    <row r="4" ht="24.95" customHeight="1" spans="1:25">
      <c r="A4" s="25" t="s">
        <v>3</v>
      </c>
      <c r="B4" s="26" t="s">
        <v>4</v>
      </c>
      <c r="C4" s="27" t="s">
        <v>5</v>
      </c>
      <c r="D4" s="28" t="s">
        <v>6</v>
      </c>
      <c r="E4" s="29" t="s">
        <v>7</v>
      </c>
      <c r="F4" s="29"/>
      <c r="G4" s="29"/>
      <c r="H4" s="29"/>
      <c r="I4" s="77" t="s">
        <v>8</v>
      </c>
      <c r="J4" s="27" t="s">
        <v>9</v>
      </c>
      <c r="K4" s="27"/>
      <c r="L4" s="27"/>
      <c r="M4" s="27"/>
      <c r="N4" s="27"/>
      <c r="O4" s="27"/>
      <c r="P4" s="27"/>
      <c r="Q4" s="97" t="s">
        <v>10</v>
      </c>
      <c r="R4" s="27" t="s">
        <v>11</v>
      </c>
      <c r="S4" s="27"/>
      <c r="T4" s="27"/>
      <c r="U4" s="27"/>
      <c r="V4" s="27"/>
      <c r="W4" s="27"/>
      <c r="X4" s="27"/>
      <c r="Y4" s="106" t="s">
        <v>12</v>
      </c>
    </row>
    <row r="5" ht="36.75" customHeight="1" spans="1:25">
      <c r="A5" s="25"/>
      <c r="B5" s="26"/>
      <c r="C5" s="27"/>
      <c r="D5" s="28"/>
      <c r="E5" s="29" t="s">
        <v>13</v>
      </c>
      <c r="F5" s="29" t="s">
        <v>14</v>
      </c>
      <c r="G5" s="29" t="s">
        <v>15</v>
      </c>
      <c r="H5" s="29" t="s">
        <v>16</v>
      </c>
      <c r="I5" s="78"/>
      <c r="J5" s="78" t="s">
        <v>17</v>
      </c>
      <c r="K5" s="78" t="s">
        <v>18</v>
      </c>
      <c r="L5" s="78" t="s">
        <v>19</v>
      </c>
      <c r="M5" s="78" t="s">
        <v>20</v>
      </c>
      <c r="N5" s="78" t="s">
        <v>21</v>
      </c>
      <c r="O5" s="78" t="s">
        <v>22</v>
      </c>
      <c r="P5" s="78" t="s">
        <v>23</v>
      </c>
      <c r="Q5" s="97"/>
      <c r="R5" s="78" t="s">
        <v>17</v>
      </c>
      <c r="S5" s="78" t="s">
        <v>18</v>
      </c>
      <c r="T5" s="78" t="s">
        <v>19</v>
      </c>
      <c r="U5" s="78" t="s">
        <v>20</v>
      </c>
      <c r="V5" s="78" t="s">
        <v>21</v>
      </c>
      <c r="W5" s="78" t="s">
        <v>22</v>
      </c>
      <c r="X5" s="78" t="s">
        <v>23</v>
      </c>
      <c r="Y5" s="107"/>
    </row>
    <row r="6" s="3" customFormat="1" ht="21" customHeight="1" spans="1:27">
      <c r="A6" s="30" t="s">
        <v>24</v>
      </c>
      <c r="B6" s="31"/>
      <c r="C6" s="32"/>
      <c r="D6" s="33"/>
      <c r="E6" s="33"/>
      <c r="F6" s="33"/>
      <c r="G6" s="33"/>
      <c r="H6" s="33"/>
      <c r="I6" s="79">
        <f>I8+I18+I40+I52+I58+I64+I69+I75+I78</f>
        <v>240.5206</v>
      </c>
      <c r="J6" s="79">
        <f t="shared" ref="J6:X6" si="0">J8+J18+J40+J52+J58+J64+J69+J75+J78</f>
        <v>56</v>
      </c>
      <c r="K6" s="79">
        <f t="shared" si="0"/>
        <v>0</v>
      </c>
      <c r="L6" s="79">
        <f t="shared" si="0"/>
        <v>54.0406</v>
      </c>
      <c r="M6" s="79">
        <f t="shared" si="0"/>
        <v>6</v>
      </c>
      <c r="N6" s="79">
        <f t="shared" si="0"/>
        <v>70</v>
      </c>
      <c r="O6" s="79">
        <f t="shared" si="0"/>
        <v>40.58</v>
      </c>
      <c r="P6" s="79">
        <f t="shared" si="0"/>
        <v>13.9</v>
      </c>
      <c r="Q6" s="79">
        <f t="shared" si="0"/>
        <v>240.5206</v>
      </c>
      <c r="R6" s="79">
        <f t="shared" si="0"/>
        <v>56</v>
      </c>
      <c r="S6" s="79">
        <f t="shared" si="0"/>
        <v>0</v>
      </c>
      <c r="T6" s="79">
        <f t="shared" si="0"/>
        <v>49.0311</v>
      </c>
      <c r="U6" s="79">
        <f t="shared" si="0"/>
        <v>6</v>
      </c>
      <c r="V6" s="79">
        <f t="shared" si="0"/>
        <v>70</v>
      </c>
      <c r="W6" s="79">
        <f t="shared" si="0"/>
        <v>40.58</v>
      </c>
      <c r="X6" s="79">
        <f t="shared" si="0"/>
        <v>13.9</v>
      </c>
      <c r="Y6" s="108"/>
      <c r="Z6" s="109"/>
      <c r="AA6" s="109"/>
    </row>
    <row r="7" s="4" customFormat="1" ht="24.75" customHeight="1" spans="1:27">
      <c r="A7" s="34" t="s">
        <v>25</v>
      </c>
      <c r="B7" s="35"/>
      <c r="C7" s="36"/>
      <c r="D7" s="37"/>
      <c r="E7" s="37"/>
      <c r="F7" s="37"/>
      <c r="G7" s="37"/>
      <c r="H7" s="37"/>
      <c r="I7" s="80">
        <f>I8+I18</f>
        <v>42.0406</v>
      </c>
      <c r="J7" s="80"/>
      <c r="K7" s="80"/>
      <c r="L7" s="80"/>
      <c r="M7" s="80"/>
      <c r="N7" s="80"/>
      <c r="O7" s="80"/>
      <c r="P7" s="80"/>
      <c r="Q7" s="98">
        <f>Q8+Q18</f>
        <v>42.0406</v>
      </c>
      <c r="R7" s="98"/>
      <c r="S7" s="98"/>
      <c r="T7" s="98">
        <f>Q7</f>
        <v>42.0406</v>
      </c>
      <c r="U7" s="80"/>
      <c r="V7" s="80"/>
      <c r="W7" s="80"/>
      <c r="X7" s="80"/>
      <c r="Y7" s="110"/>
      <c r="Z7" s="111"/>
      <c r="AA7" s="111"/>
    </row>
    <row r="8" s="4" customFormat="1" ht="24.75" customHeight="1" spans="1:27">
      <c r="A8" s="38" t="s">
        <v>26</v>
      </c>
      <c r="B8" s="39"/>
      <c r="C8" s="40"/>
      <c r="D8" s="41"/>
      <c r="E8" s="41"/>
      <c r="F8" s="41"/>
      <c r="G8" s="41"/>
      <c r="H8" s="41"/>
      <c r="I8" s="81">
        <f>SUM(I9:I16)</f>
        <v>25.5566</v>
      </c>
      <c r="J8" s="81">
        <f t="shared" ref="J8:X8" si="1">SUM(J9:J16)</f>
        <v>0</v>
      </c>
      <c r="K8" s="81">
        <f t="shared" si="1"/>
        <v>0</v>
      </c>
      <c r="L8" s="81">
        <f t="shared" si="1"/>
        <v>25.5566</v>
      </c>
      <c r="M8" s="81">
        <f t="shared" si="1"/>
        <v>0</v>
      </c>
      <c r="N8" s="81">
        <f t="shared" si="1"/>
        <v>0</v>
      </c>
      <c r="O8" s="81">
        <f t="shared" si="1"/>
        <v>0</v>
      </c>
      <c r="P8" s="81">
        <f t="shared" si="1"/>
        <v>0</v>
      </c>
      <c r="Q8" s="81">
        <f t="shared" si="1"/>
        <v>25.5566</v>
      </c>
      <c r="R8" s="81">
        <f t="shared" si="1"/>
        <v>0</v>
      </c>
      <c r="S8" s="81">
        <f t="shared" si="1"/>
        <v>0</v>
      </c>
      <c r="T8" s="81">
        <f t="shared" si="1"/>
        <v>24.9531</v>
      </c>
      <c r="U8" s="81">
        <f t="shared" si="1"/>
        <v>0</v>
      </c>
      <c r="V8" s="81">
        <f t="shared" si="1"/>
        <v>0</v>
      </c>
      <c r="W8" s="81">
        <f t="shared" si="1"/>
        <v>0</v>
      </c>
      <c r="X8" s="81">
        <f t="shared" si="1"/>
        <v>0</v>
      </c>
      <c r="Y8" s="112"/>
      <c r="Z8" s="111"/>
      <c r="AA8" s="111"/>
    </row>
    <row r="9" s="4" customFormat="1" ht="48" customHeight="1" spans="1:27">
      <c r="A9" s="42" t="s">
        <v>27</v>
      </c>
      <c r="B9" s="42" t="s">
        <v>28</v>
      </c>
      <c r="C9" s="42" t="s">
        <v>29</v>
      </c>
      <c r="D9" s="42">
        <v>800</v>
      </c>
      <c r="E9" s="42">
        <v>7</v>
      </c>
      <c r="F9" s="42">
        <v>18</v>
      </c>
      <c r="G9" s="42">
        <v>7</v>
      </c>
      <c r="H9" s="42">
        <v>18</v>
      </c>
      <c r="I9" s="82">
        <v>2.885</v>
      </c>
      <c r="J9" s="42">
        <v>0</v>
      </c>
      <c r="K9" s="42">
        <v>0</v>
      </c>
      <c r="L9" s="82">
        <v>2.885</v>
      </c>
      <c r="M9" s="42">
        <v>0</v>
      </c>
      <c r="N9" s="42">
        <v>0</v>
      </c>
      <c r="O9" s="42">
        <v>0</v>
      </c>
      <c r="P9" s="42">
        <v>0</v>
      </c>
      <c r="Q9" s="82">
        <v>2.885</v>
      </c>
      <c r="R9" s="82"/>
      <c r="S9" s="82"/>
      <c r="T9" s="82">
        <v>2.885</v>
      </c>
      <c r="U9" s="42"/>
      <c r="V9" s="42"/>
      <c r="W9" s="42"/>
      <c r="X9" s="42"/>
      <c r="Y9" s="113" t="s">
        <v>30</v>
      </c>
      <c r="Z9" s="111"/>
      <c r="AA9" s="111"/>
    </row>
    <row r="10" s="4" customFormat="1" ht="24.75" customHeight="1" spans="1:27">
      <c r="A10" s="42" t="s">
        <v>31</v>
      </c>
      <c r="B10" s="42" t="s">
        <v>28</v>
      </c>
      <c r="C10" s="42" t="s">
        <v>32</v>
      </c>
      <c r="D10" s="42">
        <v>300</v>
      </c>
      <c r="E10" s="42">
        <v>2</v>
      </c>
      <c r="F10" s="42">
        <v>5</v>
      </c>
      <c r="G10" s="42">
        <v>2</v>
      </c>
      <c r="H10" s="42">
        <v>5</v>
      </c>
      <c r="I10" s="42">
        <v>0.6035</v>
      </c>
      <c r="J10" s="42">
        <v>0</v>
      </c>
      <c r="K10" s="42">
        <v>0</v>
      </c>
      <c r="L10" s="42">
        <v>0.6035</v>
      </c>
      <c r="M10" s="42">
        <v>0</v>
      </c>
      <c r="N10" s="42">
        <v>0</v>
      </c>
      <c r="O10" s="42">
        <v>0</v>
      </c>
      <c r="P10" s="42">
        <v>0</v>
      </c>
      <c r="Q10" s="42">
        <v>0.6035</v>
      </c>
      <c r="R10" s="42"/>
      <c r="S10" s="42"/>
      <c r="T10" s="42">
        <v>0</v>
      </c>
      <c r="U10" s="42"/>
      <c r="V10" s="42"/>
      <c r="W10" s="42"/>
      <c r="X10" s="42"/>
      <c r="Y10" s="42" t="s">
        <v>33</v>
      </c>
      <c r="Z10" s="111"/>
      <c r="AA10" s="111"/>
    </row>
    <row r="11" s="4" customFormat="1" ht="24.75" customHeight="1" spans="1:27">
      <c r="A11" s="42" t="s">
        <v>34</v>
      </c>
      <c r="B11" s="42" t="s">
        <v>28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111"/>
      <c r="AA11" s="111"/>
    </row>
    <row r="12" s="4" customFormat="1" ht="24.75" customHeight="1" spans="1:27">
      <c r="A12" s="42" t="s">
        <v>35</v>
      </c>
      <c r="B12" s="42" t="s">
        <v>36</v>
      </c>
      <c r="C12" s="42" t="s">
        <v>37</v>
      </c>
      <c r="D12" s="42">
        <v>145</v>
      </c>
      <c r="E12" s="42">
        <v>49</v>
      </c>
      <c r="F12" s="42">
        <v>171</v>
      </c>
      <c r="G12" s="42">
        <v>49</v>
      </c>
      <c r="H12" s="42">
        <v>171</v>
      </c>
      <c r="I12" s="82">
        <v>19.3081</v>
      </c>
      <c r="J12" s="42">
        <v>0</v>
      </c>
      <c r="K12" s="42">
        <v>0</v>
      </c>
      <c r="L12" s="82">
        <v>19.3081</v>
      </c>
      <c r="M12" s="42">
        <v>0</v>
      </c>
      <c r="N12" s="42">
        <v>0</v>
      </c>
      <c r="O12" s="42">
        <v>0</v>
      </c>
      <c r="P12" s="42">
        <v>0</v>
      </c>
      <c r="Q12" s="82">
        <v>19.3081</v>
      </c>
      <c r="R12" s="82"/>
      <c r="S12" s="82"/>
      <c r="T12" s="82">
        <v>19.3081</v>
      </c>
      <c r="U12" s="42"/>
      <c r="V12" s="42"/>
      <c r="W12" s="42"/>
      <c r="X12" s="42"/>
      <c r="Y12" s="114" t="s">
        <v>38</v>
      </c>
      <c r="Z12" s="111"/>
      <c r="AA12" s="111"/>
    </row>
    <row r="13" s="4" customFormat="1" ht="24.75" customHeight="1" spans="1:27">
      <c r="A13" s="42" t="s">
        <v>39</v>
      </c>
      <c r="B13" s="42" t="s">
        <v>36</v>
      </c>
      <c r="C13" s="42" t="s">
        <v>40</v>
      </c>
      <c r="D13" s="42">
        <v>6</v>
      </c>
      <c r="E13" s="42">
        <v>3</v>
      </c>
      <c r="F13" s="42">
        <v>11</v>
      </c>
      <c r="G13" s="42">
        <v>3</v>
      </c>
      <c r="H13" s="42">
        <v>11</v>
      </c>
      <c r="I13" s="82">
        <v>0.68</v>
      </c>
      <c r="J13" s="42">
        <v>0</v>
      </c>
      <c r="K13" s="42">
        <v>0</v>
      </c>
      <c r="L13" s="82">
        <v>0.68</v>
      </c>
      <c r="M13" s="42">
        <v>0</v>
      </c>
      <c r="N13" s="42">
        <v>0</v>
      </c>
      <c r="O13" s="42">
        <v>0</v>
      </c>
      <c r="P13" s="42">
        <v>0</v>
      </c>
      <c r="Q13" s="82">
        <v>0.68</v>
      </c>
      <c r="R13" s="42"/>
      <c r="S13" s="42"/>
      <c r="T13" s="82">
        <v>0.68</v>
      </c>
      <c r="U13" s="42"/>
      <c r="V13" s="42"/>
      <c r="W13" s="42"/>
      <c r="X13" s="42"/>
      <c r="Y13" s="114" t="s">
        <v>38</v>
      </c>
      <c r="Z13" s="111"/>
      <c r="AA13" s="111"/>
    </row>
    <row r="14" s="4" customFormat="1" ht="24.75" customHeight="1" spans="1:27">
      <c r="A14" s="42" t="s">
        <v>41</v>
      </c>
      <c r="B14" s="42" t="s">
        <v>42</v>
      </c>
      <c r="C14" s="42" t="s">
        <v>43</v>
      </c>
      <c r="D14" s="42">
        <v>34</v>
      </c>
      <c r="E14" s="42">
        <v>3</v>
      </c>
      <c r="F14" s="42">
        <v>5</v>
      </c>
      <c r="G14" s="42">
        <v>3</v>
      </c>
      <c r="H14" s="42">
        <v>5</v>
      </c>
      <c r="I14" s="82">
        <v>1.98</v>
      </c>
      <c r="J14" s="42">
        <v>0</v>
      </c>
      <c r="K14" s="42">
        <v>0</v>
      </c>
      <c r="L14" s="82">
        <v>1.98</v>
      </c>
      <c r="M14" s="42">
        <v>0</v>
      </c>
      <c r="N14" s="42">
        <v>0</v>
      </c>
      <c r="O14" s="42">
        <v>0</v>
      </c>
      <c r="P14" s="42">
        <v>0</v>
      </c>
      <c r="Q14" s="82">
        <v>1.98</v>
      </c>
      <c r="R14" s="42"/>
      <c r="S14" s="42"/>
      <c r="T14" s="82">
        <v>1.98</v>
      </c>
      <c r="U14" s="42"/>
      <c r="V14" s="42"/>
      <c r="W14" s="42"/>
      <c r="X14" s="42"/>
      <c r="Y14" s="114" t="s">
        <v>44</v>
      </c>
      <c r="Z14" s="111"/>
      <c r="AA14" s="111"/>
    </row>
    <row r="15" s="4" customFormat="1" ht="24.75" customHeight="1" spans="1:27">
      <c r="A15" s="42" t="s">
        <v>45</v>
      </c>
      <c r="B15" s="42" t="s">
        <v>46</v>
      </c>
      <c r="C15" s="42" t="s">
        <v>47</v>
      </c>
      <c r="D15" s="42">
        <v>1</v>
      </c>
      <c r="E15" s="42">
        <v>1</v>
      </c>
      <c r="F15" s="42">
        <v>3</v>
      </c>
      <c r="G15" s="42">
        <v>1</v>
      </c>
      <c r="H15" s="42">
        <v>3</v>
      </c>
      <c r="I15" s="42">
        <v>0.1</v>
      </c>
      <c r="J15" s="42">
        <v>0</v>
      </c>
      <c r="K15" s="42">
        <v>0</v>
      </c>
      <c r="L15" s="42">
        <v>0.1</v>
      </c>
      <c r="M15" s="42">
        <v>0</v>
      </c>
      <c r="N15" s="42">
        <v>0</v>
      </c>
      <c r="O15" s="42">
        <v>0</v>
      </c>
      <c r="P15" s="42">
        <v>0</v>
      </c>
      <c r="Q15" s="42">
        <v>0.1</v>
      </c>
      <c r="R15" s="42"/>
      <c r="S15" s="42"/>
      <c r="T15" s="42">
        <v>0.1</v>
      </c>
      <c r="U15" s="42"/>
      <c r="V15" s="42"/>
      <c r="W15" s="42"/>
      <c r="X15" s="42"/>
      <c r="Y15" s="42"/>
      <c r="Z15" s="111"/>
      <c r="AA15" s="111"/>
    </row>
    <row r="16" s="4" customFormat="1" ht="24.75" customHeight="1" spans="1:27">
      <c r="A16" s="42" t="s">
        <v>48</v>
      </c>
      <c r="B16" s="42" t="s">
        <v>49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111"/>
      <c r="AA16" s="111"/>
    </row>
    <row r="17" s="4" customFormat="1" ht="24.75" customHeight="1" spans="1:27">
      <c r="A17" s="42" t="s">
        <v>50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111"/>
      <c r="AA17" s="111"/>
    </row>
    <row r="18" s="4" customFormat="1" ht="24.75" customHeight="1" spans="1:27">
      <c r="A18" s="38" t="s">
        <v>51</v>
      </c>
      <c r="B18" s="39"/>
      <c r="C18" s="40"/>
      <c r="D18" s="41"/>
      <c r="E18" s="41"/>
      <c r="F18" s="41"/>
      <c r="G18" s="41"/>
      <c r="H18" s="41"/>
      <c r="I18" s="81">
        <f>SUM(I19:I31)</f>
        <v>16.484</v>
      </c>
      <c r="J18" s="81">
        <f t="shared" ref="J18:X18" si="2">SUM(J19:J31)</f>
        <v>0</v>
      </c>
      <c r="K18" s="81">
        <f t="shared" si="2"/>
        <v>0</v>
      </c>
      <c r="L18" s="81">
        <f t="shared" si="2"/>
        <v>16.484</v>
      </c>
      <c r="M18" s="81">
        <f t="shared" si="2"/>
        <v>0</v>
      </c>
      <c r="N18" s="81">
        <f t="shared" si="2"/>
        <v>0</v>
      </c>
      <c r="O18" s="81">
        <f t="shared" si="2"/>
        <v>0</v>
      </c>
      <c r="P18" s="81">
        <f t="shared" si="2"/>
        <v>0</v>
      </c>
      <c r="Q18" s="81">
        <f t="shared" si="2"/>
        <v>16.484</v>
      </c>
      <c r="R18" s="81">
        <f t="shared" si="2"/>
        <v>0</v>
      </c>
      <c r="S18" s="81">
        <f t="shared" si="2"/>
        <v>0</v>
      </c>
      <c r="T18" s="81">
        <f t="shared" si="2"/>
        <v>12.078</v>
      </c>
      <c r="U18" s="81">
        <f t="shared" si="2"/>
        <v>0</v>
      </c>
      <c r="V18" s="81">
        <f t="shared" si="2"/>
        <v>0</v>
      </c>
      <c r="W18" s="81">
        <f t="shared" si="2"/>
        <v>0</v>
      </c>
      <c r="X18" s="81">
        <f t="shared" si="2"/>
        <v>0</v>
      </c>
      <c r="Y18" s="112"/>
      <c r="Z18" s="111"/>
      <c r="AA18" s="111"/>
    </row>
    <row r="19" s="4" customFormat="1" ht="24.75" customHeight="1" spans="1:27">
      <c r="A19" s="43" t="s">
        <v>52</v>
      </c>
      <c r="B19" s="43" t="s">
        <v>53</v>
      </c>
      <c r="C19" s="44" t="s">
        <v>54</v>
      </c>
      <c r="D19" s="45">
        <v>91</v>
      </c>
      <c r="E19" s="45">
        <v>8</v>
      </c>
      <c r="F19" s="45">
        <v>33</v>
      </c>
      <c r="G19" s="45">
        <v>8</v>
      </c>
      <c r="H19" s="45">
        <v>33</v>
      </c>
      <c r="I19" s="82">
        <v>1.365</v>
      </c>
      <c r="J19" s="47">
        <v>0</v>
      </c>
      <c r="K19" s="47">
        <v>0</v>
      </c>
      <c r="L19" s="82">
        <v>1.365</v>
      </c>
      <c r="M19" s="42">
        <v>0</v>
      </c>
      <c r="N19" s="42">
        <v>0</v>
      </c>
      <c r="O19" s="42">
        <v>0</v>
      </c>
      <c r="P19" s="42">
        <v>0</v>
      </c>
      <c r="Q19" s="82">
        <v>1.365</v>
      </c>
      <c r="R19" s="45"/>
      <c r="S19" s="45"/>
      <c r="T19" s="83">
        <v>1.365</v>
      </c>
      <c r="U19" s="45"/>
      <c r="V19" s="45"/>
      <c r="W19" s="45"/>
      <c r="X19" s="45"/>
      <c r="Y19" s="45"/>
      <c r="Z19" s="111"/>
      <c r="AA19" s="111"/>
    </row>
    <row r="20" s="4" customFormat="1" ht="24.75" customHeight="1" spans="1:27">
      <c r="A20" s="43" t="s">
        <v>55</v>
      </c>
      <c r="B20" s="43" t="s">
        <v>53</v>
      </c>
      <c r="C20" s="45"/>
      <c r="D20" s="45"/>
      <c r="E20" s="45"/>
      <c r="F20" s="45"/>
      <c r="G20" s="45"/>
      <c r="H20" s="45"/>
      <c r="I20" s="83"/>
      <c r="J20" s="45"/>
      <c r="K20" s="45"/>
      <c r="L20" s="83"/>
      <c r="M20" s="45"/>
      <c r="N20" s="45"/>
      <c r="O20" s="45"/>
      <c r="P20" s="45"/>
      <c r="Q20" s="83"/>
      <c r="R20" s="45"/>
      <c r="S20" s="45"/>
      <c r="T20" s="83"/>
      <c r="U20" s="45"/>
      <c r="V20" s="45"/>
      <c r="W20" s="45"/>
      <c r="X20" s="45"/>
      <c r="Y20" s="45"/>
      <c r="Z20" s="111"/>
      <c r="AA20" s="111"/>
    </row>
    <row r="21" s="4" customFormat="1" ht="24.75" customHeight="1" spans="1:27">
      <c r="A21" s="43" t="s">
        <v>56</v>
      </c>
      <c r="B21" s="43" t="s">
        <v>53</v>
      </c>
      <c r="C21" s="44" t="s">
        <v>57</v>
      </c>
      <c r="D21" s="45">
        <v>58</v>
      </c>
      <c r="E21" s="46">
        <v>10</v>
      </c>
      <c r="F21" s="46">
        <v>38</v>
      </c>
      <c r="G21" s="46">
        <v>10</v>
      </c>
      <c r="H21" s="46">
        <v>38</v>
      </c>
      <c r="I21" s="82">
        <v>1.16</v>
      </c>
      <c r="J21" s="47">
        <v>0</v>
      </c>
      <c r="K21" s="47">
        <v>0</v>
      </c>
      <c r="L21" s="82">
        <v>1.16</v>
      </c>
      <c r="M21" s="42">
        <v>0</v>
      </c>
      <c r="N21" s="42">
        <v>0</v>
      </c>
      <c r="O21" s="42">
        <v>0</v>
      </c>
      <c r="P21" s="42">
        <v>0</v>
      </c>
      <c r="Q21" s="82">
        <v>1.16</v>
      </c>
      <c r="R21" s="45"/>
      <c r="S21" s="45"/>
      <c r="T21" s="83">
        <v>1.16</v>
      </c>
      <c r="U21" s="45"/>
      <c r="V21" s="45"/>
      <c r="W21" s="45"/>
      <c r="X21" s="45"/>
      <c r="Y21" s="45"/>
      <c r="Z21" s="111"/>
      <c r="AA21" s="111"/>
    </row>
    <row r="22" s="4" customFormat="1" ht="24.75" customHeight="1" spans="1:27">
      <c r="A22" s="43" t="s">
        <v>58</v>
      </c>
      <c r="B22" s="43" t="s">
        <v>53</v>
      </c>
      <c r="C22" s="45"/>
      <c r="D22" s="45"/>
      <c r="E22" s="45"/>
      <c r="F22" s="45"/>
      <c r="G22" s="45"/>
      <c r="H22" s="45"/>
      <c r="I22" s="83"/>
      <c r="J22" s="45"/>
      <c r="K22" s="45"/>
      <c r="L22" s="83"/>
      <c r="M22" s="45"/>
      <c r="N22" s="45"/>
      <c r="O22" s="45"/>
      <c r="P22" s="45"/>
      <c r="Q22" s="83"/>
      <c r="R22" s="45"/>
      <c r="S22" s="45"/>
      <c r="T22" s="83"/>
      <c r="U22" s="45"/>
      <c r="V22" s="45"/>
      <c r="W22" s="45"/>
      <c r="X22" s="45"/>
      <c r="Y22" s="45"/>
      <c r="Z22" s="111"/>
      <c r="AA22" s="111"/>
    </row>
    <row r="23" s="4" customFormat="1" ht="24.75" customHeight="1" spans="1:27">
      <c r="A23" s="43" t="s">
        <v>59</v>
      </c>
      <c r="B23" s="43" t="s">
        <v>53</v>
      </c>
      <c r="C23" s="44" t="s">
        <v>60</v>
      </c>
      <c r="D23" s="47">
        <v>169</v>
      </c>
      <c r="E23" s="45">
        <v>30</v>
      </c>
      <c r="F23" s="45">
        <v>112</v>
      </c>
      <c r="G23" s="45">
        <v>30</v>
      </c>
      <c r="H23" s="45">
        <v>112</v>
      </c>
      <c r="I23" s="82">
        <v>2.535</v>
      </c>
      <c r="J23" s="47">
        <v>0</v>
      </c>
      <c r="K23" s="47">
        <v>0</v>
      </c>
      <c r="L23" s="82">
        <v>2.535</v>
      </c>
      <c r="M23" s="42">
        <v>0</v>
      </c>
      <c r="N23" s="42">
        <v>0</v>
      </c>
      <c r="O23" s="42">
        <v>0</v>
      </c>
      <c r="P23" s="42">
        <v>0</v>
      </c>
      <c r="Q23" s="82">
        <v>2.535</v>
      </c>
      <c r="R23" s="45"/>
      <c r="S23" s="45"/>
      <c r="T23" s="83">
        <v>2.535</v>
      </c>
      <c r="U23" s="45"/>
      <c r="V23" s="45"/>
      <c r="W23" s="45"/>
      <c r="X23" s="45"/>
      <c r="Y23" s="45"/>
      <c r="Z23" s="111"/>
      <c r="AA23" s="111"/>
    </row>
    <row r="24" s="4" customFormat="1" ht="24.75" customHeight="1" spans="1:27">
      <c r="A24" s="43" t="s">
        <v>61</v>
      </c>
      <c r="B24" s="43" t="s">
        <v>53</v>
      </c>
      <c r="C24" s="44" t="s">
        <v>62</v>
      </c>
      <c r="D24" s="47">
        <v>15</v>
      </c>
      <c r="E24" s="47">
        <v>1</v>
      </c>
      <c r="F24" s="47">
        <v>4</v>
      </c>
      <c r="G24" s="47">
        <v>1</v>
      </c>
      <c r="H24" s="47">
        <v>4</v>
      </c>
      <c r="I24" s="82">
        <v>0.225</v>
      </c>
      <c r="J24" s="47">
        <v>0</v>
      </c>
      <c r="K24" s="47">
        <v>0</v>
      </c>
      <c r="L24" s="82">
        <v>0.225</v>
      </c>
      <c r="M24" s="42">
        <v>0</v>
      </c>
      <c r="N24" s="42">
        <v>0</v>
      </c>
      <c r="O24" s="42">
        <v>0</v>
      </c>
      <c r="P24" s="42">
        <v>0</v>
      </c>
      <c r="Q24" s="82">
        <v>0.225</v>
      </c>
      <c r="R24" s="45"/>
      <c r="S24" s="45"/>
      <c r="T24" s="83">
        <v>0.225</v>
      </c>
      <c r="U24" s="45"/>
      <c r="V24" s="45"/>
      <c r="W24" s="45"/>
      <c r="X24" s="45"/>
      <c r="Y24" s="45"/>
      <c r="Z24" s="111"/>
      <c r="AA24" s="111"/>
    </row>
    <row r="25" s="4" customFormat="1" ht="24.75" customHeight="1" spans="1:27">
      <c r="A25" s="43" t="s">
        <v>63</v>
      </c>
      <c r="B25" s="43" t="s">
        <v>53</v>
      </c>
      <c r="C25" s="44" t="s">
        <v>64</v>
      </c>
      <c r="D25" s="47">
        <v>34</v>
      </c>
      <c r="E25" s="47">
        <v>9</v>
      </c>
      <c r="F25" s="47">
        <v>33</v>
      </c>
      <c r="G25" s="47">
        <v>9</v>
      </c>
      <c r="H25" s="47">
        <v>33</v>
      </c>
      <c r="I25" s="82">
        <v>0.51</v>
      </c>
      <c r="J25" s="47">
        <v>0</v>
      </c>
      <c r="K25" s="47">
        <v>0</v>
      </c>
      <c r="L25" s="82">
        <v>0.51</v>
      </c>
      <c r="M25" s="42">
        <v>0</v>
      </c>
      <c r="N25" s="42">
        <v>0</v>
      </c>
      <c r="O25" s="42">
        <v>0</v>
      </c>
      <c r="P25" s="42">
        <v>0</v>
      </c>
      <c r="Q25" s="82">
        <v>0.51</v>
      </c>
      <c r="R25" s="45"/>
      <c r="S25" s="45"/>
      <c r="T25" s="83">
        <v>0.51</v>
      </c>
      <c r="U25" s="45"/>
      <c r="V25" s="45"/>
      <c r="W25" s="45"/>
      <c r="X25" s="45"/>
      <c r="Y25" s="45"/>
      <c r="Z25" s="111"/>
      <c r="AA25" s="111"/>
    </row>
    <row r="26" s="5" customFormat="1" ht="25" customHeight="1" spans="1:27">
      <c r="A26" s="48" t="s">
        <v>65</v>
      </c>
      <c r="B26" s="48" t="s">
        <v>53</v>
      </c>
      <c r="C26" s="49" t="s">
        <v>66</v>
      </c>
      <c r="D26" s="50">
        <v>42</v>
      </c>
      <c r="E26" s="50">
        <v>11</v>
      </c>
      <c r="F26" s="50">
        <v>36</v>
      </c>
      <c r="G26" s="50">
        <v>11</v>
      </c>
      <c r="H26" s="50">
        <v>36</v>
      </c>
      <c r="I26" s="84">
        <v>2.558</v>
      </c>
      <c r="J26" s="50">
        <v>0</v>
      </c>
      <c r="K26" s="50">
        <v>0</v>
      </c>
      <c r="L26" s="84">
        <v>2.558</v>
      </c>
      <c r="M26" s="85">
        <v>0</v>
      </c>
      <c r="N26" s="85">
        <v>0</v>
      </c>
      <c r="O26" s="85">
        <v>0</v>
      </c>
      <c r="P26" s="85">
        <v>0</v>
      </c>
      <c r="Q26" s="84">
        <v>2.558</v>
      </c>
      <c r="R26" s="99"/>
      <c r="S26" s="99"/>
      <c r="T26" s="84">
        <v>2.558</v>
      </c>
      <c r="U26" s="100"/>
      <c r="V26" s="100"/>
      <c r="W26" s="100"/>
      <c r="X26" s="100"/>
      <c r="Y26" s="115"/>
      <c r="Z26" s="116"/>
      <c r="AA26" s="116"/>
    </row>
    <row r="27" s="4" customFormat="1" ht="24.75" customHeight="1" spans="1:27">
      <c r="A27" s="43" t="s">
        <v>67</v>
      </c>
      <c r="B27" s="43" t="s">
        <v>53</v>
      </c>
      <c r="C27" s="44" t="s">
        <v>68</v>
      </c>
      <c r="D27" s="47">
        <v>428</v>
      </c>
      <c r="E27" s="47">
        <v>2</v>
      </c>
      <c r="F27" s="47">
        <v>5</v>
      </c>
      <c r="G27" s="47">
        <v>2</v>
      </c>
      <c r="H27" s="47">
        <v>5</v>
      </c>
      <c r="I27" s="82">
        <v>3.485</v>
      </c>
      <c r="J27" s="47">
        <v>0</v>
      </c>
      <c r="K27" s="47">
        <v>0</v>
      </c>
      <c r="L27" s="82">
        <v>3.485</v>
      </c>
      <c r="M27" s="42">
        <v>0</v>
      </c>
      <c r="N27" s="42">
        <v>0</v>
      </c>
      <c r="O27" s="42">
        <v>0</v>
      </c>
      <c r="P27" s="42">
        <v>0</v>
      </c>
      <c r="Q27" s="82">
        <v>3.485</v>
      </c>
      <c r="R27" s="45"/>
      <c r="S27" s="45"/>
      <c r="T27" s="83">
        <v>3.485</v>
      </c>
      <c r="U27" s="45"/>
      <c r="V27" s="45"/>
      <c r="W27" s="45"/>
      <c r="X27" s="45"/>
      <c r="Y27" s="45"/>
      <c r="Z27" s="111"/>
      <c r="AA27" s="111"/>
    </row>
    <row r="28" s="4" customFormat="1" ht="24.75" customHeight="1" spans="1:27">
      <c r="A28" s="43" t="s">
        <v>69</v>
      </c>
      <c r="B28" s="43" t="s">
        <v>53</v>
      </c>
      <c r="C28" s="44" t="s">
        <v>70</v>
      </c>
      <c r="D28" s="47">
        <v>16</v>
      </c>
      <c r="E28" s="47">
        <v>4</v>
      </c>
      <c r="F28" s="47">
        <v>14</v>
      </c>
      <c r="G28" s="46">
        <v>4</v>
      </c>
      <c r="H28" s="46">
        <v>14</v>
      </c>
      <c r="I28" s="82">
        <v>0.24</v>
      </c>
      <c r="J28" s="47">
        <v>0</v>
      </c>
      <c r="K28" s="47">
        <v>0</v>
      </c>
      <c r="L28" s="82">
        <v>0.24</v>
      </c>
      <c r="M28" s="42">
        <v>0</v>
      </c>
      <c r="N28" s="42">
        <v>0</v>
      </c>
      <c r="O28" s="42">
        <v>0</v>
      </c>
      <c r="P28" s="42">
        <v>0</v>
      </c>
      <c r="Q28" s="82">
        <v>0.24</v>
      </c>
      <c r="R28" s="45"/>
      <c r="S28" s="45"/>
      <c r="T28" s="83">
        <v>0.24</v>
      </c>
      <c r="U28" s="45"/>
      <c r="V28" s="45"/>
      <c r="W28" s="45"/>
      <c r="X28" s="45"/>
      <c r="Y28" s="45"/>
      <c r="Z28" s="111"/>
      <c r="AA28" s="111"/>
    </row>
    <row r="29" s="4" customFormat="1" ht="24.75" customHeight="1" spans="1:27">
      <c r="A29" s="43" t="s">
        <v>71</v>
      </c>
      <c r="B29" s="43" t="s">
        <v>53</v>
      </c>
      <c r="C29" s="44" t="s">
        <v>72</v>
      </c>
      <c r="D29" s="47">
        <v>12</v>
      </c>
      <c r="E29" s="47">
        <v>4</v>
      </c>
      <c r="F29" s="47">
        <v>16</v>
      </c>
      <c r="G29" s="46">
        <v>4</v>
      </c>
      <c r="H29" s="46">
        <v>16</v>
      </c>
      <c r="I29" s="82">
        <v>3.996</v>
      </c>
      <c r="J29" s="47">
        <v>0</v>
      </c>
      <c r="K29" s="47">
        <v>0</v>
      </c>
      <c r="L29" s="82">
        <v>3.996</v>
      </c>
      <c r="M29" s="42">
        <v>0</v>
      </c>
      <c r="N29" s="42">
        <v>0</v>
      </c>
      <c r="O29" s="42">
        <v>0</v>
      </c>
      <c r="P29" s="42">
        <v>0</v>
      </c>
      <c r="Q29" s="82">
        <v>3.996</v>
      </c>
      <c r="R29" s="45"/>
      <c r="S29" s="45"/>
      <c r="T29" s="83" t="s">
        <v>73</v>
      </c>
      <c r="U29" s="45"/>
      <c r="V29" s="45"/>
      <c r="W29" s="45"/>
      <c r="X29" s="45"/>
      <c r="Y29" s="45"/>
      <c r="Z29" s="111"/>
      <c r="AA29" s="111"/>
    </row>
    <row r="30" s="4" customFormat="1" ht="24.75" customHeight="1" spans="1:27">
      <c r="A30" s="43" t="s">
        <v>74</v>
      </c>
      <c r="B30" s="43" t="s">
        <v>75</v>
      </c>
      <c r="C30" s="44"/>
      <c r="D30" s="47">
        <v>1</v>
      </c>
      <c r="E30" s="47"/>
      <c r="F30" s="47"/>
      <c r="G30" s="46"/>
      <c r="H30" s="46"/>
      <c r="I30" s="82">
        <v>0.41</v>
      </c>
      <c r="J30" s="47">
        <v>0</v>
      </c>
      <c r="K30" s="47">
        <v>0</v>
      </c>
      <c r="L30" s="82">
        <v>0.41</v>
      </c>
      <c r="M30" s="42">
        <v>0</v>
      </c>
      <c r="N30" s="42">
        <v>0</v>
      </c>
      <c r="O30" s="42">
        <v>0</v>
      </c>
      <c r="P30" s="42">
        <v>0</v>
      </c>
      <c r="Q30" s="82">
        <v>0.41</v>
      </c>
      <c r="R30" s="45"/>
      <c r="S30" s="45"/>
      <c r="T30" s="83" t="s">
        <v>76</v>
      </c>
      <c r="U30" s="45"/>
      <c r="V30" s="45"/>
      <c r="W30" s="45"/>
      <c r="X30" s="45"/>
      <c r="Y30" s="45"/>
      <c r="Z30" s="111"/>
      <c r="AA30" s="111"/>
    </row>
    <row r="31" s="4" customFormat="1" ht="24.75" customHeight="1" spans="1:27">
      <c r="A31" s="51" t="s">
        <v>50</v>
      </c>
      <c r="B31" s="52"/>
      <c r="C31" s="53"/>
      <c r="D31" s="54"/>
      <c r="E31" s="54"/>
      <c r="F31" s="54"/>
      <c r="G31" s="54"/>
      <c r="H31" s="54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51"/>
      <c r="Z31" s="111"/>
      <c r="AA31" s="111"/>
    </row>
    <row r="32" s="4" customFormat="1" ht="24.75" customHeight="1" spans="1:27">
      <c r="A32" s="38" t="s">
        <v>77</v>
      </c>
      <c r="B32" s="39"/>
      <c r="C32" s="40"/>
      <c r="D32" s="41"/>
      <c r="E32" s="41"/>
      <c r="F32" s="41"/>
      <c r="G32" s="41"/>
      <c r="H32" s="4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112"/>
      <c r="Z32" s="111"/>
      <c r="AA32" s="111"/>
    </row>
    <row r="33" s="4" customFormat="1" ht="24.75" customHeight="1" spans="1:27">
      <c r="A33" s="55" t="s">
        <v>50</v>
      </c>
      <c r="B33" s="52"/>
      <c r="C33" s="53"/>
      <c r="D33" s="54"/>
      <c r="E33" s="54"/>
      <c r="F33" s="54"/>
      <c r="G33" s="54"/>
      <c r="H33" s="54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51"/>
      <c r="Z33" s="111"/>
      <c r="AA33" s="111"/>
    </row>
    <row r="34" s="4" customFormat="1" ht="24.75" customHeight="1" spans="1:27">
      <c r="A34" s="38" t="s">
        <v>78</v>
      </c>
      <c r="B34" s="39"/>
      <c r="C34" s="40"/>
      <c r="D34" s="41"/>
      <c r="E34" s="41"/>
      <c r="F34" s="41"/>
      <c r="G34" s="41"/>
      <c r="H34" s="4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112"/>
      <c r="Z34" s="111"/>
      <c r="AA34" s="111"/>
    </row>
    <row r="35" s="4" customFormat="1" ht="24.75" customHeight="1" spans="1:27">
      <c r="A35" s="55" t="s">
        <v>50</v>
      </c>
      <c r="B35" s="52"/>
      <c r="C35" s="53"/>
      <c r="D35" s="54"/>
      <c r="E35" s="54"/>
      <c r="F35" s="54"/>
      <c r="G35" s="54"/>
      <c r="H35" s="54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51"/>
      <c r="Z35" s="111"/>
      <c r="AA35" s="111"/>
    </row>
    <row r="36" s="4" customFormat="1" ht="24.75" customHeight="1" spans="1:27">
      <c r="A36" s="38" t="s">
        <v>79</v>
      </c>
      <c r="B36" s="39"/>
      <c r="C36" s="40"/>
      <c r="D36" s="41"/>
      <c r="E36" s="41"/>
      <c r="F36" s="41"/>
      <c r="G36" s="41"/>
      <c r="H36" s="4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112"/>
      <c r="Z36" s="111"/>
      <c r="AA36" s="111"/>
    </row>
    <row r="37" s="4" customFormat="1" ht="24.75" customHeight="1" spans="1:27">
      <c r="A37" s="55" t="s">
        <v>50</v>
      </c>
      <c r="B37" s="52"/>
      <c r="C37" s="53"/>
      <c r="D37" s="54"/>
      <c r="E37" s="54"/>
      <c r="F37" s="54"/>
      <c r="G37" s="54"/>
      <c r="H37" s="54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51"/>
      <c r="Z37" s="111"/>
      <c r="AA37" s="111"/>
    </row>
    <row r="38" s="4" customFormat="1" ht="24.75" customHeight="1" spans="1:27">
      <c r="A38" s="38" t="s">
        <v>80</v>
      </c>
      <c r="B38" s="39"/>
      <c r="C38" s="40"/>
      <c r="D38" s="41"/>
      <c r="E38" s="41"/>
      <c r="F38" s="41"/>
      <c r="G38" s="41"/>
      <c r="H38" s="4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112"/>
      <c r="Z38" s="111"/>
      <c r="AA38" s="111"/>
    </row>
    <row r="39" s="4" customFormat="1" ht="24.75" customHeight="1" spans="1:27">
      <c r="A39" s="55" t="s">
        <v>50</v>
      </c>
      <c r="B39" s="52"/>
      <c r="C39" s="53"/>
      <c r="D39" s="54"/>
      <c r="E39" s="54"/>
      <c r="F39" s="54"/>
      <c r="G39" s="54"/>
      <c r="H39" s="54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51"/>
      <c r="Z39" s="111"/>
      <c r="AA39" s="111"/>
    </row>
    <row r="40" s="4" customFormat="1" ht="24.75" customHeight="1" spans="1:27">
      <c r="A40" s="56" t="s">
        <v>81</v>
      </c>
      <c r="B40" s="35"/>
      <c r="C40" s="36"/>
      <c r="D40" s="37"/>
      <c r="E40" s="37"/>
      <c r="F40" s="37"/>
      <c r="G40" s="37"/>
      <c r="H40" s="37"/>
      <c r="I40" s="87">
        <f>SUM(I41:I51)</f>
        <v>192.48</v>
      </c>
      <c r="J40" s="87">
        <f t="shared" ref="J40:X40" si="3">SUM(J41:J51)</f>
        <v>56</v>
      </c>
      <c r="K40" s="87">
        <f t="shared" si="3"/>
        <v>0</v>
      </c>
      <c r="L40" s="87">
        <f t="shared" si="3"/>
        <v>12</v>
      </c>
      <c r="M40" s="87">
        <f t="shared" si="3"/>
        <v>0</v>
      </c>
      <c r="N40" s="87">
        <f t="shared" si="3"/>
        <v>70</v>
      </c>
      <c r="O40" s="87">
        <f t="shared" si="3"/>
        <v>40.58</v>
      </c>
      <c r="P40" s="87">
        <f t="shared" si="3"/>
        <v>13.9</v>
      </c>
      <c r="Q40" s="87">
        <f t="shared" si="3"/>
        <v>192.48</v>
      </c>
      <c r="R40" s="87">
        <f t="shared" si="3"/>
        <v>56</v>
      </c>
      <c r="S40" s="87">
        <f t="shared" si="3"/>
        <v>0</v>
      </c>
      <c r="T40" s="87">
        <f t="shared" si="3"/>
        <v>12</v>
      </c>
      <c r="U40" s="87">
        <f t="shared" si="3"/>
        <v>0</v>
      </c>
      <c r="V40" s="87">
        <f t="shared" si="3"/>
        <v>70</v>
      </c>
      <c r="W40" s="87">
        <f t="shared" si="3"/>
        <v>40.58</v>
      </c>
      <c r="X40" s="87">
        <f t="shared" si="3"/>
        <v>13.9</v>
      </c>
      <c r="Y40" s="37"/>
      <c r="Z40" s="111"/>
      <c r="AA40" s="111"/>
    </row>
    <row r="41" s="6" customFormat="1" ht="24.75" customHeight="1" spans="1:27">
      <c r="A41" s="57" t="s">
        <v>82</v>
      </c>
      <c r="B41" s="58" t="s">
        <v>83</v>
      </c>
      <c r="C41" s="27"/>
      <c r="D41" s="29"/>
      <c r="E41" s="29"/>
      <c r="F41" s="29"/>
      <c r="G41" s="29"/>
      <c r="H41" s="29"/>
      <c r="I41" s="88"/>
      <c r="J41" s="27"/>
      <c r="K41" s="27"/>
      <c r="L41" s="27"/>
      <c r="M41" s="27"/>
      <c r="N41" s="27"/>
      <c r="O41" s="27"/>
      <c r="P41" s="27"/>
      <c r="Q41" s="101"/>
      <c r="R41" s="27"/>
      <c r="S41" s="101"/>
      <c r="T41" s="27"/>
      <c r="U41" s="27"/>
      <c r="V41" s="27"/>
      <c r="W41" s="27"/>
      <c r="X41" s="27"/>
      <c r="Y41" s="29"/>
      <c r="Z41" s="117"/>
      <c r="AA41" s="117"/>
    </row>
    <row r="42" s="6" customFormat="1" ht="24.75" customHeight="1" spans="1:27">
      <c r="A42" s="57" t="s">
        <v>84</v>
      </c>
      <c r="B42" s="58" t="s">
        <v>83</v>
      </c>
      <c r="C42" s="27"/>
      <c r="D42" s="29"/>
      <c r="E42" s="29"/>
      <c r="F42" s="29"/>
      <c r="G42" s="29"/>
      <c r="H42" s="29"/>
      <c r="I42" s="88"/>
      <c r="J42" s="27"/>
      <c r="K42" s="27"/>
      <c r="L42" s="27"/>
      <c r="M42" s="27"/>
      <c r="N42" s="27"/>
      <c r="O42" s="27"/>
      <c r="P42" s="27"/>
      <c r="Q42" s="101"/>
      <c r="R42" s="27"/>
      <c r="S42" s="101"/>
      <c r="T42" s="27"/>
      <c r="U42" s="27"/>
      <c r="V42" s="27"/>
      <c r="W42" s="27"/>
      <c r="X42" s="27"/>
      <c r="Y42" s="29"/>
      <c r="Z42" s="117"/>
      <c r="AA42" s="117"/>
    </row>
    <row r="43" s="6" customFormat="1" ht="24.75" customHeight="1" spans="1:27">
      <c r="A43" s="57" t="s">
        <v>85</v>
      </c>
      <c r="B43" s="58" t="s">
        <v>86</v>
      </c>
      <c r="C43" s="27"/>
      <c r="D43" s="29"/>
      <c r="E43" s="29"/>
      <c r="F43" s="29"/>
      <c r="G43" s="29"/>
      <c r="H43" s="29"/>
      <c r="I43" s="88"/>
      <c r="J43" s="27"/>
      <c r="K43" s="27"/>
      <c r="L43" s="27"/>
      <c r="M43" s="27"/>
      <c r="N43" s="27"/>
      <c r="O43" s="27"/>
      <c r="P43" s="27"/>
      <c r="Q43" s="101"/>
      <c r="R43" s="27"/>
      <c r="S43" s="101"/>
      <c r="T43" s="27"/>
      <c r="U43" s="27"/>
      <c r="V43" s="27"/>
      <c r="W43" s="27"/>
      <c r="X43" s="27"/>
      <c r="Y43" s="29"/>
      <c r="Z43" s="117"/>
      <c r="AA43" s="117"/>
    </row>
    <row r="44" s="6" customFormat="1" ht="24.75" customHeight="1" spans="1:27">
      <c r="A44" s="59" t="s">
        <v>87</v>
      </c>
      <c r="B44" s="59" t="s">
        <v>88</v>
      </c>
      <c r="C44" s="27"/>
      <c r="D44" s="29"/>
      <c r="E44" s="29"/>
      <c r="F44" s="29"/>
      <c r="G44" s="29"/>
      <c r="H44" s="29"/>
      <c r="I44" s="88"/>
      <c r="J44" s="27"/>
      <c r="K44" s="27"/>
      <c r="L44" s="27"/>
      <c r="M44" s="27"/>
      <c r="N44" s="27"/>
      <c r="O44" s="27"/>
      <c r="P44" s="27"/>
      <c r="Q44" s="101"/>
      <c r="R44" s="27"/>
      <c r="S44" s="101"/>
      <c r="T44" s="27"/>
      <c r="U44" s="27"/>
      <c r="V44" s="27"/>
      <c r="W44" s="27"/>
      <c r="X44" s="27"/>
      <c r="Y44" s="29"/>
      <c r="Z44" s="117"/>
      <c r="AA44" s="117"/>
    </row>
    <row r="45" s="6" customFormat="1" ht="24.75" customHeight="1" spans="1:27">
      <c r="A45" s="59" t="s">
        <v>89</v>
      </c>
      <c r="B45" s="59" t="s">
        <v>83</v>
      </c>
      <c r="C45" s="27"/>
      <c r="D45" s="29"/>
      <c r="E45" s="29"/>
      <c r="F45" s="29"/>
      <c r="G45" s="29"/>
      <c r="H45" s="29"/>
      <c r="I45" s="88"/>
      <c r="J45" s="27"/>
      <c r="K45" s="27"/>
      <c r="L45" s="27"/>
      <c r="M45" s="27"/>
      <c r="N45" s="27"/>
      <c r="O45" s="27"/>
      <c r="P45" s="27"/>
      <c r="Q45" s="101"/>
      <c r="R45" s="27"/>
      <c r="S45" s="101"/>
      <c r="T45" s="27"/>
      <c r="U45" s="27"/>
      <c r="V45" s="27"/>
      <c r="W45" s="27"/>
      <c r="X45" s="27"/>
      <c r="Y45" s="29"/>
      <c r="Z45" s="117"/>
      <c r="AA45" s="117"/>
    </row>
    <row r="46" s="6" customFormat="1" ht="24.75" customHeight="1" spans="1:27">
      <c r="A46" s="59" t="s">
        <v>90</v>
      </c>
      <c r="B46" s="59" t="s">
        <v>83</v>
      </c>
      <c r="C46" s="27"/>
      <c r="D46" s="29"/>
      <c r="E46" s="29"/>
      <c r="F46" s="29"/>
      <c r="G46" s="29"/>
      <c r="H46" s="29"/>
      <c r="I46" s="88"/>
      <c r="J46" s="27"/>
      <c r="K46" s="27"/>
      <c r="L46" s="27"/>
      <c r="M46" s="27"/>
      <c r="N46" s="27"/>
      <c r="O46" s="27"/>
      <c r="P46" s="27"/>
      <c r="Q46" s="101"/>
      <c r="R46" s="27"/>
      <c r="S46" s="101"/>
      <c r="T46" s="27"/>
      <c r="U46" s="27"/>
      <c r="V46" s="27"/>
      <c r="W46" s="27"/>
      <c r="X46" s="27"/>
      <c r="Y46" s="29"/>
      <c r="Z46" s="117"/>
      <c r="AA46" s="117"/>
    </row>
    <row r="47" s="6" customFormat="1" ht="24.75" customHeight="1" spans="1:27">
      <c r="A47" s="59" t="s">
        <v>91</v>
      </c>
      <c r="B47" s="59" t="s">
        <v>92</v>
      </c>
      <c r="C47" s="27" t="s">
        <v>93</v>
      </c>
      <c r="D47" s="60">
        <v>2</v>
      </c>
      <c r="E47" s="60">
        <v>15</v>
      </c>
      <c r="F47" s="60">
        <v>60</v>
      </c>
      <c r="G47" s="60">
        <v>1</v>
      </c>
      <c r="H47" s="60">
        <v>2</v>
      </c>
      <c r="I47" s="88">
        <v>12</v>
      </c>
      <c r="J47" s="27">
        <v>0</v>
      </c>
      <c r="K47" s="27">
        <v>0</v>
      </c>
      <c r="L47" s="27">
        <v>12</v>
      </c>
      <c r="M47" s="27">
        <v>0</v>
      </c>
      <c r="N47" s="27">
        <v>0</v>
      </c>
      <c r="O47" s="27">
        <v>0</v>
      </c>
      <c r="P47" s="27">
        <v>0</v>
      </c>
      <c r="Q47" s="101">
        <v>12</v>
      </c>
      <c r="R47" s="27">
        <v>0</v>
      </c>
      <c r="S47" s="101">
        <v>0</v>
      </c>
      <c r="T47" s="27">
        <v>12</v>
      </c>
      <c r="U47" s="27">
        <v>0</v>
      </c>
      <c r="V47" s="27">
        <v>0</v>
      </c>
      <c r="W47" s="27">
        <v>0</v>
      </c>
      <c r="X47" s="27">
        <v>0</v>
      </c>
      <c r="Y47" s="118" t="s">
        <v>94</v>
      </c>
      <c r="Z47" s="117"/>
      <c r="AA47" s="117"/>
    </row>
    <row r="48" s="6" customFormat="1" ht="24.75" customHeight="1" spans="1:27">
      <c r="A48" s="61" t="s">
        <v>95</v>
      </c>
      <c r="B48" s="59" t="s">
        <v>83</v>
      </c>
      <c r="C48" s="27"/>
      <c r="D48" s="60"/>
      <c r="E48" s="60"/>
      <c r="F48" s="60"/>
      <c r="G48" s="60"/>
      <c r="H48" s="60"/>
      <c r="I48" s="88"/>
      <c r="J48" s="27"/>
      <c r="K48" s="27"/>
      <c r="L48" s="27"/>
      <c r="M48" s="27"/>
      <c r="N48" s="27"/>
      <c r="O48" s="27"/>
      <c r="P48" s="27"/>
      <c r="Q48" s="101"/>
      <c r="R48" s="27"/>
      <c r="S48" s="101"/>
      <c r="T48" s="27"/>
      <c r="U48" s="27"/>
      <c r="V48" s="27"/>
      <c r="W48" s="27"/>
      <c r="X48" s="27"/>
      <c r="Y48" s="29"/>
      <c r="Z48" s="117"/>
      <c r="AA48" s="117"/>
    </row>
    <row r="49" s="6" customFormat="1" ht="26" customHeight="1" spans="1:27">
      <c r="A49" s="61" t="s">
        <v>96</v>
      </c>
      <c r="B49" s="59" t="s">
        <v>75</v>
      </c>
      <c r="C49" s="27" t="s">
        <v>97</v>
      </c>
      <c r="D49" s="60">
        <v>1</v>
      </c>
      <c r="E49" s="60">
        <v>220</v>
      </c>
      <c r="F49" s="60">
        <v>978</v>
      </c>
      <c r="G49" s="60">
        <v>15</v>
      </c>
      <c r="H49" s="60">
        <v>51</v>
      </c>
      <c r="I49" s="88">
        <v>136.58</v>
      </c>
      <c r="J49" s="27">
        <v>26</v>
      </c>
      <c r="K49" s="27">
        <v>0</v>
      </c>
      <c r="L49" s="27">
        <v>0</v>
      </c>
      <c r="M49" s="27">
        <v>0</v>
      </c>
      <c r="N49" s="27">
        <v>70</v>
      </c>
      <c r="O49" s="27">
        <v>40.58</v>
      </c>
      <c r="P49" s="27">
        <v>0</v>
      </c>
      <c r="Q49" s="101">
        <v>136.58</v>
      </c>
      <c r="R49" s="27">
        <v>26</v>
      </c>
      <c r="S49" s="101">
        <v>0</v>
      </c>
      <c r="T49" s="27">
        <v>0</v>
      </c>
      <c r="U49" s="27">
        <v>0</v>
      </c>
      <c r="V49" s="27">
        <v>70</v>
      </c>
      <c r="W49" s="27">
        <v>40.58</v>
      </c>
      <c r="X49" s="27">
        <v>0</v>
      </c>
      <c r="Y49" s="29"/>
      <c r="Z49" s="117"/>
      <c r="AA49" s="117"/>
    </row>
    <row r="50" s="6" customFormat="1" ht="26" customHeight="1" spans="1:27">
      <c r="A50" s="61" t="s">
        <v>98</v>
      </c>
      <c r="B50" s="59" t="s">
        <v>75</v>
      </c>
      <c r="C50" s="27" t="s">
        <v>99</v>
      </c>
      <c r="D50" s="60">
        <v>1</v>
      </c>
      <c r="E50" s="60">
        <v>52</v>
      </c>
      <c r="F50" s="60">
        <v>218</v>
      </c>
      <c r="G50" s="60">
        <v>31</v>
      </c>
      <c r="H50" s="60">
        <v>125</v>
      </c>
      <c r="I50" s="88">
        <v>43.9</v>
      </c>
      <c r="J50" s="27">
        <v>30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13.9</v>
      </c>
      <c r="Q50" s="101">
        <v>43.9</v>
      </c>
      <c r="R50" s="27">
        <v>30</v>
      </c>
      <c r="S50" s="101">
        <v>0</v>
      </c>
      <c r="T50" s="27">
        <v>0</v>
      </c>
      <c r="U50" s="27">
        <v>0</v>
      </c>
      <c r="V50" s="27">
        <v>0</v>
      </c>
      <c r="W50" s="27">
        <v>0</v>
      </c>
      <c r="X50" s="27">
        <v>13.9</v>
      </c>
      <c r="Y50" s="118" t="s">
        <v>94</v>
      </c>
      <c r="Z50" s="117"/>
      <c r="AA50" s="117"/>
    </row>
    <row r="51" s="6" customFormat="1" ht="26" customHeight="1" spans="1:27">
      <c r="A51" s="27" t="s">
        <v>50</v>
      </c>
      <c r="B51" s="58"/>
      <c r="C51" s="27"/>
      <c r="D51" s="60"/>
      <c r="E51" s="60"/>
      <c r="F51" s="60"/>
      <c r="G51" s="60"/>
      <c r="H51" s="60"/>
      <c r="I51" s="88"/>
      <c r="J51" s="27"/>
      <c r="K51" s="27"/>
      <c r="L51" s="27"/>
      <c r="M51" s="27"/>
      <c r="N51" s="27"/>
      <c r="O51" s="27"/>
      <c r="P51" s="27"/>
      <c r="Q51" s="101"/>
      <c r="R51" s="27"/>
      <c r="S51" s="101"/>
      <c r="T51" s="27"/>
      <c r="U51" s="27"/>
      <c r="V51" s="27"/>
      <c r="W51" s="27"/>
      <c r="X51" s="27"/>
      <c r="Y51" s="29"/>
      <c r="Z51" s="117"/>
      <c r="AA51" s="117"/>
    </row>
    <row r="52" s="7" customFormat="1" ht="26" customHeight="1" spans="1:27">
      <c r="A52" s="56" t="s">
        <v>100</v>
      </c>
      <c r="B52" s="62"/>
      <c r="C52" s="63"/>
      <c r="D52" s="63"/>
      <c r="E52" s="63"/>
      <c r="F52" s="63"/>
      <c r="G52" s="63"/>
      <c r="H52" s="63"/>
      <c r="I52" s="89">
        <v>6</v>
      </c>
      <c r="J52" s="62">
        <v>0</v>
      </c>
      <c r="K52" s="62">
        <v>0</v>
      </c>
      <c r="L52" s="62">
        <v>0</v>
      </c>
      <c r="M52" s="62">
        <v>6</v>
      </c>
      <c r="N52" s="62">
        <v>0</v>
      </c>
      <c r="O52" s="62">
        <v>0</v>
      </c>
      <c r="P52" s="62">
        <v>0</v>
      </c>
      <c r="Q52" s="62">
        <v>6</v>
      </c>
      <c r="R52" s="62">
        <v>0</v>
      </c>
      <c r="S52" s="62">
        <v>0</v>
      </c>
      <c r="T52" s="62">
        <v>0</v>
      </c>
      <c r="U52" s="62">
        <v>6</v>
      </c>
      <c r="V52" s="62">
        <v>0</v>
      </c>
      <c r="W52" s="62">
        <v>0</v>
      </c>
      <c r="X52" s="62">
        <v>0</v>
      </c>
      <c r="Y52" s="63"/>
      <c r="Z52" s="119"/>
      <c r="AA52" s="119"/>
    </row>
    <row r="53" s="4" customFormat="1" ht="24.75" customHeight="1" spans="1:27">
      <c r="A53" s="64" t="s">
        <v>101</v>
      </c>
      <c r="B53" s="65" t="s">
        <v>46</v>
      </c>
      <c r="C53" s="66"/>
      <c r="D53" s="67"/>
      <c r="E53" s="67"/>
      <c r="F53" s="67"/>
      <c r="G53" s="67"/>
      <c r="H53" s="67"/>
      <c r="I53" s="90"/>
      <c r="J53" s="91"/>
      <c r="K53" s="91"/>
      <c r="L53" s="91"/>
      <c r="M53" s="91"/>
      <c r="N53" s="91"/>
      <c r="O53" s="91"/>
      <c r="P53" s="91"/>
      <c r="Q53" s="102"/>
      <c r="R53" s="91"/>
      <c r="S53" s="102"/>
      <c r="T53" s="91"/>
      <c r="U53" s="91"/>
      <c r="V53" s="91"/>
      <c r="W53" s="91"/>
      <c r="X53" s="91"/>
      <c r="Y53" s="67"/>
      <c r="Z53" s="111"/>
      <c r="AA53" s="111"/>
    </row>
    <row r="54" s="4" customFormat="1" ht="24.75" customHeight="1" spans="1:27">
      <c r="A54" s="68" t="s">
        <v>102</v>
      </c>
      <c r="B54" s="65" t="s">
        <v>103</v>
      </c>
      <c r="C54" s="66"/>
      <c r="D54" s="67"/>
      <c r="E54" s="67"/>
      <c r="F54" s="67"/>
      <c r="G54" s="67"/>
      <c r="H54" s="67"/>
      <c r="I54" s="90"/>
      <c r="J54" s="91"/>
      <c r="K54" s="91"/>
      <c r="L54" s="91"/>
      <c r="M54" s="91"/>
      <c r="N54" s="91"/>
      <c r="O54" s="91"/>
      <c r="P54" s="91"/>
      <c r="Q54" s="102"/>
      <c r="R54" s="91"/>
      <c r="S54" s="102"/>
      <c r="T54" s="91"/>
      <c r="U54" s="91"/>
      <c r="V54" s="91"/>
      <c r="W54" s="91"/>
      <c r="X54" s="91"/>
      <c r="Y54" s="67"/>
      <c r="Z54" s="111"/>
      <c r="AA54" s="111"/>
    </row>
    <row r="55" s="4" customFormat="1" ht="24.75" customHeight="1" spans="1:27">
      <c r="A55" s="69" t="s">
        <v>104</v>
      </c>
      <c r="B55" s="70" t="s">
        <v>105</v>
      </c>
      <c r="C55" s="71" t="s">
        <v>106</v>
      </c>
      <c r="D55" s="72">
        <v>4</v>
      </c>
      <c r="E55" s="73">
        <v>174</v>
      </c>
      <c r="F55" s="73">
        <v>709</v>
      </c>
      <c r="G55" s="73">
        <v>13</v>
      </c>
      <c r="H55" s="73">
        <v>111</v>
      </c>
      <c r="I55" s="92">
        <v>6</v>
      </c>
      <c r="J55" s="93">
        <v>0</v>
      </c>
      <c r="K55" s="93">
        <v>0</v>
      </c>
      <c r="L55" s="93">
        <v>0</v>
      </c>
      <c r="M55" s="93">
        <v>6</v>
      </c>
      <c r="N55" s="93">
        <v>0</v>
      </c>
      <c r="O55" s="93">
        <v>0</v>
      </c>
      <c r="P55" s="93">
        <v>0</v>
      </c>
      <c r="Q55" s="103">
        <v>6</v>
      </c>
      <c r="R55" s="93">
        <v>0</v>
      </c>
      <c r="S55" s="103">
        <v>0</v>
      </c>
      <c r="T55" s="93">
        <v>0</v>
      </c>
      <c r="U55" s="93">
        <v>6</v>
      </c>
      <c r="V55" s="93">
        <v>0</v>
      </c>
      <c r="W55" s="93">
        <v>0</v>
      </c>
      <c r="X55" s="93">
        <v>0</v>
      </c>
      <c r="Y55" s="118" t="s">
        <v>94</v>
      </c>
      <c r="Z55" s="111"/>
      <c r="AA55" s="111"/>
    </row>
    <row r="56" s="4" customFormat="1" ht="24.75" customHeight="1" spans="1:27">
      <c r="A56" s="68" t="s">
        <v>107</v>
      </c>
      <c r="B56" s="65" t="s">
        <v>105</v>
      </c>
      <c r="C56" s="66"/>
      <c r="D56" s="67"/>
      <c r="E56" s="67"/>
      <c r="F56" s="67"/>
      <c r="G56" s="67"/>
      <c r="H56" s="67"/>
      <c r="I56" s="90"/>
      <c r="J56" s="91"/>
      <c r="K56" s="91"/>
      <c r="L56" s="91"/>
      <c r="M56" s="91"/>
      <c r="N56" s="91"/>
      <c r="O56" s="91"/>
      <c r="P56" s="91"/>
      <c r="Q56" s="102"/>
      <c r="R56" s="91"/>
      <c r="S56" s="102"/>
      <c r="T56" s="91"/>
      <c r="U56" s="91"/>
      <c r="V56" s="91"/>
      <c r="W56" s="91"/>
      <c r="X56" s="91"/>
      <c r="Y56" s="67"/>
      <c r="Z56" s="111"/>
      <c r="AA56" s="111"/>
    </row>
    <row r="57" s="4" customFormat="1" ht="24.75" customHeight="1" spans="1:27">
      <c r="A57" s="27" t="s">
        <v>50</v>
      </c>
      <c r="B57" s="65"/>
      <c r="C57" s="66"/>
      <c r="D57" s="67"/>
      <c r="E57" s="67"/>
      <c r="F57" s="67"/>
      <c r="G57" s="67"/>
      <c r="H57" s="67"/>
      <c r="I57" s="90"/>
      <c r="J57" s="91"/>
      <c r="K57" s="91"/>
      <c r="L57" s="91"/>
      <c r="M57" s="91"/>
      <c r="N57" s="91"/>
      <c r="O57" s="91"/>
      <c r="P57" s="91"/>
      <c r="Q57" s="102"/>
      <c r="R57" s="91"/>
      <c r="S57" s="102"/>
      <c r="T57" s="91"/>
      <c r="U57" s="91"/>
      <c r="V57" s="91"/>
      <c r="W57" s="91"/>
      <c r="X57" s="91"/>
      <c r="Y57" s="67"/>
      <c r="Z57" s="111"/>
      <c r="AA57" s="111"/>
    </row>
    <row r="58" s="4" customFormat="1" ht="24.75" customHeight="1" spans="1:27">
      <c r="A58" s="56" t="s">
        <v>108</v>
      </c>
      <c r="B58" s="35"/>
      <c r="C58" s="74"/>
      <c r="D58" s="74"/>
      <c r="E58" s="74"/>
      <c r="F58" s="74"/>
      <c r="G58" s="74"/>
      <c r="H58" s="74"/>
      <c r="I58" s="94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120"/>
      <c r="Z58" s="111"/>
      <c r="AA58" s="111"/>
    </row>
    <row r="59" s="6" customFormat="1" ht="24.75" customHeight="1" spans="1:27">
      <c r="A59" s="75" t="s">
        <v>109</v>
      </c>
      <c r="B59" s="58" t="s">
        <v>110</v>
      </c>
      <c r="C59" s="76"/>
      <c r="D59" s="76"/>
      <c r="E59" s="76"/>
      <c r="F59" s="76"/>
      <c r="G59" s="76"/>
      <c r="H59" s="76"/>
      <c r="I59" s="95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121"/>
      <c r="Z59" s="117"/>
      <c r="AA59" s="117"/>
    </row>
    <row r="60" s="6" customFormat="1" ht="24.75" customHeight="1" spans="1:27">
      <c r="A60" s="75" t="s">
        <v>111</v>
      </c>
      <c r="B60" s="58" t="s">
        <v>110</v>
      </c>
      <c r="C60" s="76"/>
      <c r="D60" s="76"/>
      <c r="E60" s="76"/>
      <c r="F60" s="76"/>
      <c r="G60" s="76"/>
      <c r="H60" s="76"/>
      <c r="I60" s="95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121"/>
      <c r="Z60" s="117"/>
      <c r="AA60" s="117"/>
    </row>
    <row r="61" s="6" customFormat="1" ht="24.75" customHeight="1" spans="1:27">
      <c r="A61" s="75" t="s">
        <v>112</v>
      </c>
      <c r="B61" s="58" t="s">
        <v>110</v>
      </c>
      <c r="C61" s="76"/>
      <c r="D61" s="76"/>
      <c r="E61" s="76"/>
      <c r="F61" s="76"/>
      <c r="G61" s="76"/>
      <c r="H61" s="76"/>
      <c r="I61" s="95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121"/>
      <c r="Z61" s="117"/>
      <c r="AA61" s="117"/>
    </row>
    <row r="62" s="6" customFormat="1" ht="24.75" customHeight="1" spans="1:27">
      <c r="A62" s="57" t="s">
        <v>113</v>
      </c>
      <c r="B62" s="58" t="s">
        <v>114</v>
      </c>
      <c r="C62" s="76"/>
      <c r="D62" s="76"/>
      <c r="E62" s="76"/>
      <c r="F62" s="76"/>
      <c r="G62" s="76"/>
      <c r="H62" s="76"/>
      <c r="I62" s="95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121"/>
      <c r="Z62" s="117"/>
      <c r="AA62" s="117"/>
    </row>
    <row r="63" s="6" customFormat="1" ht="24.75" customHeight="1" spans="1:27">
      <c r="A63" s="27" t="s">
        <v>50</v>
      </c>
      <c r="B63" s="58"/>
      <c r="C63" s="76"/>
      <c r="D63" s="76"/>
      <c r="E63" s="76"/>
      <c r="F63" s="76"/>
      <c r="G63" s="76"/>
      <c r="H63" s="76"/>
      <c r="I63" s="95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121"/>
      <c r="Z63" s="117"/>
      <c r="AA63" s="117"/>
    </row>
    <row r="64" s="4" customFormat="1" ht="24.75" customHeight="1" spans="1:27">
      <c r="A64" s="56" t="s">
        <v>115</v>
      </c>
      <c r="B64" s="35"/>
      <c r="C64" s="74"/>
      <c r="D64" s="74"/>
      <c r="E64" s="74"/>
      <c r="F64" s="74"/>
      <c r="G64" s="74"/>
      <c r="H64" s="74"/>
      <c r="I64" s="94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120"/>
      <c r="Z64" s="111"/>
      <c r="AA64" s="111"/>
    </row>
    <row r="65" s="6" customFormat="1" ht="24.75" customHeight="1" spans="1:27">
      <c r="A65" s="59" t="s">
        <v>116</v>
      </c>
      <c r="B65" s="59" t="s">
        <v>105</v>
      </c>
      <c r="C65" s="27"/>
      <c r="D65" s="29"/>
      <c r="E65" s="29"/>
      <c r="F65" s="29"/>
      <c r="G65" s="29"/>
      <c r="H65" s="29"/>
      <c r="I65" s="88"/>
      <c r="J65" s="27"/>
      <c r="K65" s="27"/>
      <c r="L65" s="27"/>
      <c r="M65" s="27"/>
      <c r="N65" s="27"/>
      <c r="O65" s="27"/>
      <c r="P65" s="27"/>
      <c r="Q65" s="101"/>
      <c r="R65" s="27"/>
      <c r="S65" s="101"/>
      <c r="T65" s="27"/>
      <c r="U65" s="27"/>
      <c r="V65" s="27"/>
      <c r="W65" s="27"/>
      <c r="X65" s="27"/>
      <c r="Y65" s="29"/>
      <c r="Z65" s="117"/>
      <c r="AA65" s="117"/>
    </row>
    <row r="66" s="6" customFormat="1" ht="24.75" customHeight="1" spans="1:27">
      <c r="A66" s="59" t="s">
        <v>117</v>
      </c>
      <c r="B66" s="59" t="s">
        <v>118</v>
      </c>
      <c r="C66" s="27"/>
      <c r="D66" s="29"/>
      <c r="E66" s="29"/>
      <c r="F66" s="29"/>
      <c r="G66" s="29"/>
      <c r="H66" s="29"/>
      <c r="I66" s="88"/>
      <c r="J66" s="27"/>
      <c r="K66" s="27"/>
      <c r="L66" s="27"/>
      <c r="M66" s="27"/>
      <c r="N66" s="27"/>
      <c r="O66" s="27"/>
      <c r="P66" s="27"/>
      <c r="Q66" s="101"/>
      <c r="R66" s="27"/>
      <c r="S66" s="101"/>
      <c r="T66" s="27"/>
      <c r="U66" s="27"/>
      <c r="V66" s="27"/>
      <c r="W66" s="27"/>
      <c r="X66" s="27"/>
      <c r="Y66" s="29"/>
      <c r="Z66" s="117"/>
      <c r="AA66" s="117"/>
    </row>
    <row r="67" s="6" customFormat="1" ht="24.75" customHeight="1" spans="1:27">
      <c r="A67" s="59" t="s">
        <v>119</v>
      </c>
      <c r="B67" s="59" t="s">
        <v>105</v>
      </c>
      <c r="C67" s="27"/>
      <c r="D67" s="29"/>
      <c r="E67" s="29"/>
      <c r="F67" s="29"/>
      <c r="G67" s="29"/>
      <c r="H67" s="29"/>
      <c r="I67" s="88"/>
      <c r="J67" s="27"/>
      <c r="K67" s="27"/>
      <c r="L67" s="27"/>
      <c r="M67" s="27"/>
      <c r="N67" s="27"/>
      <c r="O67" s="27"/>
      <c r="P67" s="27"/>
      <c r="Q67" s="101"/>
      <c r="R67" s="27"/>
      <c r="S67" s="101"/>
      <c r="T67" s="27"/>
      <c r="U67" s="27"/>
      <c r="V67" s="27"/>
      <c r="W67" s="27"/>
      <c r="X67" s="27"/>
      <c r="Y67" s="29"/>
      <c r="Z67" s="117"/>
      <c r="AA67" s="117"/>
    </row>
    <row r="68" s="4" customFormat="1" ht="24.75" customHeight="1" spans="1:27">
      <c r="A68" s="27" t="s">
        <v>50</v>
      </c>
      <c r="B68" s="52"/>
      <c r="C68" s="122"/>
      <c r="D68" s="122"/>
      <c r="E68" s="122"/>
      <c r="F68" s="122"/>
      <c r="G68" s="122"/>
      <c r="H68" s="12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134"/>
      <c r="Z68" s="111"/>
      <c r="AA68" s="111"/>
    </row>
    <row r="69" s="7" customFormat="1" ht="24.75" customHeight="1" spans="1:27">
      <c r="A69" s="56" t="s">
        <v>120</v>
      </c>
      <c r="B69" s="62"/>
      <c r="C69" s="63"/>
      <c r="D69" s="63"/>
      <c r="E69" s="63"/>
      <c r="F69" s="63"/>
      <c r="G69" s="63"/>
      <c r="H69" s="63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120"/>
      <c r="Z69" s="119"/>
      <c r="AA69" s="119"/>
    </row>
    <row r="70" s="8" customFormat="1" ht="24.75" customHeight="1" spans="1:27">
      <c r="A70" s="123" t="s">
        <v>121</v>
      </c>
      <c r="B70" s="124" t="s">
        <v>114</v>
      </c>
      <c r="C70" s="125"/>
      <c r="D70" s="125"/>
      <c r="E70" s="125"/>
      <c r="F70" s="125"/>
      <c r="G70" s="125"/>
      <c r="H70" s="125"/>
      <c r="I70" s="124"/>
      <c r="J70" s="124"/>
      <c r="K70" s="124"/>
      <c r="L70" s="124"/>
      <c r="M70" s="124"/>
      <c r="N70" s="124"/>
      <c r="O70" s="124"/>
      <c r="P70" s="124"/>
      <c r="Q70" s="124"/>
      <c r="R70" s="124"/>
      <c r="S70" s="124"/>
      <c r="T70" s="124"/>
      <c r="U70" s="124"/>
      <c r="V70" s="124"/>
      <c r="W70" s="124"/>
      <c r="X70" s="124"/>
      <c r="Y70" s="57"/>
      <c r="Z70" s="135"/>
      <c r="AA70" s="135"/>
    </row>
    <row r="71" s="8" customFormat="1" ht="24.75" customHeight="1" spans="1:27">
      <c r="A71" s="123" t="s">
        <v>122</v>
      </c>
      <c r="B71" s="124" t="s">
        <v>92</v>
      </c>
      <c r="C71" s="125"/>
      <c r="D71" s="125"/>
      <c r="E71" s="125"/>
      <c r="F71" s="125"/>
      <c r="G71" s="125"/>
      <c r="H71" s="125"/>
      <c r="I71" s="124"/>
      <c r="J71" s="124"/>
      <c r="K71" s="124"/>
      <c r="L71" s="124"/>
      <c r="M71" s="124"/>
      <c r="N71" s="124"/>
      <c r="O71" s="124"/>
      <c r="P71" s="124"/>
      <c r="Q71" s="124"/>
      <c r="R71" s="124"/>
      <c r="S71" s="124"/>
      <c r="T71" s="124"/>
      <c r="U71" s="124"/>
      <c r="V71" s="124"/>
      <c r="W71" s="124"/>
      <c r="X71" s="124"/>
      <c r="Y71" s="57"/>
      <c r="Z71" s="135"/>
      <c r="AA71" s="135"/>
    </row>
    <row r="72" s="8" customFormat="1" ht="24.75" customHeight="1" spans="1:27">
      <c r="A72" s="123" t="s">
        <v>123</v>
      </c>
      <c r="B72" s="124" t="s">
        <v>105</v>
      </c>
      <c r="C72" s="125"/>
      <c r="D72" s="125"/>
      <c r="E72" s="125"/>
      <c r="F72" s="125"/>
      <c r="G72" s="125"/>
      <c r="H72" s="125"/>
      <c r="I72" s="124"/>
      <c r="J72" s="124"/>
      <c r="K72" s="124"/>
      <c r="L72" s="124"/>
      <c r="M72" s="124"/>
      <c r="N72" s="124"/>
      <c r="O72" s="124"/>
      <c r="P72" s="124"/>
      <c r="Q72" s="124"/>
      <c r="R72" s="124"/>
      <c r="S72" s="124"/>
      <c r="T72" s="124"/>
      <c r="U72" s="124"/>
      <c r="V72" s="124"/>
      <c r="W72" s="124"/>
      <c r="X72" s="124"/>
      <c r="Y72" s="57"/>
      <c r="Z72" s="135"/>
      <c r="AA72" s="135"/>
    </row>
    <row r="73" s="8" customFormat="1" ht="24.75" customHeight="1" spans="1:27">
      <c r="A73" s="123" t="s">
        <v>124</v>
      </c>
      <c r="B73" s="124" t="s">
        <v>125</v>
      </c>
      <c r="C73" s="125"/>
      <c r="D73" s="125"/>
      <c r="E73" s="125"/>
      <c r="F73" s="125"/>
      <c r="G73" s="125"/>
      <c r="H73" s="125"/>
      <c r="I73" s="124"/>
      <c r="J73" s="124"/>
      <c r="K73" s="124"/>
      <c r="L73" s="124"/>
      <c r="M73" s="124"/>
      <c r="N73" s="124"/>
      <c r="O73" s="124"/>
      <c r="P73" s="124"/>
      <c r="Q73" s="124"/>
      <c r="R73" s="124"/>
      <c r="S73" s="124"/>
      <c r="T73" s="124"/>
      <c r="U73" s="124"/>
      <c r="V73" s="124"/>
      <c r="W73" s="124"/>
      <c r="X73" s="124"/>
      <c r="Y73" s="57"/>
      <c r="Z73" s="135"/>
      <c r="AA73" s="135"/>
    </row>
    <row r="74" s="8" customFormat="1" ht="24.75" customHeight="1" spans="1:27">
      <c r="A74" s="126" t="s">
        <v>50</v>
      </c>
      <c r="B74" s="124"/>
      <c r="C74" s="125"/>
      <c r="D74" s="125"/>
      <c r="E74" s="125"/>
      <c r="F74" s="125"/>
      <c r="G74" s="125"/>
      <c r="H74" s="125"/>
      <c r="I74" s="124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57"/>
      <c r="Z74" s="135"/>
      <c r="AA74" s="135"/>
    </row>
    <row r="75" s="4" customFormat="1" ht="24.75" customHeight="1" spans="1:27">
      <c r="A75" s="56" t="s">
        <v>126</v>
      </c>
      <c r="B75" s="35"/>
      <c r="C75" s="74"/>
      <c r="D75" s="74"/>
      <c r="E75" s="74"/>
      <c r="F75" s="74"/>
      <c r="G75" s="74"/>
      <c r="H75" s="74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120"/>
      <c r="Z75" s="111"/>
      <c r="AA75" s="111"/>
    </row>
    <row r="76" s="9" customFormat="1" ht="24.75" customHeight="1" spans="1:27">
      <c r="A76" s="123" t="s">
        <v>127</v>
      </c>
      <c r="B76" s="124" t="s">
        <v>105</v>
      </c>
      <c r="C76" s="127"/>
      <c r="D76" s="127"/>
      <c r="E76" s="127"/>
      <c r="F76" s="127"/>
      <c r="G76" s="127"/>
      <c r="H76" s="127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  <c r="W76" s="132"/>
      <c r="X76" s="132"/>
      <c r="Y76" s="136"/>
      <c r="Z76" s="137"/>
      <c r="AA76" s="137"/>
    </row>
    <row r="77" s="7" customFormat="1" ht="24.75" customHeight="1" spans="1:27">
      <c r="A77" s="126" t="s">
        <v>50</v>
      </c>
      <c r="B77" s="128"/>
      <c r="C77" s="129"/>
      <c r="D77" s="129"/>
      <c r="E77" s="129"/>
      <c r="F77" s="129"/>
      <c r="G77" s="129"/>
      <c r="H77" s="129"/>
      <c r="I77" s="128"/>
      <c r="J77" s="128"/>
      <c r="K77" s="128"/>
      <c r="L77" s="128"/>
      <c r="M77" s="128"/>
      <c r="N77" s="128"/>
      <c r="O77" s="128"/>
      <c r="P77" s="128"/>
      <c r="Q77" s="128"/>
      <c r="R77" s="128"/>
      <c r="S77" s="128"/>
      <c r="T77" s="128"/>
      <c r="U77" s="128"/>
      <c r="V77" s="128"/>
      <c r="W77" s="128"/>
      <c r="X77" s="128"/>
      <c r="Y77" s="134"/>
      <c r="Z77" s="119"/>
      <c r="AA77" s="119"/>
    </row>
    <row r="78" s="7" customFormat="1" ht="24.75" customHeight="1" spans="1:27">
      <c r="A78" s="34" t="s">
        <v>128</v>
      </c>
      <c r="B78" s="62"/>
      <c r="C78" s="63"/>
      <c r="D78" s="63"/>
      <c r="E78" s="63"/>
      <c r="F78" s="63"/>
      <c r="G78" s="63"/>
      <c r="H78" s="63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120"/>
      <c r="Z78" s="119"/>
      <c r="AA78" s="119"/>
    </row>
    <row r="79" s="6" customFormat="1" ht="24.75" customHeight="1" spans="1:27">
      <c r="A79" s="27" t="s">
        <v>129</v>
      </c>
      <c r="B79" s="58" t="s">
        <v>130</v>
      </c>
      <c r="C79" s="76"/>
      <c r="D79" s="76"/>
      <c r="E79" s="76"/>
      <c r="F79" s="76"/>
      <c r="G79" s="76"/>
      <c r="H79" s="76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121"/>
      <c r="Z79" s="117"/>
      <c r="AA79" s="117"/>
    </row>
    <row r="80" s="6" customFormat="1" ht="24.75" customHeight="1" spans="1:27">
      <c r="A80" s="58" t="s">
        <v>131</v>
      </c>
      <c r="B80" s="121" t="s">
        <v>114</v>
      </c>
      <c r="C80" s="76"/>
      <c r="D80" s="76"/>
      <c r="E80" s="76"/>
      <c r="F80" s="76"/>
      <c r="G80" s="76"/>
      <c r="H80" s="76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121"/>
      <c r="Z80" s="117"/>
      <c r="AA80" s="117"/>
    </row>
    <row r="81" s="10" customFormat="1" ht="24.75" customHeight="1" spans="1:25">
      <c r="A81" s="126" t="s">
        <v>50</v>
      </c>
      <c r="B81" s="121"/>
      <c r="C81" s="130"/>
      <c r="D81" s="131"/>
      <c r="E81" s="131"/>
      <c r="F81" s="131"/>
      <c r="G81" s="131"/>
      <c r="H81" s="131"/>
      <c r="I81" s="121"/>
      <c r="J81" s="121"/>
      <c r="K81" s="121"/>
      <c r="L81" s="121"/>
      <c r="M81" s="121"/>
      <c r="N81" s="121"/>
      <c r="O81" s="121"/>
      <c r="P81" s="121"/>
      <c r="Q81" s="133"/>
      <c r="R81" s="121"/>
      <c r="S81" s="133"/>
      <c r="T81" s="121"/>
      <c r="U81" s="121"/>
      <c r="V81" s="121"/>
      <c r="W81" s="121"/>
      <c r="X81" s="121"/>
      <c r="Y81" s="121"/>
    </row>
  </sheetData>
  <mergeCells count="12">
    <mergeCell ref="A2:Y2"/>
    <mergeCell ref="A3:Y3"/>
    <mergeCell ref="E4:H4"/>
    <mergeCell ref="J4:P4"/>
    <mergeCell ref="R4:X4"/>
    <mergeCell ref="A4:A5"/>
    <mergeCell ref="B4:B5"/>
    <mergeCell ref="C4:C5"/>
    <mergeCell ref="D4:D5"/>
    <mergeCell ref="I4:I5"/>
    <mergeCell ref="Q4:Q5"/>
    <mergeCell ref="Y4:Y5"/>
  </mergeCells>
  <pageMargins left="0.26875" right="0.2" top="0.388888888888889" bottom="0.309027777777778" header="0.109027777777778" footer="0.0791666666666667"/>
  <pageSetup paperSize="9" scale="56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2018年扶贫项目进度报表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User</cp:lastModifiedBy>
  <dcterms:created xsi:type="dcterms:W3CDTF">2017-08-28T01:57:00Z</dcterms:created>
  <dcterms:modified xsi:type="dcterms:W3CDTF">2018-11-15T12:08:26Z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