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3040" windowHeight="9370" firstSheet="9" activeTab="1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 " sheetId="20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8" r:id="rId11"/>
    <sheet name="县对下绩效目标表" sheetId="16" r:id="rId12"/>
    <sheet name="行政事业单位国有资产占用使用情况表" sheetId="14" r:id="rId13"/>
    <sheet name="政府采购表 " sheetId="22" r:id="rId14"/>
  </sheets>
  <externalReferences>
    <externalReference r:id="rId15"/>
  </externalReferences>
  <definedNames>
    <definedName name="_Fill" localSheetId="4" hidden="1">[1]eqpmad2!#REF!</definedName>
    <definedName name="_Fill" hidden="1">[1]eqpmad2!#REF!</definedName>
    <definedName name="_xlnm._FilterDatabase" localSheetId="5" hidden="1">基本支出预算表!$A$7:$S$63</definedName>
    <definedName name="_xlnm._FilterDatabase" localSheetId="4" hidden="1">'一般公共预算支出表 '!$A$10:$AB$71</definedName>
    <definedName name="_Order1" hidden="1">255</definedName>
    <definedName name="_Order2" hidden="1">255</definedName>
    <definedName name="AccessDatabase" hidden="1">"D:\文_件\省长专项\2000省长专项审批.mdb"</definedName>
    <definedName name="_xlnm.Database" localSheetId="4" hidden="1">#REF!</definedName>
    <definedName name="_xlnm.Database" hidden="1">#REF!</definedName>
    <definedName name="_xlnm.Print_Area" hidden="1">#REF!</definedName>
    <definedName name="_xlnm.Print_Titles" localSheetId="4">'一般公共预算支出表 '!$1:$10</definedName>
  </definedNames>
  <calcPr calcId="125725"/>
</workbook>
</file>

<file path=xl/calcChain.xml><?xml version="1.0" encoding="utf-8"?>
<calcChain xmlns="http://schemas.openxmlformats.org/spreadsheetml/2006/main">
  <c r="J8" i="22"/>
  <c r="I8"/>
  <c r="H8"/>
  <c r="Z70" i="20" l="1"/>
  <c r="Y70"/>
  <c r="X70"/>
  <c r="W70"/>
  <c r="V70"/>
  <c r="U70"/>
  <c r="T70"/>
  <c r="S70"/>
  <c r="R70"/>
  <c r="Q70"/>
  <c r="Z69"/>
  <c r="Y69"/>
  <c r="X69"/>
  <c r="W69"/>
  <c r="V69"/>
  <c r="U69"/>
  <c r="T69"/>
  <c r="S69"/>
  <c r="R69"/>
  <c r="Q69"/>
  <c r="Z67"/>
  <c r="Y67"/>
  <c r="X67"/>
  <c r="W67"/>
  <c r="V67"/>
  <c r="U67"/>
  <c r="T67"/>
  <c r="S67"/>
  <c r="R67"/>
  <c r="Q67"/>
  <c r="Z66"/>
  <c r="Y66"/>
  <c r="X66"/>
  <c r="W66"/>
  <c r="V66"/>
  <c r="U66"/>
  <c r="T66"/>
  <c r="S66"/>
  <c r="R66"/>
  <c r="Q66"/>
  <c r="Z64"/>
  <c r="Y64"/>
  <c r="X64"/>
  <c r="W64"/>
  <c r="V64"/>
  <c r="U64"/>
  <c r="T64"/>
  <c r="S64"/>
  <c r="R64"/>
  <c r="Q64"/>
  <c r="Z63"/>
  <c r="Y63"/>
  <c r="X63"/>
  <c r="W63"/>
  <c r="V63"/>
  <c r="U63"/>
  <c r="T63"/>
  <c r="S63"/>
  <c r="R63"/>
  <c r="Q63"/>
  <c r="Z61"/>
  <c r="Y61"/>
  <c r="X61"/>
  <c r="W61"/>
  <c r="V61"/>
  <c r="U61"/>
  <c r="T61"/>
  <c r="S61"/>
  <c r="R61"/>
  <c r="Q61"/>
  <c r="Z59"/>
  <c r="Z54" s="1"/>
  <c r="Y59"/>
  <c r="X59"/>
  <c r="W59"/>
  <c r="W54" s="1"/>
  <c r="V59"/>
  <c r="V54" s="1"/>
  <c r="U59"/>
  <c r="T59"/>
  <c r="S59"/>
  <c r="S54" s="1"/>
  <c r="R59"/>
  <c r="R54" s="1"/>
  <c r="Q59"/>
  <c r="Z57"/>
  <c r="Y57"/>
  <c r="X57"/>
  <c r="W57"/>
  <c r="V57"/>
  <c r="U57"/>
  <c r="T57"/>
  <c r="S57"/>
  <c r="R57"/>
  <c r="Q57"/>
  <c r="Z55"/>
  <c r="Y55"/>
  <c r="X55"/>
  <c r="W55"/>
  <c r="V55"/>
  <c r="U55"/>
  <c r="T55"/>
  <c r="S55"/>
  <c r="R55"/>
  <c r="Q55"/>
  <c r="Y54"/>
  <c r="X54"/>
  <c r="U54"/>
  <c r="T54"/>
  <c r="Q54"/>
  <c r="Z52"/>
  <c r="Y52"/>
  <c r="X52"/>
  <c r="W52"/>
  <c r="V52"/>
  <c r="U52"/>
  <c r="T52"/>
  <c r="S52"/>
  <c r="R52"/>
  <c r="Q52"/>
  <c r="Z51"/>
  <c r="Y51"/>
  <c r="X51"/>
  <c r="W51"/>
  <c r="V51"/>
  <c r="U51"/>
  <c r="T51"/>
  <c r="S51"/>
  <c r="R51"/>
  <c r="Q51"/>
  <c r="Z47"/>
  <c r="Y47"/>
  <c r="X47"/>
  <c r="W47"/>
  <c r="V47"/>
  <c r="U47"/>
  <c r="T47"/>
  <c r="S47"/>
  <c r="R47"/>
  <c r="Q47"/>
  <c r="Z46"/>
  <c r="Y46"/>
  <c r="X46"/>
  <c r="W46"/>
  <c r="V46"/>
  <c r="U46"/>
  <c r="T46"/>
  <c r="S46"/>
  <c r="R46"/>
  <c r="Q46"/>
  <c r="Z42"/>
  <c r="Y42"/>
  <c r="X42"/>
  <c r="W42"/>
  <c r="V42"/>
  <c r="U42"/>
  <c r="T42"/>
  <c r="S42"/>
  <c r="R42"/>
  <c r="Q42"/>
  <c r="Z38"/>
  <c r="Y38"/>
  <c r="Y33" s="1"/>
  <c r="X38"/>
  <c r="X33" s="1"/>
  <c r="W38"/>
  <c r="V38"/>
  <c r="U38"/>
  <c r="U33" s="1"/>
  <c r="T38"/>
  <c r="T33" s="1"/>
  <c r="S38"/>
  <c r="R38"/>
  <c r="Q38"/>
  <c r="Q33" s="1"/>
  <c r="Z36"/>
  <c r="Y36"/>
  <c r="X36"/>
  <c r="W36"/>
  <c r="V36"/>
  <c r="U36"/>
  <c r="T36"/>
  <c r="S36"/>
  <c r="R36"/>
  <c r="Q36"/>
  <c r="Z34"/>
  <c r="Y34"/>
  <c r="X34"/>
  <c r="W34"/>
  <c r="V34"/>
  <c r="U34"/>
  <c r="T34"/>
  <c r="S34"/>
  <c r="R34"/>
  <c r="Q34"/>
  <c r="Z33"/>
  <c r="W33"/>
  <c r="V33"/>
  <c r="S33"/>
  <c r="R33"/>
  <c r="Z31"/>
  <c r="Y31"/>
  <c r="X31"/>
  <c r="W31"/>
  <c r="V31"/>
  <c r="U31"/>
  <c r="T31"/>
  <c r="S31"/>
  <c r="R31"/>
  <c r="Q31"/>
  <c r="Z30"/>
  <c r="Y30"/>
  <c r="X30"/>
  <c r="W30"/>
  <c r="V30"/>
  <c r="U30"/>
  <c r="T30"/>
  <c r="S30"/>
  <c r="R30"/>
  <c r="Q30"/>
  <c r="Z28"/>
  <c r="Y28"/>
  <c r="X28"/>
  <c r="W28"/>
  <c r="V28"/>
  <c r="U28"/>
  <c r="T28"/>
  <c r="S28"/>
  <c r="R28"/>
  <c r="Q28"/>
  <c r="Z26"/>
  <c r="Y26"/>
  <c r="X26"/>
  <c r="W26"/>
  <c r="V26"/>
  <c r="U26"/>
  <c r="T26"/>
  <c r="S26"/>
  <c r="R26"/>
  <c r="Q26"/>
  <c r="Z25"/>
  <c r="Y25"/>
  <c r="X25"/>
  <c r="W25"/>
  <c r="V25"/>
  <c r="U25"/>
  <c r="T25"/>
  <c r="S25"/>
  <c r="R25"/>
  <c r="Q25"/>
  <c r="Z23"/>
  <c r="Y23"/>
  <c r="X23"/>
  <c r="W23"/>
  <c r="V23"/>
  <c r="U23"/>
  <c r="T23"/>
  <c r="S23"/>
  <c r="R23"/>
  <c r="Q23"/>
  <c r="Z22"/>
  <c r="Y22"/>
  <c r="X22"/>
  <c r="W22"/>
  <c r="V22"/>
  <c r="U22"/>
  <c r="T22"/>
  <c r="S22"/>
  <c r="R22"/>
  <c r="Q22"/>
  <c r="Z20"/>
  <c r="Y20"/>
  <c r="X20"/>
  <c r="W20"/>
  <c r="V20"/>
  <c r="U20"/>
  <c r="T20"/>
  <c r="S20"/>
  <c r="R20"/>
  <c r="Q20"/>
  <c r="Z18"/>
  <c r="Y18"/>
  <c r="X18"/>
  <c r="W18"/>
  <c r="V18"/>
  <c r="U18"/>
  <c r="T18"/>
  <c r="S18"/>
  <c r="R18"/>
  <c r="Q18"/>
  <c r="Z15"/>
  <c r="Y15"/>
  <c r="X15"/>
  <c r="W15"/>
  <c r="V15"/>
  <c r="U15"/>
  <c r="T15"/>
  <c r="S15"/>
  <c r="R15"/>
  <c r="Q15"/>
  <c r="Z13"/>
  <c r="Y13"/>
  <c r="Y12" s="1"/>
  <c r="Y11" s="1"/>
  <c r="X13"/>
  <c r="X12" s="1"/>
  <c r="W13"/>
  <c r="V13"/>
  <c r="U13"/>
  <c r="U12" s="1"/>
  <c r="U11" s="1"/>
  <c r="T13"/>
  <c r="T12" s="1"/>
  <c r="S13"/>
  <c r="R13"/>
  <c r="Q13"/>
  <c r="Q12" s="1"/>
  <c r="Q11" s="1"/>
  <c r="Z12"/>
  <c r="W12"/>
  <c r="W11" s="1"/>
  <c r="V12"/>
  <c r="V11" s="1"/>
  <c r="S12"/>
  <c r="S11" s="1"/>
  <c r="R12"/>
  <c r="N70"/>
  <c r="M70"/>
  <c r="L70"/>
  <c r="K70"/>
  <c r="J70"/>
  <c r="I70"/>
  <c r="H70"/>
  <c r="G70"/>
  <c r="F70"/>
  <c r="E70"/>
  <c r="N69"/>
  <c r="M69"/>
  <c r="L69"/>
  <c r="K69"/>
  <c r="J69"/>
  <c r="I69"/>
  <c r="H69"/>
  <c r="G69"/>
  <c r="F69"/>
  <c r="E69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E66"/>
  <c r="N64"/>
  <c r="M64"/>
  <c r="L64"/>
  <c r="K64"/>
  <c r="J64"/>
  <c r="I64"/>
  <c r="H64"/>
  <c r="G64"/>
  <c r="F64"/>
  <c r="E64"/>
  <c r="N63"/>
  <c r="M63"/>
  <c r="L63"/>
  <c r="K63"/>
  <c r="J63"/>
  <c r="I63"/>
  <c r="H63"/>
  <c r="G63"/>
  <c r="F63"/>
  <c r="E63"/>
  <c r="N61"/>
  <c r="M61"/>
  <c r="L61"/>
  <c r="K61"/>
  <c r="J61"/>
  <c r="I61"/>
  <c r="H61"/>
  <c r="G61"/>
  <c r="F61"/>
  <c r="E61"/>
  <c r="N59"/>
  <c r="N54" s="1"/>
  <c r="M59"/>
  <c r="L59"/>
  <c r="K59"/>
  <c r="K54" s="1"/>
  <c r="J59"/>
  <c r="J54" s="1"/>
  <c r="I59"/>
  <c r="H59"/>
  <c r="G59"/>
  <c r="G54" s="1"/>
  <c r="F59"/>
  <c r="F54" s="1"/>
  <c r="E59"/>
  <c r="N57"/>
  <c r="M57"/>
  <c r="L57"/>
  <c r="K57"/>
  <c r="J57"/>
  <c r="I57"/>
  <c r="H57"/>
  <c r="G57"/>
  <c r="F57"/>
  <c r="E57"/>
  <c r="N55"/>
  <c r="M55"/>
  <c r="L55"/>
  <c r="K55"/>
  <c r="J55"/>
  <c r="I55"/>
  <c r="H55"/>
  <c r="G55"/>
  <c r="F55"/>
  <c r="E55"/>
  <c r="M54"/>
  <c r="L54"/>
  <c r="I54"/>
  <c r="H54"/>
  <c r="E54"/>
  <c r="N52"/>
  <c r="M52"/>
  <c r="L52"/>
  <c r="K52"/>
  <c r="J52"/>
  <c r="I52"/>
  <c r="H52"/>
  <c r="G52"/>
  <c r="F52"/>
  <c r="E52"/>
  <c r="N51"/>
  <c r="M51"/>
  <c r="L51"/>
  <c r="K51"/>
  <c r="J51"/>
  <c r="I51"/>
  <c r="H51"/>
  <c r="G51"/>
  <c r="F51"/>
  <c r="E51"/>
  <c r="N47"/>
  <c r="M47"/>
  <c r="L47"/>
  <c r="K47"/>
  <c r="J47"/>
  <c r="I47"/>
  <c r="H47"/>
  <c r="G47"/>
  <c r="F47"/>
  <c r="E47"/>
  <c r="N46"/>
  <c r="M46"/>
  <c r="L46"/>
  <c r="K46"/>
  <c r="J46"/>
  <c r="I46"/>
  <c r="H46"/>
  <c r="G46"/>
  <c r="F46"/>
  <c r="E46"/>
  <c r="N42"/>
  <c r="M42"/>
  <c r="L42"/>
  <c r="K42"/>
  <c r="J42"/>
  <c r="I42"/>
  <c r="H42"/>
  <c r="G42"/>
  <c r="F42"/>
  <c r="E42"/>
  <c r="N38"/>
  <c r="M38"/>
  <c r="M33" s="1"/>
  <c r="L38"/>
  <c r="L33" s="1"/>
  <c r="K38"/>
  <c r="J38"/>
  <c r="I38"/>
  <c r="I33" s="1"/>
  <c r="H38"/>
  <c r="H33" s="1"/>
  <c r="G38"/>
  <c r="F38"/>
  <c r="E38"/>
  <c r="E33" s="1"/>
  <c r="N36"/>
  <c r="M36"/>
  <c r="L36"/>
  <c r="K36"/>
  <c r="J36"/>
  <c r="I36"/>
  <c r="H36"/>
  <c r="G36"/>
  <c r="F36"/>
  <c r="E36"/>
  <c r="N34"/>
  <c r="M34"/>
  <c r="L34"/>
  <c r="K34"/>
  <c r="J34"/>
  <c r="I34"/>
  <c r="H34"/>
  <c r="G34"/>
  <c r="F34"/>
  <c r="E34"/>
  <c r="N33"/>
  <c r="K33"/>
  <c r="J33"/>
  <c r="G33"/>
  <c r="F33"/>
  <c r="N31"/>
  <c r="M31"/>
  <c r="L31"/>
  <c r="K31"/>
  <c r="J31"/>
  <c r="I31"/>
  <c r="H31"/>
  <c r="G31"/>
  <c r="F31"/>
  <c r="E31"/>
  <c r="N30"/>
  <c r="M30"/>
  <c r="L30"/>
  <c r="K30"/>
  <c r="J30"/>
  <c r="I30"/>
  <c r="H30"/>
  <c r="G30"/>
  <c r="F30"/>
  <c r="E30"/>
  <c r="N28"/>
  <c r="M28"/>
  <c r="L28"/>
  <c r="K28"/>
  <c r="J28"/>
  <c r="I28"/>
  <c r="H28"/>
  <c r="G28"/>
  <c r="F28"/>
  <c r="E28"/>
  <c r="N26"/>
  <c r="M26"/>
  <c r="L26"/>
  <c r="K26"/>
  <c r="J26"/>
  <c r="I26"/>
  <c r="H26"/>
  <c r="G26"/>
  <c r="F26"/>
  <c r="E26"/>
  <c r="N25"/>
  <c r="M25"/>
  <c r="L25"/>
  <c r="K25"/>
  <c r="J25"/>
  <c r="I25"/>
  <c r="H25"/>
  <c r="G25"/>
  <c r="F25"/>
  <c r="E25"/>
  <c r="N23"/>
  <c r="M23"/>
  <c r="L23"/>
  <c r="K23"/>
  <c r="J23"/>
  <c r="I23"/>
  <c r="H23"/>
  <c r="G23"/>
  <c r="F23"/>
  <c r="E23"/>
  <c r="N22"/>
  <c r="M22"/>
  <c r="L22"/>
  <c r="K22"/>
  <c r="J22"/>
  <c r="I22"/>
  <c r="H22"/>
  <c r="G22"/>
  <c r="F22"/>
  <c r="E22"/>
  <c r="N20"/>
  <c r="M20"/>
  <c r="L20"/>
  <c r="K20"/>
  <c r="J20"/>
  <c r="I20"/>
  <c r="H20"/>
  <c r="G20"/>
  <c r="F20"/>
  <c r="E20"/>
  <c r="N18"/>
  <c r="M18"/>
  <c r="L18"/>
  <c r="K18"/>
  <c r="J18"/>
  <c r="I18"/>
  <c r="H18"/>
  <c r="G18"/>
  <c r="F18"/>
  <c r="E18"/>
  <c r="N15"/>
  <c r="M15"/>
  <c r="L15"/>
  <c r="K15"/>
  <c r="J15"/>
  <c r="I15"/>
  <c r="H15"/>
  <c r="G15"/>
  <c r="F15"/>
  <c r="E15"/>
  <c r="N13"/>
  <c r="M13"/>
  <c r="M12" s="1"/>
  <c r="M11" s="1"/>
  <c r="L13"/>
  <c r="L12" s="1"/>
  <c r="L11" s="1"/>
  <c r="K13"/>
  <c r="J13"/>
  <c r="I13"/>
  <c r="I12" s="1"/>
  <c r="I11" s="1"/>
  <c r="H13"/>
  <c r="H12" s="1"/>
  <c r="H11" s="1"/>
  <c r="G13"/>
  <c r="F13"/>
  <c r="E13"/>
  <c r="E12" s="1"/>
  <c r="E11" s="1"/>
  <c r="N12"/>
  <c r="K12"/>
  <c r="K11" s="1"/>
  <c r="J12"/>
  <c r="J11" s="1"/>
  <c r="G12"/>
  <c r="G11" s="1"/>
  <c r="F12"/>
  <c r="R11" l="1"/>
  <c r="Z11"/>
  <c r="T11"/>
  <c r="X11"/>
  <c r="F11"/>
  <c r="N11"/>
  <c r="B5" i="18" l="1"/>
  <c r="B25" s="1"/>
  <c r="E9" i="6"/>
  <c r="F9"/>
  <c r="G9"/>
  <c r="H9"/>
  <c r="I9"/>
  <c r="J9"/>
  <c r="K9"/>
  <c r="L9"/>
  <c r="M9"/>
  <c r="N9"/>
  <c r="O9"/>
  <c r="P9"/>
  <c r="Q9"/>
  <c r="R9"/>
  <c r="D9"/>
  <c r="C28" i="3"/>
  <c r="D30" i="1"/>
</calcChain>
</file>

<file path=xl/sharedStrings.xml><?xml version="1.0" encoding="utf-8"?>
<sst xmlns="http://schemas.openxmlformats.org/spreadsheetml/2006/main" count="1265" uniqueCount="608">
  <si>
    <t>表一</t>
  </si>
  <si>
    <t xml:space="preserve">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</si>
  <si>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</si>
  <si>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</si>
  <si>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</si>
  <si>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</si>
  <si>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</si>
  <si>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</si>
  <si>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</si>
  <si>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</si>
  <si>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</si>
  <si>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</si>
  <si>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</si>
  <si>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</si>
  <si>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</si>
  <si>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</si>
  <si>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</si>
  <si>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</si>
  <si>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</si>
  <si>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</si>
  <si>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</si>
  <si>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</si>
  <si>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</si>
  <si>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</si>
  <si>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</si>
  <si>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</si>
  <si>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</si>
  <si>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</si>
  <si>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</si>
  <si>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</si>
  <si>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</si>
  <si>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</si>
  <si>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</si>
  <si>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</si>
  <si>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</si>
  <si>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</si>
  <si>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</si>
  <si>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</si>
  <si>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</si>
  <si>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</si>
  <si>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</si>
  <si>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</si>
  <si>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</si>
  <si>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</si>
  <si>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</si>
  <si>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</si>
  <si>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</si>
  <si>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</si>
  <si>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</si>
  <si>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</si>
  <si>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</si>
  <si>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</si>
  <si>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</si>
  <si>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</si>
  <si>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</si>
  <si>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</si>
  <si>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</si>
  <si>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</si>
  <si>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</si>
  <si>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</si>
  <si>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</si>
  <si>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</si>
  <si>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</si>
  <si>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</si>
  <si>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</si>
  <si>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</si>
  <si>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</si>
  <si>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</si>
  <si>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</si>
  <si>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</si>
  <si>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</si>
  <si>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</si>
  <si>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</si>
  <si>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</si>
  <si>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</si>
  <si>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</si>
  <si>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</si>
  <si>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</si>
  <si>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</si>
  <si>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</si>
  <si>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</si>
  <si>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</si>
  <si>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</si>
  <si>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</si>
  <si>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</si>
  <si>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</si>
  <si>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</si>
  <si>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</si>
  <si>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</si>
  <si>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</si>
  <si>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</si>
  <si>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</si>
  <si>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</si>
  <si>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</si>
  <si>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</si>
  <si>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</si>
  <si>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</si>
  <si>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</si>
  <si>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</si>
  <si>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</si>
  <si>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</si>
  <si>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</si>
  <si>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</si>
  <si>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</si>
  <si>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</si>
  <si>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</si>
  <si>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</si>
  <si>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</si>
  <si>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</si>
  <si>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</si>
  <si>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</si>
  <si>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</si>
  <si>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</si>
  <si>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</si>
  <si>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</si>
  <si>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</si>
  <si>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</si>
  <si>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</si>
  <si>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</si>
  <si>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</si>
  <si>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</si>
  <si>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</si>
  <si>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</si>
  <si>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</si>
  <si>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</si>
  <si>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</si>
  <si>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</si>
  <si>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</si>
  <si>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</si>
  <si>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</si>
  <si>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</si>
  <si>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</si>
  <si>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</si>
  <si>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</si>
  <si>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</si>
  <si>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</si>
  <si>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</si>
  <si>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</si>
  <si>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</si>
  <si>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</si>
  <si>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</si>
  <si>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</si>
  <si>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</si>
  <si>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</si>
  <si>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</si>
  <si>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</si>
  <si>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人大事务</t>
  </si>
  <si>
    <t>行政运行</t>
  </si>
  <si>
    <t>林业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</si>
  <si>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</si>
  <si>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</si>
  <si>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</si>
  <si>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</si>
  <si>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</si>
  <si>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</si>
  <si>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</si>
  <si>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</si>
  <si>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</si>
  <si>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</si>
  <si>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</si>
  <si>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</si>
  <si>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</si>
  <si>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</si>
  <si>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</si>
  <si>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</si>
  <si>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</si>
  <si>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</si>
  <si>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</si>
  <si>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</si>
  <si>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</si>
  <si>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</si>
  <si>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</si>
  <si>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</si>
  <si>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</si>
  <si>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</si>
  <si>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</si>
  <si>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</si>
  <si>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</si>
  <si>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</si>
  <si>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</si>
  <si>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</si>
  <si>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</si>
  <si>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</si>
  <si>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</si>
  <si>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</si>
  <si>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</si>
  <si>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</si>
  <si>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</si>
  <si>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</si>
  <si>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</si>
  <si>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</si>
  <si>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</si>
  <si>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</si>
  <si>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</si>
  <si>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</si>
  <si>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</si>
  <si>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</si>
  <si>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</si>
  <si>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</si>
  <si>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</si>
  <si>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</si>
  <si>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</si>
  <si>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</si>
  <si>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</si>
  <si>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</si>
  <si>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</si>
  <si>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</si>
  <si>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</si>
  <si>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</si>
  <si>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</si>
  <si>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</si>
  <si>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</si>
  <si>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</si>
  <si>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</si>
  <si>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</si>
  <si>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</si>
  <si>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</si>
  <si>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</si>
  <si>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</si>
  <si>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</si>
  <si>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</si>
  <si>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</si>
  <si>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</si>
  <si>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</si>
  <si>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</si>
  <si>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</si>
  <si>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</si>
  <si>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</si>
  <si>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</si>
  <si>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</si>
  <si>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</si>
  <si>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</si>
  <si>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</si>
  <si>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</si>
  <si>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</si>
  <si>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</si>
  <si>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</si>
  <si>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</si>
  <si>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</si>
  <si>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</si>
  <si>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</si>
  <si>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</si>
  <si>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</si>
  <si>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</si>
  <si>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</si>
  <si>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</si>
  <si>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</si>
  <si>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</si>
  <si>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</si>
  <si>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</si>
  <si>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</si>
  <si>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</si>
  <si>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</si>
  <si>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</si>
  <si>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</si>
  <si>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</si>
  <si>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</si>
  <si>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</si>
  <si>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</si>
  <si>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</si>
  <si>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</si>
  <si>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</si>
  <si>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</si>
  <si>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</si>
  <si>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</si>
  <si>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</si>
  <si>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</si>
  <si>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</si>
  <si>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</si>
  <si>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</si>
  <si>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</si>
  <si>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</si>
  <si>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</si>
  <si>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</si>
  <si>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</si>
  <si>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</si>
  <si>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</si>
  <si>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</si>
  <si>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</si>
  <si>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</si>
  <si>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</si>
  <si>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</si>
  <si>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</si>
  <si>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</si>
  <si>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</si>
  <si>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</si>
  <si>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</si>
  <si>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</si>
  <si>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</si>
  <si>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</si>
  <si>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</si>
  <si>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</si>
  <si>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</si>
  <si>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</si>
  <si>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</si>
  <si>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</si>
  <si>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</si>
  <si>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</si>
  <si>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</si>
  <si>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</si>
  <si>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</si>
  <si>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</si>
  <si>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</si>
  <si>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</si>
  <si>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</si>
  <si>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</si>
  <si>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</si>
  <si>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</si>
  <si>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</si>
  <si>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</si>
  <si>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</si>
  <si>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</si>
  <si>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</si>
  <si>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</si>
  <si>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</si>
  <si>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</si>
  <si>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</si>
  <si>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</si>
  <si>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</si>
  <si>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</si>
  <si>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</si>
  <si>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</si>
  <si>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</si>
  <si>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</si>
  <si>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</si>
  <si>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</si>
  <si>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</si>
  <si>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</si>
  <si>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</si>
  <si>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</si>
  <si>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</si>
  <si>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</si>
  <si>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</si>
  <si>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</si>
  <si>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</si>
  <si>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</si>
  <si>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</si>
  <si>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</si>
  <si>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</si>
  <si>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</si>
  <si>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</si>
  <si>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</si>
  <si>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</si>
  <si>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</si>
  <si>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</si>
  <si>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</si>
  <si>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</si>
  <si>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</si>
  <si>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</si>
  <si>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</si>
  <si>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</si>
  <si>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</si>
  <si>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</si>
  <si>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</si>
  <si>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</si>
  <si>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</si>
  <si>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</si>
  <si>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</si>
  <si>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</si>
  <si>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</si>
  <si>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</si>
  <si>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</si>
  <si>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</si>
  <si>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</si>
  <si>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</si>
  <si>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</si>
  <si>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</si>
  <si>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</si>
  <si>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</si>
  <si>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</si>
  <si>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</si>
  <si>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</si>
  <si>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</si>
  <si>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</si>
  <si>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</si>
  <si>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</si>
  <si>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</si>
  <si>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</si>
  <si>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</si>
  <si>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</si>
  <si>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</si>
  <si>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</si>
  <si>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</si>
  <si>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</si>
  <si>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</si>
  <si>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</si>
  <si>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</si>
  <si>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</si>
  <si>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</si>
  <si>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</si>
  <si>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</si>
  <si>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</si>
  <si>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</si>
  <si>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</si>
  <si>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</si>
  <si>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</si>
  <si>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</si>
  <si>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</si>
  <si>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</si>
  <si>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</si>
  <si>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</si>
  <si>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</si>
  <si>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</si>
  <si>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</si>
  <si>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</si>
  <si>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</si>
  <si>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</si>
  <si>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</si>
  <si>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</si>
  <si>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</si>
  <si>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</si>
  <si>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</si>
  <si>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</si>
  <si>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</si>
  <si>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</si>
  <si>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</si>
  <si>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</si>
  <si>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</si>
  <si>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</si>
  <si>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</si>
  <si>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</si>
  <si>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</si>
  <si>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</si>
  <si>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</si>
  <si>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</si>
  <si>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</si>
  <si>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</si>
  <si>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</si>
  <si>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</si>
  <si>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</si>
  <si>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</si>
  <si>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</si>
  <si>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</si>
  <si>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</si>
  <si>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</si>
  <si>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</si>
  <si>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</si>
  <si>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</si>
  <si>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</si>
  <si>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</si>
  <si>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</si>
  <si>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</si>
  <si>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</si>
  <si>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</si>
  <si>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</si>
  <si>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</si>
  <si>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family val="3"/>
        <charset val="134"/>
      </rPr>
      <t xml:space="preserve">    4</t>
    </r>
    <r>
      <rPr>
        <sz val="11"/>
        <color indexed="8"/>
        <rFont val="宋体"/>
        <family val="3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</si>
  <si>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</si>
  <si>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</si>
  <si>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</si>
  <si>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</si>
  <si>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</si>
  <si>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</si>
  <si>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</si>
  <si>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</si>
  <si>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</si>
  <si>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</si>
  <si>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</si>
  <si>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</si>
  <si>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</si>
  <si>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</si>
  <si>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</si>
  <si>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</si>
  <si>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</si>
  <si>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</si>
  <si>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</si>
  <si>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</si>
  <si>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</si>
  <si>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</si>
  <si>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</si>
  <si>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</si>
  <si>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</si>
  <si>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在建工程</t>
  </si>
  <si>
    <t>无形资产</t>
  </si>
  <si>
    <t>其他资产</t>
  </si>
  <si>
    <t>房屋构筑物</t>
  </si>
  <si>
    <t>单价200万以上大型设备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</si>
  <si>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</si>
  <si>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</si>
  <si>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</si>
  <si>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</si>
  <si>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</si>
  <si>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</si>
  <si>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</si>
  <si>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</si>
  <si>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</si>
  <si>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</si>
  <si>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</si>
  <si>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</si>
  <si>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</si>
  <si>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</si>
  <si>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国有资本经营收益</t>
  </si>
  <si>
    <t>本级财力和自筹</t>
  </si>
  <si>
    <t>监控设备</t>
  </si>
  <si>
    <t>台</t>
  </si>
  <si>
    <t>复印机</t>
  </si>
  <si>
    <t>摄影、摄像设备</t>
  </si>
  <si>
    <t>计算机</t>
  </si>
  <si>
    <t>高拍仪</t>
  </si>
  <si>
    <t>台式电脑</t>
  </si>
  <si>
    <t>打印机</t>
  </si>
  <si>
    <t>水利行业业务管理</t>
  </si>
  <si>
    <t>笔记本电脑</t>
  </si>
  <si>
    <t>文件柜</t>
  </si>
  <si>
    <t>个</t>
  </si>
  <si>
    <t>扫描仪</t>
  </si>
  <si>
    <t>空调</t>
  </si>
  <si>
    <t>音响</t>
  </si>
  <si>
    <t>套</t>
  </si>
  <si>
    <t>桌椅</t>
  </si>
  <si>
    <t>投影仪</t>
  </si>
  <si>
    <t>音响设备</t>
  </si>
  <si>
    <t>传真机</t>
  </si>
  <si>
    <t>电视</t>
  </si>
  <si>
    <t>对村民委员会和村党支部的补助</t>
  </si>
  <si>
    <t>摄像机</t>
  </si>
  <si>
    <t>其他政府办公厅（室）及相关机构事务支出</t>
  </si>
  <si>
    <t>数码相机</t>
  </si>
  <si>
    <t>摄影仪</t>
  </si>
  <si>
    <t>交换设备</t>
  </si>
  <si>
    <t>组合音响设备</t>
  </si>
  <si>
    <t>复印件</t>
  </si>
  <si>
    <t>单位名称：新平县古城街道办事处</t>
    <phoneticPr fontId="26" type="noConversion"/>
  </si>
  <si>
    <t>单位名称：新平县古城街道办事处</t>
    <phoneticPr fontId="28" type="noConversion"/>
  </si>
  <si>
    <t>部门：新平县古城街道办事处</t>
    <phoneticPr fontId="28" type="noConversion"/>
  </si>
  <si>
    <t>单位名称：新平县古城街道办事处</t>
    <phoneticPr fontId="28" type="noConversion"/>
  </si>
  <si>
    <t>注：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  <phoneticPr fontId="28" type="noConversion"/>
  </si>
  <si>
    <t>收 入 总 计</t>
    <phoneticPr fontId="26" type="noConversion"/>
  </si>
  <si>
    <t>支　出 总 计</t>
    <phoneticPr fontId="26" type="noConversion"/>
  </si>
  <si>
    <t>合计</t>
    <phoneticPr fontId="26" type="noConversion"/>
  </si>
  <si>
    <t>备注：此页无数据。</t>
    <phoneticPr fontId="28" type="noConversion"/>
  </si>
  <si>
    <t>对外投资/有价证券</t>
    <phoneticPr fontId="28" type="noConversion"/>
  </si>
  <si>
    <t>合计</t>
    <phoneticPr fontId="28" type="noConversion"/>
  </si>
  <si>
    <t>汽车</t>
    <phoneticPr fontId="28" type="noConversion"/>
  </si>
  <si>
    <t>其他固定资产</t>
    <phoneticPr fontId="28" type="noConversion"/>
  </si>
  <si>
    <t>人员支出其他</t>
    <phoneticPr fontId="26" type="noConversion"/>
  </si>
  <si>
    <t>一般公共服务支出</t>
  </si>
  <si>
    <t>政府办公厅（室）及相关机构事务</t>
  </si>
  <si>
    <t>财政事务</t>
  </si>
  <si>
    <t>党委办公厅（室）及相关机构事务</t>
  </si>
  <si>
    <t>教育支出</t>
  </si>
  <si>
    <t>职业教育</t>
  </si>
  <si>
    <t>初等职业教育</t>
  </si>
  <si>
    <t>科学技术支出</t>
  </si>
  <si>
    <t>科技条件与服务</t>
  </si>
  <si>
    <t>机构运行</t>
  </si>
  <si>
    <t>科学技术普及</t>
  </si>
  <si>
    <t>文化体育与传媒支出</t>
  </si>
  <si>
    <t>文化</t>
  </si>
  <si>
    <t>群众文化</t>
  </si>
  <si>
    <t>社会保障和就业支出</t>
  </si>
  <si>
    <t>人力资源和社会保障管理事务</t>
  </si>
  <si>
    <t>社会保险经办机构</t>
  </si>
  <si>
    <t>民政管理事务</t>
  </si>
  <si>
    <t>其他民政管理事务支出</t>
  </si>
  <si>
    <t>行政事业单位离退休</t>
  </si>
  <si>
    <t>归口管理的行政单位离退休</t>
  </si>
  <si>
    <t>事业单位离退休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</si>
  <si>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</si>
  <si>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</si>
  <si>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</si>
  <si>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</si>
  <si>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财政对生育保险基金的补助</t>
  </si>
  <si>
    <t>医疗卫生支出</t>
  </si>
  <si>
    <t>行政事业单位医疗</t>
  </si>
  <si>
    <t>行政单位医疗</t>
  </si>
  <si>
    <t>事业单位医疗</t>
  </si>
  <si>
    <t>公务员医疗补助</t>
  </si>
  <si>
    <t>城乡社区支出</t>
  </si>
  <si>
    <t>城乡社区规划与管理</t>
  </si>
  <si>
    <t>农林水支出</t>
  </si>
  <si>
    <t>农业</t>
  </si>
  <si>
    <t>事业运行</t>
  </si>
  <si>
    <t>林业事业机构</t>
  </si>
  <si>
    <t>水利</t>
  </si>
  <si>
    <t>农村综合改革</t>
  </si>
  <si>
    <t>交通运输支出</t>
  </si>
  <si>
    <t>公路水路运输</t>
  </si>
  <si>
    <t>公路运输管理</t>
  </si>
  <si>
    <t>资源勘探电力信息等支出</t>
  </si>
  <si>
    <t>支持中小企业发展和管理支出</t>
  </si>
  <si>
    <t>其他支持中小企业发展和管理支出</t>
  </si>
  <si>
    <t>住房保障支出</t>
  </si>
  <si>
    <t>住房改革支出</t>
  </si>
  <si>
    <t>合计</t>
    <phoneticPr fontId="62" type="noConversion"/>
  </si>
  <si>
    <t xml:space="preserve">      古城街道林业站政府采购2130204 事业机构</t>
  </si>
  <si>
    <t>视频监控</t>
  </si>
  <si>
    <t>电脑</t>
  </si>
  <si>
    <t xml:space="preserve">      古城街道农经站政府采购2130199 其他农业支出</t>
  </si>
  <si>
    <t xml:space="preserve">      古城街道农科站政府采购2130102 一般行政管理事务</t>
  </si>
  <si>
    <t xml:space="preserve">      古城街道兽医站政府采购2130199 其他农业支出</t>
  </si>
  <si>
    <t xml:space="preserve">      古城街道水管站政府采购2130304 水利行业业务管理</t>
  </si>
  <si>
    <t xml:space="preserve">      古城街道文化站政府采购2070109 群众文化</t>
  </si>
  <si>
    <t>档案设备</t>
  </si>
  <si>
    <t>空气调节设备</t>
  </si>
  <si>
    <t>会议音视频系统</t>
  </si>
  <si>
    <t>办公家具</t>
  </si>
  <si>
    <t>50</t>
  </si>
  <si>
    <t xml:space="preserve">      古城街道办事处社区政府采购2130705 对村民委员会和村党支部的补助</t>
  </si>
  <si>
    <t xml:space="preserve">      古城街道办事处政府采购2010399 其他政府办公厅（室）及相关机构事务支出</t>
  </si>
  <si>
    <t>电视机</t>
  </si>
  <si>
    <t>30</t>
  </si>
  <si>
    <t>网络设备</t>
  </si>
  <si>
    <t>多功能一体机</t>
  </si>
  <si>
    <t xml:space="preserve">      古城街道新合办政府采购合2080109 社会保险经办机构</t>
  </si>
  <si>
    <t xml:space="preserve">      古城街道财政所政府采购2010699 其他财政事务支出</t>
  </si>
  <si>
    <t>项目支出</t>
    <phoneticPr fontId="62" type="noConversion"/>
  </si>
  <si>
    <t>政府性基金</t>
    <phoneticPr fontId="26" type="noConversion"/>
  </si>
</sst>
</file>

<file path=xl/styles.xml><?xml version="1.0" encoding="utf-8"?>
<styleSheet xmlns="http://schemas.openxmlformats.org/spreadsheetml/2006/main">
  <numFmts count="25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* #,##0_ ;_ * \-#,##0_ ;_ * &quot;-&quot;??_ ;_ @_ "/>
    <numFmt numFmtId="177" formatCode="#,##0.00_ ;[Red]\-#,##0.00\ "/>
    <numFmt numFmtId="178" formatCode="[$-10804]#,##0.00;\-#,##0.00;\ "/>
    <numFmt numFmtId="179" formatCode="[$-10804]#,##0.00#;\(\-#,##0.00#\);\ "/>
    <numFmt numFmtId="180" formatCode="0.00_ "/>
    <numFmt numFmtId="181" formatCode="#,##0.00_ "/>
    <numFmt numFmtId="182" formatCode="_-* #,##0_-;\-* #,##0_-;_-* &quot;-&quot;_-;_-@_-"/>
    <numFmt numFmtId="183" formatCode="#,##0;\(#,##0\)"/>
    <numFmt numFmtId="184" formatCode="_-* #,##0.00_-;\-* #,##0.00_-;_-* &quot;-&quot;??_-;_-@_-"/>
    <numFmt numFmtId="185" formatCode="_-&quot;$&quot;\ * #,##0_-;_-&quot;$&quot;\ * #,##0\-;_-&quot;$&quot;\ * &quot;-&quot;_-;_-@_-"/>
    <numFmt numFmtId="186" formatCode="_-&quot;$&quot;\ * #,##0.00_-;_-&quot;$&quot;\ * #,##0.00\-;_-&quot;$&quot;\ * &quot;-&quot;??_-;_-@_-"/>
    <numFmt numFmtId="187" formatCode="\$#,##0.00;\(\$#,##0.00\)"/>
    <numFmt numFmtId="188" formatCode="\$#,##0;\(\$#,##0\)"/>
    <numFmt numFmtId="189" formatCode="#,##0.0_);\(#,##0.0\)"/>
    <numFmt numFmtId="190" formatCode="&quot;$&quot;#,##0_);[Red]\(&quot;$&quot;#,##0\)"/>
    <numFmt numFmtId="191" formatCode="&quot;$&quot;#,##0.00_);[Red]\(&quot;$&quot;#,##0.00\)"/>
    <numFmt numFmtId="192" formatCode="&quot;$&quot;\ #,##0.00_-;[Red]&quot;$&quot;\ #,##0.00\-"/>
    <numFmt numFmtId="193" formatCode="&quot;$&quot;\ #,##0_-;[Red]&quot;$&quot;\ #,##0\-"/>
    <numFmt numFmtId="194" formatCode="_(&quot;$&quot;* #,##0.00_);_(&quot;$&quot;* \(#,##0.00\);_(&quot;$&quot;* &quot;-&quot;??_);_(@_)"/>
    <numFmt numFmtId="195" formatCode="_(&quot;$&quot;* #,##0_);_(&quot;$&quot;* \(#,##0\);_(&quot;$&quot;* &quot;-&quot;_);_(@_)"/>
    <numFmt numFmtId="196" formatCode="yy\.mm\.dd"/>
    <numFmt numFmtId="197" formatCode="0.00_);[Red]\(0.00\)"/>
  </numFmts>
  <fonts count="84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4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6"/>
      <color indexed="8"/>
      <name val="方正小标宋简体"/>
      <family val="4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indexed="8"/>
      <name val="方正小标宋简体"/>
      <family val="4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sz val="12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17">
    <xf numFmtId="0" fontId="0" fillId="0" borderId="0"/>
    <xf numFmtId="0" fontId="22" fillId="0" borderId="0"/>
    <xf numFmtId="9" fontId="22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5" fillId="0" borderId="0"/>
    <xf numFmtId="0" fontId="22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35" fillId="0" borderId="0"/>
    <xf numFmtId="0" fontId="35" fillId="0" borderId="0"/>
    <xf numFmtId="0" fontId="36" fillId="0" borderId="0"/>
    <xf numFmtId="0" fontId="37" fillId="0" borderId="0"/>
    <xf numFmtId="49" fontId="25" fillId="0" borderId="0" applyFont="0" applyFill="0" applyBorder="0" applyAlignment="0" applyProtection="0"/>
    <xf numFmtId="0" fontId="36" fillId="0" borderId="0"/>
    <xf numFmtId="0" fontId="35" fillId="0" borderId="0"/>
    <xf numFmtId="0" fontId="37" fillId="0" borderId="0"/>
    <xf numFmtId="0" fontId="35" fillId="0" borderId="0"/>
    <xf numFmtId="0" fontId="36" fillId="0" borderId="0"/>
    <xf numFmtId="0" fontId="35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6" fillId="0" borderId="0">
      <protection locked="0"/>
    </xf>
    <xf numFmtId="0" fontId="39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40" fillId="22" borderId="0" applyNumberFormat="0" applyBorder="0" applyAlignment="0" applyProtection="0"/>
    <xf numFmtId="0" fontId="40" fillId="25" borderId="0" applyNumberFormat="0" applyBorder="0" applyAlignment="0" applyProtection="0"/>
    <xf numFmtId="0" fontId="39" fillId="23" borderId="0" applyNumberFormat="0" applyBorder="0" applyAlignment="0" applyProtection="0"/>
    <xf numFmtId="0" fontId="39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8" borderId="0" applyNumberFormat="0" applyBorder="0" applyAlignment="0" applyProtection="0"/>
    <xf numFmtId="0" fontId="40" fillId="22" borderId="0" applyNumberFormat="0" applyBorder="0" applyAlignment="0" applyProtection="0"/>
    <xf numFmtId="0" fontId="40" fillId="29" borderId="0" applyNumberFormat="0" applyBorder="0" applyAlignment="0" applyProtection="0"/>
    <xf numFmtId="0" fontId="39" fillId="29" borderId="0" applyNumberFormat="0" applyBorder="0" applyAlignment="0" applyProtection="0"/>
    <xf numFmtId="0" fontId="41" fillId="0" borderId="0">
      <alignment horizontal="center" wrapText="1"/>
      <protection locked="0"/>
    </xf>
    <xf numFmtId="182" fontId="25" fillId="0" borderId="0" applyFont="0" applyFill="0" applyBorder="0" applyAlignment="0" applyProtection="0"/>
    <xf numFmtId="183" fontId="42" fillId="0" borderId="0"/>
    <xf numFmtId="184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187" fontId="42" fillId="0" borderId="0"/>
    <xf numFmtId="15" fontId="43" fillId="0" borderId="0"/>
    <xf numFmtId="188" fontId="42" fillId="0" borderId="0"/>
    <xf numFmtId="0" fontId="44" fillId="0" borderId="0"/>
    <xf numFmtId="38" fontId="45" fillId="30" borderId="0" applyNumberFormat="0" applyBorder="0" applyAlignment="0" applyProtection="0"/>
    <xf numFmtId="0" fontId="46" fillId="0" borderId="33" applyNumberFormat="0" applyAlignment="0" applyProtection="0">
      <alignment horizontal="left" vertical="center"/>
    </xf>
    <xf numFmtId="0" fontId="46" fillId="0" borderId="34">
      <alignment horizontal="left" vertical="center"/>
    </xf>
    <xf numFmtId="10" fontId="45" fillId="31" borderId="32" applyNumberFormat="0" applyBorder="0" applyAlignment="0" applyProtection="0"/>
    <xf numFmtId="189" fontId="47" fillId="32" borderId="0"/>
    <xf numFmtId="189" fontId="48" fillId="33" borderId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18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3" fillId="0" borderId="0" applyFont="0" applyFill="0" applyBorder="0" applyAlignment="0" applyProtection="0"/>
    <xf numFmtId="191" fontId="43" fillId="0" borderId="0" applyFont="0" applyFill="0" applyBorder="0" applyAlignment="0" applyProtection="0"/>
    <xf numFmtId="192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0" fontId="42" fillId="0" borderId="0"/>
    <xf numFmtId="37" fontId="49" fillId="0" borderId="0"/>
    <xf numFmtId="193" fontId="25" fillId="0" borderId="0"/>
    <xf numFmtId="0" fontId="36" fillId="0" borderId="0"/>
    <xf numFmtId="14" fontId="41" fillId="0" borderId="0">
      <alignment horizontal="center" wrapText="1"/>
      <protection locked="0"/>
    </xf>
    <xf numFmtId="10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13" fontId="25" fillId="0" borderId="0" applyFont="0" applyFill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0" fillId="0" borderId="35">
      <alignment horizontal="center"/>
    </xf>
    <xf numFmtId="3" fontId="43" fillId="0" borderId="0" applyFont="0" applyFill="0" applyBorder="0" applyAlignment="0" applyProtection="0"/>
    <xf numFmtId="0" fontId="43" fillId="34" borderId="0" applyNumberFormat="0" applyFont="0" applyBorder="0" applyAlignment="0" applyProtection="0"/>
    <xf numFmtId="0" fontId="51" fillId="35" borderId="36">
      <protection locked="0"/>
    </xf>
    <xf numFmtId="0" fontId="52" fillId="0" borderId="0"/>
    <xf numFmtId="0" fontId="51" fillId="35" borderId="36">
      <protection locked="0"/>
    </xf>
    <xf numFmtId="0" fontId="51" fillId="35" borderId="36">
      <protection locked="0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5" fillId="0" borderId="0" applyFont="0" applyFill="0" applyBorder="0" applyAlignment="0" applyProtection="0"/>
    <xf numFmtId="0" fontId="25" fillId="0" borderId="37" applyNumberFormat="0" applyFill="0" applyProtection="0">
      <alignment horizontal="right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37" applyNumberFormat="0" applyFill="0" applyProtection="0">
      <alignment horizontal="center"/>
    </xf>
    <xf numFmtId="0" fontId="58" fillId="0" borderId="0" applyNumberFormat="0" applyFill="0" applyBorder="0" applyAlignment="0" applyProtection="0"/>
    <xf numFmtId="0" fontId="59" fillId="0" borderId="41" applyNumberFormat="0" applyFill="0" applyProtection="0">
      <alignment horizont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1" fillId="37" borderId="0" applyNumberFormat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9" fillId="0" borderId="0">
      <alignment vertical="center"/>
    </xf>
    <xf numFmtId="0" fontId="62" fillId="0" borderId="0"/>
    <xf numFmtId="0" fontId="25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4" fillId="0" borderId="0"/>
    <xf numFmtId="0" fontId="25" fillId="0" borderId="0"/>
    <xf numFmtId="0" fontId="44" fillId="0" borderId="0"/>
    <xf numFmtId="0" fontId="4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9" fillId="0" borderId="0">
      <alignment vertical="center"/>
    </xf>
    <xf numFmtId="0" fontId="44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3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7" fillId="25" borderId="0" applyNumberFormat="0" applyBorder="0" applyAlignment="0" applyProtection="0"/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0" fontId="68" fillId="0" borderId="42" applyNumberFormat="0" applyFill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69" fillId="30" borderId="43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0" fillId="38" borderId="44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9" fillId="0" borderId="41" applyNumberFormat="0" applyFill="0" applyProtection="0">
      <alignment horizontal="left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73" fillId="0" borderId="45" applyNumberFormat="0" applyFill="0" applyAlignment="0" applyProtection="0">
      <alignment vertical="center"/>
    </xf>
    <xf numFmtId="0" fontId="44" fillId="0" borderId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/>
    <xf numFmtId="0" fontId="25" fillId="0" borderId="0"/>
    <xf numFmtId="194" fontId="25" fillId="0" borderId="0" applyFont="0" applyFill="0" applyBorder="0" applyAlignment="0" applyProtection="0"/>
    <xf numFmtId="0" fontId="74" fillId="39" borderId="0" applyNumberFormat="0" applyBorder="0" applyAlignment="0" applyProtection="0"/>
    <xf numFmtId="0" fontId="74" fillId="40" borderId="0" applyNumberFormat="0" applyBorder="0" applyAlignment="0" applyProtection="0"/>
    <xf numFmtId="0" fontId="74" fillId="41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196" fontId="25" fillId="0" borderId="41" applyFill="0" applyProtection="0">
      <alignment horizontal="right"/>
    </xf>
    <xf numFmtId="0" fontId="25" fillId="0" borderId="37" applyNumberFormat="0" applyFill="0" applyProtection="0">
      <alignment horizontal="left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5" fillId="46" borderId="0" applyNumberFormat="0" applyBorder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6" fillId="30" borderId="46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0" fontId="77" fillId="9" borderId="43" applyNumberFormat="0" applyAlignment="0" applyProtection="0">
      <alignment vertical="center"/>
    </xf>
    <xf numFmtId="1" fontId="25" fillId="0" borderId="41" applyFill="0" applyProtection="0">
      <alignment horizontal="center"/>
    </xf>
    <xf numFmtId="0" fontId="35" fillId="0" borderId="0"/>
    <xf numFmtId="0" fontId="25" fillId="0" borderId="0"/>
    <xf numFmtId="0" fontId="43" fillId="0" borderId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29" fillId="31" borderId="47" applyNumberFormat="0" applyFont="0" applyAlignment="0" applyProtection="0">
      <alignment vertical="center"/>
    </xf>
    <xf numFmtId="0" fontId="79" fillId="0" borderId="0"/>
    <xf numFmtId="0" fontId="6" fillId="0" borderId="0"/>
  </cellStyleXfs>
  <cellXfs count="26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9" fillId="0" borderId="0" xfId="0" applyFont="1"/>
    <xf numFmtId="0" fontId="0" fillId="0" borderId="0" xfId="0" applyFont="1"/>
    <xf numFmtId="0" fontId="10" fillId="0" borderId="1" xfId="8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vertical="center" wrapText="1"/>
    </xf>
    <xf numFmtId="0" fontId="10" fillId="0" borderId="1" xfId="8" applyFont="1" applyFill="1" applyBorder="1" applyAlignment="1">
      <alignment horizontal="left" vertical="center" wrapText="1" indent="1"/>
    </xf>
    <xf numFmtId="0" fontId="4" fillId="0" borderId="0" xfId="10" applyFont="1" applyFill="1" applyAlignment="1">
      <alignment horizontal="center" vertical="center"/>
    </xf>
    <xf numFmtId="0" fontId="4" fillId="0" borderId="0" xfId="10" applyFont="1" applyFill="1" applyAlignment="1">
      <alignment vertical="center"/>
    </xf>
    <xf numFmtId="0" fontId="12" fillId="0" borderId="1" xfId="10" applyFont="1" applyFill="1" applyBorder="1" applyAlignment="1">
      <alignment horizontal="center" vertical="center"/>
    </xf>
    <xf numFmtId="0" fontId="12" fillId="0" borderId="1" xfId="11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/>
    </xf>
    <xf numFmtId="0" fontId="12" fillId="0" borderId="1" xfId="10" applyFont="1" applyFill="1" applyBorder="1" applyAlignment="1">
      <alignment horizontal="left" vertical="center"/>
    </xf>
    <xf numFmtId="176" fontId="4" fillId="0" borderId="1" xfId="3" applyNumberFormat="1" applyFont="1" applyBorder="1" applyAlignment="1">
      <alignment vertical="center"/>
    </xf>
    <xf numFmtId="43" fontId="4" fillId="0" borderId="1" xfId="10" applyNumberFormat="1" applyFont="1" applyFill="1" applyBorder="1" applyAlignment="1">
      <alignment vertical="center"/>
    </xf>
    <xf numFmtId="0" fontId="4" fillId="0" borderId="1" xfId="10" applyFont="1" applyFill="1" applyBorder="1" applyAlignment="1">
      <alignment horizontal="left" vertical="center"/>
    </xf>
    <xf numFmtId="0" fontId="4" fillId="0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9" fontId="16" fillId="0" borderId="1" xfId="0" applyNumberFormat="1" applyFont="1" applyFill="1" applyBorder="1" applyAlignment="1">
      <alignment vertical="center"/>
    </xf>
    <xf numFmtId="10" fontId="16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8" fillId="0" borderId="1" xfId="7" applyNumberFormat="1" applyFont="1" applyFill="1" applyBorder="1" applyAlignment="1">
      <alignment horizontal="center" vertical="center"/>
    </xf>
    <xf numFmtId="49" fontId="19" fillId="0" borderId="1" xfId="7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/>
    <xf numFmtId="49" fontId="19" fillId="0" borderId="1" xfId="0" applyNumberFormat="1" applyFont="1" applyFill="1" applyBorder="1" applyAlignment="1"/>
    <xf numFmtId="49" fontId="19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22" fillId="0" borderId="1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1" xfId="9" applyNumberFormat="1" applyFont="1" applyFill="1" applyBorder="1" applyAlignment="1" applyProtection="1">
      <alignment horizontal="center" vertical="center"/>
    </xf>
    <xf numFmtId="0" fontId="4" fillId="0" borderId="1" xfId="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19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3" fillId="0" borderId="1" xfId="9" applyNumberFormat="1" applyFont="1" applyFill="1" applyBorder="1" applyAlignment="1" applyProtection="1">
      <alignment vertical="center"/>
    </xf>
    <xf numFmtId="0" fontId="2" fillId="0" borderId="1" xfId="9" applyNumberFormat="1" applyFont="1" applyFill="1" applyBorder="1" applyAlignment="1" applyProtection="1">
      <alignment vertical="center"/>
    </xf>
    <xf numFmtId="0" fontId="23" fillId="0" borderId="8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>
      <alignment vertical="center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0" fillId="0" borderId="28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left" vertical="center"/>
    </xf>
    <xf numFmtId="0" fontId="30" fillId="0" borderId="18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80" fontId="2" fillId="0" borderId="1" xfId="0" applyNumberFormat="1" applyFont="1" applyFill="1" applyBorder="1" applyAlignment="1" applyProtection="1">
      <alignment horizontal="center" vertical="center"/>
    </xf>
    <xf numFmtId="180" fontId="20" fillId="0" borderId="1" xfId="0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0" fontId="3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78" fillId="0" borderId="0" xfId="0" applyFont="1"/>
    <xf numFmtId="49" fontId="18" fillId="0" borderId="1" xfId="7" applyNumberFormat="1" applyFont="1" applyFill="1" applyBorder="1" applyAlignment="1">
      <alignment vertical="center" wrapText="1"/>
    </xf>
    <xf numFmtId="49" fontId="18" fillId="0" borderId="1" xfId="7" applyNumberFormat="1" applyFont="1" applyFill="1" applyBorder="1" applyAlignment="1">
      <alignment horizontal="center" vertical="center" wrapText="1"/>
    </xf>
    <xf numFmtId="49" fontId="19" fillId="0" borderId="1" xfId="7" applyNumberFormat="1" applyFont="1" applyFill="1" applyBorder="1" applyAlignment="1">
      <alignment vertical="center" wrapText="1"/>
    </xf>
    <xf numFmtId="49" fontId="19" fillId="0" borderId="1" xfId="7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49" fontId="18" fillId="0" borderId="1" xfId="0" applyNumberFormat="1" applyFont="1" applyFill="1" applyBorder="1" applyAlignment="1">
      <alignment wrapText="1"/>
    </xf>
    <xf numFmtId="178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179" fontId="5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1" xfId="0" applyFont="1" applyFill="1" applyBorder="1" applyAlignment="1">
      <alignment horizontal="center" vertical="center" wrapText="1"/>
    </xf>
    <xf numFmtId="176" fontId="4" fillId="0" borderId="1" xfId="3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8" fillId="0" borderId="0" xfId="0" applyNumberFormat="1" applyFont="1" applyFill="1" applyBorder="1" applyAlignment="1" applyProtection="1">
      <alignment horizontal="center" vertical="center"/>
    </xf>
    <xf numFmtId="0" fontId="68" fillId="0" borderId="0" xfId="0" applyNumberFormat="1" applyFont="1" applyFill="1" applyBorder="1" applyAlignment="1" applyProtection="1">
      <alignment vertical="center"/>
    </xf>
    <xf numFmtId="0" fontId="68" fillId="0" borderId="1" xfId="0" applyNumberFormat="1" applyFont="1" applyFill="1" applyBorder="1" applyAlignment="1" applyProtection="1">
      <alignment vertical="center"/>
    </xf>
    <xf numFmtId="0" fontId="68" fillId="0" borderId="0" xfId="0" applyNumberFormat="1" applyFont="1" applyFill="1" applyBorder="1" applyAlignment="1" applyProtection="1">
      <alignment horizontal="left" vertical="center"/>
    </xf>
    <xf numFmtId="0" fontId="68" fillId="0" borderId="8" xfId="0" applyNumberFormat="1" applyFont="1" applyFill="1" applyBorder="1" applyAlignment="1" applyProtection="1">
      <alignment vertical="center"/>
    </xf>
    <xf numFmtId="180" fontId="68" fillId="0" borderId="1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/>
    <xf numFmtId="0" fontId="31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63" fillId="0" borderId="0" xfId="0" applyFont="1" applyFill="1" applyBorder="1" applyAlignment="1">
      <alignment horizontal="center" vertical="center" readingOrder="1"/>
    </xf>
    <xf numFmtId="0" fontId="79" fillId="0" borderId="0" xfId="3715" applyFill="1"/>
    <xf numFmtId="0" fontId="1" fillId="0" borderId="0" xfId="3716" applyFont="1" applyFill="1" applyBorder="1" applyAlignment="1"/>
    <xf numFmtId="0" fontId="2" fillId="0" borderId="1" xfId="3715" applyNumberFormat="1" applyFont="1" applyFill="1" applyBorder="1" applyAlignment="1" applyProtection="1">
      <alignment horizontal="center" vertical="center" wrapText="1"/>
    </xf>
    <xf numFmtId="0" fontId="78" fillId="0" borderId="0" xfId="3715" applyFont="1" applyFill="1" applyAlignment="1">
      <alignment horizontal="center"/>
    </xf>
    <xf numFmtId="0" fontId="2" fillId="0" borderId="9" xfId="3716" applyFont="1" applyFill="1" applyBorder="1" applyAlignment="1" applyProtection="1">
      <alignment horizontal="center" vertical="center" wrapText="1" readingOrder="1"/>
      <protection locked="0"/>
    </xf>
    <xf numFmtId="0" fontId="6" fillId="0" borderId="0" xfId="3716" applyFont="1" applyFill="1" applyBorder="1" applyAlignment="1"/>
    <xf numFmtId="180" fontId="79" fillId="0" borderId="0" xfId="3715" applyNumberFormat="1" applyFill="1"/>
    <xf numFmtId="0" fontId="1" fillId="0" borderId="32" xfId="6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180" fontId="33" fillId="0" borderId="1" xfId="0" applyNumberFormat="1" applyFont="1" applyFill="1" applyBorder="1" applyAlignment="1" applyProtection="1">
      <alignment horizontal="center" vertical="center"/>
    </xf>
    <xf numFmtId="197" fontId="1" fillId="0" borderId="1" xfId="0" applyNumberFormat="1" applyFont="1" applyFill="1" applyBorder="1" applyAlignment="1">
      <alignment horizontal="center" vertical="center"/>
    </xf>
    <xf numFmtId="197" fontId="19" fillId="0" borderId="1" xfId="0" applyNumberFormat="1" applyFont="1" applyFill="1" applyBorder="1" applyAlignment="1">
      <alignment vertical="center"/>
    </xf>
    <xf numFmtId="197" fontId="4" fillId="0" borderId="1" xfId="0" applyNumberFormat="1" applyFont="1" applyFill="1" applyBorder="1" applyAlignment="1" applyProtection="1">
      <alignment horizontal="left" vertical="center"/>
    </xf>
    <xf numFmtId="197" fontId="4" fillId="0" borderId="1" xfId="0" applyNumberFormat="1" applyFont="1" applyFill="1" applyBorder="1" applyAlignment="1" applyProtection="1">
      <alignment vertical="center"/>
    </xf>
    <xf numFmtId="197" fontId="34" fillId="0" borderId="1" xfId="0" applyNumberFormat="1" applyFont="1" applyFill="1" applyBorder="1" applyAlignment="1">
      <alignment horizontal="center" vertical="center"/>
    </xf>
    <xf numFmtId="197" fontId="33" fillId="0" borderId="1" xfId="0" applyNumberFormat="1" applyFont="1" applyFill="1" applyBorder="1" applyAlignment="1" applyProtection="1">
      <alignment horizontal="center" vertical="center"/>
    </xf>
    <xf numFmtId="180" fontId="4" fillId="0" borderId="32" xfId="0" applyNumberFormat="1" applyFont="1" applyFill="1" applyBorder="1" applyAlignment="1" applyProtection="1">
      <alignment horizontal="center" vertical="center" wrapText="1"/>
      <protection locked="0"/>
    </xf>
    <xf numFmtId="180" fontId="78" fillId="0" borderId="1" xfId="3715" applyNumberFormat="1" applyFont="1" applyFill="1" applyBorder="1" applyAlignment="1">
      <alignment horizontal="center" vertical="center"/>
    </xf>
    <xf numFmtId="180" fontId="79" fillId="0" borderId="1" xfId="3715" applyNumberFormat="1" applyFont="1" applyFill="1" applyBorder="1" applyAlignment="1">
      <alignment vertical="center"/>
    </xf>
    <xf numFmtId="197" fontId="22" fillId="0" borderId="1" xfId="1" applyNumberFormat="1" applyFont="1" applyFill="1" applyBorder="1" applyAlignment="1">
      <alignment horizontal="center" vertical="center" wrapText="1"/>
    </xf>
    <xf numFmtId="197" fontId="22" fillId="0" borderId="1" xfId="1" applyNumberFormat="1" applyFill="1" applyBorder="1" applyAlignment="1">
      <alignment horizontal="center" vertical="center"/>
    </xf>
    <xf numFmtId="197" fontId="22" fillId="0" borderId="1" xfId="1" applyNumberFormat="1" applyFill="1" applyBorder="1"/>
    <xf numFmtId="197" fontId="0" fillId="0" borderId="1" xfId="0" applyNumberFormat="1" applyBorder="1" applyAlignment="1">
      <alignment horizontal="center" vertical="center" wrapText="1"/>
    </xf>
    <xf numFmtId="197" fontId="19" fillId="0" borderId="1" xfId="0" applyNumberFormat="1" applyFont="1" applyFill="1" applyBorder="1" applyAlignment="1">
      <alignment horizontal="center" vertical="center" wrapText="1"/>
    </xf>
    <xf numFmtId="197" fontId="78" fillId="0" borderId="1" xfId="0" applyNumberFormat="1" applyFont="1" applyBorder="1" applyAlignment="1">
      <alignment horizontal="center" vertical="center"/>
    </xf>
    <xf numFmtId="197" fontId="0" fillId="0" borderId="0" xfId="0" applyNumberFormat="1" applyAlignment="1">
      <alignment horizontal="center" vertical="center"/>
    </xf>
    <xf numFmtId="197" fontId="0" fillId="0" borderId="1" xfId="0" applyNumberFormat="1" applyBorder="1" applyAlignment="1">
      <alignment horizontal="center" vertical="center"/>
    </xf>
    <xf numFmtId="197" fontId="19" fillId="0" borderId="1" xfId="0" applyNumberFormat="1" applyFont="1" applyFill="1" applyBorder="1" applyAlignment="1">
      <alignment horizontal="center" vertical="center"/>
    </xf>
    <xf numFmtId="180" fontId="83" fillId="0" borderId="16" xfId="0" applyNumberFormat="1" applyFont="1" applyFill="1" applyBorder="1" applyAlignment="1" applyProtection="1">
      <alignment horizontal="center" vertical="center" wrapText="1" readingOrder="1"/>
      <protection locked="0"/>
    </xf>
    <xf numFmtId="180" fontId="31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178" fontId="2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0" borderId="32" xfId="0" applyNumberFormat="1" applyFont="1" applyFill="1" applyBorder="1" applyAlignment="1" applyProtection="1">
      <alignment horizontal="center" vertical="center"/>
    </xf>
    <xf numFmtId="0" fontId="68" fillId="0" borderId="32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9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4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8" xfId="0" applyNumberFormat="1" applyFont="1" applyFill="1" applyBorder="1" applyAlignment="1" applyProtection="1">
      <alignment horizontal="center" vertical="top" wrapText="1"/>
      <protection locked="0"/>
    </xf>
    <xf numFmtId="0" fontId="19" fillId="0" borderId="19" xfId="0" applyNumberFormat="1" applyFont="1" applyFill="1" applyBorder="1" applyAlignment="1" applyProtection="1">
      <alignment horizontal="center" vertical="top" wrapText="1"/>
      <protection locked="0"/>
    </xf>
    <xf numFmtId="0" fontId="19" fillId="0" borderId="48" xfId="0" applyNumberFormat="1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80" fillId="0" borderId="8" xfId="0" applyNumberFormat="1" applyFont="1" applyFill="1" applyBorder="1" applyAlignment="1" applyProtection="1">
      <alignment horizontal="center" vertical="top" wrapText="1"/>
      <protection locked="0"/>
    </xf>
    <xf numFmtId="0" fontId="80" fillId="0" borderId="19" xfId="0" applyNumberFormat="1" applyFont="1" applyFill="1" applyBorder="1" applyAlignment="1" applyProtection="1">
      <alignment horizontal="center" vertical="top" wrapText="1"/>
      <protection locked="0"/>
    </xf>
    <xf numFmtId="0" fontId="80" fillId="0" borderId="48" xfId="0" applyNumberFormat="1" applyFont="1" applyFill="1" applyBorder="1" applyAlignment="1" applyProtection="1">
      <alignment horizontal="center" vertical="top" wrapText="1"/>
      <protection locked="0"/>
    </xf>
    <xf numFmtId="0" fontId="2" fillId="0" borderId="31" xfId="3716" applyFont="1" applyFill="1" applyBorder="1" applyAlignment="1" applyProtection="1">
      <alignment horizontal="center" vertical="center" wrapText="1" readingOrder="1"/>
      <protection locked="0"/>
    </xf>
    <xf numFmtId="0" fontId="2" fillId="0" borderId="28" xfId="3716" applyFont="1" applyFill="1" applyBorder="1" applyAlignment="1" applyProtection="1">
      <alignment horizontal="center" vertical="center" wrapText="1" readingOrder="1"/>
      <protection locked="0"/>
    </xf>
    <xf numFmtId="0" fontId="2" fillId="0" borderId="9" xfId="3716" applyFont="1" applyFill="1" applyBorder="1" applyAlignment="1" applyProtection="1">
      <alignment horizontal="center" vertical="center" wrapText="1" readingOrder="1"/>
      <protection locked="0"/>
    </xf>
    <xf numFmtId="0" fontId="2" fillId="0" borderId="6" xfId="3716" applyFont="1" applyFill="1" applyBorder="1" applyAlignment="1" applyProtection="1">
      <alignment horizontal="center" vertical="center" wrapText="1" readingOrder="1"/>
      <protection locked="0"/>
    </xf>
    <xf numFmtId="0" fontId="2" fillId="0" borderId="11" xfId="3716" applyFont="1" applyFill="1" applyBorder="1" applyAlignment="1" applyProtection="1">
      <alignment horizontal="center" vertical="center" wrapText="1" readingOrder="1"/>
      <protection locked="0"/>
    </xf>
    <xf numFmtId="0" fontId="2" fillId="0" borderId="17" xfId="3716" applyFont="1" applyFill="1" applyBorder="1" applyAlignment="1" applyProtection="1">
      <alignment horizontal="center" vertical="center" wrapText="1" readingOrder="1"/>
      <protection locked="0"/>
    </xf>
    <xf numFmtId="0" fontId="2" fillId="0" borderId="25" xfId="3716" applyFont="1" applyFill="1" applyBorder="1" applyAlignment="1" applyProtection="1">
      <alignment horizontal="center" vertical="center" wrapText="1" readingOrder="1"/>
      <protection locked="0"/>
    </xf>
    <xf numFmtId="0" fontId="2" fillId="0" borderId="30" xfId="3716" applyFont="1" applyFill="1" applyBorder="1" applyAlignment="1" applyProtection="1">
      <alignment horizontal="center" vertical="center" wrapText="1" readingOrder="1"/>
      <protection locked="0"/>
    </xf>
    <xf numFmtId="0" fontId="2" fillId="0" borderId="4" xfId="3716" applyFont="1" applyFill="1" applyBorder="1" applyAlignment="1" applyProtection="1">
      <alignment horizontal="center" vertical="center" wrapText="1" readingOrder="1"/>
      <protection locked="0"/>
    </xf>
    <xf numFmtId="0" fontId="2" fillId="0" borderId="7" xfId="3716" applyFont="1" applyFill="1" applyBorder="1" applyAlignment="1" applyProtection="1">
      <alignment horizontal="center" vertical="center" wrapText="1" readingOrder="1"/>
      <protection locked="0"/>
    </xf>
    <xf numFmtId="0" fontId="6" fillId="0" borderId="15" xfId="3716" applyFont="1" applyFill="1" applyBorder="1" applyAlignment="1" applyProtection="1">
      <alignment vertical="top" wrapText="1"/>
      <protection locked="0"/>
    </xf>
    <xf numFmtId="0" fontId="6" fillId="0" borderId="17" xfId="3716" applyFont="1" applyFill="1" applyBorder="1" applyAlignment="1" applyProtection="1">
      <alignment vertical="top" wrapText="1"/>
      <protection locked="0"/>
    </xf>
    <xf numFmtId="0" fontId="2" fillId="0" borderId="15" xfId="3716" applyFont="1" applyFill="1" applyBorder="1" applyAlignment="1" applyProtection="1">
      <alignment horizontal="center" vertical="center" wrapText="1" readingOrder="1"/>
      <protection locked="0"/>
    </xf>
    <xf numFmtId="0" fontId="3" fillId="0" borderId="0" xfId="3715" applyFont="1" applyFill="1" applyAlignment="1">
      <alignment horizontal="center" vertical="center" wrapText="1"/>
    </xf>
    <xf numFmtId="0" fontId="2" fillId="0" borderId="0" xfId="3716" applyFont="1" applyFill="1" applyBorder="1" applyAlignment="1" applyProtection="1">
      <alignment horizontal="center" vertical="center" wrapText="1" readingOrder="1"/>
      <protection locked="0"/>
    </xf>
    <xf numFmtId="0" fontId="6" fillId="0" borderId="24" xfId="3716" applyFont="1" applyFill="1" applyBorder="1" applyAlignment="1" applyProtection="1">
      <alignment vertical="top" wrapText="1"/>
      <protection locked="0"/>
    </xf>
    <xf numFmtId="0" fontId="6" fillId="0" borderId="25" xfId="3716" applyFont="1" applyFill="1" applyBorder="1" applyAlignment="1" applyProtection="1">
      <alignment vertical="top" wrapText="1"/>
      <protection locked="0"/>
    </xf>
    <xf numFmtId="0" fontId="6" fillId="0" borderId="26" xfId="3716" applyFont="1" applyFill="1" applyBorder="1" applyAlignment="1" applyProtection="1">
      <alignment vertical="top" wrapText="1"/>
      <protection locked="0"/>
    </xf>
    <xf numFmtId="0" fontId="6" fillId="0" borderId="0" xfId="3716" applyFont="1" applyFill="1" applyBorder="1" applyAlignment="1"/>
    <xf numFmtId="0" fontId="6" fillId="0" borderId="27" xfId="3716" applyFont="1" applyFill="1" applyBorder="1" applyAlignment="1" applyProtection="1">
      <alignment vertical="top" wrapText="1"/>
      <protection locked="0"/>
    </xf>
    <xf numFmtId="0" fontId="6" fillId="0" borderId="28" xfId="3716" applyFont="1" applyFill="1" applyBorder="1" applyAlignment="1" applyProtection="1">
      <alignment vertical="top" wrapText="1"/>
      <protection locked="0"/>
    </xf>
    <xf numFmtId="0" fontId="6" fillId="0" borderId="29" xfId="3716" applyFont="1" applyFill="1" applyBorder="1" applyAlignment="1" applyProtection="1">
      <alignment vertical="top" wrapText="1"/>
      <protection locked="0"/>
    </xf>
    <xf numFmtId="0" fontId="6" fillId="0" borderId="30" xfId="3716" applyFont="1" applyFill="1" applyBorder="1" applyAlignment="1" applyProtection="1">
      <alignment vertical="top" wrapText="1"/>
      <protection locked="0"/>
    </xf>
    <xf numFmtId="0" fontId="81" fillId="0" borderId="8" xfId="1" applyFont="1" applyFill="1" applyBorder="1" applyAlignment="1">
      <alignment horizontal="center" vertical="center" wrapText="1"/>
    </xf>
    <xf numFmtId="0" fontId="21" fillId="0" borderId="19" xfId="1" applyFont="1" applyFill="1" applyBorder="1" applyAlignment="1">
      <alignment horizontal="center" vertical="center" wrapText="1"/>
    </xf>
    <xf numFmtId="0" fontId="21" fillId="0" borderId="20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21" fillId="0" borderId="23" xfId="1" applyFont="1" applyFill="1" applyBorder="1" applyAlignment="1">
      <alignment horizontal="center" vertical="center" wrapText="1"/>
    </xf>
    <xf numFmtId="0" fontId="21" fillId="0" borderId="21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1" fillId="0" borderId="14" xfId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27" fillId="0" borderId="18" xfId="7" applyFont="1" applyFill="1" applyBorder="1" applyAlignment="1">
      <alignment horizontal="left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82" fillId="0" borderId="13" xfId="0" applyFont="1" applyBorder="1" applyAlignment="1">
      <alignment horizontal="left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82" fillId="0" borderId="13" xfId="0" applyFont="1" applyBorder="1" applyAlignment="1">
      <alignment horizontal="left" vertical="center"/>
    </xf>
    <xf numFmtId="0" fontId="11" fillId="0" borderId="0" xfId="10" applyFont="1" applyFill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5" xfId="0" applyNumberFormat="1" applyFont="1" applyFill="1" applyBorder="1" applyAlignment="1" applyProtection="1">
      <alignment vertical="top" wrapText="1"/>
      <protection locked="0"/>
    </xf>
    <xf numFmtId="0" fontId="6" fillId="0" borderId="17" xfId="0" applyNumberFormat="1" applyFont="1" applyFill="1" applyBorder="1" applyAlignment="1" applyProtection="1">
      <alignment vertical="top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1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6" xfId="0" applyNumberFormat="1" applyFont="1" applyFill="1" applyBorder="1" applyAlignment="1" applyProtection="1">
      <alignment horizontal="center" vertical="center" wrapText="1"/>
    </xf>
    <xf numFmtId="0" fontId="4" fillId="0" borderId="37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</cellXfs>
  <cellStyles count="3717">
    <cellStyle name="_20100326高清市院遂宁检察院1080P配置清单26日改" xfId="13"/>
    <cellStyle name="_Book1" xfId="14"/>
    <cellStyle name="_Book1_1" xfId="15"/>
    <cellStyle name="_Book1_2" xfId="16"/>
    <cellStyle name="_Book1_3" xfId="17"/>
    <cellStyle name="_ET_STYLE_NoName_00_" xfId="18"/>
    <cellStyle name="_ET_STYLE_NoName_00__Book1" xfId="19"/>
    <cellStyle name="_ET_STYLE_NoName_00__Book1_1" xfId="20"/>
    <cellStyle name="_ET_STYLE_NoName_00__Sheet3" xfId="21"/>
    <cellStyle name="_弱电系统设备配置报价清单" xfId="22"/>
    <cellStyle name="0,0_x000d__x000a_NA_x000d__x000a_" xfId="23"/>
    <cellStyle name="20% - 强调文字颜色 1 2" xfId="24"/>
    <cellStyle name="20% - 强调文字颜色 1 2 2" xfId="25"/>
    <cellStyle name="20% - 强调文字颜色 1 2 2 2" xfId="26"/>
    <cellStyle name="20% - 强调文字颜色 1 2 2 2 2" xfId="27"/>
    <cellStyle name="20% - 强调文字颜色 1 2 2 2 3" xfId="28"/>
    <cellStyle name="20% - 强调文字颜色 1 2 2 2 4" xfId="29"/>
    <cellStyle name="20% - 强调文字颜色 1 2 2 3" xfId="30"/>
    <cellStyle name="20% - 强调文字颜色 1 2 2 3 2" xfId="31"/>
    <cellStyle name="20% - 强调文字颜色 1 2 2 3 3" xfId="32"/>
    <cellStyle name="20% - 强调文字颜色 1 2 2 4" xfId="33"/>
    <cellStyle name="20% - 强调文字颜色 1 2 2 4 2" xfId="34"/>
    <cellStyle name="20% - 强调文字颜色 1 2 2 4 3" xfId="35"/>
    <cellStyle name="20% - 强调文字颜色 1 2 2 5" xfId="36"/>
    <cellStyle name="20% - 强调文字颜色 1 2 2 5 2" xfId="37"/>
    <cellStyle name="20% - 强调文字颜色 1 2 2 5 3" xfId="38"/>
    <cellStyle name="20% - 强调文字颜色 1 2 3" xfId="39"/>
    <cellStyle name="20% - 强调文字颜色 1 2 3 2" xfId="40"/>
    <cellStyle name="20% - 强调文字颜色 1 2 3 3" xfId="41"/>
    <cellStyle name="20% - 强调文字颜色 1 2 4" xfId="42"/>
    <cellStyle name="20% - 强调文字颜色 1 2 4 2" xfId="43"/>
    <cellStyle name="20% - 强调文字颜色 1 2 4 3" xfId="44"/>
    <cellStyle name="20% - 强调文字颜色 1 2 5" xfId="45"/>
    <cellStyle name="20% - 强调文字颜色 1 2 5 2" xfId="46"/>
    <cellStyle name="20% - 强调文字颜色 1 2 5 3" xfId="47"/>
    <cellStyle name="20% - 强调文字颜色 1 2 6" xfId="48"/>
    <cellStyle name="20% - 强调文字颜色 1 2 6 2" xfId="49"/>
    <cellStyle name="20% - 强调文字颜色 1 2 6 3" xfId="50"/>
    <cellStyle name="20% - 强调文字颜色 1 2 7" xfId="51"/>
    <cellStyle name="20% - 强调文字颜色 1 3" xfId="52"/>
    <cellStyle name="20% - 强调文字颜色 1 3 2" xfId="53"/>
    <cellStyle name="20% - 强调文字颜色 1 3 2 2" xfId="54"/>
    <cellStyle name="20% - 强调文字颜色 1 3 2 3" xfId="55"/>
    <cellStyle name="20% - 强调文字颜色 1 3 3" xfId="56"/>
    <cellStyle name="20% - 强调文字颜色 1 3 3 2" xfId="57"/>
    <cellStyle name="20% - 强调文字颜色 1 3 3 3" xfId="58"/>
    <cellStyle name="20% - 强调文字颜色 1 3 4" xfId="59"/>
    <cellStyle name="20% - 强调文字颜色 1 3 4 2" xfId="60"/>
    <cellStyle name="20% - 强调文字颜色 1 3 4 2 2" xfId="61"/>
    <cellStyle name="20% - 强调文字颜色 1 3 4 3" xfId="62"/>
    <cellStyle name="20% - 强调文字颜色 1 3 5" xfId="63"/>
    <cellStyle name="20% - 强调文字颜色 1 3 5 2" xfId="64"/>
    <cellStyle name="20% - 强调文字颜色 1 3 5 3" xfId="65"/>
    <cellStyle name="20% - 强调文字颜色 1 4" xfId="66"/>
    <cellStyle name="20% - 强调文字颜色 1 4 2" xfId="67"/>
    <cellStyle name="20% - 强调文字颜色 1 4 3" xfId="68"/>
    <cellStyle name="20% - 强调文字颜色 1 4 4" xfId="69"/>
    <cellStyle name="20% - 强调文字颜色 1 5" xfId="70"/>
    <cellStyle name="20% - 强调文字颜色 1 5 2" xfId="71"/>
    <cellStyle name="20% - 强调文字颜色 1 5 2 2" xfId="72"/>
    <cellStyle name="20% - 强调文字颜色 1 5 3" xfId="73"/>
    <cellStyle name="20% - 强调文字颜色 1 6" xfId="74"/>
    <cellStyle name="20% - 强调文字颜色 1 6 2" xfId="75"/>
    <cellStyle name="20% - 强调文字颜色 1 6 3" xfId="76"/>
    <cellStyle name="20% - 强调文字颜色 2 2" xfId="77"/>
    <cellStyle name="20% - 强调文字颜色 2 2 2" xfId="78"/>
    <cellStyle name="20% - 强调文字颜色 2 2 2 2" xfId="79"/>
    <cellStyle name="20% - 强调文字颜色 2 2 2 2 2" xfId="80"/>
    <cellStyle name="20% - 强调文字颜色 2 2 2 2 3" xfId="81"/>
    <cellStyle name="20% - 强调文字颜色 2 2 2 3" xfId="82"/>
    <cellStyle name="20% - 强调文字颜色 2 2 2 3 2" xfId="83"/>
    <cellStyle name="20% - 强调文字颜色 2 2 2 3 3" xfId="84"/>
    <cellStyle name="20% - 强调文字颜色 2 2 2 4" xfId="85"/>
    <cellStyle name="20% - 强调文字颜色 2 2 2 4 2" xfId="86"/>
    <cellStyle name="20% - 强调文字颜色 2 2 2 4 3" xfId="87"/>
    <cellStyle name="20% - 强调文字颜色 2 2 2 5" xfId="88"/>
    <cellStyle name="20% - 强调文字颜色 2 2 2 5 2" xfId="89"/>
    <cellStyle name="20% - 强调文字颜色 2 2 2 5 3" xfId="90"/>
    <cellStyle name="20% - 强调文字颜色 2 2 3" xfId="91"/>
    <cellStyle name="20% - 强调文字颜色 2 2 3 2" xfId="92"/>
    <cellStyle name="20% - 强调文字颜色 2 2 3 3" xfId="93"/>
    <cellStyle name="20% - 强调文字颜色 2 2 4" xfId="94"/>
    <cellStyle name="20% - 强调文字颜色 2 2 4 2" xfId="95"/>
    <cellStyle name="20% - 强调文字颜色 2 2 4 3" xfId="96"/>
    <cellStyle name="20% - 强调文字颜色 2 2 5" xfId="97"/>
    <cellStyle name="20% - 强调文字颜色 2 2 5 2" xfId="98"/>
    <cellStyle name="20% - 强调文字颜色 2 2 5 3" xfId="99"/>
    <cellStyle name="20% - 强调文字颜色 2 2 6" xfId="100"/>
    <cellStyle name="20% - 强调文字颜色 2 2 6 2" xfId="101"/>
    <cellStyle name="20% - 强调文字颜色 2 2 6 3" xfId="102"/>
    <cellStyle name="20% - 强调文字颜色 2 3" xfId="103"/>
    <cellStyle name="20% - 强调文字颜色 2 3 2" xfId="104"/>
    <cellStyle name="20% - 强调文字颜色 2 3 2 2" xfId="105"/>
    <cellStyle name="20% - 强调文字颜色 2 3 2 3" xfId="106"/>
    <cellStyle name="20% - 强调文字颜色 2 3 3" xfId="107"/>
    <cellStyle name="20% - 强调文字颜色 2 3 3 2" xfId="108"/>
    <cellStyle name="20% - 强调文字颜色 2 3 3 3" xfId="109"/>
    <cellStyle name="20% - 强调文字颜色 2 3 4" xfId="110"/>
    <cellStyle name="20% - 强调文字颜色 2 3 4 2" xfId="111"/>
    <cellStyle name="20% - 强调文字颜色 2 3 4 3" xfId="112"/>
    <cellStyle name="20% - 强调文字颜色 2 3 5" xfId="113"/>
    <cellStyle name="20% - 强调文字颜色 2 3 5 2" xfId="114"/>
    <cellStyle name="20% - 强调文字颜色 2 3 5 3" xfId="115"/>
    <cellStyle name="20% - 强调文字颜色 2 4" xfId="116"/>
    <cellStyle name="20% - 强调文字颜色 2 4 2" xfId="117"/>
    <cellStyle name="20% - 强调文字颜色 2 4 3" xfId="118"/>
    <cellStyle name="20% - 强调文字颜色 2 5" xfId="119"/>
    <cellStyle name="20% - 强调文字颜色 2 5 2" xfId="120"/>
    <cellStyle name="20% - 强调文字颜色 2 5 3" xfId="121"/>
    <cellStyle name="20% - 强调文字颜色 2 6" xfId="122"/>
    <cellStyle name="20% - 强调文字颜色 2 6 2" xfId="123"/>
    <cellStyle name="20% - 强调文字颜色 2 6 3" xfId="124"/>
    <cellStyle name="20% - 强调文字颜色 3 2" xfId="125"/>
    <cellStyle name="20% - 强调文字颜色 3 2 2" xfId="126"/>
    <cellStyle name="20% - 强调文字颜色 3 2 2 2" xfId="127"/>
    <cellStyle name="20% - 强调文字颜色 3 2 2 2 2" xfId="128"/>
    <cellStyle name="20% - 强调文字颜色 3 2 2 2 3" xfId="129"/>
    <cellStyle name="20% - 强调文字颜色 3 2 2 3" xfId="130"/>
    <cellStyle name="20% - 强调文字颜色 3 2 2 3 2" xfId="131"/>
    <cellStyle name="20% - 强调文字颜色 3 2 2 3 3" xfId="132"/>
    <cellStyle name="20% - 强调文字颜色 3 2 2 4" xfId="133"/>
    <cellStyle name="20% - 强调文字颜色 3 2 2 4 2" xfId="134"/>
    <cellStyle name="20% - 强调文字颜色 3 2 2 4 3" xfId="135"/>
    <cellStyle name="20% - 强调文字颜色 3 2 2 5" xfId="136"/>
    <cellStyle name="20% - 强调文字颜色 3 2 2 5 2" xfId="137"/>
    <cellStyle name="20% - 强调文字颜色 3 2 2 5 3" xfId="138"/>
    <cellStyle name="20% - 强调文字颜色 3 2 3" xfId="139"/>
    <cellStyle name="20% - 强调文字颜色 3 2 3 2" xfId="140"/>
    <cellStyle name="20% - 强调文字颜色 3 2 3 3" xfId="141"/>
    <cellStyle name="20% - 强调文字颜色 3 2 4" xfId="142"/>
    <cellStyle name="20% - 强调文字颜色 3 2 4 2" xfId="143"/>
    <cellStyle name="20% - 强调文字颜色 3 2 4 3" xfId="144"/>
    <cellStyle name="20% - 强调文字颜色 3 2 5" xfId="145"/>
    <cellStyle name="20% - 强调文字颜色 3 2 5 2" xfId="146"/>
    <cellStyle name="20% - 强调文字颜色 3 2 5 3" xfId="147"/>
    <cellStyle name="20% - 强调文字颜色 3 2 6" xfId="148"/>
    <cellStyle name="20% - 强调文字颜色 3 2 6 2" xfId="149"/>
    <cellStyle name="20% - 强调文字颜色 3 2 6 3" xfId="150"/>
    <cellStyle name="20% - 强调文字颜色 3 3" xfId="151"/>
    <cellStyle name="20% - 强调文字颜色 3 3 2" xfId="152"/>
    <cellStyle name="20% - 强调文字颜色 3 3 2 2" xfId="153"/>
    <cellStyle name="20% - 强调文字颜色 3 3 2 3" xfId="154"/>
    <cellStyle name="20% - 强调文字颜色 3 3 3" xfId="155"/>
    <cellStyle name="20% - 强调文字颜色 3 3 3 2" xfId="156"/>
    <cellStyle name="20% - 强调文字颜色 3 3 3 3" xfId="157"/>
    <cellStyle name="20% - 强调文字颜色 3 3 4" xfId="158"/>
    <cellStyle name="20% - 强调文字颜色 3 3 4 2" xfId="159"/>
    <cellStyle name="20% - 强调文字颜色 3 3 4 3" xfId="160"/>
    <cellStyle name="20% - 强调文字颜色 3 3 5" xfId="161"/>
    <cellStyle name="20% - 强调文字颜色 3 3 5 2" xfId="162"/>
    <cellStyle name="20% - 强调文字颜色 3 3 5 3" xfId="163"/>
    <cellStyle name="20% - 强调文字颜色 3 4" xfId="164"/>
    <cellStyle name="20% - 强调文字颜色 3 4 2" xfId="165"/>
    <cellStyle name="20% - 强调文字颜色 3 4 3" xfId="166"/>
    <cellStyle name="20% - 强调文字颜色 3 5" xfId="167"/>
    <cellStyle name="20% - 强调文字颜色 3 5 2" xfId="168"/>
    <cellStyle name="20% - 强调文字颜色 3 5 3" xfId="169"/>
    <cellStyle name="20% - 强调文字颜色 3 6" xfId="170"/>
    <cellStyle name="20% - 强调文字颜色 3 6 2" xfId="171"/>
    <cellStyle name="20% - 强调文字颜色 3 6 3" xfId="172"/>
    <cellStyle name="20% - 强调文字颜色 4 2" xfId="173"/>
    <cellStyle name="20% - 强调文字颜色 4 2 2" xfId="174"/>
    <cellStyle name="20% - 强调文字颜色 4 2 2 2" xfId="175"/>
    <cellStyle name="20% - 强调文字颜色 4 2 2 2 2" xfId="176"/>
    <cellStyle name="20% - 强调文字颜色 4 2 2 2 3" xfId="177"/>
    <cellStyle name="20% - 强调文字颜色 4 2 2 3" xfId="178"/>
    <cellStyle name="20% - 强调文字颜色 4 2 2 3 2" xfId="179"/>
    <cellStyle name="20% - 强调文字颜色 4 2 2 3 3" xfId="180"/>
    <cellStyle name="20% - 强调文字颜色 4 2 2 4" xfId="181"/>
    <cellStyle name="20% - 强调文字颜色 4 2 2 4 2" xfId="182"/>
    <cellStyle name="20% - 强调文字颜色 4 2 2 4 3" xfId="183"/>
    <cellStyle name="20% - 强调文字颜色 4 2 2 5" xfId="184"/>
    <cellStyle name="20% - 强调文字颜色 4 2 2 5 2" xfId="185"/>
    <cellStyle name="20% - 强调文字颜色 4 2 2 5 3" xfId="186"/>
    <cellStyle name="20% - 强调文字颜色 4 2 3" xfId="187"/>
    <cellStyle name="20% - 强调文字颜色 4 2 3 2" xfId="188"/>
    <cellStyle name="20% - 强调文字颜色 4 2 3 3" xfId="189"/>
    <cellStyle name="20% - 强调文字颜色 4 2 4" xfId="190"/>
    <cellStyle name="20% - 强调文字颜色 4 2 4 2" xfId="191"/>
    <cellStyle name="20% - 强调文字颜色 4 2 4 3" xfId="192"/>
    <cellStyle name="20% - 强调文字颜色 4 2 5" xfId="193"/>
    <cellStyle name="20% - 强调文字颜色 4 2 5 2" xfId="194"/>
    <cellStyle name="20% - 强调文字颜色 4 2 5 3" xfId="195"/>
    <cellStyle name="20% - 强调文字颜色 4 2 6" xfId="196"/>
    <cellStyle name="20% - 强调文字颜色 4 2 6 2" xfId="197"/>
    <cellStyle name="20% - 强调文字颜色 4 2 6 3" xfId="198"/>
    <cellStyle name="20% - 强调文字颜色 4 3" xfId="199"/>
    <cellStyle name="20% - 强调文字颜色 4 3 2" xfId="200"/>
    <cellStyle name="20% - 强调文字颜色 4 3 2 2" xfId="201"/>
    <cellStyle name="20% - 强调文字颜色 4 3 2 3" xfId="202"/>
    <cellStyle name="20% - 强调文字颜色 4 3 3" xfId="203"/>
    <cellStyle name="20% - 强调文字颜色 4 3 3 2" xfId="204"/>
    <cellStyle name="20% - 强调文字颜色 4 3 3 3" xfId="205"/>
    <cellStyle name="20% - 强调文字颜色 4 3 4" xfId="206"/>
    <cellStyle name="20% - 强调文字颜色 4 3 4 2" xfId="207"/>
    <cellStyle name="20% - 强调文字颜色 4 3 4 3" xfId="208"/>
    <cellStyle name="20% - 强调文字颜色 4 3 5" xfId="209"/>
    <cellStyle name="20% - 强调文字颜色 4 3 5 2" xfId="210"/>
    <cellStyle name="20% - 强调文字颜色 4 3 5 3" xfId="211"/>
    <cellStyle name="20% - 强调文字颜色 4 4" xfId="212"/>
    <cellStyle name="20% - 强调文字颜色 4 4 2" xfId="213"/>
    <cellStyle name="20% - 强调文字颜色 4 4 3" xfId="214"/>
    <cellStyle name="20% - 强调文字颜色 4 5" xfId="215"/>
    <cellStyle name="20% - 强调文字颜色 4 5 2" xfId="216"/>
    <cellStyle name="20% - 强调文字颜色 4 5 3" xfId="217"/>
    <cellStyle name="20% - 强调文字颜色 4 6" xfId="218"/>
    <cellStyle name="20% - 强调文字颜色 4 6 2" xfId="219"/>
    <cellStyle name="20% - 强调文字颜色 4 6 3" xfId="220"/>
    <cellStyle name="20% - 强调文字颜色 5 2" xfId="221"/>
    <cellStyle name="20% - 强调文字颜色 5 2 2" xfId="222"/>
    <cellStyle name="20% - 强调文字颜色 5 2 2 2" xfId="223"/>
    <cellStyle name="20% - 强调文字颜色 5 2 2 2 2" xfId="224"/>
    <cellStyle name="20% - 强调文字颜色 5 2 2 2 3" xfId="225"/>
    <cellStyle name="20% - 强调文字颜色 5 2 2 3" xfId="226"/>
    <cellStyle name="20% - 强调文字颜色 5 2 2 3 2" xfId="227"/>
    <cellStyle name="20% - 强调文字颜色 5 2 2 3 3" xfId="228"/>
    <cellStyle name="20% - 强调文字颜色 5 2 2 4" xfId="229"/>
    <cellStyle name="20% - 强调文字颜色 5 2 2 4 2" xfId="230"/>
    <cellStyle name="20% - 强调文字颜色 5 2 2 4 3" xfId="231"/>
    <cellStyle name="20% - 强调文字颜色 5 2 2 5" xfId="232"/>
    <cellStyle name="20% - 强调文字颜色 5 2 2 5 2" xfId="233"/>
    <cellStyle name="20% - 强调文字颜色 5 2 2 5 3" xfId="234"/>
    <cellStyle name="20% - 强调文字颜色 5 2 3" xfId="235"/>
    <cellStyle name="20% - 强调文字颜色 5 2 3 2" xfId="236"/>
    <cellStyle name="20% - 强调文字颜色 5 2 3 3" xfId="237"/>
    <cellStyle name="20% - 强调文字颜色 5 2 4" xfId="238"/>
    <cellStyle name="20% - 强调文字颜色 5 2 4 2" xfId="239"/>
    <cellStyle name="20% - 强调文字颜色 5 2 4 3" xfId="240"/>
    <cellStyle name="20% - 强调文字颜色 5 2 5" xfId="241"/>
    <cellStyle name="20% - 强调文字颜色 5 2 5 2" xfId="242"/>
    <cellStyle name="20% - 强调文字颜色 5 2 5 3" xfId="243"/>
    <cellStyle name="20% - 强调文字颜色 5 2 6" xfId="244"/>
    <cellStyle name="20% - 强调文字颜色 5 2 6 2" xfId="245"/>
    <cellStyle name="20% - 强调文字颜色 5 2 6 3" xfId="246"/>
    <cellStyle name="20% - 强调文字颜色 5 3" xfId="247"/>
    <cellStyle name="20% - 强调文字颜色 5 3 2" xfId="248"/>
    <cellStyle name="20% - 强调文字颜色 5 3 2 2" xfId="249"/>
    <cellStyle name="20% - 强调文字颜色 5 3 2 3" xfId="250"/>
    <cellStyle name="20% - 强调文字颜色 5 3 3" xfId="251"/>
    <cellStyle name="20% - 强调文字颜色 5 3 3 2" xfId="252"/>
    <cellStyle name="20% - 强调文字颜色 5 3 3 3" xfId="253"/>
    <cellStyle name="20% - 强调文字颜色 5 3 4" xfId="254"/>
    <cellStyle name="20% - 强调文字颜色 5 3 4 2" xfId="255"/>
    <cellStyle name="20% - 强调文字颜色 5 3 4 3" xfId="256"/>
    <cellStyle name="20% - 强调文字颜色 5 3 5" xfId="257"/>
    <cellStyle name="20% - 强调文字颜色 5 3 5 2" xfId="258"/>
    <cellStyle name="20% - 强调文字颜色 5 3 5 3" xfId="259"/>
    <cellStyle name="20% - 强调文字颜色 5 4" xfId="260"/>
    <cellStyle name="20% - 强调文字颜色 5 4 2" xfId="261"/>
    <cellStyle name="20% - 强调文字颜色 5 4 3" xfId="262"/>
    <cellStyle name="20% - 强调文字颜色 5 5" xfId="263"/>
    <cellStyle name="20% - 强调文字颜色 5 5 2" xfId="264"/>
    <cellStyle name="20% - 强调文字颜色 5 5 3" xfId="265"/>
    <cellStyle name="20% - 强调文字颜色 5 6" xfId="266"/>
    <cellStyle name="20% - 强调文字颜色 5 6 2" xfId="267"/>
    <cellStyle name="20% - 强调文字颜色 5 6 3" xfId="268"/>
    <cellStyle name="20% - 强调文字颜色 6 2" xfId="269"/>
    <cellStyle name="20% - 强调文字颜色 6 2 2" xfId="270"/>
    <cellStyle name="20% - 强调文字颜色 6 2 2 2" xfId="271"/>
    <cellStyle name="20% - 强调文字颜色 6 2 2 2 2" xfId="272"/>
    <cellStyle name="20% - 强调文字颜色 6 2 2 2 3" xfId="273"/>
    <cellStyle name="20% - 强调文字颜色 6 2 2 3" xfId="274"/>
    <cellStyle name="20% - 强调文字颜色 6 2 2 3 2" xfId="275"/>
    <cellStyle name="20% - 强调文字颜色 6 2 2 3 3" xfId="276"/>
    <cellStyle name="20% - 强调文字颜色 6 2 2 4" xfId="277"/>
    <cellStyle name="20% - 强调文字颜色 6 2 2 4 2" xfId="278"/>
    <cellStyle name="20% - 强调文字颜色 6 2 2 4 3" xfId="279"/>
    <cellStyle name="20% - 强调文字颜色 6 2 2 5" xfId="280"/>
    <cellStyle name="20% - 强调文字颜色 6 2 2 5 2" xfId="281"/>
    <cellStyle name="20% - 强调文字颜色 6 2 2 5 3" xfId="282"/>
    <cellStyle name="20% - 强调文字颜色 6 2 3" xfId="283"/>
    <cellStyle name="20% - 强调文字颜色 6 2 3 2" xfId="284"/>
    <cellStyle name="20% - 强调文字颜色 6 2 3 3" xfId="285"/>
    <cellStyle name="20% - 强调文字颜色 6 2 4" xfId="286"/>
    <cellStyle name="20% - 强调文字颜色 6 2 4 2" xfId="287"/>
    <cellStyle name="20% - 强调文字颜色 6 2 4 3" xfId="288"/>
    <cellStyle name="20% - 强调文字颜色 6 2 5" xfId="289"/>
    <cellStyle name="20% - 强调文字颜色 6 2 5 2" xfId="290"/>
    <cellStyle name="20% - 强调文字颜色 6 2 5 3" xfId="291"/>
    <cellStyle name="20% - 强调文字颜色 6 2 6" xfId="292"/>
    <cellStyle name="20% - 强调文字颜色 6 2 6 2" xfId="293"/>
    <cellStyle name="20% - 强调文字颜色 6 2 6 3" xfId="294"/>
    <cellStyle name="20% - 强调文字颜色 6 3" xfId="295"/>
    <cellStyle name="20% - 强调文字颜色 6 3 2" xfId="296"/>
    <cellStyle name="20% - 强调文字颜色 6 3 2 2" xfId="297"/>
    <cellStyle name="20% - 强调文字颜色 6 3 2 3" xfId="298"/>
    <cellStyle name="20% - 强调文字颜色 6 3 3" xfId="299"/>
    <cellStyle name="20% - 强调文字颜色 6 3 3 2" xfId="300"/>
    <cellStyle name="20% - 强调文字颜色 6 3 3 3" xfId="301"/>
    <cellStyle name="20% - 强调文字颜色 6 3 4" xfId="302"/>
    <cellStyle name="20% - 强调文字颜色 6 3 4 2" xfId="303"/>
    <cellStyle name="20% - 强调文字颜色 6 3 4 3" xfId="304"/>
    <cellStyle name="20% - 强调文字颜色 6 3 5" xfId="305"/>
    <cellStyle name="20% - 强调文字颜色 6 3 5 2" xfId="306"/>
    <cellStyle name="20% - 强调文字颜色 6 3 5 3" xfId="307"/>
    <cellStyle name="20% - 强调文字颜色 6 4" xfId="308"/>
    <cellStyle name="20% - 强调文字颜色 6 4 2" xfId="309"/>
    <cellStyle name="20% - 强调文字颜色 6 4 3" xfId="310"/>
    <cellStyle name="20% - 强调文字颜色 6 5" xfId="311"/>
    <cellStyle name="20% - 强调文字颜色 6 5 2" xfId="312"/>
    <cellStyle name="20% - 强调文字颜色 6 5 3" xfId="313"/>
    <cellStyle name="20% - 强调文字颜色 6 6" xfId="314"/>
    <cellStyle name="20% - 强调文字颜色 6 6 2" xfId="315"/>
    <cellStyle name="20% - 强调文字颜色 6 6 3" xfId="316"/>
    <cellStyle name="40% - 强调文字颜色 1 2" xfId="317"/>
    <cellStyle name="40% - 强调文字颜色 1 2 2" xfId="318"/>
    <cellStyle name="40% - 强调文字颜色 1 2 2 2" xfId="319"/>
    <cellStyle name="40% - 强调文字颜色 1 2 2 2 2" xfId="320"/>
    <cellStyle name="40% - 强调文字颜色 1 2 2 2 3" xfId="321"/>
    <cellStyle name="40% - 强调文字颜色 1 2 2 3" xfId="322"/>
    <cellStyle name="40% - 强调文字颜色 1 2 2 3 2" xfId="323"/>
    <cellStyle name="40% - 强调文字颜色 1 2 2 3 3" xfId="324"/>
    <cellStyle name="40% - 强调文字颜色 1 2 2 4" xfId="325"/>
    <cellStyle name="40% - 强调文字颜色 1 2 2 4 2" xfId="326"/>
    <cellStyle name="40% - 强调文字颜色 1 2 2 4 3" xfId="327"/>
    <cellStyle name="40% - 强调文字颜色 1 2 2 5" xfId="328"/>
    <cellStyle name="40% - 强调文字颜色 1 2 2 5 2" xfId="329"/>
    <cellStyle name="40% - 强调文字颜色 1 2 2 5 3" xfId="330"/>
    <cellStyle name="40% - 强调文字颜色 1 2 3" xfId="331"/>
    <cellStyle name="40% - 强调文字颜色 1 2 3 2" xfId="332"/>
    <cellStyle name="40% - 强调文字颜色 1 2 3 3" xfId="333"/>
    <cellStyle name="40% - 强调文字颜色 1 2 4" xfId="334"/>
    <cellStyle name="40% - 强调文字颜色 1 2 4 2" xfId="335"/>
    <cellStyle name="40% - 强调文字颜色 1 2 4 3" xfId="336"/>
    <cellStyle name="40% - 强调文字颜色 1 2 5" xfId="337"/>
    <cellStyle name="40% - 强调文字颜色 1 2 5 2" xfId="338"/>
    <cellStyle name="40% - 强调文字颜色 1 2 5 3" xfId="339"/>
    <cellStyle name="40% - 强调文字颜色 1 2 6" xfId="340"/>
    <cellStyle name="40% - 强调文字颜色 1 2 6 2" xfId="341"/>
    <cellStyle name="40% - 强调文字颜色 1 2 6 3" xfId="342"/>
    <cellStyle name="40% - 强调文字颜色 1 3" xfId="343"/>
    <cellStyle name="40% - 强调文字颜色 1 3 2" xfId="344"/>
    <cellStyle name="40% - 强调文字颜色 1 3 2 2" xfId="345"/>
    <cellStyle name="40% - 强调文字颜色 1 3 2 3" xfId="346"/>
    <cellStyle name="40% - 强调文字颜色 1 3 3" xfId="347"/>
    <cellStyle name="40% - 强调文字颜色 1 3 3 2" xfId="348"/>
    <cellStyle name="40% - 强调文字颜色 1 3 3 3" xfId="349"/>
    <cellStyle name="40% - 强调文字颜色 1 3 4" xfId="350"/>
    <cellStyle name="40% - 强调文字颜色 1 3 4 2" xfId="351"/>
    <cellStyle name="40% - 强调文字颜色 1 3 4 3" xfId="352"/>
    <cellStyle name="40% - 强调文字颜色 1 3 5" xfId="353"/>
    <cellStyle name="40% - 强调文字颜色 1 3 5 2" xfId="354"/>
    <cellStyle name="40% - 强调文字颜色 1 3 5 3" xfId="355"/>
    <cellStyle name="40% - 强调文字颜色 1 4" xfId="356"/>
    <cellStyle name="40% - 强调文字颜色 1 4 2" xfId="357"/>
    <cellStyle name="40% - 强调文字颜色 1 4 3" xfId="358"/>
    <cellStyle name="40% - 强调文字颜色 1 5" xfId="359"/>
    <cellStyle name="40% - 强调文字颜色 1 5 2" xfId="360"/>
    <cellStyle name="40% - 强调文字颜色 1 5 3" xfId="361"/>
    <cellStyle name="40% - 强调文字颜色 1 6" xfId="362"/>
    <cellStyle name="40% - 强调文字颜色 1 6 2" xfId="363"/>
    <cellStyle name="40% - 强调文字颜色 1 6 3" xfId="364"/>
    <cellStyle name="40% - 强调文字颜色 2 2" xfId="365"/>
    <cellStyle name="40% - 强调文字颜色 2 2 2" xfId="366"/>
    <cellStyle name="40% - 强调文字颜色 2 2 2 2" xfId="367"/>
    <cellStyle name="40% - 强调文字颜色 2 2 2 2 2" xfId="368"/>
    <cellStyle name="40% - 强调文字颜色 2 2 2 2 3" xfId="369"/>
    <cellStyle name="40% - 强调文字颜色 2 2 2 3" xfId="370"/>
    <cellStyle name="40% - 强调文字颜色 2 2 2 3 2" xfId="371"/>
    <cellStyle name="40% - 强调文字颜色 2 2 2 3 3" xfId="372"/>
    <cellStyle name="40% - 强调文字颜色 2 2 2 4" xfId="373"/>
    <cellStyle name="40% - 强调文字颜色 2 2 2 4 2" xfId="374"/>
    <cellStyle name="40% - 强调文字颜色 2 2 2 4 3" xfId="375"/>
    <cellStyle name="40% - 强调文字颜色 2 2 2 5" xfId="376"/>
    <cellStyle name="40% - 强调文字颜色 2 2 2 5 2" xfId="377"/>
    <cellStyle name="40% - 强调文字颜色 2 2 2 5 3" xfId="378"/>
    <cellStyle name="40% - 强调文字颜色 2 2 3" xfId="379"/>
    <cellStyle name="40% - 强调文字颜色 2 2 3 2" xfId="380"/>
    <cellStyle name="40% - 强调文字颜色 2 2 3 3" xfId="381"/>
    <cellStyle name="40% - 强调文字颜色 2 2 4" xfId="382"/>
    <cellStyle name="40% - 强调文字颜色 2 2 4 2" xfId="383"/>
    <cellStyle name="40% - 强调文字颜色 2 2 4 3" xfId="384"/>
    <cellStyle name="40% - 强调文字颜色 2 2 5" xfId="385"/>
    <cellStyle name="40% - 强调文字颜色 2 2 5 2" xfId="386"/>
    <cellStyle name="40% - 强调文字颜色 2 2 5 3" xfId="387"/>
    <cellStyle name="40% - 强调文字颜色 2 2 6" xfId="388"/>
    <cellStyle name="40% - 强调文字颜色 2 2 6 2" xfId="389"/>
    <cellStyle name="40% - 强调文字颜色 2 2 6 3" xfId="390"/>
    <cellStyle name="40% - 强调文字颜色 2 3" xfId="391"/>
    <cellStyle name="40% - 强调文字颜色 2 3 2" xfId="392"/>
    <cellStyle name="40% - 强调文字颜色 2 3 2 2" xfId="393"/>
    <cellStyle name="40% - 强调文字颜色 2 3 2 3" xfId="394"/>
    <cellStyle name="40% - 强调文字颜色 2 3 3" xfId="395"/>
    <cellStyle name="40% - 强调文字颜色 2 3 3 2" xfId="396"/>
    <cellStyle name="40% - 强调文字颜色 2 3 3 3" xfId="397"/>
    <cellStyle name="40% - 强调文字颜色 2 3 4" xfId="398"/>
    <cellStyle name="40% - 强调文字颜色 2 3 4 2" xfId="399"/>
    <cellStyle name="40% - 强调文字颜色 2 3 4 3" xfId="400"/>
    <cellStyle name="40% - 强调文字颜色 2 3 5" xfId="401"/>
    <cellStyle name="40% - 强调文字颜色 2 3 5 2" xfId="402"/>
    <cellStyle name="40% - 强调文字颜色 2 3 5 3" xfId="403"/>
    <cellStyle name="40% - 强调文字颜色 2 4" xfId="404"/>
    <cellStyle name="40% - 强调文字颜色 2 4 2" xfId="405"/>
    <cellStyle name="40% - 强调文字颜色 2 4 3" xfId="406"/>
    <cellStyle name="40% - 强调文字颜色 2 5" xfId="407"/>
    <cellStyle name="40% - 强调文字颜色 2 5 2" xfId="408"/>
    <cellStyle name="40% - 强调文字颜色 2 5 3" xfId="409"/>
    <cellStyle name="40% - 强调文字颜色 2 6" xfId="410"/>
    <cellStyle name="40% - 强调文字颜色 2 6 2" xfId="411"/>
    <cellStyle name="40% - 强调文字颜色 2 6 3" xfId="412"/>
    <cellStyle name="40% - 强调文字颜色 3 2" xfId="413"/>
    <cellStyle name="40% - 强调文字颜色 3 2 2" xfId="414"/>
    <cellStyle name="40% - 强调文字颜色 3 2 2 2" xfId="415"/>
    <cellStyle name="40% - 强调文字颜色 3 2 2 2 2" xfId="416"/>
    <cellStyle name="40% - 强调文字颜色 3 2 2 2 3" xfId="417"/>
    <cellStyle name="40% - 强调文字颜色 3 2 2 3" xfId="418"/>
    <cellStyle name="40% - 强调文字颜色 3 2 2 3 2" xfId="419"/>
    <cellStyle name="40% - 强调文字颜色 3 2 2 3 3" xfId="420"/>
    <cellStyle name="40% - 强调文字颜色 3 2 2 4" xfId="421"/>
    <cellStyle name="40% - 强调文字颜色 3 2 2 4 2" xfId="422"/>
    <cellStyle name="40% - 强调文字颜色 3 2 2 4 3" xfId="423"/>
    <cellStyle name="40% - 强调文字颜色 3 2 2 5" xfId="424"/>
    <cellStyle name="40% - 强调文字颜色 3 2 2 5 2" xfId="425"/>
    <cellStyle name="40% - 强调文字颜色 3 2 2 5 3" xfId="426"/>
    <cellStyle name="40% - 强调文字颜色 3 2 3" xfId="427"/>
    <cellStyle name="40% - 强调文字颜色 3 2 3 2" xfId="428"/>
    <cellStyle name="40% - 强调文字颜色 3 2 3 3" xfId="429"/>
    <cellStyle name="40% - 强调文字颜色 3 2 4" xfId="430"/>
    <cellStyle name="40% - 强调文字颜色 3 2 4 2" xfId="431"/>
    <cellStyle name="40% - 强调文字颜色 3 2 4 3" xfId="432"/>
    <cellStyle name="40% - 强调文字颜色 3 2 5" xfId="433"/>
    <cellStyle name="40% - 强调文字颜色 3 2 5 2" xfId="434"/>
    <cellStyle name="40% - 强调文字颜色 3 2 5 3" xfId="435"/>
    <cellStyle name="40% - 强调文字颜色 3 2 6" xfId="436"/>
    <cellStyle name="40% - 强调文字颜色 3 2 6 2" xfId="437"/>
    <cellStyle name="40% - 强调文字颜色 3 2 6 3" xfId="438"/>
    <cellStyle name="40% - 强调文字颜色 3 3" xfId="439"/>
    <cellStyle name="40% - 强调文字颜色 3 3 2" xfId="440"/>
    <cellStyle name="40% - 强调文字颜色 3 3 2 2" xfId="441"/>
    <cellStyle name="40% - 强调文字颜色 3 3 2 3" xfId="442"/>
    <cellStyle name="40% - 强调文字颜色 3 3 3" xfId="443"/>
    <cellStyle name="40% - 强调文字颜色 3 3 3 2" xfId="444"/>
    <cellStyle name="40% - 强调文字颜色 3 3 3 3" xfId="445"/>
    <cellStyle name="40% - 强调文字颜色 3 3 4" xfId="446"/>
    <cellStyle name="40% - 强调文字颜色 3 3 4 2" xfId="447"/>
    <cellStyle name="40% - 强调文字颜色 3 3 4 3" xfId="448"/>
    <cellStyle name="40% - 强调文字颜色 3 3 5" xfId="449"/>
    <cellStyle name="40% - 强调文字颜色 3 3 5 2" xfId="450"/>
    <cellStyle name="40% - 强调文字颜色 3 3 5 3" xfId="451"/>
    <cellStyle name="40% - 强调文字颜色 3 4" xfId="452"/>
    <cellStyle name="40% - 强调文字颜色 3 4 2" xfId="453"/>
    <cellStyle name="40% - 强调文字颜色 3 4 3" xfId="454"/>
    <cellStyle name="40% - 强调文字颜色 3 5" xfId="455"/>
    <cellStyle name="40% - 强调文字颜色 3 5 2" xfId="456"/>
    <cellStyle name="40% - 强调文字颜色 3 5 3" xfId="457"/>
    <cellStyle name="40% - 强调文字颜色 3 6" xfId="458"/>
    <cellStyle name="40% - 强调文字颜色 3 6 2" xfId="459"/>
    <cellStyle name="40% - 强调文字颜色 3 6 3" xfId="460"/>
    <cellStyle name="40% - 强调文字颜色 4 2" xfId="461"/>
    <cellStyle name="40% - 强调文字颜色 4 2 2" xfId="462"/>
    <cellStyle name="40% - 强调文字颜色 4 2 2 2" xfId="463"/>
    <cellStyle name="40% - 强调文字颜色 4 2 2 2 2" xfId="464"/>
    <cellStyle name="40% - 强调文字颜色 4 2 2 2 3" xfId="465"/>
    <cellStyle name="40% - 强调文字颜色 4 2 2 3" xfId="466"/>
    <cellStyle name="40% - 强调文字颜色 4 2 2 3 2" xfId="467"/>
    <cellStyle name="40% - 强调文字颜色 4 2 2 3 3" xfId="468"/>
    <cellStyle name="40% - 强调文字颜色 4 2 2 4" xfId="469"/>
    <cellStyle name="40% - 强调文字颜色 4 2 2 4 2" xfId="470"/>
    <cellStyle name="40% - 强调文字颜色 4 2 2 4 3" xfId="471"/>
    <cellStyle name="40% - 强调文字颜色 4 2 2 5" xfId="472"/>
    <cellStyle name="40% - 强调文字颜色 4 2 2 5 2" xfId="473"/>
    <cellStyle name="40% - 强调文字颜色 4 2 2 5 3" xfId="474"/>
    <cellStyle name="40% - 强调文字颜色 4 2 3" xfId="475"/>
    <cellStyle name="40% - 强调文字颜色 4 2 3 2" xfId="476"/>
    <cellStyle name="40% - 强调文字颜色 4 2 3 3" xfId="477"/>
    <cellStyle name="40% - 强调文字颜色 4 2 4" xfId="478"/>
    <cellStyle name="40% - 强调文字颜色 4 2 4 2" xfId="479"/>
    <cellStyle name="40% - 强调文字颜色 4 2 4 3" xfId="480"/>
    <cellStyle name="40% - 强调文字颜色 4 2 5" xfId="481"/>
    <cellStyle name="40% - 强调文字颜色 4 2 5 2" xfId="482"/>
    <cellStyle name="40% - 强调文字颜色 4 2 5 3" xfId="483"/>
    <cellStyle name="40% - 强调文字颜色 4 2 6" xfId="484"/>
    <cellStyle name="40% - 强调文字颜色 4 2 6 2" xfId="485"/>
    <cellStyle name="40% - 强调文字颜色 4 2 6 3" xfId="486"/>
    <cellStyle name="40% - 强调文字颜色 4 3" xfId="487"/>
    <cellStyle name="40% - 强调文字颜色 4 3 2" xfId="488"/>
    <cellStyle name="40% - 强调文字颜色 4 3 2 2" xfId="489"/>
    <cellStyle name="40% - 强调文字颜色 4 3 2 3" xfId="490"/>
    <cellStyle name="40% - 强调文字颜色 4 3 3" xfId="491"/>
    <cellStyle name="40% - 强调文字颜色 4 3 3 2" xfId="492"/>
    <cellStyle name="40% - 强调文字颜色 4 3 3 3" xfId="493"/>
    <cellStyle name="40% - 强调文字颜色 4 3 4" xfId="494"/>
    <cellStyle name="40% - 强调文字颜色 4 3 4 2" xfId="495"/>
    <cellStyle name="40% - 强调文字颜色 4 3 4 3" xfId="496"/>
    <cellStyle name="40% - 强调文字颜色 4 3 5" xfId="497"/>
    <cellStyle name="40% - 强调文字颜色 4 3 5 2" xfId="498"/>
    <cellStyle name="40% - 强调文字颜色 4 3 5 3" xfId="499"/>
    <cellStyle name="40% - 强调文字颜色 4 4" xfId="500"/>
    <cellStyle name="40% - 强调文字颜色 4 4 2" xfId="501"/>
    <cellStyle name="40% - 强调文字颜色 4 4 3" xfId="502"/>
    <cellStyle name="40% - 强调文字颜色 4 5" xfId="503"/>
    <cellStyle name="40% - 强调文字颜色 4 5 2" xfId="504"/>
    <cellStyle name="40% - 强调文字颜色 4 5 3" xfId="505"/>
    <cellStyle name="40% - 强调文字颜色 4 6" xfId="506"/>
    <cellStyle name="40% - 强调文字颜色 4 6 2" xfId="507"/>
    <cellStyle name="40% - 强调文字颜色 4 6 3" xfId="508"/>
    <cellStyle name="40% - 强调文字颜色 5 2" xfId="509"/>
    <cellStyle name="40% - 强调文字颜色 5 2 2" xfId="510"/>
    <cellStyle name="40% - 强调文字颜色 5 2 2 2" xfId="511"/>
    <cellStyle name="40% - 强调文字颜色 5 2 2 2 2" xfId="512"/>
    <cellStyle name="40% - 强调文字颜色 5 2 2 2 3" xfId="513"/>
    <cellStyle name="40% - 强调文字颜色 5 2 2 3" xfId="514"/>
    <cellStyle name="40% - 强调文字颜色 5 2 2 3 2" xfId="515"/>
    <cellStyle name="40% - 强调文字颜色 5 2 2 3 3" xfId="516"/>
    <cellStyle name="40% - 强调文字颜色 5 2 2 4" xfId="517"/>
    <cellStyle name="40% - 强调文字颜色 5 2 2 4 2" xfId="518"/>
    <cellStyle name="40% - 强调文字颜色 5 2 2 4 3" xfId="519"/>
    <cellStyle name="40% - 强调文字颜色 5 2 2 5" xfId="520"/>
    <cellStyle name="40% - 强调文字颜色 5 2 2 5 2" xfId="521"/>
    <cellStyle name="40% - 强调文字颜色 5 2 2 5 3" xfId="522"/>
    <cellStyle name="40% - 强调文字颜色 5 2 3" xfId="523"/>
    <cellStyle name="40% - 强调文字颜色 5 2 3 2" xfId="524"/>
    <cellStyle name="40% - 强调文字颜色 5 2 3 3" xfId="525"/>
    <cellStyle name="40% - 强调文字颜色 5 2 4" xfId="526"/>
    <cellStyle name="40% - 强调文字颜色 5 2 4 2" xfId="527"/>
    <cellStyle name="40% - 强调文字颜色 5 2 4 3" xfId="528"/>
    <cellStyle name="40% - 强调文字颜色 5 2 5" xfId="529"/>
    <cellStyle name="40% - 强调文字颜色 5 2 5 2" xfId="530"/>
    <cellStyle name="40% - 强调文字颜色 5 2 5 3" xfId="531"/>
    <cellStyle name="40% - 强调文字颜色 5 2 6" xfId="532"/>
    <cellStyle name="40% - 强调文字颜色 5 2 6 2" xfId="533"/>
    <cellStyle name="40% - 强调文字颜色 5 2 6 3" xfId="534"/>
    <cellStyle name="40% - 强调文字颜色 5 3" xfId="535"/>
    <cellStyle name="40% - 强调文字颜色 5 3 2" xfId="536"/>
    <cellStyle name="40% - 强调文字颜色 5 3 2 2" xfId="537"/>
    <cellStyle name="40% - 强调文字颜色 5 3 2 3" xfId="538"/>
    <cellStyle name="40% - 强调文字颜色 5 3 3" xfId="539"/>
    <cellStyle name="40% - 强调文字颜色 5 3 3 2" xfId="540"/>
    <cellStyle name="40% - 强调文字颜色 5 3 3 3" xfId="541"/>
    <cellStyle name="40% - 强调文字颜色 5 3 4" xfId="542"/>
    <cellStyle name="40% - 强调文字颜色 5 3 4 2" xfId="543"/>
    <cellStyle name="40% - 强调文字颜色 5 3 4 3" xfId="544"/>
    <cellStyle name="40% - 强调文字颜色 5 3 5" xfId="545"/>
    <cellStyle name="40% - 强调文字颜色 5 3 5 2" xfId="546"/>
    <cellStyle name="40% - 强调文字颜色 5 3 5 3" xfId="547"/>
    <cellStyle name="40% - 强调文字颜色 5 4" xfId="548"/>
    <cellStyle name="40% - 强调文字颜色 5 4 2" xfId="549"/>
    <cellStyle name="40% - 强调文字颜色 5 4 3" xfId="550"/>
    <cellStyle name="40% - 强调文字颜色 5 5" xfId="551"/>
    <cellStyle name="40% - 强调文字颜色 5 5 2" xfId="552"/>
    <cellStyle name="40% - 强调文字颜色 5 5 3" xfId="553"/>
    <cellStyle name="40% - 强调文字颜色 5 6" xfId="554"/>
    <cellStyle name="40% - 强调文字颜色 5 6 2" xfId="555"/>
    <cellStyle name="40% - 强调文字颜色 5 6 3" xfId="556"/>
    <cellStyle name="40% - 强调文字颜色 6 2" xfId="557"/>
    <cellStyle name="40% - 强调文字颜色 6 2 2" xfId="558"/>
    <cellStyle name="40% - 强调文字颜色 6 2 2 2" xfId="559"/>
    <cellStyle name="40% - 强调文字颜色 6 2 2 2 2" xfId="560"/>
    <cellStyle name="40% - 强调文字颜色 6 2 2 2 3" xfId="561"/>
    <cellStyle name="40% - 强调文字颜色 6 2 2 3" xfId="562"/>
    <cellStyle name="40% - 强调文字颜色 6 2 2 3 2" xfId="563"/>
    <cellStyle name="40% - 强调文字颜色 6 2 2 3 3" xfId="564"/>
    <cellStyle name="40% - 强调文字颜色 6 2 2 4" xfId="565"/>
    <cellStyle name="40% - 强调文字颜色 6 2 2 4 2" xfId="566"/>
    <cellStyle name="40% - 强调文字颜色 6 2 2 4 3" xfId="567"/>
    <cellStyle name="40% - 强调文字颜色 6 2 2 5" xfId="568"/>
    <cellStyle name="40% - 强调文字颜色 6 2 2 5 2" xfId="569"/>
    <cellStyle name="40% - 强调文字颜色 6 2 2 5 3" xfId="570"/>
    <cellStyle name="40% - 强调文字颜色 6 2 3" xfId="571"/>
    <cellStyle name="40% - 强调文字颜色 6 2 3 2" xfId="572"/>
    <cellStyle name="40% - 强调文字颜色 6 2 3 3" xfId="573"/>
    <cellStyle name="40% - 强调文字颜色 6 2 4" xfId="574"/>
    <cellStyle name="40% - 强调文字颜色 6 2 4 2" xfId="575"/>
    <cellStyle name="40% - 强调文字颜色 6 2 4 3" xfId="576"/>
    <cellStyle name="40% - 强调文字颜色 6 2 5" xfId="577"/>
    <cellStyle name="40% - 强调文字颜色 6 2 5 2" xfId="578"/>
    <cellStyle name="40% - 强调文字颜色 6 2 5 3" xfId="579"/>
    <cellStyle name="40% - 强调文字颜色 6 2 6" xfId="580"/>
    <cellStyle name="40% - 强调文字颜色 6 2 6 2" xfId="581"/>
    <cellStyle name="40% - 强调文字颜色 6 2 6 3" xfId="582"/>
    <cellStyle name="40% - 强调文字颜色 6 3" xfId="583"/>
    <cellStyle name="40% - 强调文字颜色 6 3 2" xfId="584"/>
    <cellStyle name="40% - 强调文字颜色 6 3 2 2" xfId="585"/>
    <cellStyle name="40% - 强调文字颜色 6 3 2 3" xfId="586"/>
    <cellStyle name="40% - 强调文字颜色 6 3 3" xfId="587"/>
    <cellStyle name="40% - 强调文字颜色 6 3 3 2" xfId="588"/>
    <cellStyle name="40% - 强调文字颜色 6 3 3 3" xfId="589"/>
    <cellStyle name="40% - 强调文字颜色 6 3 4" xfId="590"/>
    <cellStyle name="40% - 强调文字颜色 6 3 4 2" xfId="591"/>
    <cellStyle name="40% - 强调文字颜色 6 3 4 3" xfId="592"/>
    <cellStyle name="40% - 强调文字颜色 6 3 5" xfId="593"/>
    <cellStyle name="40% - 强调文字颜色 6 3 5 2" xfId="594"/>
    <cellStyle name="40% - 强调文字颜色 6 3 5 3" xfId="595"/>
    <cellStyle name="40% - 强调文字颜色 6 4" xfId="596"/>
    <cellStyle name="40% - 强调文字颜色 6 4 2" xfId="597"/>
    <cellStyle name="40% - 强调文字颜色 6 4 3" xfId="598"/>
    <cellStyle name="40% - 强调文字颜色 6 5" xfId="599"/>
    <cellStyle name="40% - 强调文字颜色 6 5 2" xfId="600"/>
    <cellStyle name="40% - 强调文字颜色 6 5 3" xfId="601"/>
    <cellStyle name="40% - 强调文字颜色 6 6" xfId="602"/>
    <cellStyle name="40% - 强调文字颜色 6 6 2" xfId="603"/>
    <cellStyle name="40% - 强调文字颜色 6 6 3" xfId="604"/>
    <cellStyle name="60% - 强调文字颜色 1 2" xfId="605"/>
    <cellStyle name="60% - 强调文字颜色 1 2 2" xfId="606"/>
    <cellStyle name="60% - 强调文字颜色 1 2 2 2" xfId="607"/>
    <cellStyle name="60% - 强调文字颜色 1 2 2 2 2" xfId="608"/>
    <cellStyle name="60% - 强调文字颜色 1 2 2 2 3" xfId="609"/>
    <cellStyle name="60% - 强调文字颜色 1 2 2 3" xfId="610"/>
    <cellStyle name="60% - 强调文字颜色 1 2 2 3 2" xfId="611"/>
    <cellStyle name="60% - 强调文字颜色 1 2 2 3 3" xfId="612"/>
    <cellStyle name="60% - 强调文字颜色 1 2 2 4" xfId="613"/>
    <cellStyle name="60% - 强调文字颜色 1 2 2 4 2" xfId="614"/>
    <cellStyle name="60% - 强调文字颜色 1 2 2 4 3" xfId="615"/>
    <cellStyle name="60% - 强调文字颜色 1 2 2 5" xfId="616"/>
    <cellStyle name="60% - 强调文字颜色 1 2 2 5 2" xfId="617"/>
    <cellStyle name="60% - 强调文字颜色 1 2 2 5 3" xfId="618"/>
    <cellStyle name="60% - 强调文字颜色 1 2 3" xfId="619"/>
    <cellStyle name="60% - 强调文字颜色 1 2 3 2" xfId="620"/>
    <cellStyle name="60% - 强调文字颜色 1 2 3 3" xfId="621"/>
    <cellStyle name="60% - 强调文字颜色 1 2 4" xfId="622"/>
    <cellStyle name="60% - 强调文字颜色 1 2 4 2" xfId="623"/>
    <cellStyle name="60% - 强调文字颜色 1 2 4 3" xfId="624"/>
    <cellStyle name="60% - 强调文字颜色 1 2 5" xfId="625"/>
    <cellStyle name="60% - 强调文字颜色 1 2 5 2" xfId="626"/>
    <cellStyle name="60% - 强调文字颜色 1 2 5 3" xfId="627"/>
    <cellStyle name="60% - 强调文字颜色 1 2 6" xfId="628"/>
    <cellStyle name="60% - 强调文字颜色 1 2 6 2" xfId="629"/>
    <cellStyle name="60% - 强调文字颜色 1 2 6 3" xfId="630"/>
    <cellStyle name="60% - 强调文字颜色 1 3" xfId="631"/>
    <cellStyle name="60% - 强调文字颜色 1 3 2" xfId="632"/>
    <cellStyle name="60% - 强调文字颜色 1 3 2 2" xfId="633"/>
    <cellStyle name="60% - 强调文字颜色 1 3 2 3" xfId="634"/>
    <cellStyle name="60% - 强调文字颜色 1 3 3" xfId="635"/>
    <cellStyle name="60% - 强调文字颜色 1 3 3 2" xfId="636"/>
    <cellStyle name="60% - 强调文字颜色 1 3 3 3" xfId="637"/>
    <cellStyle name="60% - 强调文字颜色 1 3 4" xfId="638"/>
    <cellStyle name="60% - 强调文字颜色 1 3 4 2" xfId="639"/>
    <cellStyle name="60% - 强调文字颜色 1 3 4 3" xfId="640"/>
    <cellStyle name="60% - 强调文字颜色 1 3 5" xfId="641"/>
    <cellStyle name="60% - 强调文字颜色 1 3 5 2" xfId="642"/>
    <cellStyle name="60% - 强调文字颜色 1 3 5 3" xfId="643"/>
    <cellStyle name="60% - 强调文字颜色 1 4" xfId="644"/>
    <cellStyle name="60% - 强调文字颜色 1 4 2" xfId="645"/>
    <cellStyle name="60% - 强调文字颜色 1 4 3" xfId="646"/>
    <cellStyle name="60% - 强调文字颜色 1 5" xfId="647"/>
    <cellStyle name="60% - 强调文字颜色 1 5 2" xfId="648"/>
    <cellStyle name="60% - 强调文字颜色 1 5 3" xfId="649"/>
    <cellStyle name="60% - 强调文字颜色 1 6" xfId="650"/>
    <cellStyle name="60% - 强调文字颜色 1 6 2" xfId="651"/>
    <cellStyle name="60% - 强调文字颜色 1 6 3" xfId="652"/>
    <cellStyle name="60% - 强调文字颜色 2 2" xfId="653"/>
    <cellStyle name="60% - 强调文字颜色 2 2 2" xfId="654"/>
    <cellStyle name="60% - 强调文字颜色 2 2 2 2" xfId="655"/>
    <cellStyle name="60% - 强调文字颜色 2 2 2 2 2" xfId="656"/>
    <cellStyle name="60% - 强调文字颜色 2 2 2 2 3" xfId="657"/>
    <cellStyle name="60% - 强调文字颜色 2 2 2 3" xfId="658"/>
    <cellStyle name="60% - 强调文字颜色 2 2 2 3 2" xfId="659"/>
    <cellStyle name="60% - 强调文字颜色 2 2 2 3 3" xfId="660"/>
    <cellStyle name="60% - 强调文字颜色 2 2 2 4" xfId="661"/>
    <cellStyle name="60% - 强调文字颜色 2 2 2 4 2" xfId="662"/>
    <cellStyle name="60% - 强调文字颜色 2 2 2 4 3" xfId="663"/>
    <cellStyle name="60% - 强调文字颜色 2 2 2 5" xfId="664"/>
    <cellStyle name="60% - 强调文字颜色 2 2 2 5 2" xfId="665"/>
    <cellStyle name="60% - 强调文字颜色 2 2 2 5 3" xfId="666"/>
    <cellStyle name="60% - 强调文字颜色 2 2 3" xfId="667"/>
    <cellStyle name="60% - 强调文字颜色 2 2 3 2" xfId="668"/>
    <cellStyle name="60% - 强调文字颜色 2 2 3 3" xfId="669"/>
    <cellStyle name="60% - 强调文字颜色 2 2 4" xfId="670"/>
    <cellStyle name="60% - 强调文字颜色 2 2 4 2" xfId="671"/>
    <cellStyle name="60% - 强调文字颜色 2 2 4 3" xfId="672"/>
    <cellStyle name="60% - 强调文字颜色 2 2 5" xfId="673"/>
    <cellStyle name="60% - 强调文字颜色 2 2 5 2" xfId="674"/>
    <cellStyle name="60% - 强调文字颜色 2 2 5 3" xfId="675"/>
    <cellStyle name="60% - 强调文字颜色 2 2 6" xfId="676"/>
    <cellStyle name="60% - 强调文字颜色 2 2 6 2" xfId="677"/>
    <cellStyle name="60% - 强调文字颜色 2 2 6 3" xfId="678"/>
    <cellStyle name="60% - 强调文字颜色 2 3" xfId="679"/>
    <cellStyle name="60% - 强调文字颜色 2 3 2" xfId="680"/>
    <cellStyle name="60% - 强调文字颜色 2 3 2 2" xfId="681"/>
    <cellStyle name="60% - 强调文字颜色 2 3 2 3" xfId="682"/>
    <cellStyle name="60% - 强调文字颜色 2 3 3" xfId="683"/>
    <cellStyle name="60% - 强调文字颜色 2 3 3 2" xfId="684"/>
    <cellStyle name="60% - 强调文字颜色 2 3 3 3" xfId="685"/>
    <cellStyle name="60% - 强调文字颜色 2 3 4" xfId="686"/>
    <cellStyle name="60% - 强调文字颜色 2 3 4 2" xfId="687"/>
    <cellStyle name="60% - 强调文字颜色 2 3 4 3" xfId="688"/>
    <cellStyle name="60% - 强调文字颜色 2 3 5" xfId="689"/>
    <cellStyle name="60% - 强调文字颜色 2 3 5 2" xfId="690"/>
    <cellStyle name="60% - 强调文字颜色 2 3 5 3" xfId="691"/>
    <cellStyle name="60% - 强调文字颜色 2 4" xfId="692"/>
    <cellStyle name="60% - 强调文字颜色 2 4 2" xfId="693"/>
    <cellStyle name="60% - 强调文字颜色 2 4 3" xfId="694"/>
    <cellStyle name="60% - 强调文字颜色 2 5" xfId="695"/>
    <cellStyle name="60% - 强调文字颜色 2 5 2" xfId="696"/>
    <cellStyle name="60% - 强调文字颜色 2 5 3" xfId="697"/>
    <cellStyle name="60% - 强调文字颜色 2 6" xfId="698"/>
    <cellStyle name="60% - 强调文字颜色 2 6 2" xfId="699"/>
    <cellStyle name="60% - 强调文字颜色 2 6 3" xfId="700"/>
    <cellStyle name="60% - 强调文字颜色 3 2" xfId="701"/>
    <cellStyle name="60% - 强调文字颜色 3 2 2" xfId="702"/>
    <cellStyle name="60% - 强调文字颜色 3 2 2 2" xfId="703"/>
    <cellStyle name="60% - 强调文字颜色 3 2 2 2 2" xfId="704"/>
    <cellStyle name="60% - 强调文字颜色 3 2 2 2 3" xfId="705"/>
    <cellStyle name="60% - 强调文字颜色 3 2 2 3" xfId="706"/>
    <cellStyle name="60% - 强调文字颜色 3 2 2 3 2" xfId="707"/>
    <cellStyle name="60% - 强调文字颜色 3 2 2 3 3" xfId="708"/>
    <cellStyle name="60% - 强调文字颜色 3 2 2 4" xfId="709"/>
    <cellStyle name="60% - 强调文字颜色 3 2 2 4 2" xfId="710"/>
    <cellStyle name="60% - 强调文字颜色 3 2 2 4 3" xfId="711"/>
    <cellStyle name="60% - 强调文字颜色 3 2 2 5" xfId="712"/>
    <cellStyle name="60% - 强调文字颜色 3 2 2 5 2" xfId="713"/>
    <cellStyle name="60% - 强调文字颜色 3 2 2 5 3" xfId="714"/>
    <cellStyle name="60% - 强调文字颜色 3 2 3" xfId="715"/>
    <cellStyle name="60% - 强调文字颜色 3 2 3 2" xfId="716"/>
    <cellStyle name="60% - 强调文字颜色 3 2 3 3" xfId="717"/>
    <cellStyle name="60% - 强调文字颜色 3 2 4" xfId="718"/>
    <cellStyle name="60% - 强调文字颜色 3 2 4 2" xfId="719"/>
    <cellStyle name="60% - 强调文字颜色 3 2 4 3" xfId="720"/>
    <cellStyle name="60% - 强调文字颜色 3 2 5" xfId="721"/>
    <cellStyle name="60% - 强调文字颜色 3 2 5 2" xfId="722"/>
    <cellStyle name="60% - 强调文字颜色 3 2 5 3" xfId="723"/>
    <cellStyle name="60% - 强调文字颜色 3 2 6" xfId="724"/>
    <cellStyle name="60% - 强调文字颜色 3 2 6 2" xfId="725"/>
    <cellStyle name="60% - 强调文字颜色 3 2 6 3" xfId="726"/>
    <cellStyle name="60% - 强调文字颜色 3 3" xfId="727"/>
    <cellStyle name="60% - 强调文字颜色 3 3 2" xfId="728"/>
    <cellStyle name="60% - 强调文字颜色 3 3 2 2" xfId="729"/>
    <cellStyle name="60% - 强调文字颜色 3 3 2 3" xfId="730"/>
    <cellStyle name="60% - 强调文字颜色 3 3 3" xfId="731"/>
    <cellStyle name="60% - 强调文字颜色 3 3 3 2" xfId="732"/>
    <cellStyle name="60% - 强调文字颜色 3 3 3 3" xfId="733"/>
    <cellStyle name="60% - 强调文字颜色 3 3 4" xfId="734"/>
    <cellStyle name="60% - 强调文字颜色 3 3 4 2" xfId="735"/>
    <cellStyle name="60% - 强调文字颜色 3 3 4 3" xfId="736"/>
    <cellStyle name="60% - 强调文字颜色 3 3 5" xfId="737"/>
    <cellStyle name="60% - 强调文字颜色 3 3 5 2" xfId="738"/>
    <cellStyle name="60% - 强调文字颜色 3 3 5 3" xfId="739"/>
    <cellStyle name="60% - 强调文字颜色 3 4" xfId="740"/>
    <cellStyle name="60% - 强调文字颜色 3 4 2" xfId="741"/>
    <cellStyle name="60% - 强调文字颜色 3 4 3" xfId="742"/>
    <cellStyle name="60% - 强调文字颜色 3 5" xfId="743"/>
    <cellStyle name="60% - 强调文字颜色 3 5 2" xfId="744"/>
    <cellStyle name="60% - 强调文字颜色 3 5 3" xfId="745"/>
    <cellStyle name="60% - 强调文字颜色 3 6" xfId="746"/>
    <cellStyle name="60% - 强调文字颜色 3 6 2" xfId="747"/>
    <cellStyle name="60% - 强调文字颜色 3 6 3" xfId="748"/>
    <cellStyle name="60% - 强调文字颜色 4 2" xfId="749"/>
    <cellStyle name="60% - 强调文字颜色 4 2 2" xfId="750"/>
    <cellStyle name="60% - 强调文字颜色 4 2 2 2" xfId="751"/>
    <cellStyle name="60% - 强调文字颜色 4 2 2 2 2" xfId="752"/>
    <cellStyle name="60% - 强调文字颜色 4 2 2 2 3" xfId="753"/>
    <cellStyle name="60% - 强调文字颜色 4 2 2 3" xfId="754"/>
    <cellStyle name="60% - 强调文字颜色 4 2 2 3 2" xfId="755"/>
    <cellStyle name="60% - 强调文字颜色 4 2 2 3 3" xfId="756"/>
    <cellStyle name="60% - 强调文字颜色 4 2 2 4" xfId="757"/>
    <cellStyle name="60% - 强调文字颜色 4 2 2 4 2" xfId="758"/>
    <cellStyle name="60% - 强调文字颜色 4 2 2 4 3" xfId="759"/>
    <cellStyle name="60% - 强调文字颜色 4 2 2 5" xfId="760"/>
    <cellStyle name="60% - 强调文字颜色 4 2 2 5 2" xfId="761"/>
    <cellStyle name="60% - 强调文字颜色 4 2 2 5 3" xfId="762"/>
    <cellStyle name="60% - 强调文字颜色 4 2 3" xfId="763"/>
    <cellStyle name="60% - 强调文字颜色 4 2 3 2" xfId="764"/>
    <cellStyle name="60% - 强调文字颜色 4 2 3 3" xfId="765"/>
    <cellStyle name="60% - 强调文字颜色 4 2 4" xfId="766"/>
    <cellStyle name="60% - 强调文字颜色 4 2 4 2" xfId="767"/>
    <cellStyle name="60% - 强调文字颜色 4 2 4 3" xfId="768"/>
    <cellStyle name="60% - 强调文字颜色 4 2 5" xfId="769"/>
    <cellStyle name="60% - 强调文字颜色 4 2 5 2" xfId="770"/>
    <cellStyle name="60% - 强调文字颜色 4 2 5 3" xfId="771"/>
    <cellStyle name="60% - 强调文字颜色 4 2 6" xfId="772"/>
    <cellStyle name="60% - 强调文字颜色 4 2 6 2" xfId="773"/>
    <cellStyle name="60% - 强调文字颜色 4 2 6 3" xfId="774"/>
    <cellStyle name="60% - 强调文字颜色 4 3" xfId="775"/>
    <cellStyle name="60% - 强调文字颜色 4 3 2" xfId="776"/>
    <cellStyle name="60% - 强调文字颜色 4 3 2 2" xfId="777"/>
    <cellStyle name="60% - 强调文字颜色 4 3 2 3" xfId="778"/>
    <cellStyle name="60% - 强调文字颜色 4 3 3" xfId="779"/>
    <cellStyle name="60% - 强调文字颜色 4 3 3 2" xfId="780"/>
    <cellStyle name="60% - 强调文字颜色 4 3 3 3" xfId="781"/>
    <cellStyle name="60% - 强调文字颜色 4 3 4" xfId="782"/>
    <cellStyle name="60% - 强调文字颜色 4 3 4 2" xfId="783"/>
    <cellStyle name="60% - 强调文字颜色 4 3 4 3" xfId="784"/>
    <cellStyle name="60% - 强调文字颜色 4 3 5" xfId="785"/>
    <cellStyle name="60% - 强调文字颜色 4 3 5 2" xfId="786"/>
    <cellStyle name="60% - 强调文字颜色 4 3 5 3" xfId="787"/>
    <cellStyle name="60% - 强调文字颜色 4 4" xfId="788"/>
    <cellStyle name="60% - 强调文字颜色 4 4 2" xfId="789"/>
    <cellStyle name="60% - 强调文字颜色 4 4 3" xfId="790"/>
    <cellStyle name="60% - 强调文字颜色 4 5" xfId="791"/>
    <cellStyle name="60% - 强调文字颜色 4 5 2" xfId="792"/>
    <cellStyle name="60% - 强调文字颜色 4 5 3" xfId="793"/>
    <cellStyle name="60% - 强调文字颜色 4 6" xfId="794"/>
    <cellStyle name="60% - 强调文字颜色 4 6 2" xfId="795"/>
    <cellStyle name="60% - 强调文字颜色 4 6 3" xfId="796"/>
    <cellStyle name="60% - 强调文字颜色 5 2" xfId="797"/>
    <cellStyle name="60% - 强调文字颜色 5 2 2" xfId="798"/>
    <cellStyle name="60% - 强调文字颜色 5 2 2 2" xfId="799"/>
    <cellStyle name="60% - 强调文字颜色 5 2 2 2 2" xfId="800"/>
    <cellStyle name="60% - 强调文字颜色 5 2 2 2 3" xfId="801"/>
    <cellStyle name="60% - 强调文字颜色 5 2 2 3" xfId="802"/>
    <cellStyle name="60% - 强调文字颜色 5 2 2 3 2" xfId="803"/>
    <cellStyle name="60% - 强调文字颜色 5 2 2 3 3" xfId="804"/>
    <cellStyle name="60% - 强调文字颜色 5 2 2 4" xfId="805"/>
    <cellStyle name="60% - 强调文字颜色 5 2 2 4 2" xfId="806"/>
    <cellStyle name="60% - 强调文字颜色 5 2 2 4 3" xfId="807"/>
    <cellStyle name="60% - 强调文字颜色 5 2 2 5" xfId="808"/>
    <cellStyle name="60% - 强调文字颜色 5 2 2 5 2" xfId="809"/>
    <cellStyle name="60% - 强调文字颜色 5 2 2 5 3" xfId="810"/>
    <cellStyle name="60% - 强调文字颜色 5 2 3" xfId="811"/>
    <cellStyle name="60% - 强调文字颜色 5 2 3 2" xfId="812"/>
    <cellStyle name="60% - 强调文字颜色 5 2 3 3" xfId="813"/>
    <cellStyle name="60% - 强调文字颜色 5 2 4" xfId="814"/>
    <cellStyle name="60% - 强调文字颜色 5 2 4 2" xfId="815"/>
    <cellStyle name="60% - 强调文字颜色 5 2 4 3" xfId="816"/>
    <cellStyle name="60% - 强调文字颜色 5 2 5" xfId="817"/>
    <cellStyle name="60% - 强调文字颜色 5 2 5 2" xfId="818"/>
    <cellStyle name="60% - 强调文字颜色 5 2 5 3" xfId="819"/>
    <cellStyle name="60% - 强调文字颜色 5 2 6" xfId="820"/>
    <cellStyle name="60% - 强调文字颜色 5 2 6 2" xfId="821"/>
    <cellStyle name="60% - 强调文字颜色 5 2 6 3" xfId="822"/>
    <cellStyle name="60% - 强调文字颜色 5 3" xfId="823"/>
    <cellStyle name="60% - 强调文字颜色 5 3 2" xfId="824"/>
    <cellStyle name="60% - 强调文字颜色 5 3 2 2" xfId="825"/>
    <cellStyle name="60% - 强调文字颜色 5 3 2 3" xfId="826"/>
    <cellStyle name="60% - 强调文字颜色 5 3 3" xfId="827"/>
    <cellStyle name="60% - 强调文字颜色 5 3 3 2" xfId="828"/>
    <cellStyle name="60% - 强调文字颜色 5 3 3 3" xfId="829"/>
    <cellStyle name="60% - 强调文字颜色 5 3 4" xfId="830"/>
    <cellStyle name="60% - 强调文字颜色 5 3 4 2" xfId="831"/>
    <cellStyle name="60% - 强调文字颜色 5 3 4 3" xfId="832"/>
    <cellStyle name="60% - 强调文字颜色 5 3 5" xfId="833"/>
    <cellStyle name="60% - 强调文字颜色 5 3 5 2" xfId="834"/>
    <cellStyle name="60% - 强调文字颜色 5 3 5 3" xfId="835"/>
    <cellStyle name="60% - 强调文字颜色 5 4" xfId="836"/>
    <cellStyle name="60% - 强调文字颜色 5 4 2" xfId="837"/>
    <cellStyle name="60% - 强调文字颜色 5 4 3" xfId="838"/>
    <cellStyle name="60% - 强调文字颜色 5 5" xfId="839"/>
    <cellStyle name="60% - 强调文字颜色 5 5 2" xfId="840"/>
    <cellStyle name="60% - 强调文字颜色 5 5 3" xfId="841"/>
    <cellStyle name="60% - 强调文字颜色 5 6" xfId="842"/>
    <cellStyle name="60% - 强调文字颜色 5 6 2" xfId="843"/>
    <cellStyle name="60% - 强调文字颜色 5 6 3" xfId="844"/>
    <cellStyle name="60% - 强调文字颜色 6 2" xfId="845"/>
    <cellStyle name="60% - 强调文字颜色 6 2 2" xfId="846"/>
    <cellStyle name="60% - 强调文字颜色 6 2 2 2" xfId="847"/>
    <cellStyle name="60% - 强调文字颜色 6 2 2 2 2" xfId="848"/>
    <cellStyle name="60% - 强调文字颜色 6 2 2 2 3" xfId="849"/>
    <cellStyle name="60% - 强调文字颜色 6 2 2 3" xfId="850"/>
    <cellStyle name="60% - 强调文字颜色 6 2 2 3 2" xfId="851"/>
    <cellStyle name="60% - 强调文字颜色 6 2 2 3 3" xfId="852"/>
    <cellStyle name="60% - 强调文字颜色 6 2 2 4" xfId="853"/>
    <cellStyle name="60% - 强调文字颜色 6 2 2 4 2" xfId="854"/>
    <cellStyle name="60% - 强调文字颜色 6 2 2 4 3" xfId="855"/>
    <cellStyle name="60% - 强调文字颜色 6 2 2 5" xfId="856"/>
    <cellStyle name="60% - 强调文字颜色 6 2 2 5 2" xfId="857"/>
    <cellStyle name="60% - 强调文字颜色 6 2 2 5 3" xfId="858"/>
    <cellStyle name="60% - 强调文字颜色 6 2 3" xfId="859"/>
    <cellStyle name="60% - 强调文字颜色 6 2 3 2" xfId="860"/>
    <cellStyle name="60% - 强调文字颜色 6 2 3 3" xfId="861"/>
    <cellStyle name="60% - 强调文字颜色 6 2 4" xfId="862"/>
    <cellStyle name="60% - 强调文字颜色 6 2 4 2" xfId="863"/>
    <cellStyle name="60% - 强调文字颜色 6 2 4 3" xfId="864"/>
    <cellStyle name="60% - 强调文字颜色 6 2 5" xfId="865"/>
    <cellStyle name="60% - 强调文字颜色 6 2 5 2" xfId="866"/>
    <cellStyle name="60% - 强调文字颜色 6 2 5 3" xfId="867"/>
    <cellStyle name="60% - 强调文字颜色 6 2 6" xfId="868"/>
    <cellStyle name="60% - 强调文字颜色 6 2 6 2" xfId="869"/>
    <cellStyle name="60% - 强调文字颜色 6 2 6 3" xfId="870"/>
    <cellStyle name="60% - 强调文字颜色 6 3" xfId="871"/>
    <cellStyle name="60% - 强调文字颜色 6 3 2" xfId="872"/>
    <cellStyle name="60% - 强调文字颜色 6 3 2 2" xfId="873"/>
    <cellStyle name="60% - 强调文字颜色 6 3 2 3" xfId="874"/>
    <cellStyle name="60% - 强调文字颜色 6 3 3" xfId="875"/>
    <cellStyle name="60% - 强调文字颜色 6 3 3 2" xfId="876"/>
    <cellStyle name="60% - 强调文字颜色 6 3 3 3" xfId="877"/>
    <cellStyle name="60% - 强调文字颜色 6 3 4" xfId="878"/>
    <cellStyle name="60% - 强调文字颜色 6 3 4 2" xfId="879"/>
    <cellStyle name="60% - 强调文字颜色 6 3 4 3" xfId="880"/>
    <cellStyle name="60% - 强调文字颜色 6 3 5" xfId="881"/>
    <cellStyle name="60% - 强调文字颜色 6 3 5 2" xfId="882"/>
    <cellStyle name="60% - 强调文字颜色 6 3 5 3" xfId="883"/>
    <cellStyle name="60% - 强调文字颜色 6 4" xfId="884"/>
    <cellStyle name="60% - 强调文字颜色 6 4 2" xfId="885"/>
    <cellStyle name="60% - 强调文字颜色 6 4 3" xfId="886"/>
    <cellStyle name="60% - 强调文字颜色 6 5" xfId="887"/>
    <cellStyle name="60% - 强调文字颜色 6 5 2" xfId="888"/>
    <cellStyle name="60% - 强调文字颜色 6 5 3" xfId="889"/>
    <cellStyle name="60% - 强调文字颜色 6 6" xfId="890"/>
    <cellStyle name="60% - 强调文字颜色 6 6 2" xfId="891"/>
    <cellStyle name="60% - 强调文字颜色 6 6 3" xfId="892"/>
    <cellStyle name="6mal" xfId="893"/>
    <cellStyle name="Accent1" xfId="894"/>
    <cellStyle name="Accent1 - 20%" xfId="895"/>
    <cellStyle name="Accent1 - 40%" xfId="896"/>
    <cellStyle name="Accent1 - 60%" xfId="897"/>
    <cellStyle name="Accent2" xfId="898"/>
    <cellStyle name="Accent2 - 20%" xfId="899"/>
    <cellStyle name="Accent2 - 40%" xfId="900"/>
    <cellStyle name="Accent2 - 60%" xfId="901"/>
    <cellStyle name="Accent3" xfId="902"/>
    <cellStyle name="Accent3 - 20%" xfId="903"/>
    <cellStyle name="Accent3 - 40%" xfId="904"/>
    <cellStyle name="Accent3 - 60%" xfId="905"/>
    <cellStyle name="Accent4" xfId="906"/>
    <cellStyle name="Accent4 - 20%" xfId="907"/>
    <cellStyle name="Accent4 - 40%" xfId="908"/>
    <cellStyle name="Accent4 - 60%" xfId="909"/>
    <cellStyle name="Accent5" xfId="910"/>
    <cellStyle name="Accent5 - 20%" xfId="911"/>
    <cellStyle name="Accent5 - 40%" xfId="912"/>
    <cellStyle name="Accent5 - 60%" xfId="913"/>
    <cellStyle name="Accent6" xfId="914"/>
    <cellStyle name="Accent6 - 20%" xfId="915"/>
    <cellStyle name="Accent6 - 40%" xfId="916"/>
    <cellStyle name="Accent6 - 60%" xfId="917"/>
    <cellStyle name="args.style" xfId="918"/>
    <cellStyle name="Comma [0]_!!!GO" xfId="919"/>
    <cellStyle name="comma zerodec" xfId="920"/>
    <cellStyle name="Comma_!!!GO" xfId="921"/>
    <cellStyle name="Currency [0]_!!!GO" xfId="922"/>
    <cellStyle name="Currency_!!!GO" xfId="923"/>
    <cellStyle name="Currency1" xfId="924"/>
    <cellStyle name="Date" xfId="925"/>
    <cellStyle name="Dollar (zero dec)" xfId="926"/>
    <cellStyle name="e鯪9Y_x000b_" xfId="927"/>
    <cellStyle name="Grey" xfId="928"/>
    <cellStyle name="Header1" xfId="929"/>
    <cellStyle name="Header2" xfId="930"/>
    <cellStyle name="Input [yellow]" xfId="931"/>
    <cellStyle name="Input Cells" xfId="932"/>
    <cellStyle name="Linked Cells" xfId="933"/>
    <cellStyle name="Millares [0]_96 Risk" xfId="934"/>
    <cellStyle name="Millares_96 Risk" xfId="935"/>
    <cellStyle name="Milliers [0]_!!!GO" xfId="936"/>
    <cellStyle name="Milliers_!!!GO" xfId="937"/>
    <cellStyle name="Moneda [0]_96 Risk" xfId="938"/>
    <cellStyle name="Moneda_96 Risk" xfId="939"/>
    <cellStyle name="Mon閠aire [0]_!!!GO" xfId="940"/>
    <cellStyle name="Mon閠aire_!!!GO" xfId="941"/>
    <cellStyle name="New Times Roman" xfId="942"/>
    <cellStyle name="no dec" xfId="943"/>
    <cellStyle name="Normal - Style1" xfId="944"/>
    <cellStyle name="Normal_!!!GO" xfId="945"/>
    <cellStyle name="per.style" xfId="946"/>
    <cellStyle name="Percent [2]" xfId="947"/>
    <cellStyle name="Percent_!!!GO" xfId="948"/>
    <cellStyle name="Pourcentage_pldt" xfId="949"/>
    <cellStyle name="PSChar" xfId="950"/>
    <cellStyle name="PSDate" xfId="951"/>
    <cellStyle name="PSDec" xfId="952"/>
    <cellStyle name="PSHeading" xfId="953"/>
    <cellStyle name="PSInt" xfId="954"/>
    <cellStyle name="PSSpacer" xfId="955"/>
    <cellStyle name="sstot" xfId="956"/>
    <cellStyle name="Standard_AREAS" xfId="957"/>
    <cellStyle name="t" xfId="958"/>
    <cellStyle name="t_HVAC Equipment (3)" xfId="959"/>
    <cellStyle name="百分比 2" xfId="2"/>
    <cellStyle name="百分比 2 10" xfId="960"/>
    <cellStyle name="百分比 2 10 2" xfId="961"/>
    <cellStyle name="百分比 2 10 2 2" xfId="962"/>
    <cellStyle name="百分比 2 10 2 2 2" xfId="963"/>
    <cellStyle name="百分比 2 10 3" xfId="964"/>
    <cellStyle name="百分比 2 10 4" xfId="965"/>
    <cellStyle name="百分比 2 11" xfId="966"/>
    <cellStyle name="百分比 2 11 2" xfId="967"/>
    <cellStyle name="百分比 2 11 3" xfId="968"/>
    <cellStyle name="百分比 2 12" xfId="969"/>
    <cellStyle name="百分比 2 12 2" xfId="970"/>
    <cellStyle name="百分比 2 12 3" xfId="971"/>
    <cellStyle name="百分比 2 13" xfId="972"/>
    <cellStyle name="百分比 2 13 2" xfId="973"/>
    <cellStyle name="百分比 2 13 3" xfId="974"/>
    <cellStyle name="百分比 2 14" xfId="975"/>
    <cellStyle name="百分比 2 14 2" xfId="976"/>
    <cellStyle name="百分比 2 14 3" xfId="977"/>
    <cellStyle name="百分比 2 15" xfId="978"/>
    <cellStyle name="百分比 2 15 2" xfId="979"/>
    <cellStyle name="百分比 2 15 3" xfId="980"/>
    <cellStyle name="百分比 2 16" xfId="981"/>
    <cellStyle name="百分比 2 16 2" xfId="982"/>
    <cellStyle name="百分比 2 16 3" xfId="983"/>
    <cellStyle name="百分比 2 17" xfId="984"/>
    <cellStyle name="百分比 2 17 2" xfId="985"/>
    <cellStyle name="百分比 2 17 3" xfId="986"/>
    <cellStyle name="百分比 2 18" xfId="987"/>
    <cellStyle name="百分比 2 18 2" xfId="988"/>
    <cellStyle name="百分比 2 18 3" xfId="989"/>
    <cellStyle name="百分比 2 19" xfId="990"/>
    <cellStyle name="百分比 2 19 2" xfId="991"/>
    <cellStyle name="百分比 2 19 3" xfId="992"/>
    <cellStyle name="百分比 2 2" xfId="993"/>
    <cellStyle name="百分比 2 2 10" xfId="994"/>
    <cellStyle name="百分比 2 2 10 2" xfId="995"/>
    <cellStyle name="百分比 2 2 10 3" xfId="996"/>
    <cellStyle name="百分比 2 2 11" xfId="997"/>
    <cellStyle name="百分比 2 2 11 2" xfId="998"/>
    <cellStyle name="百分比 2 2 11 3" xfId="999"/>
    <cellStyle name="百分比 2 2 12" xfId="1000"/>
    <cellStyle name="百分比 2 2 12 2" xfId="1001"/>
    <cellStyle name="百分比 2 2 12 3" xfId="1002"/>
    <cellStyle name="百分比 2 2 13" xfId="1003"/>
    <cellStyle name="百分比 2 2 13 2" xfId="1004"/>
    <cellStyle name="百分比 2 2 13 3" xfId="1005"/>
    <cellStyle name="百分比 2 2 14" xfId="1006"/>
    <cellStyle name="百分比 2 2 14 2" xfId="1007"/>
    <cellStyle name="百分比 2 2 14 3" xfId="1008"/>
    <cellStyle name="百分比 2 2 15" xfId="1009"/>
    <cellStyle name="百分比 2 2 15 2" xfId="1010"/>
    <cellStyle name="百分比 2 2 15 3" xfId="1011"/>
    <cellStyle name="百分比 2 2 16" xfId="1012"/>
    <cellStyle name="百分比 2 2 16 2" xfId="1013"/>
    <cellStyle name="百分比 2 2 16 3" xfId="1014"/>
    <cellStyle name="百分比 2 2 17" xfId="1015"/>
    <cellStyle name="百分比 2 2 17 2" xfId="1016"/>
    <cellStyle name="百分比 2 2 17 3" xfId="1017"/>
    <cellStyle name="百分比 2 2 18" xfId="1018"/>
    <cellStyle name="百分比 2 2 18 2" xfId="1019"/>
    <cellStyle name="百分比 2 2 18 3" xfId="1020"/>
    <cellStyle name="百分比 2 2 19" xfId="1021"/>
    <cellStyle name="百分比 2 2 19 2" xfId="1022"/>
    <cellStyle name="百分比 2 2 19 3" xfId="1023"/>
    <cellStyle name="百分比 2 2 2" xfId="1024"/>
    <cellStyle name="百分比 2 2 2 2" xfId="1025"/>
    <cellStyle name="百分比 2 2 2 2 2" xfId="1026"/>
    <cellStyle name="百分比 2 2 2 2 3" xfId="1027"/>
    <cellStyle name="百分比 2 2 2 3" xfId="1028"/>
    <cellStyle name="百分比 2 2 2 3 2" xfId="1029"/>
    <cellStyle name="百分比 2 2 2 3 3" xfId="1030"/>
    <cellStyle name="百分比 2 2 2 4" xfId="1031"/>
    <cellStyle name="百分比 2 2 2 4 2" xfId="1032"/>
    <cellStyle name="百分比 2 2 2 4 3" xfId="1033"/>
    <cellStyle name="百分比 2 2 2 5" xfId="1034"/>
    <cellStyle name="百分比 2 2 2 5 2" xfId="1035"/>
    <cellStyle name="百分比 2 2 2 5 3" xfId="1036"/>
    <cellStyle name="百分比 2 2 20" xfId="1037"/>
    <cellStyle name="百分比 2 2 20 2" xfId="1038"/>
    <cellStyle name="百分比 2 2 20 3" xfId="1039"/>
    <cellStyle name="百分比 2 2 21" xfId="1040"/>
    <cellStyle name="百分比 2 2 21 2" xfId="1041"/>
    <cellStyle name="百分比 2 2 21 3" xfId="1042"/>
    <cellStyle name="百分比 2 2 3" xfId="1043"/>
    <cellStyle name="百分比 2 2 3 2" xfId="1044"/>
    <cellStyle name="百分比 2 2 3 2 2" xfId="1045"/>
    <cellStyle name="百分比 2 2 3 2 3" xfId="1046"/>
    <cellStyle name="百分比 2 2 3 3" xfId="1047"/>
    <cellStyle name="百分比 2 2 3 3 2" xfId="1048"/>
    <cellStyle name="百分比 2 2 3 3 3" xfId="1049"/>
    <cellStyle name="百分比 2 2 3 4" xfId="1050"/>
    <cellStyle name="百分比 2 2 3 4 2" xfId="1051"/>
    <cellStyle name="百分比 2 2 3 4 3" xfId="1052"/>
    <cellStyle name="百分比 2 2 3 5" xfId="1053"/>
    <cellStyle name="百分比 2 2 3 5 2" xfId="1054"/>
    <cellStyle name="百分比 2 2 3 5 3" xfId="1055"/>
    <cellStyle name="百分比 2 2 4" xfId="1056"/>
    <cellStyle name="百分比 2 2 4 2" xfId="1057"/>
    <cellStyle name="百分比 2 2 4 3" xfId="1058"/>
    <cellStyle name="百分比 2 2 5" xfId="1059"/>
    <cellStyle name="百分比 2 2 5 2" xfId="1060"/>
    <cellStyle name="百分比 2 2 5 3" xfId="1061"/>
    <cellStyle name="百分比 2 2 6" xfId="1062"/>
    <cellStyle name="百分比 2 2 6 2" xfId="1063"/>
    <cellStyle name="百分比 2 2 6 3" xfId="1064"/>
    <cellStyle name="百分比 2 2 7" xfId="1065"/>
    <cellStyle name="百分比 2 2 7 2" xfId="1066"/>
    <cellStyle name="百分比 2 2 7 3" xfId="1067"/>
    <cellStyle name="百分比 2 2 8" xfId="1068"/>
    <cellStyle name="百分比 2 2 8 2" xfId="1069"/>
    <cellStyle name="百分比 2 2 8 3" xfId="1070"/>
    <cellStyle name="百分比 2 2 9" xfId="1071"/>
    <cellStyle name="百分比 2 2 9 2" xfId="1072"/>
    <cellStyle name="百分比 2 2 9 3" xfId="1073"/>
    <cellStyle name="百分比 2 20" xfId="1074"/>
    <cellStyle name="百分比 2 20 2" xfId="1075"/>
    <cellStyle name="百分比 2 20 3" xfId="1076"/>
    <cellStyle name="百分比 2 21" xfId="1077"/>
    <cellStyle name="百分比 2 21 2" xfId="1078"/>
    <cellStyle name="百分比 2 21 3" xfId="1079"/>
    <cellStyle name="百分比 2 22" xfId="1080"/>
    <cellStyle name="百分比 2 22 2" xfId="1081"/>
    <cellStyle name="百分比 2 22 3" xfId="1082"/>
    <cellStyle name="百分比 2 23" xfId="1083"/>
    <cellStyle name="百分比 2 24" xfId="1084"/>
    <cellStyle name="百分比 2 25" xfId="1085"/>
    <cellStyle name="百分比 2 25 2" xfId="1086"/>
    <cellStyle name="百分比 2 26" xfId="1087"/>
    <cellStyle name="百分比 2 3" xfId="1088"/>
    <cellStyle name="百分比 2 3 2" xfId="1089"/>
    <cellStyle name="百分比 2 3 2 2" xfId="1090"/>
    <cellStyle name="百分比 2 3 2 3" xfId="1091"/>
    <cellStyle name="百分比 2 3 3" xfId="1092"/>
    <cellStyle name="百分比 2 3 3 2" xfId="1093"/>
    <cellStyle name="百分比 2 3 3 3" xfId="1094"/>
    <cellStyle name="百分比 2 3 4" xfId="1095"/>
    <cellStyle name="百分比 2 3 4 2" xfId="1096"/>
    <cellStyle name="百分比 2 3 4 3" xfId="1097"/>
    <cellStyle name="百分比 2 3 5" xfId="1098"/>
    <cellStyle name="百分比 2 3 5 2" xfId="1099"/>
    <cellStyle name="百分比 2 3 5 3" xfId="1100"/>
    <cellStyle name="百分比 2 4" xfId="1101"/>
    <cellStyle name="百分比 2 4 2" xfId="1102"/>
    <cellStyle name="百分比 2 4 2 2" xfId="1103"/>
    <cellStyle name="百分比 2 4 2 3" xfId="1104"/>
    <cellStyle name="百分比 2 4 3" xfId="1105"/>
    <cellStyle name="百分比 2 4 3 2" xfId="1106"/>
    <cellStyle name="百分比 2 4 3 3" xfId="1107"/>
    <cellStyle name="百分比 2 4 4" xfId="1108"/>
    <cellStyle name="百分比 2 4 4 2" xfId="1109"/>
    <cellStyle name="百分比 2 4 4 3" xfId="1110"/>
    <cellStyle name="百分比 2 4 5" xfId="1111"/>
    <cellStyle name="百分比 2 4 5 2" xfId="1112"/>
    <cellStyle name="百分比 2 4 5 3" xfId="1113"/>
    <cellStyle name="百分比 2 5" xfId="1114"/>
    <cellStyle name="百分比 2 5 2" xfId="1115"/>
    <cellStyle name="百分比 2 5 2 2" xfId="1116"/>
    <cellStyle name="百分比 2 5 2 3" xfId="1117"/>
    <cellStyle name="百分比 2 5 3" xfId="1118"/>
    <cellStyle name="百分比 2 5 3 2" xfId="1119"/>
    <cellStyle name="百分比 2 5 3 3" xfId="1120"/>
    <cellStyle name="百分比 2 5 4" xfId="1121"/>
    <cellStyle name="百分比 2 5 4 2" xfId="1122"/>
    <cellStyle name="百分比 2 5 4 3" xfId="1123"/>
    <cellStyle name="百分比 2 5 5" xfId="1124"/>
    <cellStyle name="百分比 2 5 5 2" xfId="1125"/>
    <cellStyle name="百分比 2 5 5 3" xfId="1126"/>
    <cellStyle name="百分比 2 6" xfId="1127"/>
    <cellStyle name="百分比 2 6 2" xfId="1128"/>
    <cellStyle name="百分比 2 6 3" xfId="1129"/>
    <cellStyle name="百分比 2 7" xfId="1130"/>
    <cellStyle name="百分比 2 7 2" xfId="1131"/>
    <cellStyle name="百分比 2 7 3" xfId="1132"/>
    <cellStyle name="百分比 2 8" xfId="1133"/>
    <cellStyle name="百分比 2 8 2" xfId="1134"/>
    <cellStyle name="百分比 2 8 3" xfId="1135"/>
    <cellStyle name="百分比 2 9" xfId="1136"/>
    <cellStyle name="百分比 2 9 2" xfId="1137"/>
    <cellStyle name="百分比 2 9 3" xfId="1138"/>
    <cellStyle name="百分比 3" xfId="1139"/>
    <cellStyle name="百分比 3 10" xfId="1140"/>
    <cellStyle name="百分比 3 10 2" xfId="1141"/>
    <cellStyle name="百分比 3 10 3" xfId="1142"/>
    <cellStyle name="百分比 3 11" xfId="1143"/>
    <cellStyle name="百分比 3 11 2" xfId="1144"/>
    <cellStyle name="百分比 3 11 3" xfId="1145"/>
    <cellStyle name="百分比 3 12" xfId="1146"/>
    <cellStyle name="百分比 3 12 2" xfId="1147"/>
    <cellStyle name="百分比 3 12 3" xfId="1148"/>
    <cellStyle name="百分比 3 13" xfId="1149"/>
    <cellStyle name="百分比 3 13 2" xfId="1150"/>
    <cellStyle name="百分比 3 13 3" xfId="1151"/>
    <cellStyle name="百分比 3 14" xfId="1152"/>
    <cellStyle name="百分比 3 14 2" xfId="1153"/>
    <cellStyle name="百分比 3 14 3" xfId="1154"/>
    <cellStyle name="百分比 3 15" xfId="1155"/>
    <cellStyle name="百分比 3 15 2" xfId="1156"/>
    <cellStyle name="百分比 3 15 3" xfId="1157"/>
    <cellStyle name="百分比 3 16" xfId="1158"/>
    <cellStyle name="百分比 3 16 2" xfId="1159"/>
    <cellStyle name="百分比 3 16 3" xfId="1160"/>
    <cellStyle name="百分比 3 17" xfId="1161"/>
    <cellStyle name="百分比 3 2" xfId="1162"/>
    <cellStyle name="百分比 3 2 2" xfId="1163"/>
    <cellStyle name="百分比 3 2 2 2" xfId="1164"/>
    <cellStyle name="百分比 3 2 2 3" xfId="1165"/>
    <cellStyle name="百分比 3 2 3" xfId="1166"/>
    <cellStyle name="百分比 3 2 3 2" xfId="1167"/>
    <cellStyle name="百分比 3 2 3 3" xfId="1168"/>
    <cellStyle name="百分比 3 2 4" xfId="1169"/>
    <cellStyle name="百分比 3 2 4 2" xfId="1170"/>
    <cellStyle name="百分比 3 2 4 3" xfId="1171"/>
    <cellStyle name="百分比 3 2 5" xfId="1172"/>
    <cellStyle name="百分比 3 2 5 2" xfId="1173"/>
    <cellStyle name="百分比 3 2 5 3" xfId="1174"/>
    <cellStyle name="百分比 3 2 6" xfId="1175"/>
    <cellStyle name="百分比 3 3" xfId="1176"/>
    <cellStyle name="百分比 3 3 2" xfId="1177"/>
    <cellStyle name="百分比 3 3 2 2" xfId="1178"/>
    <cellStyle name="百分比 3 3 2 3" xfId="1179"/>
    <cellStyle name="百分比 3 3 3" xfId="1180"/>
    <cellStyle name="百分比 3 3 3 2" xfId="1181"/>
    <cellStyle name="百分比 3 3 3 3" xfId="1182"/>
    <cellStyle name="百分比 3 3 4" xfId="1183"/>
    <cellStyle name="百分比 3 3 4 2" xfId="1184"/>
    <cellStyle name="百分比 3 3 4 3" xfId="1185"/>
    <cellStyle name="百分比 3 3 5" xfId="1186"/>
    <cellStyle name="百分比 3 3 5 2" xfId="1187"/>
    <cellStyle name="百分比 3 3 5 3" xfId="1188"/>
    <cellStyle name="百分比 3 4" xfId="1189"/>
    <cellStyle name="百分比 3 4 2" xfId="1190"/>
    <cellStyle name="百分比 3 4 2 2" xfId="1191"/>
    <cellStyle name="百分比 3 4 2 3" xfId="1192"/>
    <cellStyle name="百分比 3 4 3" xfId="1193"/>
    <cellStyle name="百分比 3 4 3 2" xfId="1194"/>
    <cellStyle name="百分比 3 4 3 3" xfId="1195"/>
    <cellStyle name="百分比 3 4 4" xfId="1196"/>
    <cellStyle name="百分比 3 4 4 2" xfId="1197"/>
    <cellStyle name="百分比 3 4 4 3" xfId="1198"/>
    <cellStyle name="百分比 3 4 5" xfId="1199"/>
    <cellStyle name="百分比 3 4 5 2" xfId="1200"/>
    <cellStyle name="百分比 3 4 5 3" xfId="1201"/>
    <cellStyle name="百分比 3 5" xfId="1202"/>
    <cellStyle name="百分比 3 5 2" xfId="1203"/>
    <cellStyle name="百分比 3 5 3" xfId="1204"/>
    <cellStyle name="百分比 3 6" xfId="1205"/>
    <cellStyle name="百分比 3 6 2" xfId="1206"/>
    <cellStyle name="百分比 3 6 3" xfId="1207"/>
    <cellStyle name="百分比 3 7" xfId="1208"/>
    <cellStyle name="百分比 3 7 2" xfId="1209"/>
    <cellStyle name="百分比 3 7 3" xfId="1210"/>
    <cellStyle name="百分比 3 8" xfId="1211"/>
    <cellStyle name="百分比 3 8 2" xfId="1212"/>
    <cellStyle name="百分比 3 8 3" xfId="1213"/>
    <cellStyle name="百分比 3 9" xfId="1214"/>
    <cellStyle name="百分比 3 9 2" xfId="1215"/>
    <cellStyle name="百分比 3 9 3" xfId="1216"/>
    <cellStyle name="百分比 4" xfId="1217"/>
    <cellStyle name="百分比 4 10" xfId="1218"/>
    <cellStyle name="百分比 4 10 2" xfId="1219"/>
    <cellStyle name="百分比 4 10 3" xfId="1220"/>
    <cellStyle name="百分比 4 11" xfId="1221"/>
    <cellStyle name="百分比 4 11 2" xfId="1222"/>
    <cellStyle name="百分比 4 11 3" xfId="1223"/>
    <cellStyle name="百分比 4 12" xfId="1224"/>
    <cellStyle name="百分比 4 12 2" xfId="1225"/>
    <cellStyle name="百分比 4 12 3" xfId="1226"/>
    <cellStyle name="百分比 4 13" xfId="1227"/>
    <cellStyle name="百分比 4 13 2" xfId="1228"/>
    <cellStyle name="百分比 4 13 3" xfId="1229"/>
    <cellStyle name="百分比 4 14" xfId="1230"/>
    <cellStyle name="百分比 4 14 2" xfId="1231"/>
    <cellStyle name="百分比 4 14 3" xfId="1232"/>
    <cellStyle name="百分比 4 15" xfId="1233"/>
    <cellStyle name="百分比 4 15 2" xfId="1234"/>
    <cellStyle name="百分比 4 15 3" xfId="1235"/>
    <cellStyle name="百分比 4 16" xfId="1236"/>
    <cellStyle name="百分比 4 16 2" xfId="1237"/>
    <cellStyle name="百分比 4 16 3" xfId="1238"/>
    <cellStyle name="百分比 4 17" xfId="1239"/>
    <cellStyle name="百分比 4 17 2" xfId="1240"/>
    <cellStyle name="百分比 4 17 3" xfId="1241"/>
    <cellStyle name="百分比 4 18" xfId="1242"/>
    <cellStyle name="百分比 4 18 2" xfId="1243"/>
    <cellStyle name="百分比 4 18 3" xfId="1244"/>
    <cellStyle name="百分比 4 2" xfId="1245"/>
    <cellStyle name="百分比 4 2 2" xfId="1246"/>
    <cellStyle name="百分比 4 2 2 2" xfId="1247"/>
    <cellStyle name="百分比 4 2 2 3" xfId="1248"/>
    <cellStyle name="百分比 4 2 3" xfId="1249"/>
    <cellStyle name="百分比 4 2 3 2" xfId="1250"/>
    <cellStyle name="百分比 4 2 3 3" xfId="1251"/>
    <cellStyle name="百分比 4 2 4" xfId="1252"/>
    <cellStyle name="百分比 4 2 4 2" xfId="1253"/>
    <cellStyle name="百分比 4 2 4 3" xfId="1254"/>
    <cellStyle name="百分比 4 2 5" xfId="1255"/>
    <cellStyle name="百分比 4 2 5 2" xfId="1256"/>
    <cellStyle name="百分比 4 2 5 3" xfId="1257"/>
    <cellStyle name="百分比 4 3" xfId="1258"/>
    <cellStyle name="百分比 4 3 2" xfId="1259"/>
    <cellStyle name="百分比 4 3 3" xfId="1260"/>
    <cellStyle name="百分比 4 4" xfId="1261"/>
    <cellStyle name="百分比 4 4 2" xfId="1262"/>
    <cellStyle name="百分比 4 4 3" xfId="1263"/>
    <cellStyle name="百分比 4 5" xfId="1264"/>
    <cellStyle name="百分比 4 5 2" xfId="1265"/>
    <cellStyle name="百分比 4 5 3" xfId="1266"/>
    <cellStyle name="百分比 4 6" xfId="1267"/>
    <cellStyle name="百分比 4 6 2" xfId="1268"/>
    <cellStyle name="百分比 4 6 3" xfId="1269"/>
    <cellStyle name="百分比 4 7" xfId="1270"/>
    <cellStyle name="百分比 4 7 2" xfId="1271"/>
    <cellStyle name="百分比 4 7 3" xfId="1272"/>
    <cellStyle name="百分比 4 8" xfId="1273"/>
    <cellStyle name="百分比 4 8 2" xfId="1274"/>
    <cellStyle name="百分比 4 8 3" xfId="1275"/>
    <cellStyle name="百分比 4 9" xfId="1276"/>
    <cellStyle name="百分比 4 9 2" xfId="1277"/>
    <cellStyle name="百分比 4 9 3" xfId="1278"/>
    <cellStyle name="百分比 5" xfId="1279"/>
    <cellStyle name="百分比 6" xfId="1280"/>
    <cellStyle name="百分比 6 2" xfId="1281"/>
    <cellStyle name="百分比 6 2 2" xfId="1282"/>
    <cellStyle name="百分比 6 2 3" xfId="1283"/>
    <cellStyle name="百分比 6 3" xfId="1284"/>
    <cellStyle name="百分比 6 3 2" xfId="1285"/>
    <cellStyle name="百分比 6 3 3" xfId="1286"/>
    <cellStyle name="百分比 6 4" xfId="1287"/>
    <cellStyle name="百分比 6 4 2" xfId="1288"/>
    <cellStyle name="百分比 6 4 3" xfId="1289"/>
    <cellStyle name="百分比 6 5" xfId="1290"/>
    <cellStyle name="百分比 6 5 2" xfId="1291"/>
    <cellStyle name="百分比 6 5 3" xfId="1292"/>
    <cellStyle name="百分比 7" xfId="1293"/>
    <cellStyle name="百分比 7 2" xfId="1294"/>
    <cellStyle name="百分比 7 2 2" xfId="1295"/>
    <cellStyle name="百分比 7 2 3" xfId="1296"/>
    <cellStyle name="百分比 7 3" xfId="1297"/>
    <cellStyle name="百分比 7 3 2" xfId="1298"/>
    <cellStyle name="百分比 7 3 3" xfId="1299"/>
    <cellStyle name="百分比 7 4" xfId="1300"/>
    <cellStyle name="百分比 7 4 2" xfId="1301"/>
    <cellStyle name="百分比 7 4 3" xfId="1302"/>
    <cellStyle name="百分比 7 5" xfId="1303"/>
    <cellStyle name="百分比 7 5 2" xfId="1304"/>
    <cellStyle name="百分比 7 5 3" xfId="1305"/>
    <cellStyle name="百分比 7 6" xfId="1306"/>
    <cellStyle name="百分比 7 6 2" xfId="1307"/>
    <cellStyle name="百分比 7 6 3" xfId="1308"/>
    <cellStyle name="捠壿 [0.00]_Region Orders (2)" xfId="1309"/>
    <cellStyle name="捠壿_Region Orders (2)" xfId="1310"/>
    <cellStyle name="编号" xfId="1311"/>
    <cellStyle name="标题 1 2" xfId="1312"/>
    <cellStyle name="标题 1 2 2" xfId="1313"/>
    <cellStyle name="标题 1 2 2 2" xfId="1314"/>
    <cellStyle name="标题 1 2 2 2 2" xfId="1315"/>
    <cellStyle name="标题 1 2 2 2 3" xfId="1316"/>
    <cellStyle name="标题 1 2 2 3" xfId="1317"/>
    <cellStyle name="标题 1 2 2 3 2" xfId="1318"/>
    <cellStyle name="标题 1 2 2 3 3" xfId="1319"/>
    <cellStyle name="标题 1 2 2 4" xfId="1320"/>
    <cellStyle name="标题 1 2 2 4 2" xfId="1321"/>
    <cellStyle name="标题 1 2 2 4 3" xfId="1322"/>
    <cellStyle name="标题 1 2 2 5" xfId="1323"/>
    <cellStyle name="标题 1 2 2 5 2" xfId="1324"/>
    <cellStyle name="标题 1 2 2 5 3" xfId="1325"/>
    <cellStyle name="标题 1 2 3" xfId="1326"/>
    <cellStyle name="标题 1 2 3 2" xfId="1327"/>
    <cellStyle name="标题 1 2 3 3" xfId="1328"/>
    <cellStyle name="标题 1 2 4" xfId="1329"/>
    <cellStyle name="标题 1 2 4 2" xfId="1330"/>
    <cellStyle name="标题 1 2 4 3" xfId="1331"/>
    <cellStyle name="标题 1 2 5" xfId="1332"/>
    <cellStyle name="标题 1 2 5 2" xfId="1333"/>
    <cellStyle name="标题 1 2 5 3" xfId="1334"/>
    <cellStyle name="标题 1 2 6" xfId="1335"/>
    <cellStyle name="标题 1 2 6 2" xfId="1336"/>
    <cellStyle name="标题 1 2 6 3" xfId="1337"/>
    <cellStyle name="标题 1 3" xfId="1338"/>
    <cellStyle name="标题 1 3 2" xfId="1339"/>
    <cellStyle name="标题 1 3 2 2" xfId="1340"/>
    <cellStyle name="标题 1 3 2 3" xfId="1341"/>
    <cellStyle name="标题 1 3 3" xfId="1342"/>
    <cellStyle name="标题 1 3 3 2" xfId="1343"/>
    <cellStyle name="标题 1 3 3 3" xfId="1344"/>
    <cellStyle name="标题 1 3 4" xfId="1345"/>
    <cellStyle name="标题 1 3 4 2" xfId="1346"/>
    <cellStyle name="标题 1 3 4 3" xfId="1347"/>
    <cellStyle name="标题 1 3 5" xfId="1348"/>
    <cellStyle name="标题 1 3 5 2" xfId="1349"/>
    <cellStyle name="标题 1 3 5 3" xfId="1350"/>
    <cellStyle name="标题 1 4" xfId="1351"/>
    <cellStyle name="标题 1 4 2" xfId="1352"/>
    <cellStyle name="标题 1 4 3" xfId="1353"/>
    <cellStyle name="标题 1 5" xfId="1354"/>
    <cellStyle name="标题 1 5 2" xfId="1355"/>
    <cellStyle name="标题 1 5 3" xfId="1356"/>
    <cellStyle name="标题 1 6" xfId="1357"/>
    <cellStyle name="标题 1 6 2" xfId="1358"/>
    <cellStyle name="标题 1 6 3" xfId="1359"/>
    <cellStyle name="标题 2 2" xfId="1360"/>
    <cellStyle name="标题 2 2 2" xfId="1361"/>
    <cellStyle name="标题 2 2 2 2" xfId="1362"/>
    <cellStyle name="标题 2 2 2 2 2" xfId="1363"/>
    <cellStyle name="标题 2 2 2 2 3" xfId="1364"/>
    <cellStyle name="标题 2 2 2 3" xfId="1365"/>
    <cellStyle name="标题 2 2 2 3 2" xfId="1366"/>
    <cellStyle name="标题 2 2 2 3 3" xfId="1367"/>
    <cellStyle name="标题 2 2 2 4" xfId="1368"/>
    <cellStyle name="标题 2 2 2 4 2" xfId="1369"/>
    <cellStyle name="标题 2 2 2 4 3" xfId="1370"/>
    <cellStyle name="标题 2 2 2 5" xfId="1371"/>
    <cellStyle name="标题 2 2 2 5 2" xfId="1372"/>
    <cellStyle name="标题 2 2 2 5 3" xfId="1373"/>
    <cellStyle name="标题 2 2 3" xfId="1374"/>
    <cellStyle name="标题 2 2 3 2" xfId="1375"/>
    <cellStyle name="标题 2 2 3 3" xfId="1376"/>
    <cellStyle name="标题 2 2 4" xfId="1377"/>
    <cellStyle name="标题 2 2 4 2" xfId="1378"/>
    <cellStyle name="标题 2 2 4 3" xfId="1379"/>
    <cellStyle name="标题 2 2 5" xfId="1380"/>
    <cellStyle name="标题 2 2 5 2" xfId="1381"/>
    <cellStyle name="标题 2 2 5 3" xfId="1382"/>
    <cellStyle name="标题 2 2 6" xfId="1383"/>
    <cellStyle name="标题 2 2 6 2" xfId="1384"/>
    <cellStyle name="标题 2 2 6 3" xfId="1385"/>
    <cellStyle name="标题 2 3" xfId="1386"/>
    <cellStyle name="标题 2 3 2" xfId="1387"/>
    <cellStyle name="标题 2 3 2 2" xfId="1388"/>
    <cellStyle name="标题 2 3 2 3" xfId="1389"/>
    <cellStyle name="标题 2 3 3" xfId="1390"/>
    <cellStyle name="标题 2 3 3 2" xfId="1391"/>
    <cellStyle name="标题 2 3 3 3" xfId="1392"/>
    <cellStyle name="标题 2 3 4" xfId="1393"/>
    <cellStyle name="标题 2 3 4 2" xfId="1394"/>
    <cellStyle name="标题 2 3 4 3" xfId="1395"/>
    <cellStyle name="标题 2 3 5" xfId="1396"/>
    <cellStyle name="标题 2 3 5 2" xfId="1397"/>
    <cellStyle name="标题 2 3 5 3" xfId="1398"/>
    <cellStyle name="标题 2 4" xfId="1399"/>
    <cellStyle name="标题 2 4 2" xfId="1400"/>
    <cellStyle name="标题 2 4 3" xfId="1401"/>
    <cellStyle name="标题 2 5" xfId="1402"/>
    <cellStyle name="标题 2 5 2" xfId="1403"/>
    <cellStyle name="标题 2 5 3" xfId="1404"/>
    <cellStyle name="标题 2 6" xfId="1405"/>
    <cellStyle name="标题 2 6 2" xfId="1406"/>
    <cellStyle name="标题 2 6 3" xfId="1407"/>
    <cellStyle name="标题 3 2" xfId="1408"/>
    <cellStyle name="标题 3 2 2" xfId="1409"/>
    <cellStyle name="标题 3 2 2 2" xfId="1410"/>
    <cellStyle name="标题 3 2 2 2 2" xfId="1411"/>
    <cellStyle name="标题 3 2 2 2 3" xfId="1412"/>
    <cellStyle name="标题 3 2 2 3" xfId="1413"/>
    <cellStyle name="标题 3 2 2 3 2" xfId="1414"/>
    <cellStyle name="标题 3 2 2 3 3" xfId="1415"/>
    <cellStyle name="标题 3 2 2 4" xfId="1416"/>
    <cellStyle name="标题 3 2 2 4 2" xfId="1417"/>
    <cellStyle name="标题 3 2 2 4 3" xfId="1418"/>
    <cellStyle name="标题 3 2 2 5" xfId="1419"/>
    <cellStyle name="标题 3 2 2 5 2" xfId="1420"/>
    <cellStyle name="标题 3 2 2 5 3" xfId="1421"/>
    <cellStyle name="标题 3 2 3" xfId="1422"/>
    <cellStyle name="标题 3 2 3 2" xfId="1423"/>
    <cellStyle name="标题 3 2 3 3" xfId="1424"/>
    <cellStyle name="标题 3 2 4" xfId="1425"/>
    <cellStyle name="标题 3 2 4 2" xfId="1426"/>
    <cellStyle name="标题 3 2 4 3" xfId="1427"/>
    <cellStyle name="标题 3 2 5" xfId="1428"/>
    <cellStyle name="标题 3 2 5 2" xfId="1429"/>
    <cellStyle name="标题 3 2 5 3" xfId="1430"/>
    <cellStyle name="标题 3 2 6" xfId="1431"/>
    <cellStyle name="标题 3 2 6 2" xfId="1432"/>
    <cellStyle name="标题 3 2 6 3" xfId="1433"/>
    <cellStyle name="标题 3 3" xfId="1434"/>
    <cellStyle name="标题 3 3 2" xfId="1435"/>
    <cellStyle name="标题 3 3 2 2" xfId="1436"/>
    <cellStyle name="标题 3 3 2 3" xfId="1437"/>
    <cellStyle name="标题 3 3 3" xfId="1438"/>
    <cellStyle name="标题 3 3 3 2" xfId="1439"/>
    <cellStyle name="标题 3 3 3 3" xfId="1440"/>
    <cellStyle name="标题 3 3 4" xfId="1441"/>
    <cellStyle name="标题 3 3 4 2" xfId="1442"/>
    <cellStyle name="标题 3 3 4 3" xfId="1443"/>
    <cellStyle name="标题 3 3 5" xfId="1444"/>
    <cellStyle name="标题 3 3 5 2" xfId="1445"/>
    <cellStyle name="标题 3 3 5 3" xfId="1446"/>
    <cellStyle name="标题 3 4" xfId="1447"/>
    <cellStyle name="标题 3 4 2" xfId="1448"/>
    <cellStyle name="标题 3 4 3" xfId="1449"/>
    <cellStyle name="标题 3 5" xfId="1450"/>
    <cellStyle name="标题 3 5 2" xfId="1451"/>
    <cellStyle name="标题 3 5 3" xfId="1452"/>
    <cellStyle name="标题 3 6" xfId="1453"/>
    <cellStyle name="标题 3 6 2" xfId="1454"/>
    <cellStyle name="标题 3 6 3" xfId="1455"/>
    <cellStyle name="标题 4 2" xfId="1456"/>
    <cellStyle name="标题 4 2 2" xfId="1457"/>
    <cellStyle name="标题 4 2 2 2" xfId="1458"/>
    <cellStyle name="标题 4 2 2 2 2" xfId="1459"/>
    <cellStyle name="标题 4 2 2 2 3" xfId="1460"/>
    <cellStyle name="标题 4 2 2 3" xfId="1461"/>
    <cellStyle name="标题 4 2 2 3 2" xfId="1462"/>
    <cellStyle name="标题 4 2 2 3 3" xfId="1463"/>
    <cellStyle name="标题 4 2 2 4" xfId="1464"/>
    <cellStyle name="标题 4 2 2 4 2" xfId="1465"/>
    <cellStyle name="标题 4 2 2 4 3" xfId="1466"/>
    <cellStyle name="标题 4 2 2 5" xfId="1467"/>
    <cellStyle name="标题 4 2 2 5 2" xfId="1468"/>
    <cellStyle name="标题 4 2 2 5 3" xfId="1469"/>
    <cellStyle name="标题 4 2 3" xfId="1470"/>
    <cellStyle name="标题 4 2 3 2" xfId="1471"/>
    <cellStyle name="标题 4 2 3 3" xfId="1472"/>
    <cellStyle name="标题 4 2 4" xfId="1473"/>
    <cellStyle name="标题 4 2 4 2" xfId="1474"/>
    <cellStyle name="标题 4 2 4 3" xfId="1475"/>
    <cellStyle name="标题 4 2 5" xfId="1476"/>
    <cellStyle name="标题 4 2 5 2" xfId="1477"/>
    <cellStyle name="标题 4 2 5 3" xfId="1478"/>
    <cellStyle name="标题 4 2 6" xfId="1479"/>
    <cellStyle name="标题 4 2 6 2" xfId="1480"/>
    <cellStyle name="标题 4 2 6 3" xfId="1481"/>
    <cellStyle name="标题 4 3" xfId="1482"/>
    <cellStyle name="标题 4 3 2" xfId="1483"/>
    <cellStyle name="标题 4 3 2 2" xfId="1484"/>
    <cellStyle name="标题 4 3 2 3" xfId="1485"/>
    <cellStyle name="标题 4 3 3" xfId="1486"/>
    <cellStyle name="标题 4 3 3 2" xfId="1487"/>
    <cellStyle name="标题 4 3 3 3" xfId="1488"/>
    <cellStyle name="标题 4 3 4" xfId="1489"/>
    <cellStyle name="标题 4 3 4 2" xfId="1490"/>
    <cellStyle name="标题 4 3 4 3" xfId="1491"/>
    <cellStyle name="标题 4 3 5" xfId="1492"/>
    <cellStyle name="标题 4 3 5 2" xfId="1493"/>
    <cellStyle name="标题 4 3 5 3" xfId="1494"/>
    <cellStyle name="标题 4 4" xfId="1495"/>
    <cellStyle name="标题 4 4 2" xfId="1496"/>
    <cellStyle name="标题 4 4 3" xfId="1497"/>
    <cellStyle name="标题 4 5" xfId="1498"/>
    <cellStyle name="标题 4 5 2" xfId="1499"/>
    <cellStyle name="标题 4 5 3" xfId="1500"/>
    <cellStyle name="标题 4 6" xfId="1501"/>
    <cellStyle name="标题 4 6 2" xfId="1502"/>
    <cellStyle name="标题 4 6 3" xfId="1503"/>
    <cellStyle name="标题 5" xfId="1504"/>
    <cellStyle name="标题 5 2" xfId="1505"/>
    <cellStyle name="标题 5 2 2" xfId="1506"/>
    <cellStyle name="标题 5 2 2 2" xfId="1507"/>
    <cellStyle name="标题 5 2 2 3" xfId="1508"/>
    <cellStyle name="标题 5 2 3" xfId="1509"/>
    <cellStyle name="标题 5 2 3 2" xfId="1510"/>
    <cellStyle name="标题 5 2 3 3" xfId="1511"/>
    <cellStyle name="标题 5 2 4" xfId="1512"/>
    <cellStyle name="标题 5 2 4 2" xfId="1513"/>
    <cellStyle name="标题 5 2 4 3" xfId="1514"/>
    <cellStyle name="标题 5 2 5" xfId="1515"/>
    <cellStyle name="标题 5 2 5 2" xfId="1516"/>
    <cellStyle name="标题 5 2 5 3" xfId="1517"/>
    <cellStyle name="标题 5 3" xfId="1518"/>
    <cellStyle name="标题 5 3 2" xfId="1519"/>
    <cellStyle name="标题 5 3 3" xfId="1520"/>
    <cellStyle name="标题 5 4" xfId="1521"/>
    <cellStyle name="标题 5 4 2" xfId="1522"/>
    <cellStyle name="标题 5 4 3" xfId="1523"/>
    <cellStyle name="标题 5 5" xfId="1524"/>
    <cellStyle name="标题 5 5 2" xfId="1525"/>
    <cellStyle name="标题 5 5 3" xfId="1526"/>
    <cellStyle name="标题 5 6" xfId="1527"/>
    <cellStyle name="标题 5 6 2" xfId="1528"/>
    <cellStyle name="标题 5 6 3" xfId="1529"/>
    <cellStyle name="标题 6" xfId="1530"/>
    <cellStyle name="标题 6 2" xfId="1531"/>
    <cellStyle name="标题 6 2 2" xfId="1532"/>
    <cellStyle name="标题 6 2 3" xfId="1533"/>
    <cellStyle name="标题 6 3" xfId="1534"/>
    <cellStyle name="标题 6 3 2" xfId="1535"/>
    <cellStyle name="标题 6 3 3" xfId="1536"/>
    <cellStyle name="标题 6 4" xfId="1537"/>
    <cellStyle name="标题 6 4 2" xfId="1538"/>
    <cellStyle name="标题 6 4 3" xfId="1539"/>
    <cellStyle name="标题 6 5" xfId="1540"/>
    <cellStyle name="标题 6 5 2" xfId="1541"/>
    <cellStyle name="标题 6 5 3" xfId="1542"/>
    <cellStyle name="标题 7" xfId="1543"/>
    <cellStyle name="标题 7 2" xfId="1544"/>
    <cellStyle name="标题 7 3" xfId="1545"/>
    <cellStyle name="标题 8" xfId="1546"/>
    <cellStyle name="标题 8 2" xfId="1547"/>
    <cellStyle name="标题 8 3" xfId="1548"/>
    <cellStyle name="标题 9" xfId="1549"/>
    <cellStyle name="标题 9 2" xfId="1550"/>
    <cellStyle name="标题 9 3" xfId="1551"/>
    <cellStyle name="标题1" xfId="1552"/>
    <cellStyle name="表标题" xfId="1553"/>
    <cellStyle name="部门" xfId="1554"/>
    <cellStyle name="差 2" xfId="1555"/>
    <cellStyle name="差 2 2" xfId="1556"/>
    <cellStyle name="差 2 2 2" xfId="1557"/>
    <cellStyle name="差 2 2 2 2" xfId="1558"/>
    <cellStyle name="差 2 2 2 3" xfId="1559"/>
    <cellStyle name="差 2 2 3" xfId="1560"/>
    <cellStyle name="差 2 2 3 2" xfId="1561"/>
    <cellStyle name="差 2 2 3 3" xfId="1562"/>
    <cellStyle name="差 2 2 4" xfId="1563"/>
    <cellStyle name="差 2 2 4 2" xfId="1564"/>
    <cellStyle name="差 2 2 4 3" xfId="1565"/>
    <cellStyle name="差 2 2 5" xfId="1566"/>
    <cellStyle name="差 2 2 5 2" xfId="1567"/>
    <cellStyle name="差 2 2 5 3" xfId="1568"/>
    <cellStyle name="差 2 3" xfId="1569"/>
    <cellStyle name="差 2 3 2" xfId="1570"/>
    <cellStyle name="差 2 3 3" xfId="1571"/>
    <cellStyle name="差 2 4" xfId="1572"/>
    <cellStyle name="差 2 4 2" xfId="1573"/>
    <cellStyle name="差 2 4 3" xfId="1574"/>
    <cellStyle name="差 2 5" xfId="1575"/>
    <cellStyle name="差 2 5 2" xfId="1576"/>
    <cellStyle name="差 2 5 3" xfId="1577"/>
    <cellStyle name="差 2 6" xfId="1578"/>
    <cellStyle name="差 2 6 2" xfId="1579"/>
    <cellStyle name="差 2 6 3" xfId="1580"/>
    <cellStyle name="差 3" xfId="1581"/>
    <cellStyle name="差 3 2" xfId="1582"/>
    <cellStyle name="差 3 2 2" xfId="1583"/>
    <cellStyle name="差 3 2 3" xfId="1584"/>
    <cellStyle name="差 3 3" xfId="1585"/>
    <cellStyle name="差 3 3 2" xfId="1586"/>
    <cellStyle name="差 3 3 3" xfId="1587"/>
    <cellStyle name="差 3 4" xfId="1588"/>
    <cellStyle name="差 3 4 2" xfId="1589"/>
    <cellStyle name="差 3 4 3" xfId="1590"/>
    <cellStyle name="差 3 5" xfId="1591"/>
    <cellStyle name="差 3 5 2" xfId="1592"/>
    <cellStyle name="差 3 5 3" xfId="1593"/>
    <cellStyle name="差 4" xfId="1594"/>
    <cellStyle name="差 4 2" xfId="1595"/>
    <cellStyle name="差 4 3" xfId="1596"/>
    <cellStyle name="差 5" xfId="1597"/>
    <cellStyle name="差 5 2" xfId="1598"/>
    <cellStyle name="差 5 3" xfId="1599"/>
    <cellStyle name="差 6" xfId="1600"/>
    <cellStyle name="差 6 2" xfId="1601"/>
    <cellStyle name="差 6 3" xfId="1602"/>
    <cellStyle name="差 7" xfId="1603"/>
    <cellStyle name="差_2009年批条情况统计表" xfId="1604"/>
    <cellStyle name="差_2009年批条情况统计表11.18" xfId="1605"/>
    <cellStyle name="差_Book1" xfId="1606"/>
    <cellStyle name="常规" xfId="0" builtinId="0"/>
    <cellStyle name="常规 10" xfId="6"/>
    <cellStyle name="常规 10 2" xfId="1607"/>
    <cellStyle name="常规 10 3" xfId="1608"/>
    <cellStyle name="常规 10 4" xfId="1609"/>
    <cellStyle name="常规 10 4 2" xfId="1610"/>
    <cellStyle name="常规 11" xfId="1611"/>
    <cellStyle name="常规 11 2" xfId="1612"/>
    <cellStyle name="常规 11 3" xfId="1613"/>
    <cellStyle name="常规 12" xfId="1614"/>
    <cellStyle name="常规 12 2" xfId="1615"/>
    <cellStyle name="常规 12 3" xfId="1616"/>
    <cellStyle name="常规 13" xfId="1617"/>
    <cellStyle name="常规 13 2" xfId="1618"/>
    <cellStyle name="常规 13 3" xfId="1619"/>
    <cellStyle name="常规 14" xfId="1620"/>
    <cellStyle name="常规 14 2" xfId="1621"/>
    <cellStyle name="常规 14 3" xfId="1622"/>
    <cellStyle name="常规 15" xfId="1623"/>
    <cellStyle name="常规 15 2" xfId="1624"/>
    <cellStyle name="常规 15 2 2" xfId="1625"/>
    <cellStyle name="常规 15 3" xfId="1626"/>
    <cellStyle name="常规 16" xfId="4"/>
    <cellStyle name="常规 17" xfId="1627"/>
    <cellStyle name="常规 17 2" xfId="1628"/>
    <cellStyle name="常规 17 2 2" xfId="1629"/>
    <cellStyle name="常规 17 2 3" xfId="1630"/>
    <cellStyle name="常规 18" xfId="1631"/>
    <cellStyle name="常规 19" xfId="1632"/>
    <cellStyle name="常规 19 2" xfId="1633"/>
    <cellStyle name="常规 19 2 3" xfId="1634"/>
    <cellStyle name="常规 2" xfId="7"/>
    <cellStyle name="常规 2 10" xfId="1635"/>
    <cellStyle name="常规 2 10 2" xfId="1636"/>
    <cellStyle name="常规 2 10 2 2" xfId="1637"/>
    <cellStyle name="常规 2 10 2 3" xfId="1638"/>
    <cellStyle name="常规 2 10 3" xfId="1639"/>
    <cellStyle name="常规 2 10 4" xfId="1640"/>
    <cellStyle name="常规 2 11" xfId="1"/>
    <cellStyle name="常规 2 11 2" xfId="1641"/>
    <cellStyle name="常规 2 11 3" xfId="1642"/>
    <cellStyle name="常规 2 12" xfId="1643"/>
    <cellStyle name="常规 2 12 2" xfId="1644"/>
    <cellStyle name="常规 2 12 3" xfId="1645"/>
    <cellStyle name="常规 2 13" xfId="1646"/>
    <cellStyle name="常规 2 13 2" xfId="1647"/>
    <cellStyle name="常规 2 13 3" xfId="1648"/>
    <cellStyle name="常规 2 14" xfId="1649"/>
    <cellStyle name="常规 2 14 2" xfId="1650"/>
    <cellStyle name="常规 2 14 3" xfId="1651"/>
    <cellStyle name="常规 2 15" xfId="1652"/>
    <cellStyle name="常规 2 15 2" xfId="11"/>
    <cellStyle name="常规 2 15 3" xfId="1653"/>
    <cellStyle name="常规 2 16" xfId="1654"/>
    <cellStyle name="常规 2 16 2" xfId="1655"/>
    <cellStyle name="常规 2 16 3" xfId="1656"/>
    <cellStyle name="常规 2 17" xfId="1657"/>
    <cellStyle name="常规 2 17 2" xfId="1658"/>
    <cellStyle name="常规 2 17 3" xfId="1659"/>
    <cellStyle name="常规 2 18" xfId="1660"/>
    <cellStyle name="常规 2 18 2" xfId="1661"/>
    <cellStyle name="常规 2 18 3" xfId="1662"/>
    <cellStyle name="常规 2 19" xfId="1663"/>
    <cellStyle name="常规 2 19 2" xfId="1664"/>
    <cellStyle name="常规 2 19 3" xfId="1665"/>
    <cellStyle name="常规 2 2" xfId="1666"/>
    <cellStyle name="常规 2 2 10" xfId="1667"/>
    <cellStyle name="常规 2 2 10 2" xfId="1668"/>
    <cellStyle name="常规 2 2 10 3" xfId="1669"/>
    <cellStyle name="常规 2 2 11" xfId="1670"/>
    <cellStyle name="常规 2 2 11 2" xfId="1671"/>
    <cellStyle name="常规 2 2 11 3" xfId="1672"/>
    <cellStyle name="常规 2 2 12" xfId="1673"/>
    <cellStyle name="常规 2 2 12 2" xfId="1674"/>
    <cellStyle name="常规 2 2 12 3" xfId="1675"/>
    <cellStyle name="常规 2 2 13" xfId="1676"/>
    <cellStyle name="常规 2 2 13 2" xfId="1677"/>
    <cellStyle name="常规 2 2 13 3" xfId="1678"/>
    <cellStyle name="常规 2 2 14" xfId="1679"/>
    <cellStyle name="常规 2 2 14 2" xfId="1680"/>
    <cellStyle name="常规 2 2 14 3" xfId="1681"/>
    <cellStyle name="常规 2 2 15" xfId="1682"/>
    <cellStyle name="常规 2 2 15 2" xfId="1683"/>
    <cellStyle name="常规 2 2 15 3" xfId="1684"/>
    <cellStyle name="常规 2 2 16" xfId="1685"/>
    <cellStyle name="常规 2 2 16 2" xfId="1686"/>
    <cellStyle name="常规 2 2 16 3" xfId="1687"/>
    <cellStyle name="常规 2 2 17" xfId="1688"/>
    <cellStyle name="常规 2 2 17 2" xfId="1689"/>
    <cellStyle name="常规 2 2 17 3" xfId="1690"/>
    <cellStyle name="常规 2 2 18" xfId="1691"/>
    <cellStyle name="常规 2 2 18 2" xfId="1692"/>
    <cellStyle name="常规 2 2 18 3" xfId="1693"/>
    <cellStyle name="常规 2 2 19" xfId="1694"/>
    <cellStyle name="常规 2 2 19 2" xfId="1695"/>
    <cellStyle name="常规 2 2 19 3" xfId="1696"/>
    <cellStyle name="常规 2 2 2" xfId="1697"/>
    <cellStyle name="常规 2 2 2 2" xfId="1698"/>
    <cellStyle name="常规 2 2 2 2 2" xfId="1699"/>
    <cellStyle name="常规 2 2 2 2 3" xfId="1700"/>
    <cellStyle name="常规 2 2 2 3" xfId="1701"/>
    <cellStyle name="常规 2 2 2 3 2" xfId="1702"/>
    <cellStyle name="常规 2 2 2 3 3" xfId="1703"/>
    <cellStyle name="常规 2 2 2 4" xfId="1704"/>
    <cellStyle name="常规 2 2 2 4 2" xfId="1705"/>
    <cellStyle name="常规 2 2 2 4 3" xfId="1706"/>
    <cellStyle name="常规 2 2 2 5" xfId="1707"/>
    <cellStyle name="常规 2 2 2 5 2" xfId="1708"/>
    <cellStyle name="常规 2 2 2 5 3" xfId="1709"/>
    <cellStyle name="常规 2 2 2 6" xfId="1710"/>
    <cellStyle name="常规 2 2 20" xfId="1711"/>
    <cellStyle name="常规 2 2 20 2" xfId="1712"/>
    <cellStyle name="常规 2 2 20 3" xfId="1713"/>
    <cellStyle name="常规 2 2 21" xfId="1714"/>
    <cellStyle name="常规 2 2 21 2" xfId="1715"/>
    <cellStyle name="常规 2 2 21 3" xfId="1716"/>
    <cellStyle name="常规 2 2 22" xfId="1717"/>
    <cellStyle name="常规 2 2 23" xfId="1718"/>
    <cellStyle name="常规 2 2 3" xfId="1719"/>
    <cellStyle name="常规 2 2 3 2" xfId="1720"/>
    <cellStyle name="常规 2 2 3 2 2" xfId="1721"/>
    <cellStyle name="常规 2 2 3 2 3" xfId="1722"/>
    <cellStyle name="常规 2 2 3 3" xfId="1723"/>
    <cellStyle name="常规 2 2 3 3 2" xfId="1724"/>
    <cellStyle name="常规 2 2 3 3 3" xfId="1725"/>
    <cellStyle name="常规 2 2 3 4" xfId="1726"/>
    <cellStyle name="常规 2 2 3 4 2" xfId="1727"/>
    <cellStyle name="常规 2 2 3 4 3" xfId="1728"/>
    <cellStyle name="常规 2 2 3 5" xfId="1729"/>
    <cellStyle name="常规 2 2 3 5 2" xfId="1730"/>
    <cellStyle name="常规 2 2 3 5 3" xfId="1731"/>
    <cellStyle name="常规 2 2 4" xfId="1732"/>
    <cellStyle name="常规 2 2 4 2" xfId="1733"/>
    <cellStyle name="常规 2 2 4 3" xfId="1734"/>
    <cellStyle name="常规 2 2 5" xfId="1735"/>
    <cellStyle name="常规 2 2 5 2" xfId="1736"/>
    <cellStyle name="常规 2 2 5 3" xfId="1737"/>
    <cellStyle name="常规 2 2 6" xfId="1738"/>
    <cellStyle name="常规 2 2 6 2" xfId="1739"/>
    <cellStyle name="常规 2 2 6 3" xfId="1740"/>
    <cellStyle name="常规 2 2 7" xfId="1741"/>
    <cellStyle name="常规 2 2 7 2" xfId="1742"/>
    <cellStyle name="常规 2 2 7 3" xfId="1743"/>
    <cellStyle name="常规 2 2 8" xfId="1744"/>
    <cellStyle name="常规 2 2 8 2" xfId="1745"/>
    <cellStyle name="常规 2 2 8 3" xfId="1746"/>
    <cellStyle name="常规 2 2 9" xfId="1747"/>
    <cellStyle name="常规 2 2 9 2" xfId="1748"/>
    <cellStyle name="常规 2 2 9 3" xfId="1749"/>
    <cellStyle name="常规 2 20" xfId="1750"/>
    <cellStyle name="常规 2 20 2" xfId="1751"/>
    <cellStyle name="常规 2 20 3" xfId="1752"/>
    <cellStyle name="常规 2 21" xfId="1753"/>
    <cellStyle name="常规 2 21 2" xfId="1754"/>
    <cellStyle name="常规 2 21 3" xfId="1755"/>
    <cellStyle name="常规 2 22" xfId="1756"/>
    <cellStyle name="常规 2 22 2" xfId="1757"/>
    <cellStyle name="常规 2 22 3" xfId="1758"/>
    <cellStyle name="常规 2 23" xfId="1759"/>
    <cellStyle name="常规 2 24" xfId="1760"/>
    <cellStyle name="常规 2 25" xfId="1761"/>
    <cellStyle name="常规 2 25 2" xfId="1762"/>
    <cellStyle name="常规 2 25 2 2" xfId="1763"/>
    <cellStyle name="常规 2 25 2 2 2" xfId="1764"/>
    <cellStyle name="常规 2 25 3" xfId="1765"/>
    <cellStyle name="常规 2 25 3 2" xfId="1766"/>
    <cellStyle name="常规 2 26" xfId="1767"/>
    <cellStyle name="常规 2 27" xfId="1768"/>
    <cellStyle name="常规 2 28" xfId="12"/>
    <cellStyle name="常规 2 29" xfId="1769"/>
    <cellStyle name="常规 2 3" xfId="1770"/>
    <cellStyle name="常规 2 3 2" xfId="1771"/>
    <cellStyle name="常规 2 3 2 2" xfId="1772"/>
    <cellStyle name="常规 2 3 2 3" xfId="1773"/>
    <cellStyle name="常规 2 3 3" xfId="1774"/>
    <cellStyle name="常规 2 3 3 2" xfId="1775"/>
    <cellStyle name="常规 2 3 3 3" xfId="1776"/>
    <cellStyle name="常规 2 3 4" xfId="1777"/>
    <cellStyle name="常规 2 3 4 2" xfId="1778"/>
    <cellStyle name="常规 2 3 4 3" xfId="1779"/>
    <cellStyle name="常规 2 3 5" xfId="1780"/>
    <cellStyle name="常规 2 3 5 2" xfId="1781"/>
    <cellStyle name="常规 2 3 5 3" xfId="1782"/>
    <cellStyle name="常规 2 30" xfId="1783"/>
    <cellStyle name="常规 2 31" xfId="1784"/>
    <cellStyle name="常规 2 31 2" xfId="1785"/>
    <cellStyle name="常规 2 31 2 2" xfId="1786"/>
    <cellStyle name="常规 2 32" xfId="1787"/>
    <cellStyle name="常规 2 33" xfId="1788"/>
    <cellStyle name="常规 2 34" xfId="1789"/>
    <cellStyle name="常规 2 35" xfId="3716"/>
    <cellStyle name="常规 2 4" xfId="1790"/>
    <cellStyle name="常规 2 4 2" xfId="1791"/>
    <cellStyle name="常规 2 4 2 2" xfId="1792"/>
    <cellStyle name="常规 2 4 2 3" xfId="1793"/>
    <cellStyle name="常规 2 4 3" xfId="1794"/>
    <cellStyle name="常规 2 4 3 2" xfId="1795"/>
    <cellStyle name="常规 2 4 3 3" xfId="1796"/>
    <cellStyle name="常规 2 4 4" xfId="1797"/>
    <cellStyle name="常规 2 4 4 2" xfId="1798"/>
    <cellStyle name="常规 2 4 4 3" xfId="1799"/>
    <cellStyle name="常规 2 4 5" xfId="1800"/>
    <cellStyle name="常规 2 4 5 2" xfId="1801"/>
    <cellStyle name="常规 2 4 5 3" xfId="1802"/>
    <cellStyle name="常规 2 5" xfId="1803"/>
    <cellStyle name="常规 2 5 2" xfId="1804"/>
    <cellStyle name="常规 2 5 2 2" xfId="1805"/>
    <cellStyle name="常规 2 5 2 3" xfId="1806"/>
    <cellStyle name="常规 2 5 3" xfId="1807"/>
    <cellStyle name="常规 2 5 3 2" xfId="1808"/>
    <cellStyle name="常规 2 5 3 3" xfId="1809"/>
    <cellStyle name="常规 2 5 4" xfId="1810"/>
    <cellStyle name="常规 2 5 4 2" xfId="1811"/>
    <cellStyle name="常规 2 5 4 3" xfId="1812"/>
    <cellStyle name="常规 2 5 5" xfId="1813"/>
    <cellStyle name="常规 2 5 5 2" xfId="1814"/>
    <cellStyle name="常规 2 5 5 3" xfId="1815"/>
    <cellStyle name="常规 2 6" xfId="1816"/>
    <cellStyle name="常规 2 6 2" xfId="1817"/>
    <cellStyle name="常规 2 6 3" xfId="1818"/>
    <cellStyle name="常规 2 7" xfId="1819"/>
    <cellStyle name="常规 2 7 2" xfId="1820"/>
    <cellStyle name="常规 2 7 3" xfId="1821"/>
    <cellStyle name="常规 2 8" xfId="1822"/>
    <cellStyle name="常规 2 8 2" xfId="1823"/>
    <cellStyle name="常规 2 8 3" xfId="1824"/>
    <cellStyle name="常规 2 9" xfId="1825"/>
    <cellStyle name="常规 2 9 2" xfId="1826"/>
    <cellStyle name="常规 2 9 3" xfId="1827"/>
    <cellStyle name="常规 2_2009年批条情况统计表" xfId="1828"/>
    <cellStyle name="常规 20" xfId="1829"/>
    <cellStyle name="常规 21" xfId="1830"/>
    <cellStyle name="常规 21 2" xfId="1831"/>
    <cellStyle name="常规 21 3" xfId="1832"/>
    <cellStyle name="常规 21 4" xfId="1833"/>
    <cellStyle name="常规 22" xfId="1834"/>
    <cellStyle name="常规 22 2" xfId="1835"/>
    <cellStyle name="常规 22 2 2" xfId="1836"/>
    <cellStyle name="常规 23" xfId="1837"/>
    <cellStyle name="常规 23 2" xfId="10"/>
    <cellStyle name="常规 24" xfId="1838"/>
    <cellStyle name="常规 24 2" xfId="1839"/>
    <cellStyle name="常规 24 2 2" xfId="1840"/>
    <cellStyle name="常规 24 2 2 2" xfId="1841"/>
    <cellStyle name="常规 24 2 2 2 2" xfId="1842"/>
    <cellStyle name="常规 24 2 2 3" xfId="1843"/>
    <cellStyle name="常规 25" xfId="1844"/>
    <cellStyle name="常规 25 2" xfId="1845"/>
    <cellStyle name="常规 25 2 2" xfId="1846"/>
    <cellStyle name="常规 26" xfId="1847"/>
    <cellStyle name="常规 26 2" xfId="1848"/>
    <cellStyle name="常规 27" xfId="1849"/>
    <cellStyle name="常规 28" xfId="1850"/>
    <cellStyle name="常规 29" xfId="3715"/>
    <cellStyle name="常规 3" xfId="8"/>
    <cellStyle name="常规 3 10" xfId="1851"/>
    <cellStyle name="常规 3 10 2" xfId="1852"/>
    <cellStyle name="常规 3 10 3" xfId="1853"/>
    <cellStyle name="常规 3 11" xfId="1854"/>
    <cellStyle name="常规 3 11 2" xfId="1855"/>
    <cellStyle name="常规 3 11 3" xfId="1856"/>
    <cellStyle name="常规 3 12" xfId="1857"/>
    <cellStyle name="常规 3 12 2" xfId="1858"/>
    <cellStyle name="常规 3 12 2 2" xfId="1859"/>
    <cellStyle name="常规 3 12 2 3" xfId="1860"/>
    <cellStyle name="常规 3 12 3" xfId="1861"/>
    <cellStyle name="常规 3 12 3 2" xfId="1862"/>
    <cellStyle name="常规 3 12 3 3" xfId="1863"/>
    <cellStyle name="常规 3 12 4" xfId="1864"/>
    <cellStyle name="常规 3 12 5" xfId="1865"/>
    <cellStyle name="常规 3 12_2009年批条情况统计表" xfId="1866"/>
    <cellStyle name="常规 3 13" xfId="1867"/>
    <cellStyle name="常规 3 13 2" xfId="1868"/>
    <cellStyle name="常规 3 13 3" xfId="1869"/>
    <cellStyle name="常规 3 14" xfId="1870"/>
    <cellStyle name="常规 3 14 2" xfId="1871"/>
    <cellStyle name="常规 3 14 3" xfId="1872"/>
    <cellStyle name="常规 3 15" xfId="1873"/>
    <cellStyle name="常规 3 15 2" xfId="1874"/>
    <cellStyle name="常规 3 15 3" xfId="1875"/>
    <cellStyle name="常规 3 16" xfId="1876"/>
    <cellStyle name="常规 3 16 2" xfId="1877"/>
    <cellStyle name="常规 3 16 3" xfId="1878"/>
    <cellStyle name="常规 3 17" xfId="1879"/>
    <cellStyle name="常规 3 17 2" xfId="1880"/>
    <cellStyle name="常规 3 17 3" xfId="1881"/>
    <cellStyle name="常规 3 18" xfId="1882"/>
    <cellStyle name="常规 3 18 2" xfId="1883"/>
    <cellStyle name="常规 3 18 3" xfId="1884"/>
    <cellStyle name="常规 3 19" xfId="1885"/>
    <cellStyle name="常规 3 19 2" xfId="1886"/>
    <cellStyle name="常规 3 19 3" xfId="1887"/>
    <cellStyle name="常规 3 2" xfId="1888"/>
    <cellStyle name="常规 3 2 10" xfId="1889"/>
    <cellStyle name="常规 3 2 10 2" xfId="1890"/>
    <cellStyle name="常规 3 2 10 3" xfId="1891"/>
    <cellStyle name="常规 3 2 11" xfId="1892"/>
    <cellStyle name="常规 3 2 11 2" xfId="1893"/>
    <cellStyle name="常规 3 2 11 2 2" xfId="1894"/>
    <cellStyle name="常规 3 2 11 2 3" xfId="1895"/>
    <cellStyle name="常规 3 2 11 3" xfId="1896"/>
    <cellStyle name="常规 3 2 11 3 2" xfId="1897"/>
    <cellStyle name="常规 3 2 11 3 3" xfId="1898"/>
    <cellStyle name="常规 3 2 11 4" xfId="1899"/>
    <cellStyle name="常规 3 2 11 5" xfId="1900"/>
    <cellStyle name="常规 3 2 11_2009年批条情况统计表" xfId="1901"/>
    <cellStyle name="常规 3 2 12" xfId="1902"/>
    <cellStyle name="常规 3 2 12 2" xfId="1903"/>
    <cellStyle name="常规 3 2 12 3" xfId="1904"/>
    <cellStyle name="常规 3 2 13" xfId="1905"/>
    <cellStyle name="常规 3 2 13 2" xfId="1906"/>
    <cellStyle name="常规 3 2 13 3" xfId="1907"/>
    <cellStyle name="常规 3 2 14" xfId="1908"/>
    <cellStyle name="常规 3 2 14 2" xfId="1909"/>
    <cellStyle name="常规 3 2 14 3" xfId="1910"/>
    <cellStyle name="常规 3 2 15" xfId="1911"/>
    <cellStyle name="常规 3 2 15 2" xfId="1912"/>
    <cellStyle name="常规 3 2 15 3" xfId="1913"/>
    <cellStyle name="常规 3 2 16" xfId="1914"/>
    <cellStyle name="常规 3 2 16 2" xfId="1915"/>
    <cellStyle name="常规 3 2 16 3" xfId="1916"/>
    <cellStyle name="常规 3 2 2" xfId="1917"/>
    <cellStyle name="常规 3 2 2 10" xfId="1918"/>
    <cellStyle name="常规 3 2 2 10 2" xfId="1919"/>
    <cellStyle name="常规 3 2 2 10 2 2" xfId="1920"/>
    <cellStyle name="常规 3 2 2 10 2 3" xfId="1921"/>
    <cellStyle name="常规 3 2 2 10 3" xfId="1922"/>
    <cellStyle name="常规 3 2 2 10 3 2" xfId="1923"/>
    <cellStyle name="常规 3 2 2 10 3 3" xfId="1924"/>
    <cellStyle name="常规 3 2 2 10 4" xfId="1925"/>
    <cellStyle name="常规 3 2 2 10 5" xfId="1926"/>
    <cellStyle name="常规 3 2 2 10_2009年批条情况统计表" xfId="1927"/>
    <cellStyle name="常规 3 2 2 11" xfId="1928"/>
    <cellStyle name="常规 3 2 2 11 2" xfId="1929"/>
    <cellStyle name="常规 3 2 2 11 3" xfId="1930"/>
    <cellStyle name="常规 3 2 2 12" xfId="1931"/>
    <cellStyle name="常规 3 2 2 12 2" xfId="1932"/>
    <cellStyle name="常规 3 2 2 12 3" xfId="1933"/>
    <cellStyle name="常规 3 2 2 13" xfId="1934"/>
    <cellStyle name="常规 3 2 2 13 2" xfId="1935"/>
    <cellStyle name="常规 3 2 2 13 3" xfId="1936"/>
    <cellStyle name="常规 3 2 2 14" xfId="1937"/>
    <cellStyle name="常规 3 2 2 14 2" xfId="1938"/>
    <cellStyle name="常规 3 2 2 14 3" xfId="1939"/>
    <cellStyle name="常规 3 2 2 15" xfId="1940"/>
    <cellStyle name="常规 3 2 2 15 2" xfId="1941"/>
    <cellStyle name="常规 3 2 2 15 3" xfId="1942"/>
    <cellStyle name="常规 3 2 2 2" xfId="1943"/>
    <cellStyle name="常规 3 2 2 2 10" xfId="1944"/>
    <cellStyle name="常规 3 2 2 2 10 2" xfId="1945"/>
    <cellStyle name="常规 3 2 2 2 10 2 2" xfId="1946"/>
    <cellStyle name="常规 3 2 2 2 10 2 3" xfId="1947"/>
    <cellStyle name="常规 3 2 2 2 10 3" xfId="1948"/>
    <cellStyle name="常规 3 2 2 2 10 3 2" xfId="1949"/>
    <cellStyle name="常规 3 2 2 2 10 3 3" xfId="1950"/>
    <cellStyle name="常规 3 2 2 2 10 4" xfId="1951"/>
    <cellStyle name="常规 3 2 2 2 10 5" xfId="1952"/>
    <cellStyle name="常规 3 2 2 2 10_2009年批条情况统计表" xfId="1953"/>
    <cellStyle name="常规 3 2 2 2 11" xfId="1954"/>
    <cellStyle name="常规 3 2 2 2 11 2" xfId="1955"/>
    <cellStyle name="常规 3 2 2 2 11 3" xfId="1956"/>
    <cellStyle name="常规 3 2 2 2 12" xfId="1957"/>
    <cellStyle name="常规 3 2 2 2 12 2" xfId="1958"/>
    <cellStyle name="常规 3 2 2 2 12 3" xfId="1959"/>
    <cellStyle name="常规 3 2 2 2 13" xfId="1960"/>
    <cellStyle name="常规 3 2 2 2 13 2" xfId="1961"/>
    <cellStyle name="常规 3 2 2 2 13 3" xfId="1962"/>
    <cellStyle name="常规 3 2 2 2 14" xfId="1963"/>
    <cellStyle name="常规 3 2 2 2 14 2" xfId="1964"/>
    <cellStyle name="常规 3 2 2 2 14 3" xfId="1965"/>
    <cellStyle name="常规 3 2 2 2 15" xfId="1966"/>
    <cellStyle name="常规 3 2 2 2 15 2" xfId="1967"/>
    <cellStyle name="常规 3 2 2 2 15 3" xfId="1968"/>
    <cellStyle name="常规 3 2 2 2 2" xfId="1969"/>
    <cellStyle name="常规 3 2 2 2 2 10" xfId="1970"/>
    <cellStyle name="常规 3 2 2 2 2 2" xfId="1971"/>
    <cellStyle name="常规 3 2 2 2 2 2 2" xfId="1972"/>
    <cellStyle name="常规 3 2 2 2 2 2 2 2" xfId="1973"/>
    <cellStyle name="常规 3 2 2 2 2 2 2 3" xfId="1974"/>
    <cellStyle name="常规 3 2 2 2 2 2 3" xfId="1975"/>
    <cellStyle name="常规 3 2 2 2 2 2 3 2" xfId="1976"/>
    <cellStyle name="常规 3 2 2 2 2 2 3 3" xfId="1977"/>
    <cellStyle name="常规 3 2 2 2 2 2 4" xfId="1978"/>
    <cellStyle name="常规 3 2 2 2 2 2 4 2" xfId="1979"/>
    <cellStyle name="常规 3 2 2 2 2 2 4 3" xfId="1980"/>
    <cellStyle name="常规 3 2 2 2 2 2 5" xfId="1981"/>
    <cellStyle name="常规 3 2 2 2 2 2 6" xfId="1982"/>
    <cellStyle name="常规 3 2 2 2 2 2_2009年批条情况统计表" xfId="1983"/>
    <cellStyle name="常规 3 2 2 2 2 3" xfId="1984"/>
    <cellStyle name="常规 3 2 2 2 2 3 2" xfId="1985"/>
    <cellStyle name="常规 3 2 2 2 2 3 3" xfId="1986"/>
    <cellStyle name="常规 3 2 2 2 2 4" xfId="1987"/>
    <cellStyle name="常规 3 2 2 2 2 4 2" xfId="1988"/>
    <cellStyle name="常规 3 2 2 2 2 4 3" xfId="1989"/>
    <cellStyle name="常规 3 2 2 2 2 5" xfId="1990"/>
    <cellStyle name="常规 3 2 2 2 2 5 2" xfId="1991"/>
    <cellStyle name="常规 3 2 2 2 2 5 3" xfId="1992"/>
    <cellStyle name="常规 3 2 2 2 2 6" xfId="1993"/>
    <cellStyle name="常规 3 2 2 2 2 6 2" xfId="1994"/>
    <cellStyle name="常规 3 2 2 2 2 6 3" xfId="1995"/>
    <cellStyle name="常规 3 2 2 2 2 7" xfId="1996"/>
    <cellStyle name="常规 3 2 2 2 2 7 2" xfId="1997"/>
    <cellStyle name="常规 3 2 2 2 2 7 3" xfId="1998"/>
    <cellStyle name="常规 3 2 2 2 2 8" xfId="1999"/>
    <cellStyle name="常规 3 2 2 2 2 8 2" xfId="2000"/>
    <cellStyle name="常规 3 2 2 2 2 8 3" xfId="2001"/>
    <cellStyle name="常规 3 2 2 2 2 9" xfId="2002"/>
    <cellStyle name="常规 3 2 2 2 2_2009年批条情况统计表" xfId="2003"/>
    <cellStyle name="常规 3 2 2 2 3" xfId="2004"/>
    <cellStyle name="常规 3 2 2 2 3 2" xfId="2005"/>
    <cellStyle name="常规 3 2 2 2 3 3" xfId="2006"/>
    <cellStyle name="常规 3 2 2 2 4" xfId="2007"/>
    <cellStyle name="常规 3 2 2 2 4 2" xfId="2008"/>
    <cellStyle name="常规 3 2 2 2 4 3" xfId="2009"/>
    <cellStyle name="常规 3 2 2 2 5" xfId="2010"/>
    <cellStyle name="常规 3 2 2 2 5 2" xfId="2011"/>
    <cellStyle name="常规 3 2 2 2 5 2 2" xfId="2012"/>
    <cellStyle name="常规 3 2 2 2 5 2 3" xfId="2013"/>
    <cellStyle name="常规 3 2 2 2 5 3" xfId="2014"/>
    <cellStyle name="常规 3 2 2 2 5 3 2" xfId="2015"/>
    <cellStyle name="常规 3 2 2 2 5 3 3" xfId="2016"/>
    <cellStyle name="常规 3 2 2 2 5 4" xfId="2017"/>
    <cellStyle name="常规 3 2 2 2 5 4 2" xfId="2018"/>
    <cellStyle name="常规 3 2 2 2 5 4 3" xfId="2019"/>
    <cellStyle name="常规 3 2 2 2 5 5" xfId="2020"/>
    <cellStyle name="常规 3 2 2 2 5 6" xfId="2021"/>
    <cellStyle name="常规 3 2 2 2 5_2009年批条情况统计表" xfId="2022"/>
    <cellStyle name="常规 3 2 2 2 6" xfId="2023"/>
    <cellStyle name="常规 3 2 2 2 6 2" xfId="2024"/>
    <cellStyle name="常规 3 2 2 2 6 2 2" xfId="2025"/>
    <cellStyle name="常规 3 2 2 2 6 2 3" xfId="2026"/>
    <cellStyle name="常规 3 2 2 2 6 3" xfId="2027"/>
    <cellStyle name="常规 3 2 2 2 6 3 2" xfId="2028"/>
    <cellStyle name="常规 3 2 2 2 6 3 3" xfId="2029"/>
    <cellStyle name="常规 3 2 2 2 6 4" xfId="2030"/>
    <cellStyle name="常规 3 2 2 2 6 4 2" xfId="2031"/>
    <cellStyle name="常规 3 2 2 2 6 4 3" xfId="2032"/>
    <cellStyle name="常规 3 2 2 2 6 5" xfId="2033"/>
    <cellStyle name="常规 3 2 2 2 6 6" xfId="2034"/>
    <cellStyle name="常规 3 2 2 2 6_2009年批条情况统计表" xfId="2035"/>
    <cellStyle name="常规 3 2 2 2 7" xfId="2036"/>
    <cellStyle name="常规 3 2 2 2 7 2" xfId="2037"/>
    <cellStyle name="常规 3 2 2 2 7 3" xfId="2038"/>
    <cellStyle name="常规 3 2 2 2 8" xfId="2039"/>
    <cellStyle name="常规 3 2 2 2 8 2" xfId="2040"/>
    <cellStyle name="常规 3 2 2 2 8 3" xfId="2041"/>
    <cellStyle name="常规 3 2 2 2 9" xfId="2042"/>
    <cellStyle name="常规 3 2 2 2 9 2" xfId="2043"/>
    <cellStyle name="常规 3 2 2 2 9 3" xfId="2044"/>
    <cellStyle name="常规 3 2 2 3" xfId="2045"/>
    <cellStyle name="常规 3 2 2 3 10" xfId="2046"/>
    <cellStyle name="常规 3 2 2 3 2" xfId="2047"/>
    <cellStyle name="常规 3 2 2 3 2 2" xfId="2048"/>
    <cellStyle name="常规 3 2 2 3 2 2 2" xfId="2049"/>
    <cellStyle name="常规 3 2 2 3 2 2 3" xfId="2050"/>
    <cellStyle name="常规 3 2 2 3 2 3" xfId="2051"/>
    <cellStyle name="常规 3 2 2 3 2 3 2" xfId="2052"/>
    <cellStyle name="常规 3 2 2 3 2 3 3" xfId="2053"/>
    <cellStyle name="常规 3 2 2 3 2 4" xfId="2054"/>
    <cellStyle name="常规 3 2 2 3 2 4 2" xfId="2055"/>
    <cellStyle name="常规 3 2 2 3 2 4 3" xfId="2056"/>
    <cellStyle name="常规 3 2 2 3 2 5" xfId="2057"/>
    <cellStyle name="常规 3 2 2 3 2 6" xfId="2058"/>
    <cellStyle name="常规 3 2 2 3 2_2009年批条情况统计表" xfId="2059"/>
    <cellStyle name="常规 3 2 2 3 3" xfId="2060"/>
    <cellStyle name="常规 3 2 2 3 3 2" xfId="2061"/>
    <cellStyle name="常规 3 2 2 3 3 3" xfId="2062"/>
    <cellStyle name="常规 3 2 2 3 4" xfId="2063"/>
    <cellStyle name="常规 3 2 2 3 4 2" xfId="2064"/>
    <cellStyle name="常规 3 2 2 3 4 3" xfId="2065"/>
    <cellStyle name="常规 3 2 2 3 5" xfId="2066"/>
    <cellStyle name="常规 3 2 2 3 5 2" xfId="2067"/>
    <cellStyle name="常规 3 2 2 3 5 3" xfId="2068"/>
    <cellStyle name="常规 3 2 2 3 6" xfId="2069"/>
    <cellStyle name="常规 3 2 2 3 6 2" xfId="2070"/>
    <cellStyle name="常规 3 2 2 3 6 3" xfId="2071"/>
    <cellStyle name="常规 3 2 2 3 7" xfId="2072"/>
    <cellStyle name="常规 3 2 2 3 7 2" xfId="2073"/>
    <cellStyle name="常规 3 2 2 3 7 3" xfId="2074"/>
    <cellStyle name="常规 3 2 2 3 8" xfId="2075"/>
    <cellStyle name="常规 3 2 2 3 8 2" xfId="2076"/>
    <cellStyle name="常规 3 2 2 3 8 3" xfId="2077"/>
    <cellStyle name="常规 3 2 2 3 9" xfId="2078"/>
    <cellStyle name="常规 3 2 2 3_2009年批条情况统计表" xfId="2079"/>
    <cellStyle name="常规 3 2 2 4" xfId="2080"/>
    <cellStyle name="常规 3 2 2 4 2" xfId="2081"/>
    <cellStyle name="常规 3 2 2 4 3" xfId="2082"/>
    <cellStyle name="常规 3 2 2 5" xfId="2083"/>
    <cellStyle name="常规 3 2 2 5 2" xfId="2084"/>
    <cellStyle name="常规 3 2 2 5 2 2" xfId="2085"/>
    <cellStyle name="常规 3 2 2 5 2 3" xfId="2086"/>
    <cellStyle name="常规 3 2 2 5 3" xfId="2087"/>
    <cellStyle name="常规 3 2 2 5 3 2" xfId="2088"/>
    <cellStyle name="常规 3 2 2 5 3 3" xfId="2089"/>
    <cellStyle name="常规 3 2 2 5 4" xfId="2090"/>
    <cellStyle name="常规 3 2 2 5 4 2" xfId="2091"/>
    <cellStyle name="常规 3 2 2 5 4 3" xfId="2092"/>
    <cellStyle name="常规 3 2 2 5 5" xfId="2093"/>
    <cellStyle name="常规 3 2 2 5 6" xfId="2094"/>
    <cellStyle name="常规 3 2 2 5_2009年批条情况统计表" xfId="2095"/>
    <cellStyle name="常规 3 2 2 6" xfId="2096"/>
    <cellStyle name="常规 3 2 2 6 2" xfId="2097"/>
    <cellStyle name="常规 3 2 2 6 2 2" xfId="2098"/>
    <cellStyle name="常规 3 2 2 6 2 3" xfId="2099"/>
    <cellStyle name="常规 3 2 2 6 3" xfId="2100"/>
    <cellStyle name="常规 3 2 2 6 3 2" xfId="2101"/>
    <cellStyle name="常规 3 2 2 6 3 3" xfId="2102"/>
    <cellStyle name="常规 3 2 2 6 4" xfId="2103"/>
    <cellStyle name="常规 3 2 2 6 4 2" xfId="2104"/>
    <cellStyle name="常规 3 2 2 6 4 3" xfId="2105"/>
    <cellStyle name="常规 3 2 2 6 5" xfId="2106"/>
    <cellStyle name="常规 3 2 2 6 6" xfId="2107"/>
    <cellStyle name="常规 3 2 2 6_2009年批条情况统计表" xfId="2108"/>
    <cellStyle name="常规 3 2 2 7" xfId="2109"/>
    <cellStyle name="常规 3 2 2 7 2" xfId="2110"/>
    <cellStyle name="常规 3 2 2 7 3" xfId="2111"/>
    <cellStyle name="常规 3 2 2 8" xfId="2112"/>
    <cellStyle name="常规 3 2 2 8 2" xfId="2113"/>
    <cellStyle name="常规 3 2 2 8 3" xfId="2114"/>
    <cellStyle name="常规 3 2 2 9" xfId="2115"/>
    <cellStyle name="常规 3 2 2 9 2" xfId="2116"/>
    <cellStyle name="常规 3 2 2 9 3" xfId="2117"/>
    <cellStyle name="常规 3 2 3" xfId="2118"/>
    <cellStyle name="常规 3 2 3 10" xfId="2119"/>
    <cellStyle name="常规 3 2 3 2" xfId="2120"/>
    <cellStyle name="常规 3 2 3 2 2" xfId="2121"/>
    <cellStyle name="常规 3 2 3 2 2 2" xfId="2122"/>
    <cellStyle name="常规 3 2 3 2 2 3" xfId="2123"/>
    <cellStyle name="常规 3 2 3 2 3" xfId="2124"/>
    <cellStyle name="常规 3 2 3 2 3 2" xfId="2125"/>
    <cellStyle name="常规 3 2 3 2 3 3" xfId="2126"/>
    <cellStyle name="常规 3 2 3 2 4" xfId="2127"/>
    <cellStyle name="常规 3 2 3 2 4 2" xfId="2128"/>
    <cellStyle name="常规 3 2 3 2 4 3" xfId="2129"/>
    <cellStyle name="常规 3 2 3 2 5" xfId="2130"/>
    <cellStyle name="常规 3 2 3 2 6" xfId="2131"/>
    <cellStyle name="常规 3 2 3 2_2009年批条情况统计表" xfId="2132"/>
    <cellStyle name="常规 3 2 3 3" xfId="2133"/>
    <cellStyle name="常规 3 2 3 3 2" xfId="2134"/>
    <cellStyle name="常规 3 2 3 3 3" xfId="2135"/>
    <cellStyle name="常规 3 2 3 4" xfId="2136"/>
    <cellStyle name="常规 3 2 3 4 2" xfId="2137"/>
    <cellStyle name="常规 3 2 3 4 3" xfId="2138"/>
    <cellStyle name="常规 3 2 3 5" xfId="2139"/>
    <cellStyle name="常规 3 2 3 5 2" xfId="2140"/>
    <cellStyle name="常规 3 2 3 5 3" xfId="2141"/>
    <cellStyle name="常规 3 2 3 6" xfId="2142"/>
    <cellStyle name="常规 3 2 3 6 2" xfId="2143"/>
    <cellStyle name="常规 3 2 3 6 3" xfId="2144"/>
    <cellStyle name="常规 3 2 3 7" xfId="2145"/>
    <cellStyle name="常规 3 2 3 7 2" xfId="2146"/>
    <cellStyle name="常规 3 2 3 7 3" xfId="2147"/>
    <cellStyle name="常规 3 2 3 8" xfId="2148"/>
    <cellStyle name="常规 3 2 3 8 2" xfId="2149"/>
    <cellStyle name="常规 3 2 3 8 3" xfId="2150"/>
    <cellStyle name="常规 3 2 3 9" xfId="2151"/>
    <cellStyle name="常规 3 2 3_2009年批条情况统计表" xfId="2152"/>
    <cellStyle name="常规 3 2 4" xfId="2153"/>
    <cellStyle name="常规 3 2 4 2" xfId="2154"/>
    <cellStyle name="常规 3 2 4 3" xfId="2155"/>
    <cellStyle name="常规 3 2 5" xfId="2156"/>
    <cellStyle name="常规 3 2 5 2" xfId="2157"/>
    <cellStyle name="常规 3 2 5 3" xfId="2158"/>
    <cellStyle name="常规 3 2 6" xfId="2159"/>
    <cellStyle name="常规 3 2 6 2" xfId="2160"/>
    <cellStyle name="常规 3 2 6 2 2" xfId="2161"/>
    <cellStyle name="常规 3 2 6 2 3" xfId="2162"/>
    <cellStyle name="常规 3 2 6 3" xfId="2163"/>
    <cellStyle name="常规 3 2 6 3 2" xfId="2164"/>
    <cellStyle name="常规 3 2 6 3 3" xfId="2165"/>
    <cellStyle name="常规 3 2 6 4" xfId="2166"/>
    <cellStyle name="常规 3 2 6 4 2" xfId="2167"/>
    <cellStyle name="常规 3 2 6 4 3" xfId="2168"/>
    <cellStyle name="常规 3 2 6 5" xfId="2169"/>
    <cellStyle name="常规 3 2 6 6" xfId="2170"/>
    <cellStyle name="常规 3 2 6_2009年批条情况统计表" xfId="2171"/>
    <cellStyle name="常规 3 2 7" xfId="2172"/>
    <cellStyle name="常规 3 2 7 2" xfId="2173"/>
    <cellStyle name="常规 3 2 7 2 2" xfId="2174"/>
    <cellStyle name="常规 3 2 7 2 3" xfId="2175"/>
    <cellStyle name="常规 3 2 7 3" xfId="2176"/>
    <cellStyle name="常规 3 2 7 3 2" xfId="2177"/>
    <cellStyle name="常规 3 2 7 3 3" xfId="2178"/>
    <cellStyle name="常规 3 2 7 4" xfId="2179"/>
    <cellStyle name="常规 3 2 7 4 2" xfId="2180"/>
    <cellStyle name="常规 3 2 7 4 3" xfId="2181"/>
    <cellStyle name="常规 3 2 7 5" xfId="2182"/>
    <cellStyle name="常规 3 2 7 6" xfId="2183"/>
    <cellStyle name="常规 3 2 7_2009年批条情况统计表" xfId="2184"/>
    <cellStyle name="常规 3 2 8" xfId="2185"/>
    <cellStyle name="常规 3 2 8 2" xfId="2186"/>
    <cellStyle name="常规 3 2 8 3" xfId="2187"/>
    <cellStyle name="常规 3 2 9" xfId="2188"/>
    <cellStyle name="常规 3 2 9 2" xfId="2189"/>
    <cellStyle name="常规 3 2 9 3" xfId="2190"/>
    <cellStyle name="常规 3 20" xfId="2191"/>
    <cellStyle name="常规 3 20 2" xfId="2192"/>
    <cellStyle name="常规 3 20 3" xfId="2193"/>
    <cellStyle name="常规 3 21" xfId="2194"/>
    <cellStyle name="常规 3 21 2" xfId="2195"/>
    <cellStyle name="常规 3 21 3" xfId="2196"/>
    <cellStyle name="常规 3 22" xfId="2197"/>
    <cellStyle name="常规 3 23" xfId="2198"/>
    <cellStyle name="常规 3 3" xfId="2199"/>
    <cellStyle name="常规 3 3 2" xfId="2200"/>
    <cellStyle name="常规 3 3 2 2" xfId="2201"/>
    <cellStyle name="常规 3 3 2 3" xfId="2202"/>
    <cellStyle name="常规 3 3 3" xfId="2203"/>
    <cellStyle name="常规 3 3 3 2" xfId="2204"/>
    <cellStyle name="常规 3 3 3 3" xfId="2205"/>
    <cellStyle name="常规 3 3 4" xfId="2206"/>
    <cellStyle name="常规 3 3 4 2" xfId="2207"/>
    <cellStyle name="常规 3 3 4 3" xfId="2208"/>
    <cellStyle name="常规 3 3 5" xfId="2209"/>
    <cellStyle name="常规 3 3 5 2" xfId="2210"/>
    <cellStyle name="常规 3 3 5 3" xfId="2211"/>
    <cellStyle name="常规 3 4" xfId="2212"/>
    <cellStyle name="常规 3 4 10" xfId="2213"/>
    <cellStyle name="常规 3 4 10 2" xfId="2214"/>
    <cellStyle name="常规 3 4 10 2 2" xfId="2215"/>
    <cellStyle name="常规 3 4 10 2 3" xfId="2216"/>
    <cellStyle name="常规 3 4 10 3" xfId="2217"/>
    <cellStyle name="常规 3 4 10 3 2" xfId="2218"/>
    <cellStyle name="常规 3 4 10 3 3" xfId="2219"/>
    <cellStyle name="常规 3 4 10 4" xfId="2220"/>
    <cellStyle name="常规 3 4 10 5" xfId="2221"/>
    <cellStyle name="常规 3 4 10_2009年批条情况统计表" xfId="2222"/>
    <cellStyle name="常规 3 4 11" xfId="2223"/>
    <cellStyle name="常规 3 4 11 2" xfId="2224"/>
    <cellStyle name="常规 3 4 11 3" xfId="2225"/>
    <cellStyle name="常规 3 4 12" xfId="2226"/>
    <cellStyle name="常规 3 4 12 2" xfId="2227"/>
    <cellStyle name="常规 3 4 12 3" xfId="2228"/>
    <cellStyle name="常规 3 4 13" xfId="2229"/>
    <cellStyle name="常规 3 4 13 2" xfId="2230"/>
    <cellStyle name="常规 3 4 13 3" xfId="2231"/>
    <cellStyle name="常规 3 4 14" xfId="2232"/>
    <cellStyle name="常规 3 4 14 2" xfId="2233"/>
    <cellStyle name="常规 3 4 14 3" xfId="2234"/>
    <cellStyle name="常规 3 4 15" xfId="2235"/>
    <cellStyle name="常规 3 4 15 2" xfId="2236"/>
    <cellStyle name="常规 3 4 15 3" xfId="2237"/>
    <cellStyle name="常规 3 4 2" xfId="2238"/>
    <cellStyle name="常规 3 4 2 10" xfId="2239"/>
    <cellStyle name="常规 3 4 2 2" xfId="2240"/>
    <cellStyle name="常规 3 4 2 2 2" xfId="2241"/>
    <cellStyle name="常规 3 4 2 2 2 2" xfId="2242"/>
    <cellStyle name="常规 3 4 2 2 2 3" xfId="2243"/>
    <cellStyle name="常规 3 4 2 2 3" xfId="2244"/>
    <cellStyle name="常规 3 4 2 2 3 2" xfId="2245"/>
    <cellStyle name="常规 3 4 2 2 3 3" xfId="2246"/>
    <cellStyle name="常规 3 4 2 2 4" xfId="2247"/>
    <cellStyle name="常规 3 4 2 2 4 2" xfId="2248"/>
    <cellStyle name="常规 3 4 2 2 4 3" xfId="2249"/>
    <cellStyle name="常规 3 4 2 2 5" xfId="2250"/>
    <cellStyle name="常规 3 4 2 2 6" xfId="2251"/>
    <cellStyle name="常规 3 4 2 2_2009年批条情况统计表" xfId="2252"/>
    <cellStyle name="常规 3 4 2 3" xfId="2253"/>
    <cellStyle name="常规 3 4 2 3 2" xfId="2254"/>
    <cellStyle name="常规 3 4 2 3 3" xfId="2255"/>
    <cellStyle name="常规 3 4 2 4" xfId="2256"/>
    <cellStyle name="常规 3 4 2 4 2" xfId="2257"/>
    <cellStyle name="常规 3 4 2 4 3" xfId="2258"/>
    <cellStyle name="常规 3 4 2 5" xfId="2259"/>
    <cellStyle name="常规 3 4 2 5 2" xfId="2260"/>
    <cellStyle name="常规 3 4 2 5 3" xfId="2261"/>
    <cellStyle name="常规 3 4 2 6" xfId="2262"/>
    <cellStyle name="常规 3 4 2 6 2" xfId="2263"/>
    <cellStyle name="常规 3 4 2 6 3" xfId="2264"/>
    <cellStyle name="常规 3 4 2 7" xfId="2265"/>
    <cellStyle name="常规 3 4 2 7 2" xfId="2266"/>
    <cellStyle name="常规 3 4 2 7 3" xfId="2267"/>
    <cellStyle name="常规 3 4 2 8" xfId="2268"/>
    <cellStyle name="常规 3 4 2 8 2" xfId="2269"/>
    <cellStyle name="常规 3 4 2 8 3" xfId="2270"/>
    <cellStyle name="常规 3 4 2 9" xfId="2271"/>
    <cellStyle name="常规 3 4 2_2009年批条情况统计表" xfId="2272"/>
    <cellStyle name="常规 3 4 3" xfId="2273"/>
    <cellStyle name="常规 3 4 3 2" xfId="2274"/>
    <cellStyle name="常规 3 4 3 3" xfId="2275"/>
    <cellStyle name="常规 3 4 4" xfId="2276"/>
    <cellStyle name="常规 3 4 4 2" xfId="2277"/>
    <cellStyle name="常规 3 4 4 3" xfId="2278"/>
    <cellStyle name="常规 3 4 5" xfId="2279"/>
    <cellStyle name="常规 3 4 5 2" xfId="2280"/>
    <cellStyle name="常规 3 4 5 2 2" xfId="2281"/>
    <cellStyle name="常规 3 4 5 2 3" xfId="2282"/>
    <cellStyle name="常规 3 4 5 3" xfId="2283"/>
    <cellStyle name="常规 3 4 5 3 2" xfId="2284"/>
    <cellStyle name="常规 3 4 5 3 3" xfId="2285"/>
    <cellStyle name="常规 3 4 5 4" xfId="2286"/>
    <cellStyle name="常规 3 4 5 4 2" xfId="2287"/>
    <cellStyle name="常规 3 4 5 4 3" xfId="2288"/>
    <cellStyle name="常规 3 4 5 5" xfId="2289"/>
    <cellStyle name="常规 3 4 5 6" xfId="2290"/>
    <cellStyle name="常规 3 4 5_2009年批条情况统计表" xfId="2291"/>
    <cellStyle name="常规 3 4 6" xfId="2292"/>
    <cellStyle name="常规 3 4 6 2" xfId="2293"/>
    <cellStyle name="常规 3 4 6 2 2" xfId="2294"/>
    <cellStyle name="常规 3 4 6 2 3" xfId="2295"/>
    <cellStyle name="常规 3 4 6 3" xfId="2296"/>
    <cellStyle name="常规 3 4 6 3 2" xfId="2297"/>
    <cellStyle name="常规 3 4 6 3 3" xfId="2298"/>
    <cellStyle name="常规 3 4 6 4" xfId="2299"/>
    <cellStyle name="常规 3 4 6 4 2" xfId="2300"/>
    <cellStyle name="常规 3 4 6 4 3" xfId="2301"/>
    <cellStyle name="常规 3 4 6 5" xfId="2302"/>
    <cellStyle name="常规 3 4 6 6" xfId="2303"/>
    <cellStyle name="常规 3 4 6_2009年批条情况统计表" xfId="2304"/>
    <cellStyle name="常规 3 4 7" xfId="2305"/>
    <cellStyle name="常规 3 4 7 2" xfId="2306"/>
    <cellStyle name="常规 3 4 7 3" xfId="2307"/>
    <cellStyle name="常规 3 4 8" xfId="2308"/>
    <cellStyle name="常规 3 4 8 2" xfId="2309"/>
    <cellStyle name="常规 3 4 8 3" xfId="2310"/>
    <cellStyle name="常规 3 4 9" xfId="2311"/>
    <cellStyle name="常规 3 4 9 2" xfId="2312"/>
    <cellStyle name="常规 3 4 9 3" xfId="2313"/>
    <cellStyle name="常规 3 5" xfId="2314"/>
    <cellStyle name="常规 3 5 2" xfId="2315"/>
    <cellStyle name="常规 3 5 2 2" xfId="2316"/>
    <cellStyle name="常规 3 5 2 3" xfId="2317"/>
    <cellStyle name="常规 3 5 3" xfId="2318"/>
    <cellStyle name="常规 3 5 3 2" xfId="2319"/>
    <cellStyle name="常规 3 5 3 3" xfId="2320"/>
    <cellStyle name="常规 3 5 4" xfId="2321"/>
    <cellStyle name="常规 3 5 4 2" xfId="2322"/>
    <cellStyle name="常规 3 5 4 3" xfId="2323"/>
    <cellStyle name="常规 3 5 5" xfId="2324"/>
    <cellStyle name="常规 3 5 5 2" xfId="2325"/>
    <cellStyle name="常规 3 5 5 3" xfId="2326"/>
    <cellStyle name="常规 3 5 6" xfId="2327"/>
    <cellStyle name="常规 3 5 6 2" xfId="2328"/>
    <cellStyle name="常规 3 5 6 3" xfId="2329"/>
    <cellStyle name="常规 3 5 7" xfId="2330"/>
    <cellStyle name="常规 3 5 8" xfId="2331"/>
    <cellStyle name="常规 3 5_2009年批条情况统计表" xfId="2332"/>
    <cellStyle name="常规 3 6" xfId="2333"/>
    <cellStyle name="常规 3 6 2" xfId="2334"/>
    <cellStyle name="常规 3 6 2 2" xfId="2335"/>
    <cellStyle name="常规 3 6 2 3" xfId="2336"/>
    <cellStyle name="常规 3 6 3" xfId="2337"/>
    <cellStyle name="常规 3 6 3 2" xfId="2338"/>
    <cellStyle name="常规 3 6 3 3" xfId="2339"/>
    <cellStyle name="常规 3 6 4" xfId="2340"/>
    <cellStyle name="常规 3 6 4 2" xfId="2341"/>
    <cellStyle name="常规 3 6 4 3" xfId="2342"/>
    <cellStyle name="常规 3 6 5" xfId="2343"/>
    <cellStyle name="常规 3 6 5 2" xfId="2344"/>
    <cellStyle name="常规 3 6 5 3" xfId="2345"/>
    <cellStyle name="常规 3 6 6" xfId="2346"/>
    <cellStyle name="常规 3 6 6 2" xfId="2347"/>
    <cellStyle name="常规 3 6 6 3" xfId="2348"/>
    <cellStyle name="常规 3 6 7" xfId="2349"/>
    <cellStyle name="常规 3 6 8" xfId="2350"/>
    <cellStyle name="常规 3 6_2009年批条情况统计表" xfId="2351"/>
    <cellStyle name="常规 3 7" xfId="2352"/>
    <cellStyle name="常规 3 7 2" xfId="2353"/>
    <cellStyle name="常规 3 7 2 2" xfId="2354"/>
    <cellStyle name="常规 3 7 2 3" xfId="2355"/>
    <cellStyle name="常规 3 7 3" xfId="2356"/>
    <cellStyle name="常规 3 7 3 2" xfId="2357"/>
    <cellStyle name="常规 3 7 3 3" xfId="2358"/>
    <cellStyle name="常规 3 7 4" xfId="2359"/>
    <cellStyle name="常规 3 7 4 2" xfId="2360"/>
    <cellStyle name="常规 3 7 4 3" xfId="2361"/>
    <cellStyle name="常规 3 7 5" xfId="2362"/>
    <cellStyle name="常规 3 7 6" xfId="2363"/>
    <cellStyle name="常规 3 7_2009年批条情况统计表" xfId="2364"/>
    <cellStyle name="常规 3 8" xfId="2365"/>
    <cellStyle name="常规 3 8 2" xfId="2366"/>
    <cellStyle name="常规 3 8 2 2" xfId="2367"/>
    <cellStyle name="常规 3 8 2 3" xfId="2368"/>
    <cellStyle name="常规 3 8 3" xfId="2369"/>
    <cellStyle name="常规 3 8 3 2" xfId="2370"/>
    <cellStyle name="常规 3 8 3 3" xfId="2371"/>
    <cellStyle name="常规 3 8 4" xfId="2372"/>
    <cellStyle name="常规 3 8 4 2" xfId="2373"/>
    <cellStyle name="常规 3 8 4 3" xfId="2374"/>
    <cellStyle name="常规 3 8 5" xfId="2375"/>
    <cellStyle name="常规 3 8 6" xfId="2376"/>
    <cellStyle name="常规 3 8_2009年批条情况统计表" xfId="2377"/>
    <cellStyle name="常规 3 9" xfId="2378"/>
    <cellStyle name="常规 3 9 2" xfId="2379"/>
    <cellStyle name="常规 3 9 2 2" xfId="2380"/>
    <cellStyle name="常规 3 9 2 3" xfId="2381"/>
    <cellStyle name="常规 3 9 3" xfId="2382"/>
    <cellStyle name="常规 3 9 3 2" xfId="2383"/>
    <cellStyle name="常规 3 9 3 3" xfId="2384"/>
    <cellStyle name="常规 3 9 4" xfId="2385"/>
    <cellStyle name="常规 3 9 4 2" xfId="2386"/>
    <cellStyle name="常规 3 9 4 3" xfId="2387"/>
    <cellStyle name="常规 3 9 5" xfId="2388"/>
    <cellStyle name="常规 3 9 5 2" xfId="2389"/>
    <cellStyle name="常规 3 9 5 3" xfId="2390"/>
    <cellStyle name="常规 3 9 6" xfId="2391"/>
    <cellStyle name="常规 3 9 6 2" xfId="2392"/>
    <cellStyle name="常规 3 9 6 3" xfId="2393"/>
    <cellStyle name="常规 3 9 7" xfId="2394"/>
    <cellStyle name="常规 3 9 7 2" xfId="2395"/>
    <cellStyle name="常规 3 9 7 3" xfId="2396"/>
    <cellStyle name="常规 3 9 8" xfId="2397"/>
    <cellStyle name="常规 3 9 9" xfId="2398"/>
    <cellStyle name="常规 3 9_2009年批条情况统计表" xfId="2399"/>
    <cellStyle name="常规 3_2010年定额标准 _1" xfId="2400"/>
    <cellStyle name="常规 4" xfId="2401"/>
    <cellStyle name="常规 4 10" xfId="2402"/>
    <cellStyle name="常规 4 10 2" xfId="2403"/>
    <cellStyle name="常规 4 10 3" xfId="2404"/>
    <cellStyle name="常规 4 11" xfId="2405"/>
    <cellStyle name="常规 4 11 2" xfId="2406"/>
    <cellStyle name="常规 4 11 3" xfId="2407"/>
    <cellStyle name="常规 4 12" xfId="2408"/>
    <cellStyle name="常规 4 12 2" xfId="2409"/>
    <cellStyle name="常规 4 12 3" xfId="2410"/>
    <cellStyle name="常规 4 13" xfId="2411"/>
    <cellStyle name="常规 4 13 2" xfId="2412"/>
    <cellStyle name="常规 4 13 3" xfId="2413"/>
    <cellStyle name="常规 4 14" xfId="2414"/>
    <cellStyle name="常规 4 14 2" xfId="2415"/>
    <cellStyle name="常规 4 14 3" xfId="2416"/>
    <cellStyle name="常规 4 15" xfId="2417"/>
    <cellStyle name="常规 4 15 2" xfId="2418"/>
    <cellStyle name="常规 4 15 3" xfId="2419"/>
    <cellStyle name="常规 4 16" xfId="2420"/>
    <cellStyle name="常规 4 16 2" xfId="2421"/>
    <cellStyle name="常规 4 16 3" xfId="2422"/>
    <cellStyle name="常规 4 17" xfId="2423"/>
    <cellStyle name="常规 4 17 2" xfId="2424"/>
    <cellStyle name="常规 4 17 3" xfId="2425"/>
    <cellStyle name="常规 4 18" xfId="2426"/>
    <cellStyle name="常规 4 18 2" xfId="2427"/>
    <cellStyle name="常规 4 18 3" xfId="2428"/>
    <cellStyle name="常规 4 19" xfId="2429"/>
    <cellStyle name="常规 4 19 2" xfId="2430"/>
    <cellStyle name="常规 4 19 3" xfId="2431"/>
    <cellStyle name="常规 4 2" xfId="2432"/>
    <cellStyle name="常规 4 2 2" xfId="2433"/>
    <cellStyle name="常规 4 2 2 2" xfId="2434"/>
    <cellStyle name="常规 4 2 2 3" xfId="2435"/>
    <cellStyle name="常规 4 2 3" xfId="2436"/>
    <cellStyle name="常规 4 2 3 2" xfId="2437"/>
    <cellStyle name="常规 4 2 3 3" xfId="2438"/>
    <cellStyle name="常规 4 2 4" xfId="2439"/>
    <cellStyle name="常规 4 2 4 2" xfId="2440"/>
    <cellStyle name="常规 4 2 4 3" xfId="2441"/>
    <cellStyle name="常规 4 2 5" xfId="2442"/>
    <cellStyle name="常规 4 2 5 2" xfId="2443"/>
    <cellStyle name="常规 4 2 5 3" xfId="2444"/>
    <cellStyle name="常规 4 20" xfId="2445"/>
    <cellStyle name="常规 4 20 2" xfId="2446"/>
    <cellStyle name="常规 4 20 3" xfId="2447"/>
    <cellStyle name="常规 4 21" xfId="2448"/>
    <cellStyle name="常规 4 21 2" xfId="2449"/>
    <cellStyle name="常规 4 21 3" xfId="2450"/>
    <cellStyle name="常规 4 3" xfId="2451"/>
    <cellStyle name="常规 4 3 2" xfId="2452"/>
    <cellStyle name="常规 4 3 2 2" xfId="2453"/>
    <cellStyle name="常规 4 3 2 3" xfId="2454"/>
    <cellStyle name="常规 4 3 3" xfId="2455"/>
    <cellStyle name="常规 4 3 3 2" xfId="2456"/>
    <cellStyle name="常规 4 3 3 3" xfId="2457"/>
    <cellStyle name="常规 4 3 4" xfId="2458"/>
    <cellStyle name="常规 4 3 4 2" xfId="2459"/>
    <cellStyle name="常规 4 3 4 3" xfId="2460"/>
    <cellStyle name="常规 4 3 5" xfId="2461"/>
    <cellStyle name="常规 4 3 5 2" xfId="2462"/>
    <cellStyle name="常规 4 3 5 3" xfId="2463"/>
    <cellStyle name="常规 4 4" xfId="2464"/>
    <cellStyle name="常规 4 4 2" xfId="2465"/>
    <cellStyle name="常规 4 4 3" xfId="2466"/>
    <cellStyle name="常规 4 5" xfId="2467"/>
    <cellStyle name="常规 4 5 2" xfId="2468"/>
    <cellStyle name="常规 4 5 3" xfId="2469"/>
    <cellStyle name="常规 4 6" xfId="2470"/>
    <cellStyle name="常规 4 6 2" xfId="2471"/>
    <cellStyle name="常规 4 6 3" xfId="2472"/>
    <cellStyle name="常规 4 7" xfId="2473"/>
    <cellStyle name="常规 4 7 2" xfId="2474"/>
    <cellStyle name="常规 4 7 3" xfId="2475"/>
    <cellStyle name="常规 4 8" xfId="2476"/>
    <cellStyle name="常规 4 8 2" xfId="2477"/>
    <cellStyle name="常规 4 8 3" xfId="2478"/>
    <cellStyle name="常规 4 9" xfId="2479"/>
    <cellStyle name="常规 4 9 2" xfId="2480"/>
    <cellStyle name="常规 4 9 3" xfId="2481"/>
    <cellStyle name="常规 45" xfId="2482"/>
    <cellStyle name="常规 45 2" xfId="2483"/>
    <cellStyle name="常规 5" xfId="9"/>
    <cellStyle name="常规 5 10" xfId="2484"/>
    <cellStyle name="常规 5 10 2" xfId="2485"/>
    <cellStyle name="常规 5 10 2 2" xfId="2486"/>
    <cellStyle name="常规 5 10 3" xfId="2487"/>
    <cellStyle name="常规 5 10 4" xfId="2488"/>
    <cellStyle name="常规 5 10_公共财政预算（全县）" xfId="2489"/>
    <cellStyle name="常规 5 11" xfId="2490"/>
    <cellStyle name="常规 5 11 2" xfId="2491"/>
    <cellStyle name="常规 5 11 3" xfId="2492"/>
    <cellStyle name="常规 5 12" xfId="2493"/>
    <cellStyle name="常规 5 12 2" xfId="2494"/>
    <cellStyle name="常规 5 12 3" xfId="2495"/>
    <cellStyle name="常规 5 13" xfId="2496"/>
    <cellStyle name="常规 5 13 2" xfId="2497"/>
    <cellStyle name="常规 5 13 3" xfId="2498"/>
    <cellStyle name="常规 5 14" xfId="2499"/>
    <cellStyle name="常规 5 14 2" xfId="2500"/>
    <cellStyle name="常规 5 14 2 2 2" xfId="2501"/>
    <cellStyle name="常规 5 14 3" xfId="2502"/>
    <cellStyle name="常规 5 15" xfId="2503"/>
    <cellStyle name="常规 5 15 2" xfId="2504"/>
    <cellStyle name="常规 5 15 3" xfId="2505"/>
    <cellStyle name="常规 5 16" xfId="2506"/>
    <cellStyle name="常规 5 17" xfId="2507"/>
    <cellStyle name="常规 5 18" xfId="2508"/>
    <cellStyle name="常规 5 2" xfId="2509"/>
    <cellStyle name="常规 5 2 10" xfId="2510"/>
    <cellStyle name="常规 5 2 10 2" xfId="2511"/>
    <cellStyle name="常规 5 2 10 3" xfId="2512"/>
    <cellStyle name="常规 5 2 11" xfId="2513"/>
    <cellStyle name="常规 5 2 11 2" xfId="2514"/>
    <cellStyle name="常规 5 2 11 3" xfId="2515"/>
    <cellStyle name="常规 5 2 12" xfId="2516"/>
    <cellStyle name="常规 5 2 12 2" xfId="2517"/>
    <cellStyle name="常规 5 2 12 3" xfId="2518"/>
    <cellStyle name="常规 5 2 13" xfId="2519"/>
    <cellStyle name="常规 5 2 13 2" xfId="2520"/>
    <cellStyle name="常规 5 2 13 3" xfId="2521"/>
    <cellStyle name="常规 5 2 14" xfId="2522"/>
    <cellStyle name="常规 5 2 14 2" xfId="2523"/>
    <cellStyle name="常规 5 2 14 3" xfId="2524"/>
    <cellStyle name="常规 5 2 15" xfId="2525"/>
    <cellStyle name="常规 5 2 15 2" xfId="2526"/>
    <cellStyle name="常规 5 2 15 3" xfId="2527"/>
    <cellStyle name="常规 5 2 2" xfId="2528"/>
    <cellStyle name="常规 5 2 2 2" xfId="2529"/>
    <cellStyle name="常规 5 2 2 2 2" xfId="2530"/>
    <cellStyle name="常规 5 2 2 2 3" xfId="2531"/>
    <cellStyle name="常规 5 2 2 3" xfId="2532"/>
    <cellStyle name="常规 5 2 2 3 2" xfId="2533"/>
    <cellStyle name="常规 5 2 2 3 3" xfId="2534"/>
    <cellStyle name="常规 5 2 2 4" xfId="2535"/>
    <cellStyle name="常规 5 2 2 4 2" xfId="2536"/>
    <cellStyle name="常规 5 2 2 4 3" xfId="2537"/>
    <cellStyle name="常规 5 2 2 5" xfId="2538"/>
    <cellStyle name="常规 5 2 2 6" xfId="2539"/>
    <cellStyle name="常规 5 2 2_2009年批条情况统计表" xfId="2540"/>
    <cellStyle name="常规 5 2 3" xfId="2541"/>
    <cellStyle name="常规 5 2 3 2" xfId="2542"/>
    <cellStyle name="常规 5 2 3 3" xfId="2543"/>
    <cellStyle name="常规 5 2 4" xfId="2544"/>
    <cellStyle name="常规 5 2 4 2" xfId="2545"/>
    <cellStyle name="常规 5 2 4 3" xfId="2546"/>
    <cellStyle name="常规 5 2 5" xfId="2547"/>
    <cellStyle name="常规 5 2 5 2" xfId="2548"/>
    <cellStyle name="常规 5 2 5 3" xfId="2549"/>
    <cellStyle name="常规 5 2 6" xfId="2550"/>
    <cellStyle name="常规 5 2 6 2" xfId="2551"/>
    <cellStyle name="常规 5 2 6 3" xfId="2552"/>
    <cellStyle name="常规 5 2 7" xfId="2553"/>
    <cellStyle name="常规 5 2 7 2" xfId="2554"/>
    <cellStyle name="常规 5 2 7 3" xfId="2555"/>
    <cellStyle name="常规 5 2 8" xfId="2556"/>
    <cellStyle name="常规 5 2 8 2" xfId="2557"/>
    <cellStyle name="常规 5 2 8 3" xfId="2558"/>
    <cellStyle name="常规 5 2 9" xfId="2559"/>
    <cellStyle name="常规 5 2 9 2" xfId="2560"/>
    <cellStyle name="常规 5 2 9 3" xfId="2561"/>
    <cellStyle name="常规 5 2_传单位2013年全年财政收支预测情况表" xfId="2562"/>
    <cellStyle name="常规 5 3" xfId="2563"/>
    <cellStyle name="常规 5 3 2" xfId="2564"/>
    <cellStyle name="常规 5 3 2 2" xfId="2565"/>
    <cellStyle name="常规 5 3 2 3" xfId="2566"/>
    <cellStyle name="常规 5 3 3" xfId="2567"/>
    <cellStyle name="常规 5 3 3 2" xfId="2568"/>
    <cellStyle name="常规 5 3 3 3" xfId="2569"/>
    <cellStyle name="常规 5 3 4" xfId="2570"/>
    <cellStyle name="常规 5 3 4 2" xfId="2571"/>
    <cellStyle name="常规 5 3 4 3" xfId="2572"/>
    <cellStyle name="常规 5 3 5" xfId="2573"/>
    <cellStyle name="常规 5 3 6" xfId="2574"/>
    <cellStyle name="常规 5 3_2009年批条情况统计表" xfId="2575"/>
    <cellStyle name="常规 5 4" xfId="2576"/>
    <cellStyle name="常规 5 4 2" xfId="2577"/>
    <cellStyle name="常规 5 4 3" xfId="2578"/>
    <cellStyle name="常规 5 5" xfId="2579"/>
    <cellStyle name="常规 5 5 2" xfId="2580"/>
    <cellStyle name="常规 5 5 3" xfId="2581"/>
    <cellStyle name="常规 5 6" xfId="2582"/>
    <cellStyle name="常规 5 6 2" xfId="2583"/>
    <cellStyle name="常规 5 6 3" xfId="2584"/>
    <cellStyle name="常规 5 7" xfId="2585"/>
    <cellStyle name="常规 5 7 2" xfId="2586"/>
    <cellStyle name="常规 5 7 3" xfId="2587"/>
    <cellStyle name="常规 5 8" xfId="2588"/>
    <cellStyle name="常规 5 8 2" xfId="2589"/>
    <cellStyle name="常规 5 8 3" xfId="2590"/>
    <cellStyle name="常规 5 9" xfId="2591"/>
    <cellStyle name="常规 5 9 2" xfId="2592"/>
    <cellStyle name="常规 5 9 3" xfId="2593"/>
    <cellStyle name="常规 5_传单位2013年全年财政收支预测情况表" xfId="2594"/>
    <cellStyle name="常规 6" xfId="2595"/>
    <cellStyle name="常规 6 2" xfId="2596"/>
    <cellStyle name="常规 6 2 2" xfId="2597"/>
    <cellStyle name="常规 6 2 3" xfId="2598"/>
    <cellStyle name="常规 6 2 4 2" xfId="2599"/>
    <cellStyle name="常规 6 3" xfId="2600"/>
    <cellStyle name="常规 6 3 2" xfId="2601"/>
    <cellStyle name="常规 6 3 3" xfId="2602"/>
    <cellStyle name="常规 6 4" xfId="2603"/>
    <cellStyle name="常规 6 4 2" xfId="2604"/>
    <cellStyle name="常规 6 4 3" xfId="2605"/>
    <cellStyle name="常规 6 5" xfId="2606"/>
    <cellStyle name="常规 6 5 2" xfId="2607"/>
    <cellStyle name="常规 6 5 3" xfId="2608"/>
    <cellStyle name="常规 6 6" xfId="2609"/>
    <cellStyle name="常规 6 6 2" xfId="2610"/>
    <cellStyle name="常规 6 6 3" xfId="2611"/>
    <cellStyle name="常规 7" xfId="2612"/>
    <cellStyle name="常规 7 2" xfId="2613"/>
    <cellStyle name="常规 7 2 2" xfId="2614"/>
    <cellStyle name="常规 7 2 3" xfId="2615"/>
    <cellStyle name="常规 7 3" xfId="2616"/>
    <cellStyle name="常规 7 3 2" xfId="2617"/>
    <cellStyle name="常规 7 3 3" xfId="2618"/>
    <cellStyle name="常规 7 4" xfId="2619"/>
    <cellStyle name="常规 7 4 2" xfId="2620"/>
    <cellStyle name="常规 7 4 3" xfId="2621"/>
    <cellStyle name="常规 8" xfId="2622"/>
    <cellStyle name="常规 8 2" xfId="2623"/>
    <cellStyle name="常规 8 3" xfId="2624"/>
    <cellStyle name="常规 9" xfId="2625"/>
    <cellStyle name="常规 9 2" xfId="2626"/>
    <cellStyle name="常规 9 3" xfId="2627"/>
    <cellStyle name="分级显示行_1_Book1" xfId="2628"/>
    <cellStyle name="分级显示列_1_Book1" xfId="2629"/>
    <cellStyle name="好 2" xfId="2630"/>
    <cellStyle name="好 2 2" xfId="2631"/>
    <cellStyle name="好 2 2 2" xfId="2632"/>
    <cellStyle name="好 2 2 2 2" xfId="2633"/>
    <cellStyle name="好 2 2 2 3" xfId="2634"/>
    <cellStyle name="好 2 2 3" xfId="2635"/>
    <cellStyle name="好 2 2 3 2" xfId="2636"/>
    <cellStyle name="好 2 2 3 3" xfId="2637"/>
    <cellStyle name="好 2 2 4" xfId="2638"/>
    <cellStyle name="好 2 2 4 2" xfId="2639"/>
    <cellStyle name="好 2 2 4 3" xfId="2640"/>
    <cellStyle name="好 2 2 5" xfId="2641"/>
    <cellStyle name="好 2 2 5 2" xfId="2642"/>
    <cellStyle name="好 2 2 5 3" xfId="2643"/>
    <cellStyle name="好 2 3" xfId="2644"/>
    <cellStyle name="好 2 3 2" xfId="2645"/>
    <cellStyle name="好 2 3 3" xfId="2646"/>
    <cellStyle name="好 2 4" xfId="2647"/>
    <cellStyle name="好 2 4 2" xfId="2648"/>
    <cellStyle name="好 2 4 3" xfId="2649"/>
    <cellStyle name="好 2 5" xfId="2650"/>
    <cellStyle name="好 2 5 2" xfId="2651"/>
    <cellStyle name="好 2 5 3" xfId="2652"/>
    <cellStyle name="好 2 6" xfId="2653"/>
    <cellStyle name="好 2 6 2" xfId="2654"/>
    <cellStyle name="好 2 6 3" xfId="2655"/>
    <cellStyle name="好 3" xfId="2656"/>
    <cellStyle name="好 3 2" xfId="2657"/>
    <cellStyle name="好 3 2 2" xfId="2658"/>
    <cellStyle name="好 3 2 3" xfId="2659"/>
    <cellStyle name="好 3 3" xfId="2660"/>
    <cellStyle name="好 3 3 2" xfId="2661"/>
    <cellStyle name="好 3 3 3" xfId="2662"/>
    <cellStyle name="好 3 4" xfId="2663"/>
    <cellStyle name="好 3 4 2" xfId="2664"/>
    <cellStyle name="好 3 4 3" xfId="2665"/>
    <cellStyle name="好 3 5" xfId="2666"/>
    <cellStyle name="好 3 5 2" xfId="2667"/>
    <cellStyle name="好 3 5 3" xfId="2668"/>
    <cellStyle name="好 4" xfId="2669"/>
    <cellStyle name="好 4 2" xfId="2670"/>
    <cellStyle name="好 4 3" xfId="2671"/>
    <cellStyle name="好 5" xfId="2672"/>
    <cellStyle name="好 5 2" xfId="2673"/>
    <cellStyle name="好 5 3" xfId="2674"/>
    <cellStyle name="好 6" xfId="2675"/>
    <cellStyle name="好 6 2" xfId="2676"/>
    <cellStyle name="好 6 3" xfId="2677"/>
    <cellStyle name="好_2009年批条情况统计表" xfId="2678"/>
    <cellStyle name="好_2009年批条情况统计表11.18" xfId="2679"/>
    <cellStyle name="好_Book1" xfId="2680"/>
    <cellStyle name="汇总 2" xfId="2681"/>
    <cellStyle name="汇总 2 2" xfId="2682"/>
    <cellStyle name="汇总 2 2 2" xfId="2683"/>
    <cellStyle name="汇总 2 2 2 2" xfId="2684"/>
    <cellStyle name="汇总 2 2 2 3" xfId="2685"/>
    <cellStyle name="汇总 2 2 3" xfId="2686"/>
    <cellStyle name="汇总 2 2 3 2" xfId="2687"/>
    <cellStyle name="汇总 2 2 3 3" xfId="2688"/>
    <cellStyle name="汇总 2 2 4" xfId="2689"/>
    <cellStyle name="汇总 2 2 4 2" xfId="2690"/>
    <cellStyle name="汇总 2 2 4 3" xfId="2691"/>
    <cellStyle name="汇总 2 2 5" xfId="2692"/>
    <cellStyle name="汇总 2 2 5 2" xfId="2693"/>
    <cellStyle name="汇总 2 2 5 3" xfId="2694"/>
    <cellStyle name="汇总 2 3" xfId="2695"/>
    <cellStyle name="汇总 2 3 2" xfId="2696"/>
    <cellStyle name="汇总 2 3 3" xfId="2697"/>
    <cellStyle name="汇总 2 4" xfId="2698"/>
    <cellStyle name="汇总 2 4 2" xfId="2699"/>
    <cellStyle name="汇总 2 4 3" xfId="2700"/>
    <cellStyle name="汇总 2 5" xfId="2701"/>
    <cellStyle name="汇总 2 5 2" xfId="2702"/>
    <cellStyle name="汇总 2 5 3" xfId="2703"/>
    <cellStyle name="汇总 2 6" xfId="2704"/>
    <cellStyle name="汇总 2 6 2" xfId="2705"/>
    <cellStyle name="汇总 2 6 3" xfId="2706"/>
    <cellStyle name="汇总 3" xfId="2707"/>
    <cellStyle name="汇总 3 2" xfId="2708"/>
    <cellStyle name="汇总 3 2 2" xfId="2709"/>
    <cellStyle name="汇总 3 2 3" xfId="2710"/>
    <cellStyle name="汇总 3 3" xfId="2711"/>
    <cellStyle name="汇总 3 3 2" xfId="2712"/>
    <cellStyle name="汇总 3 3 3" xfId="2713"/>
    <cellStyle name="汇总 3 4" xfId="2714"/>
    <cellStyle name="汇总 3 4 2" xfId="2715"/>
    <cellStyle name="汇总 3 4 3" xfId="2716"/>
    <cellStyle name="汇总 3 5" xfId="2717"/>
    <cellStyle name="汇总 3 5 2" xfId="2718"/>
    <cellStyle name="汇总 3 5 3" xfId="2719"/>
    <cellStyle name="汇总 4" xfId="2720"/>
    <cellStyle name="汇总 4 2" xfId="2721"/>
    <cellStyle name="汇总 4 3" xfId="2722"/>
    <cellStyle name="汇总 5" xfId="2723"/>
    <cellStyle name="汇总 5 2" xfId="2724"/>
    <cellStyle name="汇总 5 3" xfId="2725"/>
    <cellStyle name="汇总 6" xfId="2726"/>
    <cellStyle name="汇总 6 2" xfId="2727"/>
    <cellStyle name="汇总 6 3" xfId="2728"/>
    <cellStyle name="货币 2" xfId="2729"/>
    <cellStyle name="计算 2" xfId="2730"/>
    <cellStyle name="计算 2 2" xfId="2731"/>
    <cellStyle name="计算 2 2 2" xfId="2732"/>
    <cellStyle name="计算 2 2 2 2" xfId="2733"/>
    <cellStyle name="计算 2 2 2 3" xfId="2734"/>
    <cellStyle name="计算 2 2 3" xfId="2735"/>
    <cellStyle name="计算 2 2 3 2" xfId="2736"/>
    <cellStyle name="计算 2 2 3 3" xfId="2737"/>
    <cellStyle name="计算 2 2 4" xfId="2738"/>
    <cellStyle name="计算 2 2 4 2" xfId="2739"/>
    <cellStyle name="计算 2 2 4 3" xfId="2740"/>
    <cellStyle name="计算 2 2 5" xfId="2741"/>
    <cellStyle name="计算 2 2 5 2" xfId="2742"/>
    <cellStyle name="计算 2 2 5 3" xfId="2743"/>
    <cellStyle name="计算 2 3" xfId="2744"/>
    <cellStyle name="计算 2 3 2" xfId="2745"/>
    <cellStyle name="计算 2 3 3" xfId="2746"/>
    <cellStyle name="计算 2 4" xfId="2747"/>
    <cellStyle name="计算 2 4 2" xfId="2748"/>
    <cellStyle name="计算 2 4 3" xfId="2749"/>
    <cellStyle name="计算 2 5" xfId="2750"/>
    <cellStyle name="计算 2 5 2" xfId="2751"/>
    <cellStyle name="计算 2 5 3" xfId="2752"/>
    <cellStyle name="计算 2 6" xfId="2753"/>
    <cellStyle name="计算 2 6 2" xfId="2754"/>
    <cellStyle name="计算 2 6 3" xfId="2755"/>
    <cellStyle name="计算 3" xfId="2756"/>
    <cellStyle name="计算 3 2" xfId="2757"/>
    <cellStyle name="计算 3 2 2" xfId="2758"/>
    <cellStyle name="计算 3 2 3" xfId="2759"/>
    <cellStyle name="计算 3 3" xfId="2760"/>
    <cellStyle name="计算 3 3 2" xfId="2761"/>
    <cellStyle name="计算 3 3 3" xfId="2762"/>
    <cellStyle name="计算 3 4" xfId="2763"/>
    <cellStyle name="计算 3 4 2" xfId="2764"/>
    <cellStyle name="计算 3 4 3" xfId="2765"/>
    <cellStyle name="计算 3 5" xfId="2766"/>
    <cellStyle name="计算 3 5 2" xfId="2767"/>
    <cellStyle name="计算 3 5 3" xfId="2768"/>
    <cellStyle name="计算 4" xfId="2769"/>
    <cellStyle name="计算 4 2" xfId="2770"/>
    <cellStyle name="计算 4 3" xfId="2771"/>
    <cellStyle name="计算 5" xfId="2772"/>
    <cellStyle name="计算 5 2" xfId="2773"/>
    <cellStyle name="计算 5 3" xfId="2774"/>
    <cellStyle name="计算 6" xfId="2775"/>
    <cellStyle name="计算 6 2" xfId="2776"/>
    <cellStyle name="计算 6 3" xfId="2777"/>
    <cellStyle name="检查单元格 2" xfId="2778"/>
    <cellStyle name="检查单元格 2 2" xfId="2779"/>
    <cellStyle name="检查单元格 2 2 2" xfId="2780"/>
    <cellStyle name="检查单元格 2 2 2 2" xfId="2781"/>
    <cellStyle name="检查单元格 2 2 2 3" xfId="2782"/>
    <cellStyle name="检查单元格 2 2 3" xfId="2783"/>
    <cellStyle name="检查单元格 2 2 3 2" xfId="2784"/>
    <cellStyle name="检查单元格 2 2 3 3" xfId="2785"/>
    <cellStyle name="检查单元格 2 2 4" xfId="2786"/>
    <cellStyle name="检查单元格 2 2 4 2" xfId="2787"/>
    <cellStyle name="检查单元格 2 2 4 3" xfId="2788"/>
    <cellStyle name="检查单元格 2 2 5" xfId="2789"/>
    <cellStyle name="检查单元格 2 2 5 2" xfId="2790"/>
    <cellStyle name="检查单元格 2 2 5 3" xfId="2791"/>
    <cellStyle name="检查单元格 2 3" xfId="2792"/>
    <cellStyle name="检查单元格 2 3 2" xfId="2793"/>
    <cellStyle name="检查单元格 2 3 3" xfId="2794"/>
    <cellStyle name="检查单元格 2 4" xfId="2795"/>
    <cellStyle name="检查单元格 2 4 2" xfId="2796"/>
    <cellStyle name="检查单元格 2 4 3" xfId="2797"/>
    <cellStyle name="检查单元格 2 5" xfId="2798"/>
    <cellStyle name="检查单元格 2 5 2" xfId="2799"/>
    <cellStyle name="检查单元格 2 5 3" xfId="2800"/>
    <cellStyle name="检查单元格 2 6" xfId="2801"/>
    <cellStyle name="检查单元格 2 6 2" xfId="2802"/>
    <cellStyle name="检查单元格 2 6 3" xfId="2803"/>
    <cellStyle name="检查单元格 3" xfId="2804"/>
    <cellStyle name="检查单元格 3 2" xfId="2805"/>
    <cellStyle name="检查单元格 3 2 2" xfId="2806"/>
    <cellStyle name="检查单元格 3 2 3" xfId="2807"/>
    <cellStyle name="检查单元格 3 3" xfId="2808"/>
    <cellStyle name="检查单元格 3 3 2" xfId="2809"/>
    <cellStyle name="检查单元格 3 3 3" xfId="2810"/>
    <cellStyle name="检查单元格 3 4" xfId="2811"/>
    <cellStyle name="检查单元格 3 4 2" xfId="2812"/>
    <cellStyle name="检查单元格 3 4 3" xfId="2813"/>
    <cellStyle name="检查单元格 3 5" xfId="2814"/>
    <cellStyle name="检查单元格 3 5 2" xfId="2815"/>
    <cellStyle name="检查单元格 3 5 3" xfId="2816"/>
    <cellStyle name="检查单元格 4" xfId="2817"/>
    <cellStyle name="检查单元格 4 2" xfId="2818"/>
    <cellStyle name="检查单元格 4 3" xfId="2819"/>
    <cellStyle name="检查单元格 5" xfId="2820"/>
    <cellStyle name="检查单元格 5 2" xfId="2821"/>
    <cellStyle name="检查单元格 5 3" xfId="2822"/>
    <cellStyle name="检查单元格 6" xfId="2823"/>
    <cellStyle name="检查单元格 6 2" xfId="2824"/>
    <cellStyle name="检查单元格 6 3" xfId="2825"/>
    <cellStyle name="解释性文本 2" xfId="2826"/>
    <cellStyle name="解释性文本 2 2" xfId="2827"/>
    <cellStyle name="解释性文本 2 2 2" xfId="2828"/>
    <cellStyle name="解释性文本 2 2 2 2" xfId="2829"/>
    <cellStyle name="解释性文本 2 2 2 3" xfId="2830"/>
    <cellStyle name="解释性文本 2 2 3" xfId="2831"/>
    <cellStyle name="解释性文本 2 2 3 2" xfId="2832"/>
    <cellStyle name="解释性文本 2 2 3 3" xfId="2833"/>
    <cellStyle name="解释性文本 2 2 4" xfId="2834"/>
    <cellStyle name="解释性文本 2 2 4 2" xfId="2835"/>
    <cellStyle name="解释性文本 2 2 4 3" xfId="2836"/>
    <cellStyle name="解释性文本 2 2 5" xfId="2837"/>
    <cellStyle name="解释性文本 2 2 5 2" xfId="2838"/>
    <cellStyle name="解释性文本 2 2 5 3" xfId="2839"/>
    <cellStyle name="解释性文本 2 3" xfId="2840"/>
    <cellStyle name="解释性文本 2 3 2" xfId="2841"/>
    <cellStyle name="解释性文本 2 3 3" xfId="2842"/>
    <cellStyle name="解释性文本 2 4" xfId="2843"/>
    <cellStyle name="解释性文本 2 4 2" xfId="2844"/>
    <cellStyle name="解释性文本 2 4 3" xfId="2845"/>
    <cellStyle name="解释性文本 2 5" xfId="2846"/>
    <cellStyle name="解释性文本 2 5 2" xfId="2847"/>
    <cellStyle name="解释性文本 2 5 3" xfId="2848"/>
    <cellStyle name="解释性文本 2 6" xfId="2849"/>
    <cellStyle name="解释性文本 2 6 2" xfId="2850"/>
    <cellStyle name="解释性文本 2 6 3" xfId="2851"/>
    <cellStyle name="解释性文本 3" xfId="2852"/>
    <cellStyle name="解释性文本 3 2" xfId="2853"/>
    <cellStyle name="解释性文本 3 2 2" xfId="2854"/>
    <cellStyle name="解释性文本 3 2 3" xfId="2855"/>
    <cellStyle name="解释性文本 3 3" xfId="2856"/>
    <cellStyle name="解释性文本 3 3 2" xfId="2857"/>
    <cellStyle name="解释性文本 3 3 3" xfId="2858"/>
    <cellStyle name="解释性文本 3 4" xfId="2859"/>
    <cellStyle name="解释性文本 3 4 2" xfId="2860"/>
    <cellStyle name="解释性文本 3 4 3" xfId="2861"/>
    <cellStyle name="解释性文本 3 5" xfId="2862"/>
    <cellStyle name="解释性文本 3 5 2" xfId="2863"/>
    <cellStyle name="解释性文本 3 5 3" xfId="2864"/>
    <cellStyle name="解释性文本 4" xfId="2865"/>
    <cellStyle name="解释性文本 4 2" xfId="2866"/>
    <cellStyle name="解释性文本 4 3" xfId="2867"/>
    <cellStyle name="解释性文本 5" xfId="2868"/>
    <cellStyle name="解释性文本 5 2" xfId="2869"/>
    <cellStyle name="解释性文本 5 3" xfId="2870"/>
    <cellStyle name="解释性文本 6" xfId="2871"/>
    <cellStyle name="解释性文本 6 2" xfId="2872"/>
    <cellStyle name="解释性文本 6 3" xfId="2873"/>
    <cellStyle name="借出原因" xfId="2874"/>
    <cellStyle name="警告文本 2" xfId="2875"/>
    <cellStyle name="警告文本 2 2" xfId="2876"/>
    <cellStyle name="警告文本 2 2 2" xfId="2877"/>
    <cellStyle name="警告文本 2 2 2 2" xfId="2878"/>
    <cellStyle name="警告文本 2 2 2 3" xfId="2879"/>
    <cellStyle name="警告文本 2 2 3" xfId="2880"/>
    <cellStyle name="警告文本 2 2 3 2" xfId="2881"/>
    <cellStyle name="警告文本 2 2 3 3" xfId="2882"/>
    <cellStyle name="警告文本 2 2 4" xfId="2883"/>
    <cellStyle name="警告文本 2 2 4 2" xfId="2884"/>
    <cellStyle name="警告文本 2 2 4 3" xfId="2885"/>
    <cellStyle name="警告文本 2 2 5" xfId="2886"/>
    <cellStyle name="警告文本 2 2 5 2" xfId="2887"/>
    <cellStyle name="警告文本 2 2 5 3" xfId="2888"/>
    <cellStyle name="警告文本 2 3" xfId="2889"/>
    <cellStyle name="警告文本 2 3 2" xfId="2890"/>
    <cellStyle name="警告文本 2 3 3" xfId="2891"/>
    <cellStyle name="警告文本 2 4" xfId="2892"/>
    <cellStyle name="警告文本 2 4 2" xfId="2893"/>
    <cellStyle name="警告文本 2 4 3" xfId="2894"/>
    <cellStyle name="警告文本 2 5" xfId="2895"/>
    <cellStyle name="警告文本 2 5 2" xfId="2896"/>
    <cellStyle name="警告文本 2 5 3" xfId="2897"/>
    <cellStyle name="警告文本 2 6" xfId="2898"/>
    <cellStyle name="警告文本 2 6 2" xfId="2899"/>
    <cellStyle name="警告文本 2 6 3" xfId="2900"/>
    <cellStyle name="警告文本 3" xfId="2901"/>
    <cellStyle name="警告文本 3 2" xfId="2902"/>
    <cellStyle name="警告文本 3 2 2" xfId="2903"/>
    <cellStyle name="警告文本 3 2 3" xfId="2904"/>
    <cellStyle name="警告文本 3 3" xfId="2905"/>
    <cellStyle name="警告文本 3 3 2" xfId="2906"/>
    <cellStyle name="警告文本 3 3 3" xfId="2907"/>
    <cellStyle name="警告文本 3 4" xfId="2908"/>
    <cellStyle name="警告文本 3 4 2" xfId="2909"/>
    <cellStyle name="警告文本 3 4 3" xfId="2910"/>
    <cellStyle name="警告文本 3 5" xfId="2911"/>
    <cellStyle name="警告文本 3 5 2" xfId="2912"/>
    <cellStyle name="警告文本 3 5 3" xfId="2913"/>
    <cellStyle name="警告文本 4" xfId="2914"/>
    <cellStyle name="警告文本 4 2" xfId="2915"/>
    <cellStyle name="警告文本 4 3" xfId="2916"/>
    <cellStyle name="警告文本 5" xfId="2917"/>
    <cellStyle name="警告文本 5 2" xfId="2918"/>
    <cellStyle name="警告文本 5 3" xfId="2919"/>
    <cellStyle name="警告文本 6" xfId="2920"/>
    <cellStyle name="警告文本 6 2" xfId="2921"/>
    <cellStyle name="警告文本 6 3" xfId="2922"/>
    <cellStyle name="链接单元格 2" xfId="2923"/>
    <cellStyle name="链接单元格 2 2" xfId="2924"/>
    <cellStyle name="链接单元格 2 2 2" xfId="2925"/>
    <cellStyle name="链接单元格 2 2 2 2" xfId="2926"/>
    <cellStyle name="链接单元格 2 2 2 3" xfId="2927"/>
    <cellStyle name="链接单元格 2 2 3" xfId="2928"/>
    <cellStyle name="链接单元格 2 2 3 2" xfId="2929"/>
    <cellStyle name="链接单元格 2 2 3 3" xfId="2930"/>
    <cellStyle name="链接单元格 2 2 4" xfId="2931"/>
    <cellStyle name="链接单元格 2 2 4 2" xfId="2932"/>
    <cellStyle name="链接单元格 2 2 4 3" xfId="2933"/>
    <cellStyle name="链接单元格 2 2 5" xfId="2934"/>
    <cellStyle name="链接单元格 2 2 5 2" xfId="2935"/>
    <cellStyle name="链接单元格 2 2 5 3" xfId="2936"/>
    <cellStyle name="链接单元格 2 3" xfId="2937"/>
    <cellStyle name="链接单元格 2 3 2" xfId="2938"/>
    <cellStyle name="链接单元格 2 3 3" xfId="2939"/>
    <cellStyle name="链接单元格 2 4" xfId="2940"/>
    <cellStyle name="链接单元格 2 4 2" xfId="2941"/>
    <cellStyle name="链接单元格 2 4 3" xfId="2942"/>
    <cellStyle name="链接单元格 2 5" xfId="2943"/>
    <cellStyle name="链接单元格 2 5 2" xfId="2944"/>
    <cellStyle name="链接单元格 2 5 3" xfId="2945"/>
    <cellStyle name="链接单元格 2 6" xfId="2946"/>
    <cellStyle name="链接单元格 2 6 2" xfId="2947"/>
    <cellStyle name="链接单元格 2 6 3" xfId="2948"/>
    <cellStyle name="链接单元格 3" xfId="2949"/>
    <cellStyle name="链接单元格 3 2" xfId="2950"/>
    <cellStyle name="链接单元格 3 2 2" xfId="2951"/>
    <cellStyle name="链接单元格 3 2 3" xfId="2952"/>
    <cellStyle name="链接单元格 3 3" xfId="2953"/>
    <cellStyle name="链接单元格 3 3 2" xfId="2954"/>
    <cellStyle name="链接单元格 3 3 3" xfId="2955"/>
    <cellStyle name="链接单元格 3 4" xfId="2956"/>
    <cellStyle name="链接单元格 3 4 2" xfId="2957"/>
    <cellStyle name="链接单元格 3 4 3" xfId="2958"/>
    <cellStyle name="链接单元格 3 5" xfId="2959"/>
    <cellStyle name="链接单元格 3 5 2" xfId="2960"/>
    <cellStyle name="链接单元格 3 5 3" xfId="2961"/>
    <cellStyle name="链接单元格 4" xfId="2962"/>
    <cellStyle name="链接单元格 4 2" xfId="2963"/>
    <cellStyle name="链接单元格 4 3" xfId="2964"/>
    <cellStyle name="链接单元格 5" xfId="2965"/>
    <cellStyle name="链接单元格 5 2" xfId="2966"/>
    <cellStyle name="链接单元格 5 3" xfId="2967"/>
    <cellStyle name="链接单元格 6" xfId="2968"/>
    <cellStyle name="链接单元格 6 2" xfId="2969"/>
    <cellStyle name="链接单元格 6 3" xfId="2970"/>
    <cellStyle name="普通_laroux" xfId="2971"/>
    <cellStyle name="千分位[0]_laroux" xfId="2972"/>
    <cellStyle name="千分位_laroux" xfId="2973"/>
    <cellStyle name="千位[0]_ 方正PC" xfId="2974"/>
    <cellStyle name="千位_ 方正PC" xfId="2975"/>
    <cellStyle name="千位分隔 2" xfId="2976"/>
    <cellStyle name="千位分隔 2 10" xfId="2977"/>
    <cellStyle name="千位分隔 2 10 2" xfId="2978"/>
    <cellStyle name="千位分隔 2 10 3" xfId="2979"/>
    <cellStyle name="千位分隔 2 11" xfId="2980"/>
    <cellStyle name="千位分隔 2 11 2" xfId="2981"/>
    <cellStyle name="千位分隔 2 11 3" xfId="2982"/>
    <cellStyle name="千位分隔 2 12" xfId="2983"/>
    <cellStyle name="千位分隔 2 12 2" xfId="2984"/>
    <cellStyle name="千位分隔 2 12 3" xfId="2985"/>
    <cellStyle name="千位分隔 2 13" xfId="2986"/>
    <cellStyle name="千位分隔 2 13 2" xfId="2987"/>
    <cellStyle name="千位分隔 2 13 3" xfId="2988"/>
    <cellStyle name="千位分隔 2 14" xfId="2989"/>
    <cellStyle name="千位分隔 2 14 2" xfId="2990"/>
    <cellStyle name="千位分隔 2 14 3" xfId="2991"/>
    <cellStyle name="千位分隔 2 15" xfId="2992"/>
    <cellStyle name="千位分隔 2 16" xfId="2993"/>
    <cellStyle name="千位分隔 2 2" xfId="2994"/>
    <cellStyle name="千位分隔 2 2 2" xfId="2995"/>
    <cellStyle name="千位分隔 2 2 2 2" xfId="2996"/>
    <cellStyle name="千位分隔 2 2 2 3" xfId="2997"/>
    <cellStyle name="千位分隔 2 2 3" xfId="2998"/>
    <cellStyle name="千位分隔 2 2 3 2" xfId="2999"/>
    <cellStyle name="千位分隔 2 2 3 3" xfId="3000"/>
    <cellStyle name="千位分隔 2 2 4" xfId="3001"/>
    <cellStyle name="千位分隔 2 2 4 2" xfId="3002"/>
    <cellStyle name="千位分隔 2 2 4 3" xfId="3003"/>
    <cellStyle name="千位分隔 2 2 5" xfId="3004"/>
    <cellStyle name="千位分隔 2 2 5 2" xfId="3005"/>
    <cellStyle name="千位分隔 2 2 5 3" xfId="3006"/>
    <cellStyle name="千位分隔 2 3" xfId="3007"/>
    <cellStyle name="千位分隔 2 3 2" xfId="3008"/>
    <cellStyle name="千位分隔 2 3 3" xfId="3009"/>
    <cellStyle name="千位分隔 2 4" xfId="3010"/>
    <cellStyle name="千位分隔 2 4 2" xfId="3"/>
    <cellStyle name="千位分隔 2 4 3" xfId="3011"/>
    <cellStyle name="千位分隔 2 5" xfId="3012"/>
    <cellStyle name="千位分隔 2 5 2" xfId="3013"/>
    <cellStyle name="千位分隔 2 5 3" xfId="3014"/>
    <cellStyle name="千位分隔 2 6" xfId="3015"/>
    <cellStyle name="千位分隔 2 6 2" xfId="3016"/>
    <cellStyle name="千位分隔 2 6 3" xfId="3017"/>
    <cellStyle name="千位分隔 2 7" xfId="3018"/>
    <cellStyle name="千位分隔 2 7 2" xfId="3019"/>
    <cellStyle name="千位分隔 2 7 3" xfId="3020"/>
    <cellStyle name="千位分隔 2 8" xfId="3021"/>
    <cellStyle name="千位分隔 2 8 2" xfId="3022"/>
    <cellStyle name="千位分隔 2 8 3" xfId="3023"/>
    <cellStyle name="千位分隔 2 9" xfId="3024"/>
    <cellStyle name="千位分隔 2 9 2" xfId="3025"/>
    <cellStyle name="千位分隔 2 9 3" xfId="3026"/>
    <cellStyle name="千位分隔 3" xfId="3027"/>
    <cellStyle name="千位分隔 4" xfId="3028"/>
    <cellStyle name="千位分隔 5" xfId="3029"/>
    <cellStyle name="千位分隔 6 2" xfId="5"/>
    <cellStyle name="强调 1" xfId="3030"/>
    <cellStyle name="强调 2" xfId="3031"/>
    <cellStyle name="强调 3" xfId="3032"/>
    <cellStyle name="强调文字颜色 1 2" xfId="3033"/>
    <cellStyle name="强调文字颜色 1 2 2" xfId="3034"/>
    <cellStyle name="强调文字颜色 1 2 2 2" xfId="3035"/>
    <cellStyle name="强调文字颜色 1 2 2 2 2" xfId="3036"/>
    <cellStyle name="强调文字颜色 1 2 2 2 3" xfId="3037"/>
    <cellStyle name="强调文字颜色 1 2 2 3" xfId="3038"/>
    <cellStyle name="强调文字颜色 1 2 2 3 2" xfId="3039"/>
    <cellStyle name="强调文字颜色 1 2 2 3 3" xfId="3040"/>
    <cellStyle name="强调文字颜色 1 2 2 4" xfId="3041"/>
    <cellStyle name="强调文字颜色 1 2 2 4 2" xfId="3042"/>
    <cellStyle name="强调文字颜色 1 2 2 4 3" xfId="3043"/>
    <cellStyle name="强调文字颜色 1 2 2 5" xfId="3044"/>
    <cellStyle name="强调文字颜色 1 2 2 5 2" xfId="3045"/>
    <cellStyle name="强调文字颜色 1 2 2 5 3" xfId="3046"/>
    <cellStyle name="强调文字颜色 1 2 3" xfId="3047"/>
    <cellStyle name="强调文字颜色 1 2 3 2" xfId="3048"/>
    <cellStyle name="强调文字颜色 1 2 3 3" xfId="3049"/>
    <cellStyle name="强调文字颜色 1 2 4" xfId="3050"/>
    <cellStyle name="强调文字颜色 1 2 4 2" xfId="3051"/>
    <cellStyle name="强调文字颜色 1 2 4 3" xfId="3052"/>
    <cellStyle name="强调文字颜色 1 2 5" xfId="3053"/>
    <cellStyle name="强调文字颜色 1 2 5 2" xfId="3054"/>
    <cellStyle name="强调文字颜色 1 2 5 3" xfId="3055"/>
    <cellStyle name="强调文字颜色 1 2 6" xfId="3056"/>
    <cellStyle name="强调文字颜色 1 2 6 2" xfId="3057"/>
    <cellStyle name="强调文字颜色 1 2 6 3" xfId="3058"/>
    <cellStyle name="强调文字颜色 1 3" xfId="3059"/>
    <cellStyle name="强调文字颜色 1 3 2" xfId="3060"/>
    <cellStyle name="强调文字颜色 1 3 2 2" xfId="3061"/>
    <cellStyle name="强调文字颜色 1 3 2 3" xfId="3062"/>
    <cellStyle name="强调文字颜色 1 3 3" xfId="3063"/>
    <cellStyle name="强调文字颜色 1 3 3 2" xfId="3064"/>
    <cellStyle name="强调文字颜色 1 3 3 3" xfId="3065"/>
    <cellStyle name="强调文字颜色 1 3 4" xfId="3066"/>
    <cellStyle name="强调文字颜色 1 3 4 2" xfId="3067"/>
    <cellStyle name="强调文字颜色 1 3 4 3" xfId="3068"/>
    <cellStyle name="强调文字颜色 1 3 5" xfId="3069"/>
    <cellStyle name="强调文字颜色 1 3 5 2" xfId="3070"/>
    <cellStyle name="强调文字颜色 1 3 5 3" xfId="3071"/>
    <cellStyle name="强调文字颜色 1 4" xfId="3072"/>
    <cellStyle name="强调文字颜色 1 4 2" xfId="3073"/>
    <cellStyle name="强调文字颜色 1 4 3" xfId="3074"/>
    <cellStyle name="强调文字颜色 1 5" xfId="3075"/>
    <cellStyle name="强调文字颜色 1 5 2" xfId="3076"/>
    <cellStyle name="强调文字颜色 1 5 3" xfId="3077"/>
    <cellStyle name="强调文字颜色 1 6" xfId="3078"/>
    <cellStyle name="强调文字颜色 1 6 2" xfId="3079"/>
    <cellStyle name="强调文字颜色 1 6 3" xfId="3080"/>
    <cellStyle name="强调文字颜色 2 2" xfId="3081"/>
    <cellStyle name="强调文字颜色 2 2 2" xfId="3082"/>
    <cellStyle name="强调文字颜色 2 2 2 2" xfId="3083"/>
    <cellStyle name="强调文字颜色 2 2 2 2 2" xfId="3084"/>
    <cellStyle name="强调文字颜色 2 2 2 2 3" xfId="3085"/>
    <cellStyle name="强调文字颜色 2 2 2 3" xfId="3086"/>
    <cellStyle name="强调文字颜色 2 2 2 3 2" xfId="3087"/>
    <cellStyle name="强调文字颜色 2 2 2 3 3" xfId="3088"/>
    <cellStyle name="强调文字颜色 2 2 2 4" xfId="3089"/>
    <cellStyle name="强调文字颜色 2 2 2 4 2" xfId="3090"/>
    <cellStyle name="强调文字颜色 2 2 2 4 3" xfId="3091"/>
    <cellStyle name="强调文字颜色 2 2 2 5" xfId="3092"/>
    <cellStyle name="强调文字颜色 2 2 2 5 2" xfId="3093"/>
    <cellStyle name="强调文字颜色 2 2 2 5 3" xfId="3094"/>
    <cellStyle name="强调文字颜色 2 2 3" xfId="3095"/>
    <cellStyle name="强调文字颜色 2 2 3 2" xfId="3096"/>
    <cellStyle name="强调文字颜色 2 2 3 3" xfId="3097"/>
    <cellStyle name="强调文字颜色 2 2 4" xfId="3098"/>
    <cellStyle name="强调文字颜色 2 2 4 2" xfId="3099"/>
    <cellStyle name="强调文字颜色 2 2 4 3" xfId="3100"/>
    <cellStyle name="强调文字颜色 2 2 5" xfId="3101"/>
    <cellStyle name="强调文字颜色 2 2 5 2" xfId="3102"/>
    <cellStyle name="强调文字颜色 2 2 5 3" xfId="3103"/>
    <cellStyle name="强调文字颜色 2 2 6" xfId="3104"/>
    <cellStyle name="强调文字颜色 2 2 6 2" xfId="3105"/>
    <cellStyle name="强调文字颜色 2 2 6 3" xfId="3106"/>
    <cellStyle name="强调文字颜色 2 3" xfId="3107"/>
    <cellStyle name="强调文字颜色 2 3 2" xfId="3108"/>
    <cellStyle name="强调文字颜色 2 3 2 2" xfId="3109"/>
    <cellStyle name="强调文字颜色 2 3 2 3" xfId="3110"/>
    <cellStyle name="强调文字颜色 2 3 3" xfId="3111"/>
    <cellStyle name="强调文字颜色 2 3 3 2" xfId="3112"/>
    <cellStyle name="强调文字颜色 2 3 3 3" xfId="3113"/>
    <cellStyle name="强调文字颜色 2 3 4" xfId="3114"/>
    <cellStyle name="强调文字颜色 2 3 4 2" xfId="3115"/>
    <cellStyle name="强调文字颜色 2 3 4 3" xfId="3116"/>
    <cellStyle name="强调文字颜色 2 3 5" xfId="3117"/>
    <cellStyle name="强调文字颜色 2 3 5 2" xfId="3118"/>
    <cellStyle name="强调文字颜色 2 3 5 3" xfId="3119"/>
    <cellStyle name="强调文字颜色 2 4" xfId="3120"/>
    <cellStyle name="强调文字颜色 2 4 2" xfId="3121"/>
    <cellStyle name="强调文字颜色 2 4 3" xfId="3122"/>
    <cellStyle name="强调文字颜色 2 5" xfId="3123"/>
    <cellStyle name="强调文字颜色 2 5 2" xfId="3124"/>
    <cellStyle name="强调文字颜色 2 5 3" xfId="3125"/>
    <cellStyle name="强调文字颜色 2 6" xfId="3126"/>
    <cellStyle name="强调文字颜色 2 6 2" xfId="3127"/>
    <cellStyle name="强调文字颜色 2 6 3" xfId="3128"/>
    <cellStyle name="强调文字颜色 3 2" xfId="3129"/>
    <cellStyle name="强调文字颜色 3 2 2" xfId="3130"/>
    <cellStyle name="强调文字颜色 3 2 2 2" xfId="3131"/>
    <cellStyle name="强调文字颜色 3 2 2 2 2" xfId="3132"/>
    <cellStyle name="强调文字颜色 3 2 2 2 3" xfId="3133"/>
    <cellStyle name="强调文字颜色 3 2 2 3" xfId="3134"/>
    <cellStyle name="强调文字颜色 3 2 2 3 2" xfId="3135"/>
    <cellStyle name="强调文字颜色 3 2 2 3 3" xfId="3136"/>
    <cellStyle name="强调文字颜色 3 2 2 4" xfId="3137"/>
    <cellStyle name="强调文字颜色 3 2 2 4 2" xfId="3138"/>
    <cellStyle name="强调文字颜色 3 2 2 4 3" xfId="3139"/>
    <cellStyle name="强调文字颜色 3 2 2 5" xfId="3140"/>
    <cellStyle name="强调文字颜色 3 2 2 5 2" xfId="3141"/>
    <cellStyle name="强调文字颜色 3 2 2 5 3" xfId="3142"/>
    <cellStyle name="强调文字颜色 3 2 3" xfId="3143"/>
    <cellStyle name="强调文字颜色 3 2 3 2" xfId="3144"/>
    <cellStyle name="强调文字颜色 3 2 3 3" xfId="3145"/>
    <cellStyle name="强调文字颜色 3 2 4" xfId="3146"/>
    <cellStyle name="强调文字颜色 3 2 4 2" xfId="3147"/>
    <cellStyle name="强调文字颜色 3 2 4 3" xfId="3148"/>
    <cellStyle name="强调文字颜色 3 2 5" xfId="3149"/>
    <cellStyle name="强调文字颜色 3 2 5 2" xfId="3150"/>
    <cellStyle name="强调文字颜色 3 2 5 3" xfId="3151"/>
    <cellStyle name="强调文字颜色 3 2 6" xfId="3152"/>
    <cellStyle name="强调文字颜色 3 2 6 2" xfId="3153"/>
    <cellStyle name="强调文字颜色 3 2 6 3" xfId="3154"/>
    <cellStyle name="强调文字颜色 3 3" xfId="3155"/>
    <cellStyle name="强调文字颜色 3 3 2" xfId="3156"/>
    <cellStyle name="强调文字颜色 3 3 2 2" xfId="3157"/>
    <cellStyle name="强调文字颜色 3 3 2 3" xfId="3158"/>
    <cellStyle name="强调文字颜色 3 3 3" xfId="3159"/>
    <cellStyle name="强调文字颜色 3 3 3 2" xfId="3160"/>
    <cellStyle name="强调文字颜色 3 3 3 3" xfId="3161"/>
    <cellStyle name="强调文字颜色 3 3 4" xfId="3162"/>
    <cellStyle name="强调文字颜色 3 3 4 2" xfId="3163"/>
    <cellStyle name="强调文字颜色 3 3 4 3" xfId="3164"/>
    <cellStyle name="强调文字颜色 3 3 5" xfId="3165"/>
    <cellStyle name="强调文字颜色 3 3 5 2" xfId="3166"/>
    <cellStyle name="强调文字颜色 3 3 5 3" xfId="3167"/>
    <cellStyle name="强调文字颜色 3 4" xfId="3168"/>
    <cellStyle name="强调文字颜色 3 4 2" xfId="3169"/>
    <cellStyle name="强调文字颜色 3 4 3" xfId="3170"/>
    <cellStyle name="强调文字颜色 3 5" xfId="3171"/>
    <cellStyle name="强调文字颜色 3 5 2" xfId="3172"/>
    <cellStyle name="强调文字颜色 3 5 3" xfId="3173"/>
    <cellStyle name="强调文字颜色 3 6" xfId="3174"/>
    <cellStyle name="强调文字颜色 3 6 2" xfId="3175"/>
    <cellStyle name="强调文字颜色 3 6 3" xfId="3176"/>
    <cellStyle name="强调文字颜色 4 2" xfId="3177"/>
    <cellStyle name="强调文字颜色 4 2 2" xfId="3178"/>
    <cellStyle name="强调文字颜色 4 2 2 2" xfId="3179"/>
    <cellStyle name="强调文字颜色 4 2 2 2 2" xfId="3180"/>
    <cellStyle name="强调文字颜色 4 2 2 2 3" xfId="3181"/>
    <cellStyle name="强调文字颜色 4 2 2 3" xfId="3182"/>
    <cellStyle name="强调文字颜色 4 2 2 3 2" xfId="3183"/>
    <cellStyle name="强调文字颜色 4 2 2 3 3" xfId="3184"/>
    <cellStyle name="强调文字颜色 4 2 2 4" xfId="3185"/>
    <cellStyle name="强调文字颜色 4 2 2 4 2" xfId="3186"/>
    <cellStyle name="强调文字颜色 4 2 2 4 3" xfId="3187"/>
    <cellStyle name="强调文字颜色 4 2 2 5" xfId="3188"/>
    <cellStyle name="强调文字颜色 4 2 2 5 2" xfId="3189"/>
    <cellStyle name="强调文字颜色 4 2 2 5 3" xfId="3190"/>
    <cellStyle name="强调文字颜色 4 2 3" xfId="3191"/>
    <cellStyle name="强调文字颜色 4 2 3 2" xfId="3192"/>
    <cellStyle name="强调文字颜色 4 2 3 3" xfId="3193"/>
    <cellStyle name="强调文字颜色 4 2 4" xfId="3194"/>
    <cellStyle name="强调文字颜色 4 2 4 2" xfId="3195"/>
    <cellStyle name="强调文字颜色 4 2 4 3" xfId="3196"/>
    <cellStyle name="强调文字颜色 4 2 5" xfId="3197"/>
    <cellStyle name="强调文字颜色 4 2 5 2" xfId="3198"/>
    <cellStyle name="强调文字颜色 4 2 5 3" xfId="3199"/>
    <cellStyle name="强调文字颜色 4 2 6" xfId="3200"/>
    <cellStyle name="强调文字颜色 4 2 6 2" xfId="3201"/>
    <cellStyle name="强调文字颜色 4 2 6 3" xfId="3202"/>
    <cellStyle name="强调文字颜色 4 3" xfId="3203"/>
    <cellStyle name="强调文字颜色 4 3 2" xfId="3204"/>
    <cellStyle name="强调文字颜色 4 3 2 2" xfId="3205"/>
    <cellStyle name="强调文字颜色 4 3 2 3" xfId="3206"/>
    <cellStyle name="强调文字颜色 4 3 3" xfId="3207"/>
    <cellStyle name="强调文字颜色 4 3 3 2" xfId="3208"/>
    <cellStyle name="强调文字颜色 4 3 3 3" xfId="3209"/>
    <cellStyle name="强调文字颜色 4 3 4" xfId="3210"/>
    <cellStyle name="强调文字颜色 4 3 4 2" xfId="3211"/>
    <cellStyle name="强调文字颜色 4 3 4 3" xfId="3212"/>
    <cellStyle name="强调文字颜色 4 3 5" xfId="3213"/>
    <cellStyle name="强调文字颜色 4 3 5 2" xfId="3214"/>
    <cellStyle name="强调文字颜色 4 3 5 3" xfId="3215"/>
    <cellStyle name="强调文字颜色 4 4" xfId="3216"/>
    <cellStyle name="强调文字颜色 4 4 2" xfId="3217"/>
    <cellStyle name="强调文字颜色 4 4 3" xfId="3218"/>
    <cellStyle name="强调文字颜色 4 5" xfId="3219"/>
    <cellStyle name="强调文字颜色 4 5 2" xfId="3220"/>
    <cellStyle name="强调文字颜色 4 5 3" xfId="3221"/>
    <cellStyle name="强调文字颜色 4 6" xfId="3222"/>
    <cellStyle name="强调文字颜色 4 6 2" xfId="3223"/>
    <cellStyle name="强调文字颜色 4 6 3" xfId="3224"/>
    <cellStyle name="强调文字颜色 5 2" xfId="3225"/>
    <cellStyle name="强调文字颜色 5 2 2" xfId="3226"/>
    <cellStyle name="强调文字颜色 5 2 2 2" xfId="3227"/>
    <cellStyle name="强调文字颜色 5 2 2 2 2" xfId="3228"/>
    <cellStyle name="强调文字颜色 5 2 2 2 3" xfId="3229"/>
    <cellStyle name="强调文字颜色 5 2 2 3" xfId="3230"/>
    <cellStyle name="强调文字颜色 5 2 2 3 2" xfId="3231"/>
    <cellStyle name="强调文字颜色 5 2 2 3 3" xfId="3232"/>
    <cellStyle name="强调文字颜色 5 2 2 4" xfId="3233"/>
    <cellStyle name="强调文字颜色 5 2 2 4 2" xfId="3234"/>
    <cellStyle name="强调文字颜色 5 2 2 4 3" xfId="3235"/>
    <cellStyle name="强调文字颜色 5 2 2 5" xfId="3236"/>
    <cellStyle name="强调文字颜色 5 2 2 5 2" xfId="3237"/>
    <cellStyle name="强调文字颜色 5 2 2 5 3" xfId="3238"/>
    <cellStyle name="强调文字颜色 5 2 3" xfId="3239"/>
    <cellStyle name="强调文字颜色 5 2 3 2" xfId="3240"/>
    <cellStyle name="强调文字颜色 5 2 3 3" xfId="3241"/>
    <cellStyle name="强调文字颜色 5 2 4" xfId="3242"/>
    <cellStyle name="强调文字颜色 5 2 4 2" xfId="3243"/>
    <cellStyle name="强调文字颜色 5 2 4 3" xfId="3244"/>
    <cellStyle name="强调文字颜色 5 2 5" xfId="3245"/>
    <cellStyle name="强调文字颜色 5 2 5 2" xfId="3246"/>
    <cellStyle name="强调文字颜色 5 2 5 3" xfId="3247"/>
    <cellStyle name="强调文字颜色 5 2 6" xfId="3248"/>
    <cellStyle name="强调文字颜色 5 2 6 2" xfId="3249"/>
    <cellStyle name="强调文字颜色 5 2 6 3" xfId="3250"/>
    <cellStyle name="强调文字颜色 5 3" xfId="3251"/>
    <cellStyle name="强调文字颜色 5 3 2" xfId="3252"/>
    <cellStyle name="强调文字颜色 5 3 2 2" xfId="3253"/>
    <cellStyle name="强调文字颜色 5 3 2 3" xfId="3254"/>
    <cellStyle name="强调文字颜色 5 3 3" xfId="3255"/>
    <cellStyle name="强调文字颜色 5 3 3 2" xfId="3256"/>
    <cellStyle name="强调文字颜色 5 3 3 3" xfId="3257"/>
    <cellStyle name="强调文字颜色 5 3 4" xfId="3258"/>
    <cellStyle name="强调文字颜色 5 3 4 2" xfId="3259"/>
    <cellStyle name="强调文字颜色 5 3 4 3" xfId="3260"/>
    <cellStyle name="强调文字颜色 5 3 5" xfId="3261"/>
    <cellStyle name="强调文字颜色 5 3 5 2" xfId="3262"/>
    <cellStyle name="强调文字颜色 5 3 5 3" xfId="3263"/>
    <cellStyle name="强调文字颜色 5 4" xfId="3264"/>
    <cellStyle name="强调文字颜色 5 4 2" xfId="3265"/>
    <cellStyle name="强调文字颜色 5 4 3" xfId="3266"/>
    <cellStyle name="强调文字颜色 5 5" xfId="3267"/>
    <cellStyle name="强调文字颜色 5 5 2" xfId="3268"/>
    <cellStyle name="强调文字颜色 5 5 3" xfId="3269"/>
    <cellStyle name="强调文字颜色 5 6" xfId="3270"/>
    <cellStyle name="强调文字颜色 5 6 2" xfId="3271"/>
    <cellStyle name="强调文字颜色 5 6 3" xfId="3272"/>
    <cellStyle name="强调文字颜色 6 2" xfId="3273"/>
    <cellStyle name="强调文字颜色 6 2 2" xfId="3274"/>
    <cellStyle name="强调文字颜色 6 2 2 2" xfId="3275"/>
    <cellStyle name="强调文字颜色 6 2 2 2 2" xfId="3276"/>
    <cellStyle name="强调文字颜色 6 2 2 2 3" xfId="3277"/>
    <cellStyle name="强调文字颜色 6 2 2 3" xfId="3278"/>
    <cellStyle name="强调文字颜色 6 2 2 3 2" xfId="3279"/>
    <cellStyle name="强调文字颜色 6 2 2 3 3" xfId="3280"/>
    <cellStyle name="强调文字颜色 6 2 2 4" xfId="3281"/>
    <cellStyle name="强调文字颜色 6 2 2 4 2" xfId="3282"/>
    <cellStyle name="强调文字颜色 6 2 2 4 3" xfId="3283"/>
    <cellStyle name="强调文字颜色 6 2 2 5" xfId="3284"/>
    <cellStyle name="强调文字颜色 6 2 2 5 2" xfId="3285"/>
    <cellStyle name="强调文字颜色 6 2 2 5 3" xfId="3286"/>
    <cellStyle name="强调文字颜色 6 2 3" xfId="3287"/>
    <cellStyle name="强调文字颜色 6 2 3 2" xfId="3288"/>
    <cellStyle name="强调文字颜色 6 2 3 3" xfId="3289"/>
    <cellStyle name="强调文字颜色 6 2 4" xfId="3290"/>
    <cellStyle name="强调文字颜色 6 2 4 2" xfId="3291"/>
    <cellStyle name="强调文字颜色 6 2 4 3" xfId="3292"/>
    <cellStyle name="强调文字颜色 6 2 5" xfId="3293"/>
    <cellStyle name="强调文字颜色 6 2 5 2" xfId="3294"/>
    <cellStyle name="强调文字颜色 6 2 5 3" xfId="3295"/>
    <cellStyle name="强调文字颜色 6 2 6" xfId="3296"/>
    <cellStyle name="强调文字颜色 6 2 6 2" xfId="3297"/>
    <cellStyle name="强调文字颜色 6 2 6 3" xfId="3298"/>
    <cellStyle name="强调文字颜色 6 3" xfId="3299"/>
    <cellStyle name="强调文字颜色 6 3 2" xfId="3300"/>
    <cellStyle name="强调文字颜色 6 3 2 2" xfId="3301"/>
    <cellStyle name="强调文字颜色 6 3 2 3" xfId="3302"/>
    <cellStyle name="强调文字颜色 6 3 3" xfId="3303"/>
    <cellStyle name="强调文字颜色 6 3 3 2" xfId="3304"/>
    <cellStyle name="强调文字颜色 6 3 3 3" xfId="3305"/>
    <cellStyle name="强调文字颜色 6 3 4" xfId="3306"/>
    <cellStyle name="强调文字颜色 6 3 4 2" xfId="3307"/>
    <cellStyle name="强调文字颜色 6 3 4 3" xfId="3308"/>
    <cellStyle name="强调文字颜色 6 3 5" xfId="3309"/>
    <cellStyle name="强调文字颜色 6 3 5 2" xfId="3310"/>
    <cellStyle name="强调文字颜色 6 3 5 3" xfId="3311"/>
    <cellStyle name="强调文字颜色 6 4" xfId="3312"/>
    <cellStyle name="强调文字颜色 6 4 2" xfId="3313"/>
    <cellStyle name="强调文字颜色 6 4 3" xfId="3314"/>
    <cellStyle name="强调文字颜色 6 5" xfId="3315"/>
    <cellStyle name="强调文字颜色 6 5 2" xfId="3316"/>
    <cellStyle name="强调文字颜色 6 5 3" xfId="3317"/>
    <cellStyle name="强调文字颜色 6 6" xfId="3318"/>
    <cellStyle name="强调文字颜色 6 6 2" xfId="3319"/>
    <cellStyle name="强调文字颜色 6 6 3" xfId="3320"/>
    <cellStyle name="日期" xfId="3321"/>
    <cellStyle name="商品名称" xfId="3322"/>
    <cellStyle name="适中 2" xfId="3323"/>
    <cellStyle name="适中 2 2" xfId="3324"/>
    <cellStyle name="适中 2 2 2" xfId="3325"/>
    <cellStyle name="适中 2 2 2 2" xfId="3326"/>
    <cellStyle name="适中 2 2 2 3" xfId="3327"/>
    <cellStyle name="适中 2 2 3" xfId="3328"/>
    <cellStyle name="适中 2 2 3 2" xfId="3329"/>
    <cellStyle name="适中 2 2 3 3" xfId="3330"/>
    <cellStyle name="适中 2 2 4" xfId="3331"/>
    <cellStyle name="适中 2 2 4 2" xfId="3332"/>
    <cellStyle name="适中 2 2 4 3" xfId="3333"/>
    <cellStyle name="适中 2 2 5" xfId="3334"/>
    <cellStyle name="适中 2 2 5 2" xfId="3335"/>
    <cellStyle name="适中 2 2 5 3" xfId="3336"/>
    <cellStyle name="适中 2 3" xfId="3337"/>
    <cellStyle name="适中 2 3 2" xfId="3338"/>
    <cellStyle name="适中 2 3 3" xfId="3339"/>
    <cellStyle name="适中 2 4" xfId="3340"/>
    <cellStyle name="适中 2 4 2" xfId="3341"/>
    <cellStyle name="适中 2 4 3" xfId="3342"/>
    <cellStyle name="适中 2 5" xfId="3343"/>
    <cellStyle name="适中 2 5 2" xfId="3344"/>
    <cellStyle name="适中 2 5 3" xfId="3345"/>
    <cellStyle name="适中 2 6" xfId="3346"/>
    <cellStyle name="适中 2 6 2" xfId="3347"/>
    <cellStyle name="适中 2 6 3" xfId="3348"/>
    <cellStyle name="适中 3" xfId="3349"/>
    <cellStyle name="适中 3 2" xfId="3350"/>
    <cellStyle name="适中 3 2 2" xfId="3351"/>
    <cellStyle name="适中 3 2 3" xfId="3352"/>
    <cellStyle name="适中 3 3" xfId="3353"/>
    <cellStyle name="适中 3 3 2" xfId="3354"/>
    <cellStyle name="适中 3 3 3" xfId="3355"/>
    <cellStyle name="适中 3 4" xfId="3356"/>
    <cellStyle name="适中 3 4 2" xfId="3357"/>
    <cellStyle name="适中 3 4 3" xfId="3358"/>
    <cellStyle name="适中 3 5" xfId="3359"/>
    <cellStyle name="适中 3 5 2" xfId="3360"/>
    <cellStyle name="适中 3 5 3" xfId="3361"/>
    <cellStyle name="适中 4" xfId="3362"/>
    <cellStyle name="适中 4 2" xfId="3363"/>
    <cellStyle name="适中 4 3" xfId="3364"/>
    <cellStyle name="适中 5" xfId="3365"/>
    <cellStyle name="适中 5 2" xfId="3366"/>
    <cellStyle name="适中 5 3" xfId="3367"/>
    <cellStyle name="适中 6" xfId="3368"/>
    <cellStyle name="适中 6 2" xfId="3369"/>
    <cellStyle name="适中 6 3" xfId="3370"/>
    <cellStyle name="输出 2" xfId="3371"/>
    <cellStyle name="输出 2 2" xfId="3372"/>
    <cellStyle name="输出 2 2 2" xfId="3373"/>
    <cellStyle name="输出 2 2 2 2" xfId="3374"/>
    <cellStyle name="输出 2 2 2 3" xfId="3375"/>
    <cellStyle name="输出 2 2 3" xfId="3376"/>
    <cellStyle name="输出 2 2 3 2" xfId="3377"/>
    <cellStyle name="输出 2 2 3 3" xfId="3378"/>
    <cellStyle name="输出 2 2 4" xfId="3379"/>
    <cellStyle name="输出 2 2 4 2" xfId="3380"/>
    <cellStyle name="输出 2 2 4 3" xfId="3381"/>
    <cellStyle name="输出 2 2 5" xfId="3382"/>
    <cellStyle name="输出 2 2 5 2" xfId="3383"/>
    <cellStyle name="输出 2 2 5 3" xfId="3384"/>
    <cellStyle name="输出 2 3" xfId="3385"/>
    <cellStyle name="输出 2 3 2" xfId="3386"/>
    <cellStyle name="输出 2 3 3" xfId="3387"/>
    <cellStyle name="输出 2 4" xfId="3388"/>
    <cellStyle name="输出 2 4 2" xfId="3389"/>
    <cellStyle name="输出 2 4 3" xfId="3390"/>
    <cellStyle name="输出 2 5" xfId="3391"/>
    <cellStyle name="输出 2 5 2" xfId="3392"/>
    <cellStyle name="输出 2 5 3" xfId="3393"/>
    <cellStyle name="输出 2 6" xfId="3394"/>
    <cellStyle name="输出 2 6 2" xfId="3395"/>
    <cellStyle name="输出 2 6 3" xfId="3396"/>
    <cellStyle name="输出 3" xfId="3397"/>
    <cellStyle name="输出 3 2" xfId="3398"/>
    <cellStyle name="输出 3 2 2" xfId="3399"/>
    <cellStyle name="输出 3 2 3" xfId="3400"/>
    <cellStyle name="输出 3 3" xfId="3401"/>
    <cellStyle name="输出 3 3 2" xfId="3402"/>
    <cellStyle name="输出 3 3 3" xfId="3403"/>
    <cellStyle name="输出 3 4" xfId="3404"/>
    <cellStyle name="输出 3 4 2" xfId="3405"/>
    <cellStyle name="输出 3 4 3" xfId="3406"/>
    <cellStyle name="输出 3 5" xfId="3407"/>
    <cellStyle name="输出 3 5 2" xfId="3408"/>
    <cellStyle name="输出 3 5 3" xfId="3409"/>
    <cellStyle name="输出 4" xfId="3410"/>
    <cellStyle name="输出 4 2" xfId="3411"/>
    <cellStyle name="输出 4 3" xfId="3412"/>
    <cellStyle name="输出 5" xfId="3413"/>
    <cellStyle name="输出 5 2" xfId="3414"/>
    <cellStyle name="输出 5 3" xfId="3415"/>
    <cellStyle name="输出 6" xfId="3416"/>
    <cellStyle name="输出 6 2" xfId="3417"/>
    <cellStyle name="输出 6 3" xfId="3418"/>
    <cellStyle name="输入 2" xfId="3419"/>
    <cellStyle name="输入 2 2" xfId="3420"/>
    <cellStyle name="输入 2 2 2" xfId="3421"/>
    <cellStyle name="输入 2 2 2 2" xfId="3422"/>
    <cellStyle name="输入 2 2 2 3" xfId="3423"/>
    <cellStyle name="输入 2 2 3" xfId="3424"/>
    <cellStyle name="输入 2 2 3 2" xfId="3425"/>
    <cellStyle name="输入 2 2 3 3" xfId="3426"/>
    <cellStyle name="输入 2 2 4" xfId="3427"/>
    <cellStyle name="输入 2 2 4 2" xfId="3428"/>
    <cellStyle name="输入 2 2 4 3" xfId="3429"/>
    <cellStyle name="输入 2 2 5" xfId="3430"/>
    <cellStyle name="输入 2 2 5 2" xfId="3431"/>
    <cellStyle name="输入 2 2 5 3" xfId="3432"/>
    <cellStyle name="输入 2 3" xfId="3433"/>
    <cellStyle name="输入 2 3 2" xfId="3434"/>
    <cellStyle name="输入 2 3 3" xfId="3435"/>
    <cellStyle name="输入 2 4" xfId="3436"/>
    <cellStyle name="输入 2 4 2" xfId="3437"/>
    <cellStyle name="输入 2 4 3" xfId="3438"/>
    <cellStyle name="输入 2 5" xfId="3439"/>
    <cellStyle name="输入 2 5 2" xfId="3440"/>
    <cellStyle name="输入 2 5 3" xfId="3441"/>
    <cellStyle name="输入 2 6" xfId="3442"/>
    <cellStyle name="输入 2 6 2" xfId="3443"/>
    <cellStyle name="输入 2 6 3" xfId="3444"/>
    <cellStyle name="输入 3" xfId="3445"/>
    <cellStyle name="输入 3 2" xfId="3446"/>
    <cellStyle name="输入 3 2 2" xfId="3447"/>
    <cellStyle name="输入 3 2 3" xfId="3448"/>
    <cellStyle name="输入 3 3" xfId="3449"/>
    <cellStyle name="输入 3 3 2" xfId="3450"/>
    <cellStyle name="输入 3 3 3" xfId="3451"/>
    <cellStyle name="输入 3 4" xfId="3452"/>
    <cellStyle name="输入 3 4 2" xfId="3453"/>
    <cellStyle name="输入 3 4 3" xfId="3454"/>
    <cellStyle name="输入 3 5" xfId="3455"/>
    <cellStyle name="输入 3 5 2" xfId="3456"/>
    <cellStyle name="输入 3 5 3" xfId="3457"/>
    <cellStyle name="输入 4" xfId="3458"/>
    <cellStyle name="输入 4 2" xfId="3459"/>
    <cellStyle name="输入 4 3" xfId="3460"/>
    <cellStyle name="输入 5" xfId="3461"/>
    <cellStyle name="输入 5 2" xfId="3462"/>
    <cellStyle name="输入 5 3" xfId="3463"/>
    <cellStyle name="输入 6" xfId="3464"/>
    <cellStyle name="输入 6 2" xfId="3465"/>
    <cellStyle name="输入 6 3" xfId="3466"/>
    <cellStyle name="数量" xfId="3467"/>
    <cellStyle name="样式 1" xfId="3468"/>
    <cellStyle name="样式 1 2" xfId="3469"/>
    <cellStyle name="昗弨_Pacific Region P&amp;L" xfId="3470"/>
    <cellStyle name="寘嬫愗傝 [0.00]_Region Orders (2)" xfId="3471"/>
    <cellStyle name="寘嬫愗傝_Region Orders (2)" xfId="3472"/>
    <cellStyle name="注释 10" xfId="3473"/>
    <cellStyle name="注释 10 2" xfId="3474"/>
    <cellStyle name="注释 10 3" xfId="3475"/>
    <cellStyle name="注释 11" xfId="3476"/>
    <cellStyle name="注释 11 2" xfId="3477"/>
    <cellStyle name="注释 11 3" xfId="3478"/>
    <cellStyle name="注释 12" xfId="3479"/>
    <cellStyle name="注释 12 2" xfId="3480"/>
    <cellStyle name="注释 12 3" xfId="3481"/>
    <cellStyle name="注释 13" xfId="3482"/>
    <cellStyle name="注释 13 2" xfId="3483"/>
    <cellStyle name="注释 13 3" xfId="3484"/>
    <cellStyle name="注释 14" xfId="3485"/>
    <cellStyle name="注释 14 2" xfId="3486"/>
    <cellStyle name="注释 14 3" xfId="3487"/>
    <cellStyle name="注释 15" xfId="3488"/>
    <cellStyle name="注释 15 2" xfId="3489"/>
    <cellStyle name="注释 15 3" xfId="3490"/>
    <cellStyle name="注释 16" xfId="3491"/>
    <cellStyle name="注释 16 2" xfId="3492"/>
    <cellStyle name="注释 16 3" xfId="3493"/>
    <cellStyle name="注释 2" xfId="3494"/>
    <cellStyle name="注释 2 10" xfId="3495"/>
    <cellStyle name="注释 2 10 2" xfId="3496"/>
    <cellStyle name="注释 2 10 3" xfId="3497"/>
    <cellStyle name="注释 2 11" xfId="3498"/>
    <cellStyle name="注释 2 11 2" xfId="3499"/>
    <cellStyle name="注释 2 11 3" xfId="3500"/>
    <cellStyle name="注释 2 12" xfId="3501"/>
    <cellStyle name="注释 2 12 2" xfId="3502"/>
    <cellStyle name="注释 2 12 3" xfId="3503"/>
    <cellStyle name="注释 2 13" xfId="3504"/>
    <cellStyle name="注释 2 13 2" xfId="3505"/>
    <cellStyle name="注释 2 13 3" xfId="3506"/>
    <cellStyle name="注释 2 14" xfId="3507"/>
    <cellStyle name="注释 2 14 2" xfId="3508"/>
    <cellStyle name="注释 2 14 3" xfId="3509"/>
    <cellStyle name="注释 2 15" xfId="3510"/>
    <cellStyle name="注释 2 15 2" xfId="3511"/>
    <cellStyle name="注释 2 15 3" xfId="3512"/>
    <cellStyle name="注释 2 16" xfId="3513"/>
    <cellStyle name="注释 2 16 2" xfId="3514"/>
    <cellStyle name="注释 2 16 3" xfId="3515"/>
    <cellStyle name="注释 2 17" xfId="3516"/>
    <cellStyle name="注释 2 17 2" xfId="3517"/>
    <cellStyle name="注释 2 17 3" xfId="3518"/>
    <cellStyle name="注释 2 2" xfId="3519"/>
    <cellStyle name="注释 2 2 2" xfId="3520"/>
    <cellStyle name="注释 2 2 2 2" xfId="3521"/>
    <cellStyle name="注释 2 2 2 3" xfId="3522"/>
    <cellStyle name="注释 2 2 3" xfId="3523"/>
    <cellStyle name="注释 2 2 3 2" xfId="3524"/>
    <cellStyle name="注释 2 2 3 3" xfId="3525"/>
    <cellStyle name="注释 2 2 4" xfId="3526"/>
    <cellStyle name="注释 2 2 4 2" xfId="3527"/>
    <cellStyle name="注释 2 2 4 3" xfId="3528"/>
    <cellStyle name="注释 2 2 5" xfId="3529"/>
    <cellStyle name="注释 2 2 5 2" xfId="3530"/>
    <cellStyle name="注释 2 2 5 3" xfId="3531"/>
    <cellStyle name="注释 2 3" xfId="3532"/>
    <cellStyle name="注释 2 3 2" xfId="3533"/>
    <cellStyle name="注释 2 3 2 2" xfId="3534"/>
    <cellStyle name="注释 2 3 2 3" xfId="3535"/>
    <cellStyle name="注释 2 3 3" xfId="3536"/>
    <cellStyle name="注释 2 3 3 2" xfId="3537"/>
    <cellStyle name="注释 2 3 3 3" xfId="3538"/>
    <cellStyle name="注释 2 3 4" xfId="3539"/>
    <cellStyle name="注释 2 3 4 2" xfId="3540"/>
    <cellStyle name="注释 2 3 4 3" xfId="3541"/>
    <cellStyle name="注释 2 3 5" xfId="3542"/>
    <cellStyle name="注释 2 3 5 2" xfId="3543"/>
    <cellStyle name="注释 2 3 5 3" xfId="3544"/>
    <cellStyle name="注释 2 4" xfId="3545"/>
    <cellStyle name="注释 2 4 2" xfId="3546"/>
    <cellStyle name="注释 2 4 3" xfId="3547"/>
    <cellStyle name="注释 2 5" xfId="3548"/>
    <cellStyle name="注释 2 5 2" xfId="3549"/>
    <cellStyle name="注释 2 5 3" xfId="3550"/>
    <cellStyle name="注释 2 6" xfId="3551"/>
    <cellStyle name="注释 2 6 2" xfId="3552"/>
    <cellStyle name="注释 2 6 3" xfId="3553"/>
    <cellStyle name="注释 2 7" xfId="3554"/>
    <cellStyle name="注释 2 7 2" xfId="3555"/>
    <cellStyle name="注释 2 7 3" xfId="3556"/>
    <cellStyle name="注释 2 8" xfId="3557"/>
    <cellStyle name="注释 2 8 2" xfId="3558"/>
    <cellStyle name="注释 2 8 3" xfId="3559"/>
    <cellStyle name="注释 2 9" xfId="3560"/>
    <cellStyle name="注释 2 9 2" xfId="3561"/>
    <cellStyle name="注释 2 9 3" xfId="3562"/>
    <cellStyle name="注释 3" xfId="3563"/>
    <cellStyle name="注释 3 10" xfId="3564"/>
    <cellStyle name="注释 3 10 2" xfId="3565"/>
    <cellStyle name="注释 3 10 3" xfId="3566"/>
    <cellStyle name="注释 3 11" xfId="3567"/>
    <cellStyle name="注释 3 11 2" xfId="3568"/>
    <cellStyle name="注释 3 11 3" xfId="3569"/>
    <cellStyle name="注释 3 12" xfId="3570"/>
    <cellStyle name="注释 3 12 2" xfId="3571"/>
    <cellStyle name="注释 3 12 3" xfId="3572"/>
    <cellStyle name="注释 3 13" xfId="3573"/>
    <cellStyle name="注释 3 13 2" xfId="3574"/>
    <cellStyle name="注释 3 13 3" xfId="3575"/>
    <cellStyle name="注释 3 14" xfId="3576"/>
    <cellStyle name="注释 3 14 2" xfId="3577"/>
    <cellStyle name="注释 3 14 3" xfId="3578"/>
    <cellStyle name="注释 3 15" xfId="3579"/>
    <cellStyle name="注释 3 15 2" xfId="3580"/>
    <cellStyle name="注释 3 15 3" xfId="3581"/>
    <cellStyle name="注释 3 16" xfId="3582"/>
    <cellStyle name="注释 3 16 2" xfId="3583"/>
    <cellStyle name="注释 3 16 3" xfId="3584"/>
    <cellStyle name="注释 3 17" xfId="3585"/>
    <cellStyle name="注释 3 17 2" xfId="3586"/>
    <cellStyle name="注释 3 17 3" xfId="3587"/>
    <cellStyle name="注释 3 2" xfId="3588"/>
    <cellStyle name="注释 3 2 2" xfId="3589"/>
    <cellStyle name="注释 3 2 3" xfId="3590"/>
    <cellStyle name="注释 3 3" xfId="3591"/>
    <cellStyle name="注释 3 3 2" xfId="3592"/>
    <cellStyle name="注释 3 3 3" xfId="3593"/>
    <cellStyle name="注释 3 4" xfId="3594"/>
    <cellStyle name="注释 3 4 2" xfId="3595"/>
    <cellStyle name="注释 3 4 3" xfId="3596"/>
    <cellStyle name="注释 3 5" xfId="3597"/>
    <cellStyle name="注释 3 5 2" xfId="3598"/>
    <cellStyle name="注释 3 5 3" xfId="3599"/>
    <cellStyle name="注释 3 6" xfId="3600"/>
    <cellStyle name="注释 3 6 2" xfId="3601"/>
    <cellStyle name="注释 3 6 3" xfId="3602"/>
    <cellStyle name="注释 3 7" xfId="3603"/>
    <cellStyle name="注释 3 7 2" xfId="3604"/>
    <cellStyle name="注释 3 7 3" xfId="3605"/>
    <cellStyle name="注释 3 8" xfId="3606"/>
    <cellStyle name="注释 3 8 2" xfId="3607"/>
    <cellStyle name="注释 3 8 3" xfId="3608"/>
    <cellStyle name="注释 3 9" xfId="3609"/>
    <cellStyle name="注释 3 9 2" xfId="3610"/>
    <cellStyle name="注释 3 9 3" xfId="3611"/>
    <cellStyle name="注释 4" xfId="3612"/>
    <cellStyle name="注释 4 10" xfId="3613"/>
    <cellStyle name="注释 4 10 2" xfId="3614"/>
    <cellStyle name="注释 4 10 3" xfId="3615"/>
    <cellStyle name="注释 4 11" xfId="3616"/>
    <cellStyle name="注释 4 11 2" xfId="3617"/>
    <cellStyle name="注释 4 11 3" xfId="3618"/>
    <cellStyle name="注释 4 12" xfId="3619"/>
    <cellStyle name="注释 4 12 2" xfId="3620"/>
    <cellStyle name="注释 4 12 3" xfId="3621"/>
    <cellStyle name="注释 4 13" xfId="3622"/>
    <cellStyle name="注释 4 13 2" xfId="3623"/>
    <cellStyle name="注释 4 13 3" xfId="3624"/>
    <cellStyle name="注释 4 14" xfId="3625"/>
    <cellStyle name="注释 4 14 2" xfId="3626"/>
    <cellStyle name="注释 4 14 3" xfId="3627"/>
    <cellStyle name="注释 4 15" xfId="3628"/>
    <cellStyle name="注释 4 15 2" xfId="3629"/>
    <cellStyle name="注释 4 15 3" xfId="3630"/>
    <cellStyle name="注释 4 16" xfId="3631"/>
    <cellStyle name="注释 4 16 2" xfId="3632"/>
    <cellStyle name="注释 4 16 3" xfId="3633"/>
    <cellStyle name="注释 4 2" xfId="3634"/>
    <cellStyle name="注释 4 2 2" xfId="3635"/>
    <cellStyle name="注释 4 2 3" xfId="3636"/>
    <cellStyle name="注释 4 3" xfId="3637"/>
    <cellStyle name="注释 4 3 2" xfId="3638"/>
    <cellStyle name="注释 4 3 3" xfId="3639"/>
    <cellStyle name="注释 4 4" xfId="3640"/>
    <cellStyle name="注释 4 4 2" xfId="3641"/>
    <cellStyle name="注释 4 4 3" xfId="3642"/>
    <cellStyle name="注释 4 5" xfId="3643"/>
    <cellStyle name="注释 4 5 2" xfId="3644"/>
    <cellStyle name="注释 4 5 3" xfId="3645"/>
    <cellStyle name="注释 4 6" xfId="3646"/>
    <cellStyle name="注释 4 6 2" xfId="3647"/>
    <cellStyle name="注释 4 6 3" xfId="3648"/>
    <cellStyle name="注释 4 7" xfId="3649"/>
    <cellStyle name="注释 4 7 2" xfId="3650"/>
    <cellStyle name="注释 4 7 3" xfId="3651"/>
    <cellStyle name="注释 4 8" xfId="3652"/>
    <cellStyle name="注释 4 8 2" xfId="3653"/>
    <cellStyle name="注释 4 8 3" xfId="3654"/>
    <cellStyle name="注释 4 9" xfId="3655"/>
    <cellStyle name="注释 4 9 2" xfId="3656"/>
    <cellStyle name="注释 4 9 3" xfId="3657"/>
    <cellStyle name="注释 5" xfId="3658"/>
    <cellStyle name="注释 5 2" xfId="3659"/>
    <cellStyle name="注释 5 2 2" xfId="3660"/>
    <cellStyle name="注释 5 2 3" xfId="3661"/>
    <cellStyle name="注释 5 3" xfId="3662"/>
    <cellStyle name="注释 5 3 2" xfId="3663"/>
    <cellStyle name="注释 5 3 3" xfId="3664"/>
    <cellStyle name="注释 5 4" xfId="3665"/>
    <cellStyle name="注释 5 4 2" xfId="3666"/>
    <cellStyle name="注释 5 4 3" xfId="3667"/>
    <cellStyle name="注释 5 5" xfId="3668"/>
    <cellStyle name="注释 5 5 2" xfId="3669"/>
    <cellStyle name="注释 5 5 3" xfId="3670"/>
    <cellStyle name="注释 5 6" xfId="3671"/>
    <cellStyle name="注释 5 6 2" xfId="3672"/>
    <cellStyle name="注释 5 6 3" xfId="3673"/>
    <cellStyle name="注释 5 7" xfId="3674"/>
    <cellStyle name="注释 5 8" xfId="3675"/>
    <cellStyle name="注释 6" xfId="3676"/>
    <cellStyle name="注释 6 2" xfId="3677"/>
    <cellStyle name="注释 6 2 2" xfId="3678"/>
    <cellStyle name="注释 6 2 3" xfId="3679"/>
    <cellStyle name="注释 6 3" xfId="3680"/>
    <cellStyle name="注释 6 3 2" xfId="3681"/>
    <cellStyle name="注释 6 3 3" xfId="3682"/>
    <cellStyle name="注释 6 4" xfId="3683"/>
    <cellStyle name="注释 6 4 2" xfId="3684"/>
    <cellStyle name="注释 6 4 3" xfId="3685"/>
    <cellStyle name="注释 6 5" xfId="3686"/>
    <cellStyle name="注释 6 6" xfId="3687"/>
    <cellStyle name="注释 7" xfId="3688"/>
    <cellStyle name="注释 7 2" xfId="3689"/>
    <cellStyle name="注释 7 2 2" xfId="3690"/>
    <cellStyle name="注释 7 2 3" xfId="3691"/>
    <cellStyle name="注释 7 3" xfId="3692"/>
    <cellStyle name="注释 7 3 2" xfId="3693"/>
    <cellStyle name="注释 7 3 3" xfId="3694"/>
    <cellStyle name="注释 7 4" xfId="3695"/>
    <cellStyle name="注释 7 4 2" xfId="3696"/>
    <cellStyle name="注释 7 4 3" xfId="3697"/>
    <cellStyle name="注释 7 5" xfId="3698"/>
    <cellStyle name="注释 7 6" xfId="3699"/>
    <cellStyle name="注释 8" xfId="3700"/>
    <cellStyle name="注释 8 2" xfId="3701"/>
    <cellStyle name="注释 8 2 2" xfId="3702"/>
    <cellStyle name="注释 8 2 3" xfId="3703"/>
    <cellStyle name="注释 8 3" xfId="3704"/>
    <cellStyle name="注释 8 3 2" xfId="3705"/>
    <cellStyle name="注释 8 3 3" xfId="3706"/>
    <cellStyle name="注释 8 4" xfId="3707"/>
    <cellStyle name="注释 8 4 2" xfId="3708"/>
    <cellStyle name="注释 8 4 3" xfId="3709"/>
    <cellStyle name="注释 8 5" xfId="3710"/>
    <cellStyle name="注释 8 6" xfId="3711"/>
    <cellStyle name="注释 9" xfId="3712"/>
    <cellStyle name="注释 9 2" xfId="3713"/>
    <cellStyle name="注释 9 3" xfId="371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7" sqref="D7:D29"/>
    </sheetView>
  </sheetViews>
  <sheetFormatPr defaultColWidth="8" defaultRowHeight="14.25" customHeight="1"/>
  <cols>
    <col min="1" max="1" width="35.7265625" style="1" customWidth="1"/>
    <col min="2" max="2" width="37.7265625" style="79" customWidth="1"/>
    <col min="3" max="3" width="35.36328125" style="1" customWidth="1"/>
    <col min="4" max="4" width="40.36328125" style="79" customWidth="1"/>
    <col min="5" max="16384" width="8" style="1"/>
  </cols>
  <sheetData>
    <row r="1" spans="1:4" ht="13">
      <c r="A1" s="2" t="s">
        <v>0</v>
      </c>
      <c r="B1" s="78"/>
      <c r="C1" s="2"/>
    </row>
    <row r="2" spans="1:4" ht="21">
      <c r="A2" s="160" t="s">
        <v>1</v>
      </c>
      <c r="B2" s="160"/>
      <c r="C2" s="160"/>
      <c r="D2" s="160"/>
    </row>
    <row r="3" spans="1:4" ht="19.5" customHeight="1">
      <c r="A3" s="3" t="s">
        <v>522</v>
      </c>
      <c r="B3" s="59"/>
      <c r="C3" s="59"/>
      <c r="D3" s="78" t="s">
        <v>2</v>
      </c>
    </row>
    <row r="4" spans="1:4" ht="19.5" customHeight="1">
      <c r="A4" s="161" t="s">
        <v>3</v>
      </c>
      <c r="B4" s="161"/>
      <c r="C4" s="161" t="s">
        <v>4</v>
      </c>
      <c r="D4" s="161"/>
    </row>
    <row r="5" spans="1:4" ht="19.5" customHeight="1">
      <c r="A5" s="161" t="s">
        <v>5</v>
      </c>
      <c r="B5" s="161" t="s">
        <v>6</v>
      </c>
      <c r="C5" s="161" t="s">
        <v>7</v>
      </c>
      <c r="D5" s="161" t="s">
        <v>6</v>
      </c>
    </row>
    <row r="6" spans="1:4" ht="19.5" customHeight="1">
      <c r="A6" s="161"/>
      <c r="B6" s="161"/>
      <c r="C6" s="161"/>
      <c r="D6" s="161"/>
    </row>
    <row r="7" spans="1:4" ht="17.25" customHeight="1">
      <c r="A7" s="71" t="s">
        <v>8</v>
      </c>
      <c r="B7" s="87">
        <v>1529.6525099999999</v>
      </c>
      <c r="C7" s="65" t="s">
        <v>9</v>
      </c>
      <c r="D7" s="87">
        <v>547.57629199999997</v>
      </c>
    </row>
    <row r="8" spans="1:4" ht="17.25" customHeight="1">
      <c r="A8" s="72" t="s">
        <v>10</v>
      </c>
      <c r="B8" s="87"/>
      <c r="C8" s="65" t="s">
        <v>11</v>
      </c>
      <c r="D8" s="87"/>
    </row>
    <row r="9" spans="1:4" ht="17.25" customHeight="1">
      <c r="A9" s="72" t="s">
        <v>12</v>
      </c>
      <c r="B9" s="87"/>
      <c r="C9" s="65" t="s">
        <v>13</v>
      </c>
      <c r="D9" s="87"/>
    </row>
    <row r="10" spans="1:4" ht="17.25" customHeight="1">
      <c r="A10" s="72" t="s">
        <v>14</v>
      </c>
      <c r="B10" s="87"/>
      <c r="C10" s="65" t="s">
        <v>15</v>
      </c>
      <c r="D10" s="87"/>
    </row>
    <row r="11" spans="1:4" ht="17.25" customHeight="1">
      <c r="A11" s="72" t="s">
        <v>16</v>
      </c>
      <c r="B11" s="87"/>
      <c r="C11" s="65" t="s">
        <v>17</v>
      </c>
      <c r="D11" s="87">
        <v>10.362</v>
      </c>
    </row>
    <row r="12" spans="1:4" ht="17.25" customHeight="1">
      <c r="A12" s="72" t="s">
        <v>18</v>
      </c>
      <c r="B12" s="87"/>
      <c r="C12" s="65" t="s">
        <v>19</v>
      </c>
      <c r="D12" s="87">
        <v>22.162800000000001</v>
      </c>
    </row>
    <row r="13" spans="1:4" ht="17.25" customHeight="1">
      <c r="A13" s="72" t="s">
        <v>20</v>
      </c>
      <c r="B13" s="87"/>
      <c r="C13" s="65" t="s">
        <v>21</v>
      </c>
      <c r="D13" s="87">
        <v>11.5976</v>
      </c>
    </row>
    <row r="14" spans="1:4" ht="17.25" customHeight="1">
      <c r="A14" s="73"/>
      <c r="B14" s="87"/>
      <c r="C14" s="65" t="s">
        <v>22</v>
      </c>
      <c r="D14" s="87">
        <v>242.48010300000001</v>
      </c>
    </row>
    <row r="15" spans="1:4" ht="17.25" customHeight="1">
      <c r="A15" s="73"/>
      <c r="B15" s="87"/>
      <c r="C15" s="65" t="s">
        <v>23</v>
      </c>
      <c r="D15" s="87">
        <v>74.960031000000001</v>
      </c>
    </row>
    <row r="16" spans="1:4" ht="17.25" customHeight="1">
      <c r="A16" s="73"/>
      <c r="B16" s="87"/>
      <c r="C16" s="65" t="s">
        <v>24</v>
      </c>
      <c r="D16" s="87"/>
    </row>
    <row r="17" spans="1:4" ht="17.25" customHeight="1">
      <c r="A17" s="73"/>
      <c r="B17" s="87"/>
      <c r="C17" s="65" t="s">
        <v>25</v>
      </c>
      <c r="D17" s="87">
        <v>91.552055999999993</v>
      </c>
    </row>
    <row r="18" spans="1:4" ht="17.25" customHeight="1">
      <c r="A18" s="73"/>
      <c r="B18" s="87"/>
      <c r="C18" s="65" t="s">
        <v>26</v>
      </c>
      <c r="D18" s="87">
        <v>399.05882800000001</v>
      </c>
    </row>
    <row r="19" spans="1:4" ht="17.25" customHeight="1">
      <c r="A19" s="73"/>
      <c r="B19" s="87"/>
      <c r="C19" s="65" t="s">
        <v>27</v>
      </c>
      <c r="D19" s="87">
        <v>11.1128</v>
      </c>
    </row>
    <row r="20" spans="1:4" ht="17.25" customHeight="1">
      <c r="A20" s="73"/>
      <c r="B20" s="87"/>
      <c r="C20" s="66" t="s">
        <v>28</v>
      </c>
      <c r="D20" s="87">
        <v>21.598400000000002</v>
      </c>
    </row>
    <row r="21" spans="1:4" ht="17.25" customHeight="1">
      <c r="A21" s="73"/>
      <c r="B21" s="87"/>
      <c r="C21" s="66" t="s">
        <v>29</v>
      </c>
      <c r="D21" s="87"/>
    </row>
    <row r="22" spans="1:4" ht="17.25" customHeight="1">
      <c r="A22" s="74"/>
      <c r="B22" s="87"/>
      <c r="C22" s="66" t="s">
        <v>30</v>
      </c>
      <c r="D22" s="87"/>
    </row>
    <row r="23" spans="1:4" ht="17.25" customHeight="1">
      <c r="A23" s="74"/>
      <c r="B23" s="87"/>
      <c r="C23" s="66" t="s">
        <v>31</v>
      </c>
      <c r="D23" s="87"/>
    </row>
    <row r="24" spans="1:4" ht="17.25" customHeight="1">
      <c r="A24" s="74"/>
      <c r="B24" s="87"/>
      <c r="C24" s="66" t="s">
        <v>32</v>
      </c>
      <c r="D24" s="87"/>
    </row>
    <row r="25" spans="1:4" ht="17.25" customHeight="1">
      <c r="A25" s="74"/>
      <c r="B25" s="87"/>
      <c r="C25" s="66" t="s">
        <v>33</v>
      </c>
      <c r="D25" s="87">
        <v>97.191599999999994</v>
      </c>
    </row>
    <row r="26" spans="1:4" ht="17.25" customHeight="1">
      <c r="A26" s="74"/>
      <c r="B26" s="87"/>
      <c r="C26" s="66" t="s">
        <v>34</v>
      </c>
      <c r="D26" s="88"/>
    </row>
    <row r="27" spans="1:4" ht="17.25" customHeight="1">
      <c r="A27" s="74"/>
      <c r="B27" s="87"/>
      <c r="C27" s="66" t="s">
        <v>35</v>
      </c>
      <c r="D27" s="80"/>
    </row>
    <row r="28" spans="1:4" ht="17.25" customHeight="1">
      <c r="A28" s="74"/>
      <c r="B28" s="87"/>
      <c r="C28" s="66" t="s">
        <v>36</v>
      </c>
      <c r="D28" s="80"/>
    </row>
    <row r="29" spans="1:4" ht="17.25" customHeight="1">
      <c r="A29" s="74"/>
      <c r="B29" s="87"/>
      <c r="C29" s="66" t="s">
        <v>37</v>
      </c>
      <c r="D29" s="88"/>
    </row>
    <row r="30" spans="1:4" ht="14.25" customHeight="1">
      <c r="A30" s="75" t="s">
        <v>38</v>
      </c>
      <c r="B30" s="89">
        <v>1529.6525099999999</v>
      </c>
      <c r="C30" s="86" t="s">
        <v>39</v>
      </c>
      <c r="D30" s="133">
        <f>SUM(D7:D28)</f>
        <v>1529.6525099999999</v>
      </c>
    </row>
    <row r="31" spans="1:4" ht="29.25" customHeight="1">
      <c r="A31" s="162"/>
      <c r="B31" s="162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6" type="noConversion"/>
  <pageMargins left="0.59055118110236227" right="0.59055118110236227" top="0.19685039370078741" bottom="0.19685039370078741" header="0.19685039370078741" footer="0.19685039370078741"/>
  <pageSetup paperSize="9" scale="91" orientation="landscape" blackAndWhite="1" r:id="rId1"/>
  <headerFooter alignWithMargins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workbookViewId="0">
      <selection activeCell="C26" sqref="C26"/>
    </sheetView>
  </sheetViews>
  <sheetFormatPr defaultColWidth="8" defaultRowHeight="13"/>
  <cols>
    <col min="1" max="1" width="25.36328125" style="14"/>
    <col min="2" max="2" width="25.36328125" style="14" customWidth="1"/>
    <col min="3" max="5" width="20.6328125" style="14" customWidth="1"/>
    <col min="6" max="6" width="22" style="14" customWidth="1"/>
    <col min="7" max="7" width="16.453125" style="14" customWidth="1"/>
    <col min="8" max="8" width="17.6328125" style="14" customWidth="1"/>
    <col min="9" max="16384" width="8" style="14"/>
  </cols>
  <sheetData>
    <row r="1" spans="1:8" customFormat="1" ht="14">
      <c r="A1" s="15" t="s">
        <v>425</v>
      </c>
      <c r="B1" s="16"/>
      <c r="C1" s="16"/>
      <c r="D1" s="16"/>
      <c r="E1" s="16"/>
    </row>
    <row r="2" spans="1:8" ht="21">
      <c r="A2" s="160" t="s">
        <v>426</v>
      </c>
      <c r="B2" s="160"/>
      <c r="C2" s="160"/>
      <c r="D2" s="160"/>
      <c r="E2" s="160"/>
      <c r="F2" s="160"/>
      <c r="G2" s="160"/>
      <c r="H2" s="160"/>
    </row>
    <row r="3" spans="1:8" ht="14">
      <c r="A3" s="76" t="s">
        <v>523</v>
      </c>
    </row>
    <row r="4" spans="1:8" ht="44.25" customHeight="1">
      <c r="A4" s="17" t="s">
        <v>427</v>
      </c>
      <c r="B4" s="17" t="s">
        <v>428</v>
      </c>
      <c r="C4" s="17" t="s">
        <v>429</v>
      </c>
      <c r="D4" s="17" t="s">
        <v>430</v>
      </c>
      <c r="E4" s="17" t="s">
        <v>431</v>
      </c>
      <c r="F4" s="17" t="s">
        <v>432</v>
      </c>
      <c r="G4" s="17" t="s">
        <v>433</v>
      </c>
      <c r="H4" s="17" t="s">
        <v>434</v>
      </c>
    </row>
    <row r="5" spans="1:8" ht="1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</row>
    <row r="6" spans="1:8" ht="33" customHeight="1">
      <c r="A6" s="18" t="s">
        <v>435</v>
      </c>
      <c r="B6" s="18"/>
      <c r="C6" s="18"/>
      <c r="D6" s="18"/>
      <c r="E6" s="17"/>
      <c r="F6" s="17"/>
      <c r="G6" s="17"/>
      <c r="H6" s="17"/>
    </row>
    <row r="7" spans="1:8" ht="24" customHeight="1">
      <c r="A7" s="19" t="s">
        <v>436</v>
      </c>
      <c r="B7" s="19"/>
      <c r="C7" s="19"/>
      <c r="D7" s="19"/>
      <c r="E7" s="17"/>
      <c r="F7" s="17"/>
      <c r="G7" s="17"/>
      <c r="H7" s="17"/>
    </row>
    <row r="8" spans="1:8" ht="24" customHeight="1">
      <c r="A8" s="19" t="s">
        <v>437</v>
      </c>
      <c r="B8" s="19"/>
      <c r="C8" s="19"/>
      <c r="D8" s="19"/>
      <c r="E8" s="17"/>
      <c r="F8" s="17"/>
      <c r="G8" s="17"/>
      <c r="H8" s="17"/>
    </row>
    <row r="9" spans="1:8" customFormat="1" ht="34.5" customHeight="1">
      <c r="A9" s="242" t="s">
        <v>530</v>
      </c>
      <c r="B9" s="242"/>
      <c r="C9" s="242"/>
      <c r="D9" s="242"/>
      <c r="E9" s="242"/>
      <c r="F9" s="242"/>
      <c r="G9" s="242"/>
    </row>
  </sheetData>
  <mergeCells count="2">
    <mergeCell ref="A2:H2"/>
    <mergeCell ref="A9:G9"/>
  </mergeCells>
  <phoneticPr fontId="28" type="noConversion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A26" sqref="A26:C26"/>
    </sheetView>
  </sheetViews>
  <sheetFormatPr defaultRowHeight="14"/>
  <cols>
    <col min="1" max="1" width="42.6328125" customWidth="1"/>
    <col min="2" max="2" width="25.6328125" style="92" customWidth="1"/>
    <col min="3" max="3" width="19.453125" customWidth="1"/>
  </cols>
  <sheetData>
    <row r="1" spans="1:3" ht="28" customHeight="1">
      <c r="A1" s="21" t="s">
        <v>438</v>
      </c>
      <c r="B1" s="20"/>
      <c r="C1" s="21"/>
    </row>
    <row r="2" spans="1:3" ht="28" customHeight="1">
      <c r="A2" s="243" t="s">
        <v>439</v>
      </c>
      <c r="B2" s="243"/>
      <c r="C2" s="243"/>
    </row>
    <row r="3" spans="1:3" ht="28" customHeight="1">
      <c r="A3" s="76" t="s">
        <v>523</v>
      </c>
      <c r="B3" s="20"/>
      <c r="C3" s="21"/>
    </row>
    <row r="4" spans="1:3" ht="28" customHeight="1">
      <c r="A4" s="22" t="s">
        <v>440</v>
      </c>
      <c r="B4" s="23" t="s">
        <v>43</v>
      </c>
      <c r="C4" s="24" t="s">
        <v>441</v>
      </c>
    </row>
    <row r="5" spans="1:3" ht="28" customHeight="1">
      <c r="A5" s="25" t="s">
        <v>442</v>
      </c>
      <c r="B5" s="26">
        <f>SUM(B6:B9)</f>
        <v>0</v>
      </c>
      <c r="C5" s="27"/>
    </row>
    <row r="6" spans="1:3" ht="28" customHeight="1">
      <c r="A6" s="28" t="s">
        <v>443</v>
      </c>
      <c r="B6" s="104"/>
      <c r="C6" s="29"/>
    </row>
    <row r="7" spans="1:3" ht="28" customHeight="1">
      <c r="A7" s="28" t="s">
        <v>444</v>
      </c>
      <c r="B7" s="104"/>
      <c r="C7" s="29"/>
    </row>
    <row r="8" spans="1:3" ht="28" customHeight="1">
      <c r="A8" s="28" t="s">
        <v>445</v>
      </c>
      <c r="B8" s="104"/>
      <c r="C8" s="29"/>
    </row>
    <row r="9" spans="1:3" ht="28" customHeight="1">
      <c r="A9" s="28" t="s">
        <v>446</v>
      </c>
      <c r="B9" s="104"/>
      <c r="C9" s="27"/>
    </row>
    <row r="10" spans="1:3" ht="28" customHeight="1">
      <c r="A10" s="28" t="s">
        <v>447</v>
      </c>
      <c r="B10" s="104"/>
      <c r="C10" s="29"/>
    </row>
    <row r="11" spans="1:3" ht="28" customHeight="1">
      <c r="A11" s="28" t="s">
        <v>448</v>
      </c>
      <c r="B11" s="104"/>
      <c r="C11" s="29"/>
    </row>
    <row r="12" spans="1:3" ht="28" customHeight="1">
      <c r="A12" s="28" t="s">
        <v>449</v>
      </c>
      <c r="B12" s="104"/>
      <c r="C12" s="29"/>
    </row>
    <row r="13" spans="1:3" ht="28" customHeight="1">
      <c r="A13" s="25" t="s">
        <v>450</v>
      </c>
      <c r="B13" s="104"/>
      <c r="C13" s="29"/>
    </row>
    <row r="14" spans="1:3" ht="28" customHeight="1">
      <c r="A14" s="25" t="s">
        <v>451</v>
      </c>
      <c r="B14" s="104"/>
      <c r="C14" s="29"/>
    </row>
    <row r="15" spans="1:3" ht="28" customHeight="1">
      <c r="A15" s="28" t="s">
        <v>452</v>
      </c>
      <c r="B15" s="104"/>
      <c r="C15" s="29"/>
    </row>
    <row r="16" spans="1:3" ht="28" customHeight="1">
      <c r="A16" s="28" t="s">
        <v>453</v>
      </c>
      <c r="B16" s="104"/>
      <c r="C16" s="29"/>
    </row>
    <row r="17" spans="1:3" ht="28" customHeight="1">
      <c r="A17" s="28" t="s">
        <v>454</v>
      </c>
      <c r="B17" s="104"/>
      <c r="C17" s="29"/>
    </row>
    <row r="18" spans="1:3" ht="28" customHeight="1">
      <c r="A18" s="25" t="s">
        <v>455</v>
      </c>
      <c r="B18" s="104"/>
      <c r="C18" s="29"/>
    </row>
    <row r="19" spans="1:3" ht="28" customHeight="1">
      <c r="A19" s="30" t="s">
        <v>456</v>
      </c>
      <c r="B19" s="104"/>
      <c r="C19" s="29"/>
    </row>
    <row r="20" spans="1:3" ht="28" customHeight="1">
      <c r="A20" s="25" t="s">
        <v>457</v>
      </c>
      <c r="B20" s="104"/>
      <c r="C20" s="29"/>
    </row>
    <row r="21" spans="1:3" ht="28" customHeight="1">
      <c r="A21" s="28" t="s">
        <v>458</v>
      </c>
      <c r="B21" s="104"/>
      <c r="C21" s="29"/>
    </row>
    <row r="22" spans="1:3" ht="28" customHeight="1">
      <c r="A22" s="28" t="s">
        <v>459</v>
      </c>
      <c r="B22" s="104"/>
      <c r="C22" s="29"/>
    </row>
    <row r="23" spans="1:3" ht="28" customHeight="1">
      <c r="A23" s="28" t="s">
        <v>460</v>
      </c>
      <c r="B23" s="104"/>
      <c r="C23" s="29"/>
    </row>
    <row r="24" spans="1:3" ht="28" customHeight="1">
      <c r="A24" s="25" t="s">
        <v>461</v>
      </c>
      <c r="B24" s="104"/>
      <c r="C24" s="29"/>
    </row>
    <row r="25" spans="1:3" ht="28" customHeight="1">
      <c r="A25" s="22" t="s">
        <v>102</v>
      </c>
      <c r="B25" s="104">
        <f>SUM(B5,B13:B14,B18:B20,B24)</f>
        <v>0</v>
      </c>
      <c r="C25" s="24"/>
    </row>
    <row r="26" spans="1:3" ht="34.5" customHeight="1">
      <c r="A26" s="242" t="s">
        <v>530</v>
      </c>
      <c r="B26" s="242"/>
      <c r="C26" s="242"/>
    </row>
  </sheetData>
  <mergeCells count="2">
    <mergeCell ref="A2:C2"/>
    <mergeCell ref="A26:C26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workbookViewId="0">
      <selection activeCell="C26" sqref="C26"/>
    </sheetView>
  </sheetViews>
  <sheetFormatPr defaultColWidth="8" defaultRowHeight="13"/>
  <cols>
    <col min="1" max="1" width="25.36328125" style="14"/>
    <col min="2" max="2" width="25.36328125" style="14" customWidth="1"/>
    <col min="3" max="5" width="20.6328125" style="14" customWidth="1"/>
    <col min="6" max="6" width="22" style="14" customWidth="1"/>
    <col min="7" max="7" width="16.453125" style="14" customWidth="1"/>
    <col min="8" max="8" width="17.6328125" style="14" customWidth="1"/>
    <col min="9" max="16384" width="8" style="14"/>
  </cols>
  <sheetData>
    <row r="1" spans="1:8" customFormat="1" ht="14">
      <c r="A1" s="15" t="s">
        <v>462</v>
      </c>
      <c r="B1" s="16"/>
      <c r="C1" s="16"/>
      <c r="D1" s="16"/>
      <c r="E1" s="16"/>
    </row>
    <row r="2" spans="1:8" ht="21">
      <c r="A2" s="160" t="s">
        <v>463</v>
      </c>
      <c r="B2" s="160"/>
      <c r="C2" s="160"/>
      <c r="D2" s="160"/>
      <c r="E2" s="160"/>
      <c r="F2" s="160"/>
      <c r="G2" s="160"/>
      <c r="H2" s="160"/>
    </row>
    <row r="3" spans="1:8" ht="14">
      <c r="A3" s="76" t="s">
        <v>523</v>
      </c>
    </row>
    <row r="4" spans="1:8" ht="44.25" customHeight="1">
      <c r="A4" s="17" t="s">
        <v>427</v>
      </c>
      <c r="B4" s="17" t="s">
        <v>428</v>
      </c>
      <c r="C4" s="17" t="s">
        <v>429</v>
      </c>
      <c r="D4" s="17" t="s">
        <v>430</v>
      </c>
      <c r="E4" s="17" t="s">
        <v>431</v>
      </c>
      <c r="F4" s="17" t="s">
        <v>432</v>
      </c>
      <c r="G4" s="17" t="s">
        <v>433</v>
      </c>
      <c r="H4" s="17" t="s">
        <v>434</v>
      </c>
    </row>
    <row r="5" spans="1:8" ht="21" customHeight="1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</row>
    <row r="6" spans="1:8" ht="33" customHeight="1">
      <c r="A6" s="18" t="s">
        <v>435</v>
      </c>
      <c r="B6" s="18"/>
      <c r="C6" s="18"/>
      <c r="D6" s="18"/>
      <c r="E6" s="17"/>
      <c r="F6" s="17"/>
      <c r="G6" s="17"/>
      <c r="H6" s="17"/>
    </row>
    <row r="7" spans="1:8" ht="24" customHeight="1">
      <c r="A7" s="19" t="s">
        <v>464</v>
      </c>
      <c r="B7" s="19"/>
      <c r="C7" s="19"/>
      <c r="D7" s="19"/>
      <c r="E7" s="17"/>
      <c r="F7" s="17"/>
      <c r="G7" s="17"/>
      <c r="H7" s="17"/>
    </row>
    <row r="8" spans="1:8" ht="24" customHeight="1">
      <c r="A8" s="19" t="s">
        <v>465</v>
      </c>
      <c r="B8" s="19"/>
      <c r="C8" s="19"/>
      <c r="D8" s="19"/>
      <c r="E8" s="17"/>
      <c r="F8" s="17"/>
      <c r="G8" s="17"/>
      <c r="H8" s="17"/>
    </row>
    <row r="9" spans="1:8" ht="52" customHeight="1">
      <c r="A9" s="242" t="s">
        <v>530</v>
      </c>
      <c r="B9" s="242"/>
      <c r="C9" s="242"/>
    </row>
  </sheetData>
  <mergeCells count="2">
    <mergeCell ref="A2:H2"/>
    <mergeCell ref="A9:C9"/>
  </mergeCells>
  <phoneticPr fontId="28" type="noConversion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K27" sqref="K27"/>
    </sheetView>
  </sheetViews>
  <sheetFormatPr defaultColWidth="8" defaultRowHeight="12.5"/>
  <cols>
    <col min="1" max="1" width="9" style="10" customWidth="1"/>
    <col min="2" max="2" width="3.7265625" style="10" customWidth="1"/>
    <col min="3" max="3" width="9" style="10" customWidth="1"/>
    <col min="4" max="4" width="8.453125" style="10" customWidth="1"/>
    <col min="5" max="5" width="7" style="10" customWidth="1"/>
    <col min="6" max="6" width="7.90625" style="10" customWidth="1"/>
    <col min="7" max="7" width="7.7265625" style="10" customWidth="1"/>
    <col min="8" max="8" width="8.08984375" style="10" customWidth="1"/>
    <col min="9" max="9" width="8.26953125" style="10" customWidth="1"/>
    <col min="10" max="10" width="9.26953125" style="10" customWidth="1"/>
    <col min="11" max="12" width="9.6328125" style="10" customWidth="1"/>
    <col min="13" max="13" width="9.08984375" style="10" customWidth="1"/>
    <col min="14" max="16384" width="8" style="11"/>
  </cols>
  <sheetData>
    <row r="1" spans="1:13" ht="17" customHeight="1">
      <c r="A1" s="249" t="s">
        <v>466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13" ht="33.5" customHeight="1">
      <c r="A2" s="250" t="s">
        <v>467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3" ht="17" customHeight="1">
      <c r="A3" s="251" t="s">
        <v>525</v>
      </c>
      <c r="B3" s="249"/>
      <c r="C3" s="249"/>
      <c r="D3" s="249"/>
      <c r="E3" s="252" t="s">
        <v>42</v>
      </c>
      <c r="F3" s="252"/>
      <c r="G3" s="252"/>
      <c r="H3" s="252"/>
      <c r="I3" s="252"/>
      <c r="J3" s="252"/>
      <c r="K3" s="252"/>
      <c r="L3" s="252"/>
      <c r="M3" s="252"/>
    </row>
    <row r="4" spans="1:13">
      <c r="A4" s="247" t="s">
        <v>414</v>
      </c>
      <c r="B4" s="247" t="s">
        <v>468</v>
      </c>
      <c r="C4" s="247" t="s">
        <v>469</v>
      </c>
      <c r="D4" s="247" t="s">
        <v>470</v>
      </c>
      <c r="E4" s="247" t="s">
        <v>471</v>
      </c>
      <c r="F4" s="245"/>
      <c r="G4" s="245"/>
      <c r="H4" s="245"/>
      <c r="I4" s="246"/>
      <c r="J4" s="247" t="s">
        <v>531</v>
      </c>
      <c r="K4" s="247" t="s">
        <v>472</v>
      </c>
      <c r="L4" s="247" t="s">
        <v>473</v>
      </c>
      <c r="M4" s="247" t="s">
        <v>474</v>
      </c>
    </row>
    <row r="5" spans="1:13" ht="56">
      <c r="A5" s="248"/>
      <c r="B5" s="248"/>
      <c r="C5" s="248"/>
      <c r="D5" s="248"/>
      <c r="E5" s="12" t="s">
        <v>106</v>
      </c>
      <c r="F5" s="12" t="s">
        <v>475</v>
      </c>
      <c r="G5" s="12" t="s">
        <v>533</v>
      </c>
      <c r="H5" s="12" t="s">
        <v>476</v>
      </c>
      <c r="I5" s="12" t="s">
        <v>534</v>
      </c>
      <c r="J5" s="248"/>
      <c r="K5" s="248"/>
      <c r="L5" s="248"/>
      <c r="M5" s="248"/>
    </row>
    <row r="6" spans="1:13" ht="24">
      <c r="A6" s="13" t="s">
        <v>477</v>
      </c>
      <c r="B6" s="13"/>
      <c r="C6" s="13" t="s">
        <v>118</v>
      </c>
      <c r="D6" s="13" t="s">
        <v>119</v>
      </c>
      <c r="E6" s="13" t="s">
        <v>120</v>
      </c>
      <c r="F6" s="13" t="s">
        <v>478</v>
      </c>
      <c r="G6" s="13" t="s">
        <v>122</v>
      </c>
      <c r="H6" s="13" t="s">
        <v>123</v>
      </c>
      <c r="I6" s="13" t="s">
        <v>124</v>
      </c>
      <c r="J6" s="13" t="s">
        <v>125</v>
      </c>
      <c r="K6" s="13" t="s">
        <v>126</v>
      </c>
      <c r="L6" s="13" t="s">
        <v>127</v>
      </c>
      <c r="M6" s="13" t="s">
        <v>128</v>
      </c>
    </row>
    <row r="7" spans="1:13" s="120" customFormat="1" ht="58.5" customHeight="1">
      <c r="A7" s="119" t="s">
        <v>102</v>
      </c>
      <c r="B7" s="119" t="s">
        <v>118</v>
      </c>
      <c r="C7" s="152">
        <v>724.49</v>
      </c>
      <c r="D7" s="152">
        <v>347.05</v>
      </c>
      <c r="E7" s="152">
        <v>377.44</v>
      </c>
      <c r="F7" s="152"/>
      <c r="G7" s="152">
        <v>132.69999999999999</v>
      </c>
      <c r="H7" s="152"/>
      <c r="I7" s="152">
        <v>244.74</v>
      </c>
      <c r="J7" s="152"/>
      <c r="K7" s="153"/>
      <c r="L7" s="153"/>
      <c r="M7" s="153"/>
    </row>
    <row r="8" spans="1:13">
      <c r="A8" s="13" t="s">
        <v>479</v>
      </c>
      <c r="B8" s="244" t="s">
        <v>480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6"/>
    </row>
    <row r="9" spans="1:13">
      <c r="A9" s="13"/>
      <c r="B9" s="244" t="s">
        <v>481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6"/>
    </row>
    <row r="10" spans="1:13" ht="0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honeticPr fontId="28" type="noConversion"/>
  <pageMargins left="0.19685039370078741" right="0.19685039370078741" top="0.19685039370078741" bottom="0.19685039370078741" header="0.19685039370078741" footer="0.19685039370078741"/>
  <pageSetup orientation="landscape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R53"/>
  <sheetViews>
    <sheetView tabSelected="1" workbookViewId="0">
      <pane xSplit="3" ySplit="8" topLeftCell="D36" activePane="bottomRight" state="frozen"/>
      <selection activeCell="C7" sqref="C7:M7"/>
      <selection pane="topRight" activeCell="C7" sqref="C7:M7"/>
      <selection pane="bottomLeft" activeCell="C7" sqref="C7:M7"/>
      <selection pane="bottomRight" activeCell="D54" sqref="D54"/>
    </sheetView>
  </sheetViews>
  <sheetFormatPr defaultColWidth="8" defaultRowHeight="14.25" customHeight="1"/>
  <cols>
    <col min="1" max="1" width="69.90625" style="1" customWidth="1"/>
    <col min="2" max="2" width="15.90625" style="1" customWidth="1"/>
    <col min="3" max="3" width="18.6328125" style="1" customWidth="1"/>
    <col min="4" max="4" width="5.90625" style="111" customWidth="1"/>
    <col min="5" max="5" width="8" style="14"/>
    <col min="6" max="6" width="9" style="79" customWidth="1"/>
    <col min="7" max="7" width="10.26953125" style="79" customWidth="1"/>
    <col min="8" max="8" width="10.453125" style="90" customWidth="1"/>
    <col min="9" max="9" width="10.08984375" style="90" customWidth="1"/>
    <col min="10" max="10" width="9.36328125" style="90" customWidth="1"/>
    <col min="11" max="11" width="5.08984375" style="79" customWidth="1"/>
    <col min="12" max="13" width="8.7265625" style="79" customWidth="1"/>
    <col min="14" max="14" width="8.26953125" style="79" customWidth="1"/>
    <col min="15" max="15" width="10.6328125" style="79" customWidth="1"/>
    <col min="16" max="16" width="5.54296875" style="79" customWidth="1"/>
    <col min="17" max="17" width="6.54296875" style="79" customWidth="1"/>
    <col min="18" max="18" width="8.7265625" style="79" customWidth="1"/>
    <col min="19" max="16384" width="8" style="1"/>
  </cols>
  <sheetData>
    <row r="1" spans="1:18" ht="13.5" customHeight="1">
      <c r="A1" s="2" t="s">
        <v>482</v>
      </c>
      <c r="B1" s="2"/>
      <c r="C1" s="2"/>
      <c r="D1" s="110"/>
      <c r="E1" s="58"/>
      <c r="F1" s="78"/>
      <c r="G1" s="78"/>
      <c r="H1" s="82"/>
      <c r="I1" s="82"/>
      <c r="J1" s="82"/>
      <c r="K1" s="78"/>
      <c r="L1" s="78"/>
      <c r="M1" s="78"/>
      <c r="N1" s="78"/>
      <c r="O1" s="78"/>
      <c r="P1" s="78"/>
      <c r="Q1" s="78"/>
      <c r="R1" s="78"/>
    </row>
    <row r="2" spans="1:18" ht="27.75" customHeight="1">
      <c r="A2" s="160" t="s">
        <v>483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8" ht="15" customHeight="1">
      <c r="A3" s="76" t="s">
        <v>523</v>
      </c>
      <c r="B3" s="4"/>
      <c r="C3" s="4"/>
      <c r="D3" s="3"/>
      <c r="E3" s="109"/>
      <c r="F3" s="105"/>
      <c r="G3" s="105"/>
      <c r="H3" s="108"/>
      <c r="I3" s="108"/>
      <c r="J3" s="108"/>
      <c r="K3" s="105"/>
      <c r="L3" s="105"/>
      <c r="M3" s="105"/>
      <c r="N3" s="105"/>
      <c r="O3" s="105"/>
      <c r="P3" s="105"/>
      <c r="Q3" s="105"/>
      <c r="R3" s="78" t="s">
        <v>42</v>
      </c>
    </row>
    <row r="4" spans="1:18" ht="15.75" customHeight="1">
      <c r="A4" s="224" t="s">
        <v>484</v>
      </c>
      <c r="B4" s="222" t="s">
        <v>485</v>
      </c>
      <c r="C4" s="222" t="s">
        <v>486</v>
      </c>
      <c r="D4" s="222" t="s">
        <v>487</v>
      </c>
      <c r="E4" s="222" t="s">
        <v>488</v>
      </c>
      <c r="F4" s="222" t="s">
        <v>489</v>
      </c>
      <c r="G4" s="224" t="s">
        <v>490</v>
      </c>
      <c r="H4" s="163" t="s">
        <v>153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</row>
    <row r="5" spans="1:18" ht="17.25" customHeight="1">
      <c r="A5" s="224"/>
      <c r="B5" s="258"/>
      <c r="C5" s="258"/>
      <c r="D5" s="259"/>
      <c r="E5" s="259"/>
      <c r="F5" s="258"/>
      <c r="G5" s="224"/>
      <c r="H5" s="261" t="s">
        <v>102</v>
      </c>
      <c r="I5" s="253" t="s">
        <v>157</v>
      </c>
      <c r="J5" s="254"/>
      <c r="K5" s="254"/>
      <c r="L5" s="254"/>
      <c r="M5" s="254"/>
      <c r="N5" s="254"/>
      <c r="O5" s="254"/>
      <c r="P5" s="255"/>
      <c r="Q5" s="256" t="s">
        <v>607</v>
      </c>
      <c r="R5" s="224" t="s">
        <v>491</v>
      </c>
    </row>
    <row r="6" spans="1:18" ht="56">
      <c r="A6" s="224"/>
      <c r="B6" s="223"/>
      <c r="C6" s="223"/>
      <c r="D6" s="260"/>
      <c r="E6" s="260"/>
      <c r="F6" s="223"/>
      <c r="G6" s="224"/>
      <c r="H6" s="262"/>
      <c r="I6" s="132" t="s">
        <v>106</v>
      </c>
      <c r="J6" s="132" t="s">
        <v>492</v>
      </c>
      <c r="K6" s="132" t="s">
        <v>161</v>
      </c>
      <c r="L6" s="132" t="s">
        <v>162</v>
      </c>
      <c r="M6" s="132" t="s">
        <v>163</v>
      </c>
      <c r="N6" s="131" t="s">
        <v>164</v>
      </c>
      <c r="O6" s="131" t="s">
        <v>165</v>
      </c>
      <c r="P6" s="131" t="s">
        <v>166</v>
      </c>
      <c r="Q6" s="257"/>
      <c r="R6" s="224"/>
    </row>
    <row r="7" spans="1:18" ht="15" customHeight="1">
      <c r="A7" s="158">
        <v>1</v>
      </c>
      <c r="B7" s="130">
        <v>2</v>
      </c>
      <c r="C7" s="129">
        <v>3</v>
      </c>
      <c r="D7" s="129">
        <v>4</v>
      </c>
      <c r="E7" s="129">
        <v>5</v>
      </c>
      <c r="F7" s="129">
        <v>6</v>
      </c>
      <c r="G7" s="129">
        <v>7</v>
      </c>
      <c r="H7" s="129">
        <v>8</v>
      </c>
      <c r="I7" s="129">
        <v>9</v>
      </c>
      <c r="J7" s="129">
        <v>10</v>
      </c>
      <c r="K7" s="129">
        <v>11</v>
      </c>
      <c r="L7" s="129">
        <v>12</v>
      </c>
      <c r="M7" s="129">
        <v>13</v>
      </c>
      <c r="N7" s="129">
        <v>14</v>
      </c>
      <c r="O7" s="129">
        <v>15</v>
      </c>
      <c r="P7" s="129">
        <v>16</v>
      </c>
      <c r="Q7" s="129">
        <v>17</v>
      </c>
      <c r="R7" s="129">
        <v>18</v>
      </c>
    </row>
    <row r="8" spans="1:18" s="118" customFormat="1" ht="15" customHeight="1">
      <c r="A8" s="159" t="s">
        <v>532</v>
      </c>
      <c r="B8" s="113"/>
      <c r="C8" s="114"/>
      <c r="D8" s="115"/>
      <c r="E8" s="112"/>
      <c r="F8" s="114"/>
      <c r="G8" s="116"/>
      <c r="H8" s="117">
        <f>SUM(H9:H53)</f>
        <v>166.67499999999998</v>
      </c>
      <c r="I8" s="117">
        <f t="shared" ref="I8:J8" si="0">SUM(I9:I53)</f>
        <v>166.67499999999998</v>
      </c>
      <c r="J8" s="117">
        <f t="shared" si="0"/>
        <v>166.67499999999998</v>
      </c>
      <c r="K8" s="117"/>
      <c r="L8" s="117"/>
      <c r="M8" s="117"/>
      <c r="N8" s="117"/>
      <c r="O8" s="117"/>
      <c r="P8" s="117"/>
      <c r="Q8" s="117"/>
      <c r="R8" s="117"/>
    </row>
    <row r="9" spans="1:18" ht="18.75" customHeight="1">
      <c r="A9" s="157" t="s">
        <v>585</v>
      </c>
      <c r="B9" s="154" t="s">
        <v>586</v>
      </c>
      <c r="C9" s="154" t="s">
        <v>493</v>
      </c>
      <c r="D9" s="155" t="s">
        <v>494</v>
      </c>
      <c r="E9" s="155" t="s">
        <v>120</v>
      </c>
      <c r="F9" s="155"/>
      <c r="G9" s="155" t="s">
        <v>97</v>
      </c>
      <c r="H9" s="156">
        <v>3.6</v>
      </c>
      <c r="I9" s="156">
        <v>3.6</v>
      </c>
      <c r="J9" s="156">
        <v>3.6</v>
      </c>
      <c r="K9" s="7"/>
      <c r="L9" s="7"/>
      <c r="M9" s="7"/>
      <c r="N9" s="7"/>
      <c r="O9" s="7"/>
      <c r="P9" s="7"/>
      <c r="Q9" s="7"/>
      <c r="R9" s="7"/>
    </row>
    <row r="10" spans="1:18" ht="14.25" customHeight="1">
      <c r="A10" s="154" t="s">
        <v>585</v>
      </c>
      <c r="B10" s="154" t="s">
        <v>495</v>
      </c>
      <c r="C10" s="154" t="s">
        <v>495</v>
      </c>
      <c r="D10" s="155" t="s">
        <v>494</v>
      </c>
      <c r="E10" s="155" t="s">
        <v>118</v>
      </c>
      <c r="F10" s="155"/>
      <c r="G10" s="155" t="s">
        <v>97</v>
      </c>
      <c r="H10" s="156">
        <v>1.6</v>
      </c>
      <c r="I10" s="156">
        <v>1.6</v>
      </c>
      <c r="J10" s="156">
        <v>1.6</v>
      </c>
      <c r="K10" s="106"/>
      <c r="L10" s="106"/>
      <c r="M10" s="106"/>
      <c r="N10" s="106"/>
      <c r="O10" s="106"/>
      <c r="P10" s="106"/>
      <c r="Q10" s="106"/>
      <c r="R10" s="106"/>
    </row>
    <row r="11" spans="1:18" ht="14.25" customHeight="1">
      <c r="A11" s="154" t="s">
        <v>585</v>
      </c>
      <c r="B11" s="154" t="s">
        <v>517</v>
      </c>
      <c r="C11" s="154" t="s">
        <v>496</v>
      </c>
      <c r="D11" s="155" t="s">
        <v>494</v>
      </c>
      <c r="E11" s="155" t="s">
        <v>118</v>
      </c>
      <c r="F11" s="155"/>
      <c r="G11" s="155" t="s">
        <v>97</v>
      </c>
      <c r="H11" s="156">
        <v>0.75</v>
      </c>
      <c r="I11" s="156">
        <v>0.75</v>
      </c>
      <c r="J11" s="156">
        <v>0.75</v>
      </c>
      <c r="K11" s="106"/>
      <c r="L11" s="106"/>
      <c r="M11" s="106"/>
      <c r="N11" s="106"/>
      <c r="O11" s="106"/>
      <c r="P11" s="106"/>
      <c r="Q11" s="106"/>
      <c r="R11" s="106"/>
    </row>
    <row r="12" spans="1:18" ht="14.25" customHeight="1">
      <c r="A12" s="154" t="s">
        <v>585</v>
      </c>
      <c r="B12" s="154" t="s">
        <v>587</v>
      </c>
      <c r="C12" s="154" t="s">
        <v>497</v>
      </c>
      <c r="D12" s="155" t="s">
        <v>494</v>
      </c>
      <c r="E12" s="155" t="s">
        <v>120</v>
      </c>
      <c r="F12" s="155"/>
      <c r="G12" s="155" t="s">
        <v>97</v>
      </c>
      <c r="H12" s="156">
        <v>1.8</v>
      </c>
      <c r="I12" s="156">
        <v>1.8</v>
      </c>
      <c r="J12" s="156">
        <v>1.8</v>
      </c>
      <c r="K12" s="106"/>
      <c r="L12" s="106"/>
      <c r="M12" s="106"/>
      <c r="N12" s="106"/>
      <c r="O12" s="106"/>
      <c r="P12" s="106"/>
      <c r="Q12" s="106"/>
      <c r="R12" s="106"/>
    </row>
    <row r="13" spans="1:18" ht="14.25" customHeight="1">
      <c r="A13" s="154" t="s">
        <v>588</v>
      </c>
      <c r="B13" s="154" t="s">
        <v>498</v>
      </c>
      <c r="C13" s="154" t="s">
        <v>496</v>
      </c>
      <c r="D13" s="155" t="s">
        <v>494</v>
      </c>
      <c r="E13" s="155" t="s">
        <v>119</v>
      </c>
      <c r="F13" s="155"/>
      <c r="G13" s="155" t="s">
        <v>97</v>
      </c>
      <c r="H13" s="156">
        <v>0.4</v>
      </c>
      <c r="I13" s="156">
        <v>0.4</v>
      </c>
      <c r="J13" s="156">
        <v>0.4</v>
      </c>
      <c r="K13" s="106"/>
      <c r="L13" s="106"/>
      <c r="M13" s="106"/>
      <c r="N13" s="106"/>
      <c r="O13" s="106"/>
      <c r="P13" s="106"/>
      <c r="Q13" s="106"/>
      <c r="R13" s="106"/>
    </row>
    <row r="14" spans="1:18" ht="14.25" customHeight="1">
      <c r="A14" s="154" t="s">
        <v>588</v>
      </c>
      <c r="B14" s="154" t="s">
        <v>499</v>
      </c>
      <c r="C14" s="154" t="s">
        <v>497</v>
      </c>
      <c r="D14" s="155" t="s">
        <v>494</v>
      </c>
      <c r="E14" s="155" t="s">
        <v>119</v>
      </c>
      <c r="F14" s="155"/>
      <c r="G14" s="155" t="s">
        <v>97</v>
      </c>
      <c r="H14" s="156">
        <v>1.2</v>
      </c>
      <c r="I14" s="156">
        <v>1.2</v>
      </c>
      <c r="J14" s="156">
        <v>1.2</v>
      </c>
      <c r="K14" s="106"/>
      <c r="L14" s="106"/>
      <c r="M14" s="106"/>
      <c r="N14" s="106"/>
      <c r="O14" s="106"/>
      <c r="P14" s="106"/>
      <c r="Q14" s="106"/>
      <c r="R14" s="106"/>
    </row>
    <row r="15" spans="1:18" ht="14.25" customHeight="1">
      <c r="A15" s="154" t="s">
        <v>589</v>
      </c>
      <c r="B15" s="154" t="s">
        <v>500</v>
      </c>
      <c r="C15" s="154" t="s">
        <v>500</v>
      </c>
      <c r="D15" s="155" t="s">
        <v>494</v>
      </c>
      <c r="E15" s="155" t="s">
        <v>118</v>
      </c>
      <c r="F15" s="155"/>
      <c r="G15" s="155" t="s">
        <v>97</v>
      </c>
      <c r="H15" s="156">
        <v>2</v>
      </c>
      <c r="I15" s="156">
        <v>2</v>
      </c>
      <c r="J15" s="156">
        <v>2</v>
      </c>
      <c r="K15" s="106"/>
      <c r="L15" s="106"/>
      <c r="M15" s="106"/>
      <c r="N15" s="106"/>
      <c r="O15" s="106"/>
      <c r="P15" s="106"/>
      <c r="Q15" s="106"/>
      <c r="R15" s="106"/>
    </row>
    <row r="16" spans="1:18" ht="14.25" customHeight="1">
      <c r="A16" s="154" t="s">
        <v>589</v>
      </c>
      <c r="B16" s="154" t="s">
        <v>499</v>
      </c>
      <c r="C16" s="154" t="s">
        <v>497</v>
      </c>
      <c r="D16" s="155" t="s">
        <v>494</v>
      </c>
      <c r="E16" s="155" t="s">
        <v>118</v>
      </c>
      <c r="F16" s="155"/>
      <c r="G16" s="155" t="s">
        <v>97</v>
      </c>
      <c r="H16" s="156">
        <v>0.6</v>
      </c>
      <c r="I16" s="156">
        <v>0.6</v>
      </c>
      <c r="J16" s="156">
        <v>0.6</v>
      </c>
      <c r="K16" s="107"/>
      <c r="L16" s="107"/>
      <c r="M16" s="107"/>
      <c r="N16" s="107"/>
      <c r="O16" s="107"/>
      <c r="P16" s="107"/>
      <c r="Q16" s="107"/>
      <c r="R16" s="107"/>
    </row>
    <row r="17" spans="1:18" ht="14.25" customHeight="1">
      <c r="A17" s="154" t="s">
        <v>590</v>
      </c>
      <c r="B17" s="154" t="s">
        <v>500</v>
      </c>
      <c r="C17" s="154" t="s">
        <v>500</v>
      </c>
      <c r="D17" s="155" t="s">
        <v>494</v>
      </c>
      <c r="E17" s="155" t="s">
        <v>118</v>
      </c>
      <c r="F17" s="155"/>
      <c r="G17" s="155" t="s">
        <v>97</v>
      </c>
      <c r="H17" s="156">
        <v>2</v>
      </c>
      <c r="I17" s="156">
        <v>2</v>
      </c>
      <c r="J17" s="156">
        <v>2</v>
      </c>
      <c r="K17" s="106"/>
      <c r="L17" s="106"/>
      <c r="M17" s="106"/>
      <c r="N17" s="106"/>
      <c r="O17" s="106"/>
      <c r="P17" s="106"/>
      <c r="Q17" s="106"/>
      <c r="R17" s="106"/>
    </row>
    <row r="18" spans="1:18" ht="14.25" customHeight="1">
      <c r="A18" s="154" t="s">
        <v>590</v>
      </c>
      <c r="B18" s="154" t="s">
        <v>499</v>
      </c>
      <c r="C18" s="154" t="s">
        <v>497</v>
      </c>
      <c r="D18" s="155" t="s">
        <v>494</v>
      </c>
      <c r="E18" s="155" t="s">
        <v>119</v>
      </c>
      <c r="F18" s="155"/>
      <c r="G18" s="155" t="s">
        <v>97</v>
      </c>
      <c r="H18" s="156">
        <v>1.2</v>
      </c>
      <c r="I18" s="156">
        <v>1.2</v>
      </c>
      <c r="J18" s="156">
        <v>1.2</v>
      </c>
      <c r="K18" s="106"/>
      <c r="L18" s="106"/>
      <c r="M18" s="106"/>
      <c r="N18" s="106"/>
      <c r="O18" s="106"/>
      <c r="P18" s="106"/>
      <c r="Q18" s="106"/>
      <c r="R18" s="106"/>
    </row>
    <row r="19" spans="1:18" ht="14.25" customHeight="1">
      <c r="A19" s="154" t="s">
        <v>591</v>
      </c>
      <c r="B19" s="154" t="s">
        <v>499</v>
      </c>
      <c r="C19" s="154" t="s">
        <v>497</v>
      </c>
      <c r="D19" s="155" t="s">
        <v>494</v>
      </c>
      <c r="E19" s="155" t="s">
        <v>118</v>
      </c>
      <c r="F19" s="155"/>
      <c r="G19" s="155" t="s">
        <v>97</v>
      </c>
      <c r="H19" s="156">
        <v>0.6</v>
      </c>
      <c r="I19" s="156">
        <v>0.6</v>
      </c>
      <c r="J19" s="156">
        <v>0.6</v>
      </c>
      <c r="K19" s="106"/>
      <c r="L19" s="106"/>
      <c r="M19" s="106"/>
      <c r="N19" s="106"/>
      <c r="O19" s="106"/>
      <c r="P19" s="106"/>
      <c r="Q19" s="106"/>
      <c r="R19" s="106"/>
    </row>
    <row r="20" spans="1:18" ht="14.25" customHeight="1">
      <c r="A20" s="154" t="s">
        <v>591</v>
      </c>
      <c r="B20" s="154" t="s">
        <v>500</v>
      </c>
      <c r="C20" s="154" t="s">
        <v>495</v>
      </c>
      <c r="D20" s="155" t="s">
        <v>494</v>
      </c>
      <c r="E20" s="155" t="s">
        <v>118</v>
      </c>
      <c r="F20" s="155"/>
      <c r="G20" s="155" t="s">
        <v>97</v>
      </c>
      <c r="H20" s="156">
        <v>2</v>
      </c>
      <c r="I20" s="156">
        <v>2</v>
      </c>
      <c r="J20" s="156">
        <v>2</v>
      </c>
      <c r="K20" s="106"/>
      <c r="L20" s="106"/>
      <c r="M20" s="106"/>
      <c r="N20" s="106"/>
      <c r="O20" s="106"/>
      <c r="P20" s="106"/>
      <c r="Q20" s="106"/>
      <c r="R20" s="106"/>
    </row>
    <row r="21" spans="1:18" ht="14.25" customHeight="1">
      <c r="A21" s="154" t="s">
        <v>592</v>
      </c>
      <c r="B21" s="154" t="s">
        <v>502</v>
      </c>
      <c r="C21" s="154" t="s">
        <v>497</v>
      </c>
      <c r="D21" s="155" t="s">
        <v>494</v>
      </c>
      <c r="E21" s="155" t="s">
        <v>118</v>
      </c>
      <c r="F21" s="155"/>
      <c r="G21" s="155" t="s">
        <v>97</v>
      </c>
      <c r="H21" s="156">
        <v>0.9</v>
      </c>
      <c r="I21" s="156">
        <v>0.9</v>
      </c>
      <c r="J21" s="156">
        <v>0.9</v>
      </c>
      <c r="K21" s="106"/>
      <c r="L21" s="106"/>
      <c r="M21" s="106"/>
      <c r="N21" s="106"/>
      <c r="O21" s="106"/>
      <c r="P21" s="106"/>
      <c r="Q21" s="106"/>
      <c r="R21" s="106"/>
    </row>
    <row r="22" spans="1:18" ht="14.25" customHeight="1">
      <c r="A22" s="154" t="s">
        <v>592</v>
      </c>
      <c r="B22" s="154" t="s">
        <v>503</v>
      </c>
      <c r="C22" s="154" t="s">
        <v>593</v>
      </c>
      <c r="D22" s="155" t="s">
        <v>504</v>
      </c>
      <c r="E22" s="155" t="s">
        <v>119</v>
      </c>
      <c r="F22" s="155"/>
      <c r="G22" s="155" t="s">
        <v>97</v>
      </c>
      <c r="H22" s="156">
        <v>0.2</v>
      </c>
      <c r="I22" s="156">
        <v>0.2</v>
      </c>
      <c r="J22" s="156">
        <v>0.2</v>
      </c>
      <c r="K22" s="106"/>
      <c r="L22" s="106"/>
      <c r="M22" s="106"/>
      <c r="N22" s="106"/>
      <c r="O22" s="106"/>
      <c r="P22" s="106"/>
      <c r="Q22" s="106"/>
      <c r="R22" s="106"/>
    </row>
    <row r="23" spans="1:18" ht="14.25" customHeight="1">
      <c r="A23" s="154" t="s">
        <v>592</v>
      </c>
      <c r="B23" s="154" t="s">
        <v>505</v>
      </c>
      <c r="C23" s="154" t="s">
        <v>505</v>
      </c>
      <c r="D23" s="155" t="s">
        <v>494</v>
      </c>
      <c r="E23" s="155" t="s">
        <v>118</v>
      </c>
      <c r="F23" s="155"/>
      <c r="G23" s="155" t="s">
        <v>97</v>
      </c>
      <c r="H23" s="156">
        <v>0.28000000000000003</v>
      </c>
      <c r="I23" s="156">
        <v>0.28000000000000003</v>
      </c>
      <c r="J23" s="156">
        <v>0.28000000000000003</v>
      </c>
      <c r="K23" s="106"/>
      <c r="L23" s="106"/>
      <c r="M23" s="106"/>
      <c r="N23" s="106"/>
      <c r="O23" s="106"/>
      <c r="P23" s="106"/>
      <c r="Q23" s="106"/>
      <c r="R23" s="106"/>
    </row>
    <row r="24" spans="1:18" ht="14.25" customHeight="1">
      <c r="A24" s="154" t="s">
        <v>592</v>
      </c>
      <c r="B24" s="154" t="s">
        <v>506</v>
      </c>
      <c r="C24" s="154" t="s">
        <v>594</v>
      </c>
      <c r="D24" s="155" t="s">
        <v>494</v>
      </c>
      <c r="E24" s="155" t="s">
        <v>121</v>
      </c>
      <c r="F24" s="155"/>
      <c r="G24" s="155" t="s">
        <v>97</v>
      </c>
      <c r="H24" s="156">
        <v>0.8</v>
      </c>
      <c r="I24" s="156">
        <v>0.8</v>
      </c>
      <c r="J24" s="156">
        <v>0.8</v>
      </c>
      <c r="K24" s="106"/>
      <c r="L24" s="106"/>
      <c r="M24" s="106"/>
      <c r="N24" s="106"/>
      <c r="O24" s="106"/>
      <c r="P24" s="106"/>
      <c r="Q24" s="106"/>
      <c r="R24" s="106"/>
    </row>
    <row r="25" spans="1:18" ht="14.25" customHeight="1">
      <c r="A25" s="154" t="s">
        <v>592</v>
      </c>
      <c r="B25" s="154" t="s">
        <v>507</v>
      </c>
      <c r="C25" s="154" t="s">
        <v>595</v>
      </c>
      <c r="D25" s="155" t="s">
        <v>508</v>
      </c>
      <c r="E25" s="155" t="s">
        <v>119</v>
      </c>
      <c r="F25" s="155"/>
      <c r="G25" s="155" t="s">
        <v>97</v>
      </c>
      <c r="H25" s="156">
        <v>3</v>
      </c>
      <c r="I25" s="156">
        <v>3</v>
      </c>
      <c r="J25" s="156">
        <v>3</v>
      </c>
      <c r="K25" s="106"/>
      <c r="L25" s="106"/>
      <c r="M25" s="106"/>
      <c r="N25" s="106"/>
      <c r="O25" s="106"/>
      <c r="P25" s="106"/>
      <c r="Q25" s="106"/>
      <c r="R25" s="106"/>
    </row>
    <row r="26" spans="1:18" ht="14.25" customHeight="1">
      <c r="A26" s="154" t="s">
        <v>592</v>
      </c>
      <c r="B26" s="154" t="s">
        <v>509</v>
      </c>
      <c r="C26" s="154" t="s">
        <v>596</v>
      </c>
      <c r="D26" s="155" t="s">
        <v>508</v>
      </c>
      <c r="E26" s="155" t="s">
        <v>597</v>
      </c>
      <c r="F26" s="155"/>
      <c r="G26" s="155" t="s">
        <v>97</v>
      </c>
      <c r="H26" s="156">
        <v>7</v>
      </c>
      <c r="I26" s="156">
        <v>7</v>
      </c>
      <c r="J26" s="156">
        <v>7</v>
      </c>
      <c r="K26" s="106"/>
      <c r="L26" s="106"/>
      <c r="M26" s="106"/>
      <c r="N26" s="106"/>
      <c r="O26" s="106"/>
      <c r="P26" s="106"/>
      <c r="Q26" s="106"/>
      <c r="R26" s="106"/>
    </row>
    <row r="27" spans="1:18" ht="14.25" customHeight="1">
      <c r="A27" s="154" t="s">
        <v>592</v>
      </c>
      <c r="B27" s="154" t="s">
        <v>499</v>
      </c>
      <c r="C27" s="154" t="s">
        <v>497</v>
      </c>
      <c r="D27" s="155" t="s">
        <v>494</v>
      </c>
      <c r="E27" s="155" t="s">
        <v>121</v>
      </c>
      <c r="F27" s="155"/>
      <c r="G27" s="155" t="s">
        <v>97</v>
      </c>
      <c r="H27" s="156">
        <v>2.4</v>
      </c>
      <c r="I27" s="156">
        <v>2.4</v>
      </c>
      <c r="J27" s="156">
        <v>2.4</v>
      </c>
      <c r="K27" s="106"/>
      <c r="L27" s="106"/>
      <c r="M27" s="106"/>
      <c r="N27" s="106"/>
      <c r="O27" s="106"/>
      <c r="P27" s="106"/>
      <c r="Q27" s="106"/>
      <c r="R27" s="106"/>
    </row>
    <row r="28" spans="1:18" ht="14.25" customHeight="1">
      <c r="A28" s="154" t="s">
        <v>592</v>
      </c>
      <c r="B28" s="154" t="s">
        <v>510</v>
      </c>
      <c r="C28" s="154" t="s">
        <v>510</v>
      </c>
      <c r="D28" s="155" t="s">
        <v>494</v>
      </c>
      <c r="E28" s="155" t="s">
        <v>119</v>
      </c>
      <c r="F28" s="155"/>
      <c r="G28" s="155" t="s">
        <v>97</v>
      </c>
      <c r="H28" s="156">
        <v>3</v>
      </c>
      <c r="I28" s="156">
        <v>3</v>
      </c>
      <c r="J28" s="156">
        <v>3</v>
      </c>
      <c r="K28" s="106"/>
      <c r="L28" s="106"/>
      <c r="M28" s="106"/>
      <c r="N28" s="106"/>
      <c r="O28" s="106"/>
      <c r="P28" s="106"/>
      <c r="Q28" s="106"/>
      <c r="R28" s="106"/>
    </row>
    <row r="29" spans="1:18" ht="14.25" customHeight="1">
      <c r="A29" s="154" t="s">
        <v>592</v>
      </c>
      <c r="B29" s="154" t="s">
        <v>500</v>
      </c>
      <c r="C29" s="154" t="s">
        <v>500</v>
      </c>
      <c r="D29" s="155" t="s">
        <v>494</v>
      </c>
      <c r="E29" s="155" t="s">
        <v>118</v>
      </c>
      <c r="F29" s="155"/>
      <c r="G29" s="155" t="s">
        <v>97</v>
      </c>
      <c r="H29" s="156">
        <v>0.27</v>
      </c>
      <c r="I29" s="156">
        <v>0.27</v>
      </c>
      <c r="J29" s="156">
        <v>0.27</v>
      </c>
      <c r="K29" s="106"/>
      <c r="L29" s="106"/>
      <c r="M29" s="106"/>
      <c r="N29" s="106"/>
      <c r="O29" s="106"/>
      <c r="P29" s="106"/>
      <c r="Q29" s="106"/>
      <c r="R29" s="106"/>
    </row>
    <row r="30" spans="1:18" ht="14.25" customHeight="1">
      <c r="A30" s="154" t="s">
        <v>598</v>
      </c>
      <c r="B30" s="154" t="s">
        <v>502</v>
      </c>
      <c r="C30" s="154" t="s">
        <v>497</v>
      </c>
      <c r="D30" s="155" t="s">
        <v>494</v>
      </c>
      <c r="E30" s="155" t="s">
        <v>122</v>
      </c>
      <c r="F30" s="155"/>
      <c r="G30" s="155" t="s">
        <v>97</v>
      </c>
      <c r="H30" s="156">
        <v>4</v>
      </c>
      <c r="I30" s="156">
        <v>4</v>
      </c>
      <c r="J30" s="156">
        <v>4</v>
      </c>
      <c r="K30" s="106"/>
      <c r="L30" s="106"/>
      <c r="M30" s="106"/>
      <c r="N30" s="106"/>
      <c r="O30" s="106"/>
      <c r="P30" s="106"/>
      <c r="Q30" s="106"/>
      <c r="R30" s="106"/>
    </row>
    <row r="31" spans="1:18" ht="14.25" customHeight="1">
      <c r="A31" s="154" t="s">
        <v>599</v>
      </c>
      <c r="B31" s="154" t="s">
        <v>500</v>
      </c>
      <c r="C31" s="154" t="s">
        <v>500</v>
      </c>
      <c r="D31" s="155" t="s">
        <v>494</v>
      </c>
      <c r="E31" s="155" t="s">
        <v>127</v>
      </c>
      <c r="F31" s="155"/>
      <c r="G31" s="155" t="s">
        <v>97</v>
      </c>
      <c r="H31" s="156">
        <v>2.7</v>
      </c>
      <c r="I31" s="156">
        <v>2.7</v>
      </c>
      <c r="J31" s="156">
        <v>2.7</v>
      </c>
      <c r="K31" s="106"/>
      <c r="L31" s="106"/>
      <c r="M31" s="106"/>
      <c r="N31" s="106"/>
      <c r="O31" s="106"/>
      <c r="P31" s="106"/>
      <c r="Q31" s="106"/>
      <c r="R31" s="106"/>
    </row>
    <row r="32" spans="1:18" ht="14.25" customHeight="1">
      <c r="A32" s="154" t="s">
        <v>598</v>
      </c>
      <c r="B32" s="154" t="s">
        <v>500</v>
      </c>
      <c r="C32" s="154" t="s">
        <v>500</v>
      </c>
      <c r="D32" s="155" t="s">
        <v>494</v>
      </c>
      <c r="E32" s="155" t="s">
        <v>127</v>
      </c>
      <c r="F32" s="155"/>
      <c r="G32" s="155" t="s">
        <v>97</v>
      </c>
      <c r="H32" s="156">
        <v>2</v>
      </c>
      <c r="I32" s="156">
        <v>2</v>
      </c>
      <c r="J32" s="156">
        <v>2</v>
      </c>
      <c r="K32" s="106"/>
      <c r="L32" s="106"/>
      <c r="M32" s="106"/>
      <c r="N32" s="106"/>
      <c r="O32" s="106"/>
      <c r="P32" s="106"/>
      <c r="Q32" s="106"/>
      <c r="R32" s="106"/>
    </row>
    <row r="33" spans="1:18" ht="14.25" customHeight="1">
      <c r="A33" s="154" t="s">
        <v>598</v>
      </c>
      <c r="B33" s="154" t="s">
        <v>511</v>
      </c>
      <c r="C33" s="154" t="s">
        <v>595</v>
      </c>
      <c r="D33" s="155" t="s">
        <v>508</v>
      </c>
      <c r="E33" s="155" t="s">
        <v>122</v>
      </c>
      <c r="F33" s="155"/>
      <c r="G33" s="155" t="s">
        <v>97</v>
      </c>
      <c r="H33" s="156">
        <v>10</v>
      </c>
      <c r="I33" s="156">
        <v>10</v>
      </c>
      <c r="J33" s="156">
        <v>10</v>
      </c>
      <c r="K33" s="106"/>
      <c r="L33" s="106"/>
      <c r="M33" s="106"/>
      <c r="N33" s="106"/>
      <c r="O33" s="106"/>
      <c r="P33" s="106"/>
      <c r="Q33" s="106"/>
      <c r="R33" s="106"/>
    </row>
    <row r="34" spans="1:18" ht="14.25" customHeight="1">
      <c r="A34" s="154" t="s">
        <v>599</v>
      </c>
      <c r="B34" s="154" t="s">
        <v>512</v>
      </c>
      <c r="C34" s="154" t="s">
        <v>512</v>
      </c>
      <c r="D34" s="155" t="s">
        <v>494</v>
      </c>
      <c r="E34" s="155" t="s">
        <v>122</v>
      </c>
      <c r="F34" s="155"/>
      <c r="G34" s="155" t="s">
        <v>97</v>
      </c>
      <c r="H34" s="156">
        <v>1.375</v>
      </c>
      <c r="I34" s="156">
        <v>1.375</v>
      </c>
      <c r="J34" s="156">
        <v>1.375</v>
      </c>
      <c r="K34" s="106"/>
      <c r="L34" s="106"/>
      <c r="M34" s="106"/>
      <c r="N34" s="106"/>
      <c r="O34" s="106"/>
      <c r="P34" s="106"/>
      <c r="Q34" s="106"/>
      <c r="R34" s="106"/>
    </row>
    <row r="35" spans="1:18" ht="14.25" customHeight="1">
      <c r="A35" s="154" t="s">
        <v>599</v>
      </c>
      <c r="B35" s="154" t="s">
        <v>513</v>
      </c>
      <c r="C35" s="154" t="s">
        <v>600</v>
      </c>
      <c r="D35" s="155" t="s">
        <v>494</v>
      </c>
      <c r="E35" s="155" t="s">
        <v>120</v>
      </c>
      <c r="F35" s="155"/>
      <c r="G35" s="155" t="s">
        <v>97</v>
      </c>
      <c r="H35" s="156">
        <v>0.9</v>
      </c>
      <c r="I35" s="156">
        <v>0.9</v>
      </c>
      <c r="J35" s="156">
        <v>0.9</v>
      </c>
      <c r="K35" s="106"/>
      <c r="L35" s="106"/>
      <c r="M35" s="106"/>
      <c r="N35" s="106"/>
      <c r="O35" s="106"/>
      <c r="P35" s="106"/>
      <c r="Q35" s="106"/>
      <c r="R35" s="106"/>
    </row>
    <row r="36" spans="1:18" ht="14.25" customHeight="1">
      <c r="A36" s="154" t="s">
        <v>598</v>
      </c>
      <c r="B36" s="154" t="s">
        <v>499</v>
      </c>
      <c r="C36" s="154" t="s">
        <v>497</v>
      </c>
      <c r="D36" s="155" t="s">
        <v>494</v>
      </c>
      <c r="E36" s="155" t="s">
        <v>601</v>
      </c>
      <c r="F36" s="155"/>
      <c r="G36" s="155" t="s">
        <v>97</v>
      </c>
      <c r="H36" s="156">
        <v>18</v>
      </c>
      <c r="I36" s="156">
        <v>18</v>
      </c>
      <c r="J36" s="156">
        <v>18</v>
      </c>
      <c r="K36" s="106"/>
      <c r="L36" s="106"/>
      <c r="M36" s="106"/>
      <c r="N36" s="106"/>
      <c r="O36" s="106"/>
      <c r="P36" s="106"/>
      <c r="Q36" s="106"/>
      <c r="R36" s="106"/>
    </row>
    <row r="37" spans="1:18" ht="14.25" customHeight="1">
      <c r="A37" s="154" t="s">
        <v>599</v>
      </c>
      <c r="B37" s="154" t="s">
        <v>515</v>
      </c>
      <c r="C37" s="154" t="s">
        <v>496</v>
      </c>
      <c r="D37" s="155" t="s">
        <v>494</v>
      </c>
      <c r="E37" s="155" t="s">
        <v>119</v>
      </c>
      <c r="F37" s="155"/>
      <c r="G37" s="155" t="s">
        <v>97</v>
      </c>
      <c r="H37" s="156">
        <v>2.6</v>
      </c>
      <c r="I37" s="156">
        <v>2.6</v>
      </c>
      <c r="J37" s="156">
        <v>2.6</v>
      </c>
      <c r="K37" s="106"/>
      <c r="L37" s="106"/>
      <c r="M37" s="106"/>
      <c r="N37" s="106"/>
      <c r="O37" s="106"/>
      <c r="P37" s="106"/>
      <c r="Q37" s="106"/>
      <c r="R37" s="106"/>
    </row>
    <row r="38" spans="1:18" ht="14.25" customHeight="1">
      <c r="A38" s="154" t="s">
        <v>599</v>
      </c>
      <c r="B38" s="154" t="s">
        <v>499</v>
      </c>
      <c r="C38" s="154" t="s">
        <v>497</v>
      </c>
      <c r="D38" s="155" t="s">
        <v>494</v>
      </c>
      <c r="E38" s="155" t="s">
        <v>137</v>
      </c>
      <c r="F38" s="155"/>
      <c r="G38" s="155" t="s">
        <v>97</v>
      </c>
      <c r="H38" s="156">
        <v>12</v>
      </c>
      <c r="I38" s="156">
        <v>12</v>
      </c>
      <c r="J38" s="156">
        <v>12</v>
      </c>
      <c r="K38" s="106"/>
      <c r="L38" s="106"/>
      <c r="M38" s="106"/>
      <c r="N38" s="106"/>
      <c r="O38" s="106"/>
      <c r="P38" s="106"/>
      <c r="Q38" s="106"/>
      <c r="R38" s="106"/>
    </row>
    <row r="39" spans="1:18" ht="14.25" customHeight="1">
      <c r="A39" s="154" t="s">
        <v>599</v>
      </c>
      <c r="B39" s="154" t="s">
        <v>506</v>
      </c>
      <c r="C39" s="154" t="s">
        <v>594</v>
      </c>
      <c r="D39" s="155" t="s">
        <v>494</v>
      </c>
      <c r="E39" s="155" t="s">
        <v>121</v>
      </c>
      <c r="F39" s="155"/>
      <c r="G39" s="155" t="s">
        <v>97</v>
      </c>
      <c r="H39" s="156">
        <v>1.6</v>
      </c>
      <c r="I39" s="156">
        <v>1.6</v>
      </c>
      <c r="J39" s="156">
        <v>1.6</v>
      </c>
      <c r="K39" s="106"/>
      <c r="L39" s="106"/>
      <c r="M39" s="106"/>
      <c r="N39" s="106"/>
      <c r="O39" s="106"/>
      <c r="P39" s="106"/>
      <c r="Q39" s="106"/>
      <c r="R39" s="106"/>
    </row>
    <row r="40" spans="1:18" ht="14.25" customHeight="1">
      <c r="A40" s="154" t="s">
        <v>599</v>
      </c>
      <c r="B40" s="154" t="s">
        <v>502</v>
      </c>
      <c r="C40" s="154" t="s">
        <v>497</v>
      </c>
      <c r="D40" s="155" t="s">
        <v>494</v>
      </c>
      <c r="E40" s="155" t="s">
        <v>127</v>
      </c>
      <c r="F40" s="155"/>
      <c r="G40" s="155" t="s">
        <v>97</v>
      </c>
      <c r="H40" s="156">
        <v>9</v>
      </c>
      <c r="I40" s="156">
        <v>9</v>
      </c>
      <c r="J40" s="156">
        <v>9</v>
      </c>
      <c r="K40" s="106"/>
      <c r="L40" s="106"/>
      <c r="M40" s="106"/>
      <c r="N40" s="106"/>
      <c r="O40" s="106"/>
      <c r="P40" s="106"/>
      <c r="Q40" s="106"/>
      <c r="R40" s="106"/>
    </row>
    <row r="41" spans="1:18" ht="14.25" customHeight="1">
      <c r="A41" s="154" t="s">
        <v>599</v>
      </c>
      <c r="B41" s="154" t="s">
        <v>510</v>
      </c>
      <c r="C41" s="154" t="s">
        <v>510</v>
      </c>
      <c r="D41" s="155" t="s">
        <v>494</v>
      </c>
      <c r="E41" s="155" t="s">
        <v>118</v>
      </c>
      <c r="F41" s="155"/>
      <c r="G41" s="155" t="s">
        <v>97</v>
      </c>
      <c r="H41" s="156">
        <v>4</v>
      </c>
      <c r="I41" s="156">
        <v>4</v>
      </c>
      <c r="J41" s="156">
        <v>4</v>
      </c>
      <c r="K41" s="106"/>
      <c r="L41" s="106"/>
      <c r="M41" s="106"/>
      <c r="N41" s="106"/>
      <c r="O41" s="106"/>
      <c r="P41" s="106"/>
      <c r="Q41" s="106"/>
      <c r="R41" s="106"/>
    </row>
    <row r="42" spans="1:18" ht="14.25" customHeight="1">
      <c r="A42" s="154" t="s">
        <v>599</v>
      </c>
      <c r="B42" s="154" t="s">
        <v>509</v>
      </c>
      <c r="C42" s="154" t="s">
        <v>596</v>
      </c>
      <c r="D42" s="155" t="s">
        <v>508</v>
      </c>
      <c r="E42" s="155" t="s">
        <v>597</v>
      </c>
      <c r="F42" s="155"/>
      <c r="G42" s="155" t="s">
        <v>97</v>
      </c>
      <c r="H42" s="156">
        <v>10</v>
      </c>
      <c r="I42" s="156">
        <v>10</v>
      </c>
      <c r="J42" s="156">
        <v>10</v>
      </c>
      <c r="K42" s="106"/>
      <c r="L42" s="106"/>
      <c r="M42" s="106"/>
      <c r="N42" s="106"/>
      <c r="O42" s="106"/>
      <c r="P42" s="106"/>
      <c r="Q42" s="106"/>
      <c r="R42" s="106"/>
    </row>
    <row r="43" spans="1:18" ht="14.25" customHeight="1">
      <c r="A43" s="154" t="s">
        <v>599</v>
      </c>
      <c r="B43" s="154" t="s">
        <v>517</v>
      </c>
      <c r="C43" s="154" t="s">
        <v>496</v>
      </c>
      <c r="D43" s="155" t="s">
        <v>494</v>
      </c>
      <c r="E43" s="155" t="s">
        <v>122</v>
      </c>
      <c r="F43" s="155"/>
      <c r="G43" s="155" t="s">
        <v>97</v>
      </c>
      <c r="H43" s="156">
        <v>3</v>
      </c>
      <c r="I43" s="156">
        <v>3</v>
      </c>
      <c r="J43" s="156">
        <v>3</v>
      </c>
      <c r="K43" s="106"/>
      <c r="L43" s="106"/>
      <c r="M43" s="106"/>
      <c r="N43" s="106"/>
      <c r="O43" s="106"/>
      <c r="P43" s="106"/>
      <c r="Q43" s="106"/>
      <c r="R43" s="106"/>
    </row>
    <row r="44" spans="1:18" ht="14.25" customHeight="1">
      <c r="A44" s="154" t="s">
        <v>599</v>
      </c>
      <c r="B44" s="154" t="s">
        <v>518</v>
      </c>
      <c r="C44" s="154" t="s">
        <v>510</v>
      </c>
      <c r="D44" s="155" t="s">
        <v>494</v>
      </c>
      <c r="E44" s="155" t="s">
        <v>122</v>
      </c>
      <c r="F44" s="155"/>
      <c r="G44" s="155" t="s">
        <v>97</v>
      </c>
      <c r="H44" s="156">
        <v>10</v>
      </c>
      <c r="I44" s="156">
        <v>10</v>
      </c>
      <c r="J44" s="156">
        <v>10</v>
      </c>
      <c r="K44" s="106"/>
      <c r="L44" s="106"/>
      <c r="M44" s="106"/>
      <c r="N44" s="106"/>
      <c r="O44" s="106"/>
      <c r="P44" s="106"/>
      <c r="Q44" s="106"/>
      <c r="R44" s="106"/>
    </row>
    <row r="45" spans="1:18" ht="14.25" customHeight="1">
      <c r="A45" s="154" t="s">
        <v>599</v>
      </c>
      <c r="B45" s="154" t="s">
        <v>519</v>
      </c>
      <c r="C45" s="154" t="s">
        <v>602</v>
      </c>
      <c r="D45" s="155" t="s">
        <v>494</v>
      </c>
      <c r="E45" s="155" t="s">
        <v>122</v>
      </c>
      <c r="F45" s="155"/>
      <c r="G45" s="155" t="s">
        <v>97</v>
      </c>
      <c r="H45" s="156">
        <v>1</v>
      </c>
      <c r="I45" s="156">
        <v>1</v>
      </c>
      <c r="J45" s="156">
        <v>1</v>
      </c>
      <c r="K45" s="106"/>
      <c r="L45" s="106"/>
      <c r="M45" s="106"/>
      <c r="N45" s="106"/>
      <c r="O45" s="106"/>
      <c r="P45" s="106"/>
      <c r="Q45" s="106"/>
      <c r="R45" s="106"/>
    </row>
    <row r="46" spans="1:18" ht="14.25" customHeight="1">
      <c r="A46" s="154" t="s">
        <v>599</v>
      </c>
      <c r="B46" s="154" t="s">
        <v>520</v>
      </c>
      <c r="C46" s="154" t="s">
        <v>595</v>
      </c>
      <c r="D46" s="155" t="s">
        <v>508</v>
      </c>
      <c r="E46" s="155" t="s">
        <v>122</v>
      </c>
      <c r="F46" s="155"/>
      <c r="G46" s="155" t="s">
        <v>97</v>
      </c>
      <c r="H46" s="156">
        <v>4</v>
      </c>
      <c r="I46" s="156">
        <v>4</v>
      </c>
      <c r="J46" s="156">
        <v>4</v>
      </c>
      <c r="K46" s="106"/>
      <c r="L46" s="106"/>
      <c r="M46" s="106"/>
      <c r="N46" s="106"/>
      <c r="O46" s="106"/>
      <c r="P46" s="106"/>
      <c r="Q46" s="106"/>
      <c r="R46" s="106"/>
    </row>
    <row r="47" spans="1:18" ht="14.25" customHeight="1">
      <c r="A47" s="154" t="s">
        <v>598</v>
      </c>
      <c r="B47" s="154" t="s">
        <v>495</v>
      </c>
      <c r="C47" s="154" t="s">
        <v>495</v>
      </c>
      <c r="D47" s="155" t="s">
        <v>494</v>
      </c>
      <c r="E47" s="155" t="s">
        <v>122</v>
      </c>
      <c r="F47" s="155"/>
      <c r="G47" s="155" t="s">
        <v>97</v>
      </c>
      <c r="H47" s="156">
        <v>7.5</v>
      </c>
      <c r="I47" s="156">
        <v>7.5</v>
      </c>
      <c r="J47" s="156">
        <v>7.5</v>
      </c>
      <c r="K47" s="106"/>
      <c r="L47" s="106"/>
      <c r="M47" s="106"/>
      <c r="N47" s="106"/>
      <c r="O47" s="106"/>
      <c r="P47" s="106"/>
      <c r="Q47" s="106"/>
      <c r="R47" s="106"/>
    </row>
    <row r="48" spans="1:18" ht="14.25" customHeight="1">
      <c r="A48" s="154" t="s">
        <v>599</v>
      </c>
      <c r="B48" s="154" t="s">
        <v>495</v>
      </c>
      <c r="C48" s="154" t="s">
        <v>603</v>
      </c>
      <c r="D48" s="155" t="s">
        <v>494</v>
      </c>
      <c r="E48" s="155" t="s">
        <v>122</v>
      </c>
      <c r="F48" s="155"/>
      <c r="G48" s="155" t="s">
        <v>97</v>
      </c>
      <c r="H48" s="156">
        <v>20</v>
      </c>
      <c r="I48" s="156">
        <v>20</v>
      </c>
      <c r="J48" s="156">
        <v>20</v>
      </c>
      <c r="K48" s="106"/>
      <c r="L48" s="106"/>
      <c r="M48" s="106"/>
      <c r="N48" s="106"/>
      <c r="O48" s="106"/>
      <c r="P48" s="106"/>
      <c r="Q48" s="106"/>
      <c r="R48" s="106"/>
    </row>
    <row r="49" spans="1:18" ht="14.25" customHeight="1">
      <c r="A49" s="154" t="s">
        <v>604</v>
      </c>
      <c r="B49" s="154" t="s">
        <v>499</v>
      </c>
      <c r="C49" s="154" t="s">
        <v>497</v>
      </c>
      <c r="D49" s="155" t="s">
        <v>494</v>
      </c>
      <c r="E49" s="155" t="s">
        <v>119</v>
      </c>
      <c r="F49" s="155"/>
      <c r="G49" s="155" t="s">
        <v>97</v>
      </c>
      <c r="H49" s="156">
        <v>1.2</v>
      </c>
      <c r="I49" s="156">
        <v>1.2</v>
      </c>
      <c r="J49" s="156">
        <v>1.2</v>
      </c>
      <c r="K49" s="106"/>
      <c r="L49" s="106"/>
      <c r="M49" s="106"/>
      <c r="N49" s="106"/>
      <c r="O49" s="106"/>
      <c r="P49" s="106"/>
      <c r="Q49" s="106"/>
      <c r="R49" s="106"/>
    </row>
    <row r="50" spans="1:18" ht="14.25" customHeight="1">
      <c r="A50" s="154" t="s">
        <v>605</v>
      </c>
      <c r="B50" s="154" t="s">
        <v>500</v>
      </c>
      <c r="C50" s="154" t="s">
        <v>500</v>
      </c>
      <c r="D50" s="155" t="s">
        <v>494</v>
      </c>
      <c r="E50" s="155" t="s">
        <v>119</v>
      </c>
      <c r="F50" s="155"/>
      <c r="G50" s="155" t="s">
        <v>97</v>
      </c>
      <c r="H50" s="156">
        <v>0.3</v>
      </c>
      <c r="I50" s="156">
        <v>0.3</v>
      </c>
      <c r="J50" s="156">
        <v>0.3</v>
      </c>
      <c r="K50" s="106"/>
      <c r="L50" s="106"/>
      <c r="M50" s="106"/>
      <c r="N50" s="106"/>
      <c r="O50" s="106"/>
      <c r="P50" s="106"/>
      <c r="Q50" s="106"/>
      <c r="R50" s="106"/>
    </row>
    <row r="51" spans="1:18" ht="14.25" customHeight="1">
      <c r="A51" s="154" t="s">
        <v>605</v>
      </c>
      <c r="B51" s="154" t="s">
        <v>499</v>
      </c>
      <c r="C51" s="154" t="s">
        <v>497</v>
      </c>
      <c r="D51" s="155" t="s">
        <v>494</v>
      </c>
      <c r="E51" s="155" t="s">
        <v>122</v>
      </c>
      <c r="F51" s="155"/>
      <c r="G51" s="155" t="s">
        <v>97</v>
      </c>
      <c r="H51" s="156">
        <v>3</v>
      </c>
      <c r="I51" s="156">
        <v>3</v>
      </c>
      <c r="J51" s="156">
        <v>3</v>
      </c>
      <c r="K51" s="106"/>
      <c r="L51" s="106"/>
      <c r="M51" s="106"/>
      <c r="N51" s="106"/>
      <c r="O51" s="106"/>
      <c r="P51" s="106"/>
      <c r="Q51" s="106"/>
      <c r="R51" s="106"/>
    </row>
    <row r="52" spans="1:18" ht="14.25" customHeight="1">
      <c r="A52" s="154" t="s">
        <v>605</v>
      </c>
      <c r="B52" s="154" t="s">
        <v>502</v>
      </c>
      <c r="C52" s="154" t="s">
        <v>497</v>
      </c>
      <c r="D52" s="155" t="s">
        <v>494</v>
      </c>
      <c r="E52" s="155" t="s">
        <v>118</v>
      </c>
      <c r="F52" s="155"/>
      <c r="G52" s="155" t="s">
        <v>97</v>
      </c>
      <c r="H52" s="156">
        <v>0.9</v>
      </c>
      <c r="I52" s="156">
        <v>0.9</v>
      </c>
      <c r="J52" s="156">
        <v>0.9</v>
      </c>
      <c r="K52" s="106"/>
      <c r="L52" s="106"/>
      <c r="M52" s="106"/>
      <c r="N52" s="106"/>
      <c r="O52" s="106"/>
      <c r="P52" s="106"/>
      <c r="Q52" s="106"/>
      <c r="R52" s="106"/>
    </row>
    <row r="53" spans="1:18" ht="14.25" customHeight="1">
      <c r="A53" s="154" t="s">
        <v>605</v>
      </c>
      <c r="B53" s="154" t="s">
        <v>521</v>
      </c>
      <c r="C53" s="154" t="s">
        <v>495</v>
      </c>
      <c r="D53" s="155" t="s">
        <v>494</v>
      </c>
      <c r="E53" s="155" t="s">
        <v>118</v>
      </c>
      <c r="F53" s="155"/>
      <c r="G53" s="155" t="s">
        <v>606</v>
      </c>
      <c r="H53" s="156">
        <v>2</v>
      </c>
      <c r="I53" s="156">
        <v>2</v>
      </c>
      <c r="J53" s="156">
        <v>2</v>
      </c>
      <c r="K53" s="106"/>
      <c r="L53" s="106"/>
      <c r="M53" s="106"/>
      <c r="N53" s="106"/>
      <c r="O53" s="106"/>
      <c r="P53" s="106"/>
      <c r="Q53" s="106"/>
      <c r="R53" s="106"/>
    </row>
  </sheetData>
  <mergeCells count="13">
    <mergeCell ref="I5:P5"/>
    <mergeCell ref="Q5:Q6"/>
    <mergeCell ref="R5:R6"/>
    <mergeCell ref="A2:R2"/>
    <mergeCell ref="A4:A6"/>
    <mergeCell ref="B4:B6"/>
    <mergeCell ref="C4:C6"/>
    <mergeCell ref="D4:D6"/>
    <mergeCell ref="E4:E6"/>
    <mergeCell ref="F4:F6"/>
    <mergeCell ref="G4:G6"/>
    <mergeCell ref="H4:R4"/>
    <mergeCell ref="H5:H6"/>
  </mergeCells>
  <phoneticPr fontId="26" type="noConversion"/>
  <pageMargins left="0.74803149606299213" right="0" top="0.98425196850393704" bottom="0.98425196850393704" header="0.51181102362204722" footer="0.51181102362204722"/>
  <pageSetup paperSize="9" scale="56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6" sqref="C6:C14"/>
    </sheetView>
  </sheetViews>
  <sheetFormatPr defaultColWidth="9" defaultRowHeight="14"/>
  <cols>
    <col min="1" max="1" width="7.36328125" customWidth="1"/>
    <col min="2" max="2" width="33.6328125" customWidth="1"/>
    <col min="3" max="3" width="38.90625" style="83" customWidth="1"/>
  </cols>
  <sheetData>
    <row r="1" spans="1:3" ht="20.149999999999999" customHeight="1">
      <c r="A1" t="s">
        <v>40</v>
      </c>
      <c r="B1" s="67"/>
      <c r="C1" s="81"/>
    </row>
    <row r="2" spans="1:3" ht="40" customHeight="1">
      <c r="B2" s="160" t="s">
        <v>41</v>
      </c>
      <c r="C2" s="160"/>
    </row>
    <row r="3" spans="1:3" s="1" customFormat="1" ht="39" customHeight="1">
      <c r="B3" s="3" t="s">
        <v>522</v>
      </c>
      <c r="C3" s="68" t="s">
        <v>42</v>
      </c>
    </row>
    <row r="4" spans="1:3" s="1" customFormat="1" ht="27" customHeight="1">
      <c r="B4" s="163" t="s">
        <v>5</v>
      </c>
      <c r="C4" s="163" t="s">
        <v>43</v>
      </c>
    </row>
    <row r="5" spans="1:3" s="1" customFormat="1" ht="27" customHeight="1">
      <c r="B5" s="163"/>
      <c r="C5" s="163"/>
    </row>
    <row r="6" spans="1:3" s="1" customFormat="1" ht="32" customHeight="1">
      <c r="B6" s="69" t="s">
        <v>44</v>
      </c>
      <c r="C6" s="87">
        <v>1529.6525099999999</v>
      </c>
    </row>
    <row r="7" spans="1:3" s="1" customFormat="1" ht="32" customHeight="1">
      <c r="B7" s="70" t="s">
        <v>45</v>
      </c>
      <c r="C7" s="80"/>
    </row>
    <row r="8" spans="1:3" s="1" customFormat="1" ht="32" customHeight="1">
      <c r="B8" s="70" t="s">
        <v>46</v>
      </c>
      <c r="C8" s="80"/>
    </row>
    <row r="9" spans="1:3" s="1" customFormat="1" ht="32" customHeight="1">
      <c r="B9" s="70" t="s">
        <v>47</v>
      </c>
      <c r="C9" s="80"/>
    </row>
    <row r="10" spans="1:3" s="1" customFormat="1" ht="32" customHeight="1">
      <c r="B10" s="70" t="s">
        <v>48</v>
      </c>
      <c r="C10" s="80"/>
    </row>
    <row r="11" spans="1:3" s="1" customFormat="1" ht="32" customHeight="1">
      <c r="B11" s="70" t="s">
        <v>49</v>
      </c>
      <c r="C11" s="80"/>
    </row>
    <row r="12" spans="1:3" s="1" customFormat="1" ht="32" customHeight="1">
      <c r="B12" s="70" t="s">
        <v>50</v>
      </c>
      <c r="C12" s="80"/>
    </row>
    <row r="13" spans="1:3" s="1" customFormat="1" ht="32" customHeight="1">
      <c r="B13" s="8"/>
      <c r="C13" s="80"/>
    </row>
    <row r="14" spans="1:3" s="1" customFormat="1" ht="32" customHeight="1">
      <c r="B14" s="86" t="s">
        <v>527</v>
      </c>
      <c r="C14" s="89">
        <v>1529.6525099999999</v>
      </c>
    </row>
  </sheetData>
  <mergeCells count="3">
    <mergeCell ref="B2:C2"/>
    <mergeCell ref="B4:B5"/>
    <mergeCell ref="C4:C5"/>
  </mergeCells>
  <phoneticPr fontId="26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EY29"/>
  <sheetViews>
    <sheetView showZeros="0" workbookViewId="0">
      <pane xSplit="2" ySplit="4" topLeftCell="C13" activePane="bottomRight" state="frozen"/>
      <selection activeCell="C26" sqref="C26"/>
      <selection pane="topRight" activeCell="C26" sqref="C26"/>
      <selection pane="bottomLeft" activeCell="C26" sqref="C26"/>
      <selection pane="bottomRight" activeCell="C5" sqref="C5:C28"/>
    </sheetView>
  </sheetViews>
  <sheetFormatPr defaultColWidth="8" defaultRowHeight="14.25" customHeight="1"/>
  <cols>
    <col min="1" max="1" width="6.7265625" customWidth="1"/>
    <col min="2" max="2" width="37.453125" style="1" customWidth="1"/>
    <col min="3" max="3" width="35.453125" style="90" customWidth="1"/>
    <col min="4" max="16379" width="8" style="1"/>
  </cols>
  <sheetData>
    <row r="1" spans="1:3" s="1" customFormat="1" ht="20" customHeight="1">
      <c r="A1" s="1" t="s">
        <v>51</v>
      </c>
      <c r="B1" s="2"/>
      <c r="C1" s="90"/>
    </row>
    <row r="2" spans="1:3" s="1" customFormat="1" ht="42" customHeight="1">
      <c r="B2" s="160" t="s">
        <v>52</v>
      </c>
      <c r="C2" s="160"/>
    </row>
    <row r="3" spans="1:3" s="1" customFormat="1" ht="19.5" customHeight="1">
      <c r="B3" s="3" t="s">
        <v>522</v>
      </c>
      <c r="C3" s="68" t="s">
        <v>2</v>
      </c>
    </row>
    <row r="4" spans="1:3" s="1" customFormat="1" ht="28" customHeight="1">
      <c r="B4" s="6" t="s">
        <v>7</v>
      </c>
      <c r="C4" s="6" t="s">
        <v>43</v>
      </c>
    </row>
    <row r="5" spans="1:3" s="1" customFormat="1" ht="24" customHeight="1">
      <c r="B5" s="65" t="s">
        <v>9</v>
      </c>
      <c r="C5" s="87">
        <v>547.57629199999997</v>
      </c>
    </row>
    <row r="6" spans="1:3" s="1" customFormat="1" ht="24" customHeight="1">
      <c r="B6" s="65" t="s">
        <v>11</v>
      </c>
      <c r="C6" s="87"/>
    </row>
    <row r="7" spans="1:3" s="1" customFormat="1" ht="24" customHeight="1">
      <c r="B7" s="65" t="s">
        <v>13</v>
      </c>
      <c r="C7" s="87"/>
    </row>
    <row r="8" spans="1:3" s="1" customFormat="1" ht="24" customHeight="1">
      <c r="B8" s="65" t="s">
        <v>15</v>
      </c>
      <c r="C8" s="87"/>
    </row>
    <row r="9" spans="1:3" s="1" customFormat="1" ht="24" customHeight="1">
      <c r="B9" s="65" t="s">
        <v>17</v>
      </c>
      <c r="C9" s="87">
        <v>10.362</v>
      </c>
    </row>
    <row r="10" spans="1:3" s="1" customFormat="1" ht="24" customHeight="1">
      <c r="B10" s="65" t="s">
        <v>19</v>
      </c>
      <c r="C10" s="87">
        <v>22.162800000000001</v>
      </c>
    </row>
    <row r="11" spans="1:3" s="1" customFormat="1" ht="24" customHeight="1">
      <c r="B11" s="65" t="s">
        <v>21</v>
      </c>
      <c r="C11" s="87">
        <v>11.5976</v>
      </c>
    </row>
    <row r="12" spans="1:3" s="1" customFormat="1" ht="24" customHeight="1">
      <c r="B12" s="65" t="s">
        <v>22</v>
      </c>
      <c r="C12" s="87">
        <v>242.48010300000001</v>
      </c>
    </row>
    <row r="13" spans="1:3" s="1" customFormat="1" ht="24" customHeight="1">
      <c r="B13" s="65" t="s">
        <v>23</v>
      </c>
      <c r="C13" s="87">
        <v>74.960031000000001</v>
      </c>
    </row>
    <row r="14" spans="1:3" s="1" customFormat="1" ht="24" customHeight="1">
      <c r="B14" s="65" t="s">
        <v>24</v>
      </c>
      <c r="C14" s="87"/>
    </row>
    <row r="15" spans="1:3" s="1" customFormat="1" ht="24" customHeight="1">
      <c r="B15" s="65" t="s">
        <v>25</v>
      </c>
      <c r="C15" s="87">
        <v>91.552055999999993</v>
      </c>
    </row>
    <row r="16" spans="1:3" s="1" customFormat="1" ht="24" customHeight="1">
      <c r="B16" s="65" t="s">
        <v>26</v>
      </c>
      <c r="C16" s="87">
        <v>399.05882800000001</v>
      </c>
    </row>
    <row r="17" spans="2:3" s="1" customFormat="1" ht="24" customHeight="1">
      <c r="B17" s="65" t="s">
        <v>27</v>
      </c>
      <c r="C17" s="87">
        <v>11.1128</v>
      </c>
    </row>
    <row r="18" spans="2:3" s="1" customFormat="1" ht="24" customHeight="1">
      <c r="B18" s="66" t="s">
        <v>28</v>
      </c>
      <c r="C18" s="87">
        <v>21.598400000000002</v>
      </c>
    </row>
    <row r="19" spans="2:3" s="1" customFormat="1" ht="24" customHeight="1">
      <c r="B19" s="66" t="s">
        <v>29</v>
      </c>
      <c r="C19" s="87"/>
    </row>
    <row r="20" spans="2:3" s="1" customFormat="1" ht="24" customHeight="1">
      <c r="B20" s="66" t="s">
        <v>30</v>
      </c>
      <c r="C20" s="87"/>
    </row>
    <row r="21" spans="2:3" s="1" customFormat="1" ht="24" customHeight="1">
      <c r="B21" s="66" t="s">
        <v>31</v>
      </c>
      <c r="C21" s="87"/>
    </row>
    <row r="22" spans="2:3" s="1" customFormat="1" ht="24" customHeight="1">
      <c r="B22" s="66" t="s">
        <v>32</v>
      </c>
      <c r="C22" s="87"/>
    </row>
    <row r="23" spans="2:3" s="1" customFormat="1" ht="24" customHeight="1">
      <c r="B23" s="66" t="s">
        <v>33</v>
      </c>
      <c r="C23" s="87">
        <v>97.191599999999994</v>
      </c>
    </row>
    <row r="24" spans="2:3" s="1" customFormat="1" ht="24" customHeight="1">
      <c r="B24" s="66" t="s">
        <v>34</v>
      </c>
      <c r="C24" s="84"/>
    </row>
    <row r="25" spans="2:3" s="1" customFormat="1" ht="24" customHeight="1">
      <c r="B25" s="66" t="s">
        <v>35</v>
      </c>
      <c r="C25" s="84"/>
    </row>
    <row r="26" spans="2:3" s="1" customFormat="1" ht="24" customHeight="1">
      <c r="B26" s="66" t="s">
        <v>36</v>
      </c>
      <c r="C26" s="84"/>
    </row>
    <row r="27" spans="2:3" s="1" customFormat="1" ht="24" customHeight="1">
      <c r="B27" s="66" t="s">
        <v>37</v>
      </c>
      <c r="C27" s="85"/>
    </row>
    <row r="28" spans="2:3" s="1" customFormat="1" ht="25.5" customHeight="1">
      <c r="B28" s="86" t="s">
        <v>528</v>
      </c>
      <c r="C28" s="89">
        <f>SUM(C5:C27)</f>
        <v>1529.6525099999999</v>
      </c>
    </row>
    <row r="29" spans="2:3" s="1" customFormat="1" ht="29.25" customHeight="1">
      <c r="C29" s="90"/>
    </row>
  </sheetData>
  <mergeCells count="1">
    <mergeCell ref="B2:C2"/>
  </mergeCells>
  <phoneticPr fontId="2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31"/>
  <sheetViews>
    <sheetView showGridLines="0" showZeros="0" workbookViewId="0">
      <selection activeCell="B6" sqref="B6:D31"/>
    </sheetView>
  </sheetViews>
  <sheetFormatPr defaultColWidth="8" defaultRowHeight="14.25" customHeight="1"/>
  <cols>
    <col min="1" max="1" width="35.54296875" style="14" customWidth="1"/>
    <col min="2" max="2" width="34" style="90" customWidth="1"/>
    <col min="3" max="3" width="42.453125" style="14" customWidth="1"/>
    <col min="4" max="4" width="31.90625" style="90" customWidth="1"/>
    <col min="5" max="16384" width="8" style="14"/>
  </cols>
  <sheetData>
    <row r="1" spans="1:4" ht="22" customHeight="1">
      <c r="A1" s="58" t="s">
        <v>53</v>
      </c>
      <c r="B1" s="82"/>
      <c r="C1" s="58"/>
    </row>
    <row r="2" spans="1:4" ht="33" customHeight="1">
      <c r="A2" s="160" t="s">
        <v>54</v>
      </c>
      <c r="B2" s="160"/>
      <c r="C2" s="160"/>
      <c r="D2" s="160"/>
    </row>
    <row r="3" spans="1:4" ht="14">
      <c r="A3" s="3" t="s">
        <v>522</v>
      </c>
      <c r="B3" s="59"/>
      <c r="C3" s="59"/>
      <c r="D3" s="78" t="s">
        <v>2</v>
      </c>
    </row>
    <row r="4" spans="1:4" ht="26" customHeight="1">
      <c r="A4" s="161" t="s">
        <v>3</v>
      </c>
      <c r="B4" s="161"/>
      <c r="C4" s="161" t="s">
        <v>4</v>
      </c>
      <c r="D4" s="161"/>
    </row>
    <row r="5" spans="1:4" ht="26" customHeight="1">
      <c r="A5" s="60" t="s">
        <v>5</v>
      </c>
      <c r="B5" s="61" t="s">
        <v>6</v>
      </c>
      <c r="C5" s="60" t="s">
        <v>55</v>
      </c>
      <c r="D5" s="61" t="s">
        <v>6</v>
      </c>
    </row>
    <row r="6" spans="1:4" ht="26" customHeight="1">
      <c r="A6" s="62" t="s">
        <v>56</v>
      </c>
      <c r="B6" s="134">
        <v>1529.6525099999999</v>
      </c>
      <c r="C6" s="135" t="s">
        <v>57</v>
      </c>
      <c r="D6" s="134">
        <v>1529.6525099999999</v>
      </c>
    </row>
    <row r="7" spans="1:4" ht="24" customHeight="1">
      <c r="A7" s="62" t="s">
        <v>58</v>
      </c>
      <c r="B7" s="134">
        <v>1529.6525099999999</v>
      </c>
      <c r="C7" s="136" t="s">
        <v>59</v>
      </c>
      <c r="D7" s="134">
        <v>547.57629199999997</v>
      </c>
    </row>
    <row r="8" spans="1:4" ht="24" customHeight="1">
      <c r="A8" s="62" t="s">
        <v>60</v>
      </c>
      <c r="B8" s="134">
        <v>1529.6525099999999</v>
      </c>
      <c r="C8" s="136" t="s">
        <v>61</v>
      </c>
      <c r="D8" s="134">
        <v>0</v>
      </c>
    </row>
    <row r="9" spans="1:4" ht="24" customHeight="1">
      <c r="A9" s="62" t="s">
        <v>62</v>
      </c>
      <c r="B9" s="134">
        <v>0</v>
      </c>
      <c r="C9" s="136" t="s">
        <v>63</v>
      </c>
      <c r="D9" s="134">
        <v>0</v>
      </c>
    </row>
    <row r="10" spans="1:4" ht="24" customHeight="1">
      <c r="A10" s="62" t="s">
        <v>64</v>
      </c>
      <c r="B10" s="134">
        <v>0</v>
      </c>
      <c r="C10" s="136" t="s">
        <v>65</v>
      </c>
      <c r="D10" s="134">
        <v>0</v>
      </c>
    </row>
    <row r="11" spans="1:4" ht="24" customHeight="1">
      <c r="A11" s="62" t="s">
        <v>66</v>
      </c>
      <c r="B11" s="134">
        <v>0</v>
      </c>
      <c r="C11" s="136" t="s">
        <v>67</v>
      </c>
      <c r="D11" s="134">
        <v>10.362</v>
      </c>
    </row>
    <row r="12" spans="1:4" ht="24" customHeight="1">
      <c r="A12" s="62" t="s">
        <v>68</v>
      </c>
      <c r="B12" s="134">
        <v>0</v>
      </c>
      <c r="C12" s="136" t="s">
        <v>69</v>
      </c>
      <c r="D12" s="134">
        <v>22.162800000000001</v>
      </c>
    </row>
    <row r="13" spans="1:4" ht="24" customHeight="1">
      <c r="A13" s="62" t="s">
        <v>70</v>
      </c>
      <c r="B13" s="134">
        <v>0</v>
      </c>
      <c r="C13" s="136" t="s">
        <v>71</v>
      </c>
      <c r="D13" s="134">
        <v>11.5976</v>
      </c>
    </row>
    <row r="14" spans="1:4" ht="24" customHeight="1">
      <c r="A14" s="62" t="s">
        <v>72</v>
      </c>
      <c r="B14" s="134">
        <v>0</v>
      </c>
      <c r="C14" s="136" t="s">
        <v>73</v>
      </c>
      <c r="D14" s="134">
        <v>242.48010300000001</v>
      </c>
    </row>
    <row r="15" spans="1:4" ht="24" customHeight="1">
      <c r="A15" s="62" t="s">
        <v>74</v>
      </c>
      <c r="B15" s="134">
        <v>0</v>
      </c>
      <c r="C15" s="136" t="s">
        <v>75</v>
      </c>
      <c r="D15" s="134">
        <v>74.960031000000001</v>
      </c>
    </row>
    <row r="16" spans="1:4" ht="24" customHeight="1">
      <c r="A16" s="62" t="s">
        <v>76</v>
      </c>
      <c r="B16" s="134">
        <v>0</v>
      </c>
      <c r="C16" s="136" t="s">
        <v>77</v>
      </c>
      <c r="D16" s="134">
        <v>0</v>
      </c>
    </row>
    <row r="17" spans="1:4" ht="24" customHeight="1">
      <c r="A17" s="62"/>
      <c r="B17" s="134">
        <v>0</v>
      </c>
      <c r="C17" s="136" t="s">
        <v>78</v>
      </c>
      <c r="D17" s="134">
        <v>91.552055999999993</v>
      </c>
    </row>
    <row r="18" spans="1:4" ht="24" customHeight="1">
      <c r="A18" s="62"/>
      <c r="B18" s="134">
        <v>0</v>
      </c>
      <c r="C18" s="136" t="s">
        <v>79</v>
      </c>
      <c r="D18" s="134">
        <v>399.05882800000001</v>
      </c>
    </row>
    <row r="19" spans="1:4" ht="24" customHeight="1">
      <c r="A19" s="62"/>
      <c r="B19" s="134">
        <v>0</v>
      </c>
      <c r="C19" s="136" t="s">
        <v>80</v>
      </c>
      <c r="D19" s="134">
        <v>11.1128</v>
      </c>
    </row>
    <row r="20" spans="1:4" ht="24" customHeight="1">
      <c r="A20" s="62"/>
      <c r="B20" s="134">
        <v>0</v>
      </c>
      <c r="C20" s="137" t="s">
        <v>81</v>
      </c>
      <c r="D20" s="134">
        <v>21.598400000000002</v>
      </c>
    </row>
    <row r="21" spans="1:4" ht="24" customHeight="1">
      <c r="A21" s="62"/>
      <c r="B21" s="134">
        <v>0</v>
      </c>
      <c r="C21" s="137" t="s">
        <v>82</v>
      </c>
      <c r="D21" s="134">
        <v>0</v>
      </c>
    </row>
    <row r="22" spans="1:4" ht="24" customHeight="1">
      <c r="A22" s="62"/>
      <c r="B22" s="134">
        <v>0</v>
      </c>
      <c r="C22" s="137" t="s">
        <v>83</v>
      </c>
      <c r="D22" s="134">
        <v>0</v>
      </c>
    </row>
    <row r="23" spans="1:4" ht="24" customHeight="1">
      <c r="A23" s="62"/>
      <c r="B23" s="134">
        <v>0</v>
      </c>
      <c r="C23" s="137" t="s">
        <v>84</v>
      </c>
      <c r="D23" s="134">
        <v>0</v>
      </c>
    </row>
    <row r="24" spans="1:4" ht="24" customHeight="1">
      <c r="A24" s="63"/>
      <c r="B24" s="134">
        <v>0</v>
      </c>
      <c r="C24" s="137" t="s">
        <v>85</v>
      </c>
      <c r="D24" s="134">
        <v>0</v>
      </c>
    </row>
    <row r="25" spans="1:4" ht="24" customHeight="1">
      <c r="A25" s="64"/>
      <c r="B25" s="134">
        <v>0</v>
      </c>
      <c r="C25" s="137" t="s">
        <v>86</v>
      </c>
      <c r="D25" s="134">
        <v>97.191599999999994</v>
      </c>
    </row>
    <row r="26" spans="1:4" ht="24" customHeight="1">
      <c r="A26" s="63"/>
      <c r="B26" s="134">
        <v>0</v>
      </c>
      <c r="C26" s="137" t="s">
        <v>87</v>
      </c>
      <c r="D26" s="134">
        <v>0</v>
      </c>
    </row>
    <row r="27" spans="1:4" ht="24" customHeight="1">
      <c r="A27" s="63"/>
      <c r="B27" s="134">
        <v>0</v>
      </c>
      <c r="C27" s="137" t="s">
        <v>88</v>
      </c>
      <c r="D27" s="134">
        <v>0</v>
      </c>
    </row>
    <row r="28" spans="1:4" ht="24" customHeight="1">
      <c r="A28" s="64"/>
      <c r="B28" s="134">
        <v>0</v>
      </c>
      <c r="C28" s="137" t="s">
        <v>89</v>
      </c>
      <c r="D28" s="134">
        <v>0</v>
      </c>
    </row>
    <row r="29" spans="1:4" ht="24" customHeight="1">
      <c r="A29" s="64"/>
      <c r="B29" s="134">
        <v>0</v>
      </c>
      <c r="C29" s="137" t="s">
        <v>90</v>
      </c>
      <c r="D29" s="134">
        <v>0</v>
      </c>
    </row>
    <row r="30" spans="1:4" ht="24" customHeight="1">
      <c r="A30" s="64"/>
      <c r="B30" s="134">
        <v>0</v>
      </c>
      <c r="C30" s="137" t="s">
        <v>91</v>
      </c>
      <c r="D30" s="134">
        <v>0</v>
      </c>
    </row>
    <row r="31" spans="1:4" s="91" customFormat="1" ht="26" customHeight="1">
      <c r="A31" s="86" t="s">
        <v>38</v>
      </c>
      <c r="B31" s="138">
        <v>1529.6525099999999</v>
      </c>
      <c r="C31" s="139" t="s">
        <v>39</v>
      </c>
      <c r="D31" s="138">
        <v>1529.6525099999999</v>
      </c>
    </row>
  </sheetData>
  <mergeCells count="3">
    <mergeCell ref="A2:D2"/>
    <mergeCell ref="A4:B4"/>
    <mergeCell ref="C4:D4"/>
  </mergeCells>
  <phoneticPr fontId="26" type="noConversion"/>
  <printOptions horizontalCentered="1"/>
  <pageMargins left="0.59055118110236227" right="0.59055118110236227" top="0.19685039370078741" bottom="0.19685039370078741" header="0.19685039370078741" footer="0.19685039370078741"/>
  <pageSetup paperSize="9" scale="75" orientation="landscape" blackAndWhite="1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D71"/>
  <sheetViews>
    <sheetView showZeros="0" workbookViewId="0">
      <pane xSplit="4" ySplit="10" topLeftCell="I64" activePane="bottomRight" state="frozen"/>
      <selection activeCell="C26" sqref="C26"/>
      <selection pane="topRight" activeCell="C26" sqref="C26"/>
      <selection pane="bottomLeft" activeCell="C26" sqref="C26"/>
      <selection pane="bottomRight" activeCell="P91" sqref="P91"/>
    </sheetView>
  </sheetViews>
  <sheetFormatPr defaultColWidth="9" defaultRowHeight="14"/>
  <cols>
    <col min="1" max="1" width="3.1796875" style="121" customWidth="1"/>
    <col min="2" max="3" width="3.08984375" style="121" customWidth="1"/>
    <col min="4" max="4" width="26.54296875" style="121" customWidth="1"/>
    <col min="5" max="5" width="11.90625" style="121" customWidth="1"/>
    <col min="6" max="6" width="11.08984375" style="121" customWidth="1"/>
    <col min="7" max="7" width="11.36328125" style="121" customWidth="1"/>
    <col min="8" max="8" width="10.453125" style="121" customWidth="1"/>
    <col min="9" max="9" width="7.6328125" style="121" customWidth="1"/>
    <col min="10" max="10" width="11.08984375" style="121" customWidth="1"/>
    <col min="11" max="12" width="9" style="121"/>
    <col min="13" max="13" width="10.08984375" style="121" customWidth="1"/>
    <col min="14" max="14" width="11" style="121" customWidth="1"/>
    <col min="15" max="16" width="9" style="121"/>
    <col min="17" max="18" width="10" style="121" customWidth="1"/>
    <col min="19" max="20" width="9" style="121" customWidth="1"/>
    <col min="21" max="21" width="6.81640625" style="121" customWidth="1"/>
    <col min="22" max="26" width="9" style="121" customWidth="1"/>
    <col min="27" max="27" width="7.453125" style="121" customWidth="1"/>
    <col min="28" max="28" width="8.08984375" style="121" customWidth="1"/>
    <col min="29" max="16384" width="9" style="121"/>
  </cols>
  <sheetData>
    <row r="1" spans="1:30">
      <c r="A1" s="121" t="s">
        <v>92</v>
      </c>
    </row>
    <row r="2" spans="1:30" ht="21">
      <c r="A2" s="192" t="s">
        <v>93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</row>
    <row r="3" spans="1:30" ht="26" customHeight="1">
      <c r="A3" s="122" t="s">
        <v>522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93" t="s">
        <v>42</v>
      </c>
      <c r="AB3" s="193"/>
    </row>
    <row r="4" spans="1:30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</row>
    <row r="5" spans="1:30">
      <c r="A5" s="188" t="s">
        <v>94</v>
      </c>
      <c r="B5" s="194"/>
      <c r="C5" s="195"/>
      <c r="D5" s="181" t="s">
        <v>95</v>
      </c>
      <c r="E5" s="188" t="s">
        <v>96</v>
      </c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90"/>
      <c r="AA5" s="188" t="s">
        <v>97</v>
      </c>
      <c r="AB5" s="195"/>
    </row>
    <row r="6" spans="1:30">
      <c r="A6" s="196"/>
      <c r="B6" s="197"/>
      <c r="C6" s="198"/>
      <c r="D6" s="187"/>
      <c r="E6" s="188" t="s">
        <v>98</v>
      </c>
      <c r="F6" s="189"/>
      <c r="G6" s="189"/>
      <c r="H6" s="189"/>
      <c r="I6" s="189"/>
      <c r="J6" s="189"/>
      <c r="K6" s="189"/>
      <c r="L6" s="189"/>
      <c r="M6" s="189"/>
      <c r="N6" s="190"/>
      <c r="O6" s="181" t="s">
        <v>99</v>
      </c>
      <c r="P6" s="181" t="s">
        <v>100</v>
      </c>
      <c r="Q6" s="188" t="s">
        <v>101</v>
      </c>
      <c r="R6" s="189"/>
      <c r="S6" s="189"/>
      <c r="T6" s="189"/>
      <c r="U6" s="189"/>
      <c r="V6" s="189"/>
      <c r="W6" s="189"/>
      <c r="X6" s="189"/>
      <c r="Y6" s="189"/>
      <c r="Z6" s="190"/>
      <c r="AA6" s="199"/>
      <c r="AB6" s="201"/>
    </row>
    <row r="7" spans="1:30">
      <c r="A7" s="199"/>
      <c r="B7" s="200"/>
      <c r="C7" s="201"/>
      <c r="D7" s="187"/>
      <c r="E7" s="181" t="s">
        <v>102</v>
      </c>
      <c r="F7" s="188" t="s">
        <v>103</v>
      </c>
      <c r="G7" s="189"/>
      <c r="H7" s="189"/>
      <c r="I7" s="190"/>
      <c r="J7" s="183" t="s">
        <v>104</v>
      </c>
      <c r="K7" s="191"/>
      <c r="L7" s="191"/>
      <c r="M7" s="184"/>
      <c r="N7" s="181" t="s">
        <v>105</v>
      </c>
      <c r="O7" s="187"/>
      <c r="P7" s="187"/>
      <c r="Q7" s="181" t="s">
        <v>102</v>
      </c>
      <c r="R7" s="188" t="s">
        <v>103</v>
      </c>
      <c r="S7" s="189"/>
      <c r="T7" s="189"/>
      <c r="U7" s="190"/>
      <c r="V7" s="188" t="s">
        <v>104</v>
      </c>
      <c r="W7" s="189"/>
      <c r="X7" s="189"/>
      <c r="Y7" s="190"/>
      <c r="Z7" s="181" t="s">
        <v>105</v>
      </c>
      <c r="AA7" s="181" t="s">
        <v>106</v>
      </c>
      <c r="AB7" s="181" t="s">
        <v>107</v>
      </c>
    </row>
    <row r="8" spans="1:30">
      <c r="A8" s="181" t="s">
        <v>108</v>
      </c>
      <c r="B8" s="181" t="s">
        <v>109</v>
      </c>
      <c r="C8" s="181" t="s">
        <v>110</v>
      </c>
      <c r="D8" s="187"/>
      <c r="E8" s="187"/>
      <c r="F8" s="181" t="s">
        <v>106</v>
      </c>
      <c r="G8" s="183" t="s">
        <v>111</v>
      </c>
      <c r="H8" s="184"/>
      <c r="I8" s="185" t="s">
        <v>535</v>
      </c>
      <c r="J8" s="181" t="s">
        <v>102</v>
      </c>
      <c r="K8" s="181" t="s">
        <v>113</v>
      </c>
      <c r="L8" s="181" t="s">
        <v>114</v>
      </c>
      <c r="M8" s="181" t="s">
        <v>115</v>
      </c>
      <c r="N8" s="187"/>
      <c r="O8" s="187"/>
      <c r="P8" s="187"/>
      <c r="Q8" s="187"/>
      <c r="R8" s="179" t="s">
        <v>106</v>
      </c>
      <c r="S8" s="183" t="s">
        <v>111</v>
      </c>
      <c r="T8" s="184"/>
      <c r="U8" s="185" t="s">
        <v>112</v>
      </c>
      <c r="V8" s="179" t="s">
        <v>106</v>
      </c>
      <c r="W8" s="179" t="s">
        <v>113</v>
      </c>
      <c r="X8" s="179" t="s">
        <v>114</v>
      </c>
      <c r="Y8" s="179" t="s">
        <v>115</v>
      </c>
      <c r="Z8" s="187"/>
      <c r="AA8" s="187"/>
      <c r="AB8" s="187"/>
    </row>
    <row r="9" spans="1:30" ht="26">
      <c r="A9" s="182"/>
      <c r="B9" s="182"/>
      <c r="C9" s="182"/>
      <c r="D9" s="182"/>
      <c r="E9" s="182"/>
      <c r="F9" s="182"/>
      <c r="G9" s="123" t="s">
        <v>116</v>
      </c>
      <c r="H9" s="123" t="s">
        <v>117</v>
      </c>
      <c r="I9" s="186"/>
      <c r="J9" s="182"/>
      <c r="K9" s="182"/>
      <c r="L9" s="182"/>
      <c r="M9" s="182"/>
      <c r="N9" s="182"/>
      <c r="O9" s="182"/>
      <c r="P9" s="182"/>
      <c r="Q9" s="182"/>
      <c r="R9" s="180"/>
      <c r="S9" s="123" t="s">
        <v>116</v>
      </c>
      <c r="T9" s="123" t="s">
        <v>117</v>
      </c>
      <c r="U9" s="186"/>
      <c r="V9" s="180"/>
      <c r="W9" s="180"/>
      <c r="X9" s="180"/>
      <c r="Y9" s="180"/>
      <c r="Z9" s="182"/>
      <c r="AA9" s="182"/>
      <c r="AB9" s="182"/>
    </row>
    <row r="10" spans="1:30">
      <c r="A10" s="125" t="s">
        <v>118</v>
      </c>
      <c r="B10" s="125" t="s">
        <v>119</v>
      </c>
      <c r="C10" s="125" t="s">
        <v>120</v>
      </c>
      <c r="D10" s="125" t="s">
        <v>121</v>
      </c>
      <c r="E10" s="125" t="s">
        <v>122</v>
      </c>
      <c r="F10" s="125" t="s">
        <v>123</v>
      </c>
      <c r="G10" s="125" t="s">
        <v>124</v>
      </c>
      <c r="H10" s="125" t="s">
        <v>125</v>
      </c>
      <c r="I10" s="125" t="s">
        <v>126</v>
      </c>
      <c r="J10" s="125" t="s">
        <v>127</v>
      </c>
      <c r="K10" s="125" t="s">
        <v>128</v>
      </c>
      <c r="L10" s="125" t="s">
        <v>129</v>
      </c>
      <c r="M10" s="125" t="s">
        <v>130</v>
      </c>
      <c r="N10" s="125" t="s">
        <v>131</v>
      </c>
      <c r="O10" s="125" t="s">
        <v>132</v>
      </c>
      <c r="P10" s="125" t="s">
        <v>133</v>
      </c>
      <c r="Q10" s="125" t="s">
        <v>134</v>
      </c>
      <c r="R10" s="125" t="s">
        <v>135</v>
      </c>
      <c r="S10" s="125" t="s">
        <v>136</v>
      </c>
      <c r="T10" s="125" t="s">
        <v>137</v>
      </c>
      <c r="U10" s="125" t="s">
        <v>138</v>
      </c>
      <c r="V10" s="125" t="s">
        <v>139</v>
      </c>
      <c r="W10" s="125" t="s">
        <v>140</v>
      </c>
      <c r="X10" s="125" t="s">
        <v>141</v>
      </c>
      <c r="Y10" s="125" t="s">
        <v>142</v>
      </c>
      <c r="Z10" s="125" t="s">
        <v>143</v>
      </c>
      <c r="AA10" s="125" t="s">
        <v>144</v>
      </c>
      <c r="AB10" s="125" t="s">
        <v>145</v>
      </c>
    </row>
    <row r="11" spans="1:30" s="124" customFormat="1">
      <c r="A11" s="170" t="s">
        <v>584</v>
      </c>
      <c r="B11" s="171"/>
      <c r="C11" s="171"/>
      <c r="D11" s="172"/>
      <c r="E11" s="140">
        <f>SUBTOTAL(9,E12:E71)</f>
        <v>1529.65</v>
      </c>
      <c r="F11" s="140">
        <f t="shared" ref="F11:N11" si="0">SUBTOTAL(9,F12:F71)</f>
        <v>1025.3000000000002</v>
      </c>
      <c r="G11" s="140">
        <f t="shared" si="0"/>
        <v>563.98000000000013</v>
      </c>
      <c r="H11" s="140">
        <f t="shared" si="0"/>
        <v>461.32</v>
      </c>
      <c r="I11" s="140">
        <f t="shared" si="0"/>
        <v>0</v>
      </c>
      <c r="J11" s="140">
        <f t="shared" si="0"/>
        <v>322.14</v>
      </c>
      <c r="K11" s="140">
        <f t="shared" si="0"/>
        <v>2.8</v>
      </c>
      <c r="L11" s="140">
        <f t="shared" si="0"/>
        <v>19</v>
      </c>
      <c r="M11" s="140">
        <f t="shared" si="0"/>
        <v>30.779999999999998</v>
      </c>
      <c r="N11" s="140">
        <f t="shared" si="0"/>
        <v>182.20999999999998</v>
      </c>
      <c r="O11" s="141"/>
      <c r="P11" s="141"/>
      <c r="Q11" s="140">
        <f>SUBTOTAL(9,Q12:Q71)</f>
        <v>1529.65</v>
      </c>
      <c r="R11" s="140">
        <f t="shared" ref="R11" si="1">SUBTOTAL(9,R12:R71)</f>
        <v>1025.3000000000002</v>
      </c>
      <c r="S11" s="140">
        <f t="shared" ref="S11" si="2">SUBTOTAL(9,S12:S71)</f>
        <v>563.98000000000013</v>
      </c>
      <c r="T11" s="140">
        <f t="shared" ref="T11" si="3">SUBTOTAL(9,T12:T71)</f>
        <v>461.32</v>
      </c>
      <c r="U11" s="140">
        <f t="shared" ref="U11" si="4">SUBTOTAL(9,U12:U71)</f>
        <v>0</v>
      </c>
      <c r="V11" s="140">
        <f t="shared" ref="V11" si="5">SUBTOTAL(9,V12:V71)</f>
        <v>322.14</v>
      </c>
      <c r="W11" s="140">
        <f t="shared" ref="W11" si="6">SUBTOTAL(9,W12:W71)</f>
        <v>2.8</v>
      </c>
      <c r="X11" s="140">
        <f t="shared" ref="X11" si="7">SUBTOTAL(9,X12:X71)</f>
        <v>19</v>
      </c>
      <c r="Y11" s="140">
        <f t="shared" ref="Y11" si="8">SUBTOTAL(9,Y12:Y71)</f>
        <v>30.779999999999998</v>
      </c>
      <c r="Z11" s="140">
        <f t="shared" ref="Z11" si="9">SUBTOTAL(9,Z12:Z71)</f>
        <v>182.20999999999998</v>
      </c>
      <c r="AA11" s="141"/>
      <c r="AB11" s="141"/>
    </row>
    <row r="12" spans="1:30">
      <c r="A12" s="176">
        <v>201</v>
      </c>
      <c r="B12" s="177"/>
      <c r="C12" s="178"/>
      <c r="D12" s="128" t="s">
        <v>536</v>
      </c>
      <c r="E12" s="140">
        <f>SUBTOTAL(9,E13:E21)</f>
        <v>547.55999999999995</v>
      </c>
      <c r="F12" s="140">
        <f t="shared" ref="F12:N12" si="10">SUBTOTAL(9,F13:F21)</f>
        <v>387.71000000000004</v>
      </c>
      <c r="G12" s="140">
        <f t="shared" si="10"/>
        <v>387.71000000000004</v>
      </c>
      <c r="H12" s="140">
        <f t="shared" si="10"/>
        <v>0</v>
      </c>
      <c r="I12" s="140">
        <f t="shared" si="10"/>
        <v>0</v>
      </c>
      <c r="J12" s="140">
        <f t="shared" si="10"/>
        <v>159.41</v>
      </c>
      <c r="K12" s="140">
        <f t="shared" si="10"/>
        <v>1.2000000000000002</v>
      </c>
      <c r="L12" s="140">
        <f t="shared" si="10"/>
        <v>8.1999999999999993</v>
      </c>
      <c r="M12" s="140">
        <f t="shared" si="10"/>
        <v>28.32</v>
      </c>
      <c r="N12" s="140">
        <f t="shared" si="10"/>
        <v>0.44</v>
      </c>
      <c r="O12" s="142"/>
      <c r="P12" s="142"/>
      <c r="Q12" s="140">
        <f>SUBTOTAL(9,Q13:Q21)</f>
        <v>547.55999999999995</v>
      </c>
      <c r="R12" s="140">
        <f t="shared" ref="R12" si="11">SUBTOTAL(9,R13:R21)</f>
        <v>387.71000000000004</v>
      </c>
      <c r="S12" s="140">
        <f t="shared" ref="S12" si="12">SUBTOTAL(9,S13:S21)</f>
        <v>387.71000000000004</v>
      </c>
      <c r="T12" s="140">
        <f t="shared" ref="T12" si="13">SUBTOTAL(9,T13:T21)</f>
        <v>0</v>
      </c>
      <c r="U12" s="140">
        <f t="shared" ref="U12" si="14">SUBTOTAL(9,U13:U21)</f>
        <v>0</v>
      </c>
      <c r="V12" s="140">
        <f t="shared" ref="V12" si="15">SUBTOTAL(9,V13:V21)</f>
        <v>159.41</v>
      </c>
      <c r="W12" s="140">
        <f t="shared" ref="W12" si="16">SUBTOTAL(9,W13:W21)</f>
        <v>1.2000000000000002</v>
      </c>
      <c r="X12" s="140">
        <f t="shared" ref="X12" si="17">SUBTOTAL(9,X13:X21)</f>
        <v>8.1999999999999993</v>
      </c>
      <c r="Y12" s="140">
        <f t="shared" ref="Y12" si="18">SUBTOTAL(9,Y13:Y21)</f>
        <v>28.32</v>
      </c>
      <c r="Z12" s="140">
        <f t="shared" ref="Z12" si="19">SUBTOTAL(9,Z13:Z21)</f>
        <v>0.44</v>
      </c>
      <c r="AA12" s="142"/>
      <c r="AB12" s="142"/>
      <c r="AC12" s="127"/>
      <c r="AD12" s="127"/>
    </row>
    <row r="13" spans="1:30">
      <c r="A13" s="173">
        <v>20101</v>
      </c>
      <c r="B13" s="174"/>
      <c r="C13" s="175"/>
      <c r="D13" s="128" t="s">
        <v>146</v>
      </c>
      <c r="E13" s="140">
        <f t="shared" ref="E13:N13" si="20">SUBTOTAL(9,E14:E14)</f>
        <v>17.560000000000002</v>
      </c>
      <c r="F13" s="140">
        <f t="shared" si="20"/>
        <v>13.23</v>
      </c>
      <c r="G13" s="140">
        <f t="shared" si="20"/>
        <v>13.23</v>
      </c>
      <c r="H13" s="140">
        <f t="shared" si="20"/>
        <v>0</v>
      </c>
      <c r="I13" s="140">
        <f t="shared" si="20"/>
        <v>0</v>
      </c>
      <c r="J13" s="140">
        <f t="shared" si="20"/>
        <v>4.33</v>
      </c>
      <c r="K13" s="140">
        <f t="shared" si="20"/>
        <v>0</v>
      </c>
      <c r="L13" s="140">
        <f t="shared" si="20"/>
        <v>0</v>
      </c>
      <c r="M13" s="140">
        <f t="shared" si="20"/>
        <v>0.9</v>
      </c>
      <c r="N13" s="140">
        <f t="shared" si="20"/>
        <v>0</v>
      </c>
      <c r="O13" s="142"/>
      <c r="P13" s="142"/>
      <c r="Q13" s="140">
        <f t="shared" ref="Q13:Z13" si="21">SUBTOTAL(9,Q14:Q14)</f>
        <v>17.560000000000002</v>
      </c>
      <c r="R13" s="140">
        <f t="shared" si="21"/>
        <v>13.23</v>
      </c>
      <c r="S13" s="140">
        <f t="shared" si="21"/>
        <v>13.23</v>
      </c>
      <c r="T13" s="140">
        <f t="shared" si="21"/>
        <v>0</v>
      </c>
      <c r="U13" s="140">
        <f t="shared" si="21"/>
        <v>0</v>
      </c>
      <c r="V13" s="140">
        <f t="shared" si="21"/>
        <v>4.33</v>
      </c>
      <c r="W13" s="140">
        <f t="shared" si="21"/>
        <v>0</v>
      </c>
      <c r="X13" s="140">
        <f t="shared" si="21"/>
        <v>0</v>
      </c>
      <c r="Y13" s="140">
        <f t="shared" si="21"/>
        <v>0.9</v>
      </c>
      <c r="Z13" s="140">
        <f t="shared" si="21"/>
        <v>0</v>
      </c>
      <c r="AA13" s="142"/>
      <c r="AB13" s="142"/>
      <c r="AC13" s="127"/>
      <c r="AD13" s="127"/>
    </row>
    <row r="14" spans="1:30">
      <c r="A14" s="167">
        <v>2010101</v>
      </c>
      <c r="B14" s="168"/>
      <c r="C14" s="169"/>
      <c r="D14" s="128" t="s">
        <v>147</v>
      </c>
      <c r="E14" s="140">
        <v>17.560000000000002</v>
      </c>
      <c r="F14" s="140">
        <v>13.23</v>
      </c>
      <c r="G14" s="140">
        <v>13.23</v>
      </c>
      <c r="H14" s="140">
        <v>0</v>
      </c>
      <c r="I14" s="140">
        <v>0</v>
      </c>
      <c r="J14" s="140">
        <v>4.33</v>
      </c>
      <c r="K14" s="140">
        <v>0</v>
      </c>
      <c r="L14" s="140">
        <v>0</v>
      </c>
      <c r="M14" s="140">
        <v>0.9</v>
      </c>
      <c r="N14" s="140">
        <v>0</v>
      </c>
      <c r="O14" s="142"/>
      <c r="P14" s="142"/>
      <c r="Q14" s="140">
        <v>17.560000000000002</v>
      </c>
      <c r="R14" s="140">
        <v>13.23</v>
      </c>
      <c r="S14" s="140">
        <v>13.23</v>
      </c>
      <c r="T14" s="140">
        <v>0</v>
      </c>
      <c r="U14" s="140">
        <v>0</v>
      </c>
      <c r="V14" s="140">
        <v>4.33</v>
      </c>
      <c r="W14" s="140">
        <v>0</v>
      </c>
      <c r="X14" s="140">
        <v>0</v>
      </c>
      <c r="Y14" s="140">
        <v>0.9</v>
      </c>
      <c r="Z14" s="140">
        <v>0</v>
      </c>
      <c r="AA14" s="142"/>
      <c r="AB14" s="142"/>
      <c r="AC14" s="127"/>
      <c r="AD14" s="127"/>
    </row>
    <row r="15" spans="1:30" ht="26">
      <c r="A15" s="173">
        <v>20103</v>
      </c>
      <c r="B15" s="174"/>
      <c r="C15" s="175"/>
      <c r="D15" s="128" t="s">
        <v>537</v>
      </c>
      <c r="E15" s="140">
        <f t="shared" ref="E15:N15" si="22">SUBTOTAL(9,E16:E17)</f>
        <v>266.8</v>
      </c>
      <c r="F15" s="140">
        <f t="shared" si="22"/>
        <v>163.78</v>
      </c>
      <c r="G15" s="140">
        <f t="shared" si="22"/>
        <v>163.78</v>
      </c>
      <c r="H15" s="140">
        <f t="shared" si="22"/>
        <v>0</v>
      </c>
      <c r="I15" s="140">
        <f t="shared" si="22"/>
        <v>0</v>
      </c>
      <c r="J15" s="140">
        <f t="shared" si="22"/>
        <v>102.58</v>
      </c>
      <c r="K15" s="140">
        <f t="shared" si="22"/>
        <v>0.8</v>
      </c>
      <c r="L15" s="140">
        <f t="shared" si="22"/>
        <v>5.6</v>
      </c>
      <c r="M15" s="140">
        <f t="shared" si="22"/>
        <v>12.24</v>
      </c>
      <c r="N15" s="140">
        <f t="shared" si="22"/>
        <v>0.44</v>
      </c>
      <c r="O15" s="142"/>
      <c r="P15" s="142"/>
      <c r="Q15" s="140">
        <f t="shared" ref="Q15:Z15" si="23">SUBTOTAL(9,Q16:Q17)</f>
        <v>266.8</v>
      </c>
      <c r="R15" s="140">
        <f t="shared" si="23"/>
        <v>163.78</v>
      </c>
      <c r="S15" s="140">
        <f t="shared" si="23"/>
        <v>163.78</v>
      </c>
      <c r="T15" s="140">
        <f t="shared" si="23"/>
        <v>0</v>
      </c>
      <c r="U15" s="140">
        <f t="shared" si="23"/>
        <v>0</v>
      </c>
      <c r="V15" s="140">
        <f t="shared" si="23"/>
        <v>102.58</v>
      </c>
      <c r="W15" s="140">
        <f t="shared" si="23"/>
        <v>0.8</v>
      </c>
      <c r="X15" s="140">
        <f t="shared" si="23"/>
        <v>5.6</v>
      </c>
      <c r="Y15" s="140">
        <f t="shared" si="23"/>
        <v>12.24</v>
      </c>
      <c r="Z15" s="140">
        <f t="shared" si="23"/>
        <v>0.44</v>
      </c>
      <c r="AA15" s="142"/>
      <c r="AB15" s="142"/>
      <c r="AC15" s="127"/>
      <c r="AD15" s="127"/>
    </row>
    <row r="16" spans="1:30">
      <c r="A16" s="167">
        <v>2010301</v>
      </c>
      <c r="B16" s="168"/>
      <c r="C16" s="169"/>
      <c r="D16" s="128" t="s">
        <v>147</v>
      </c>
      <c r="E16" s="140">
        <v>266.36</v>
      </c>
      <c r="F16" s="140">
        <v>163.78</v>
      </c>
      <c r="G16" s="140">
        <v>163.78</v>
      </c>
      <c r="H16" s="140">
        <v>0</v>
      </c>
      <c r="I16" s="140">
        <v>0</v>
      </c>
      <c r="J16" s="140">
        <v>102.58</v>
      </c>
      <c r="K16" s="140">
        <v>0.8</v>
      </c>
      <c r="L16" s="140">
        <v>5.6</v>
      </c>
      <c r="M16" s="140">
        <v>12.24</v>
      </c>
      <c r="N16" s="140">
        <v>0</v>
      </c>
      <c r="O16" s="142"/>
      <c r="P16" s="142"/>
      <c r="Q16" s="140">
        <v>266.36</v>
      </c>
      <c r="R16" s="140">
        <v>163.78</v>
      </c>
      <c r="S16" s="140">
        <v>163.78</v>
      </c>
      <c r="T16" s="140">
        <v>0</v>
      </c>
      <c r="U16" s="140">
        <v>0</v>
      </c>
      <c r="V16" s="140">
        <v>102.58</v>
      </c>
      <c r="W16" s="140">
        <v>0.8</v>
      </c>
      <c r="X16" s="140">
        <v>5.6</v>
      </c>
      <c r="Y16" s="140">
        <v>12.24</v>
      </c>
      <c r="Z16" s="140">
        <v>0</v>
      </c>
      <c r="AA16" s="142"/>
      <c r="AB16" s="142"/>
      <c r="AC16" s="127"/>
      <c r="AD16" s="127"/>
    </row>
    <row r="17" spans="1:30" ht="26">
      <c r="A17" s="167">
        <v>2010399</v>
      </c>
      <c r="B17" s="168"/>
      <c r="C17" s="169"/>
      <c r="D17" s="128" t="s">
        <v>516</v>
      </c>
      <c r="E17" s="140">
        <v>0.44</v>
      </c>
      <c r="F17" s="140">
        <v>0</v>
      </c>
      <c r="G17" s="140">
        <v>0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0.44</v>
      </c>
      <c r="O17" s="142"/>
      <c r="P17" s="142"/>
      <c r="Q17" s="140">
        <v>0.44</v>
      </c>
      <c r="R17" s="140">
        <v>0</v>
      </c>
      <c r="S17" s="140">
        <v>0</v>
      </c>
      <c r="T17" s="140">
        <v>0</v>
      </c>
      <c r="U17" s="140">
        <v>0</v>
      </c>
      <c r="V17" s="140">
        <v>0</v>
      </c>
      <c r="W17" s="140">
        <v>0</v>
      </c>
      <c r="X17" s="140">
        <v>0</v>
      </c>
      <c r="Y17" s="140">
        <v>0</v>
      </c>
      <c r="Z17" s="140">
        <v>0.44</v>
      </c>
      <c r="AA17" s="142"/>
      <c r="AB17" s="142"/>
      <c r="AC17" s="127"/>
      <c r="AD17" s="127"/>
    </row>
    <row r="18" spans="1:30">
      <c r="A18" s="173">
        <v>20106</v>
      </c>
      <c r="B18" s="174"/>
      <c r="C18" s="175"/>
      <c r="D18" s="128" t="s">
        <v>538</v>
      </c>
      <c r="E18" s="140">
        <f t="shared" ref="E18:N18" si="24">SUBTOTAL(9,E19:E19)</f>
        <v>102.46</v>
      </c>
      <c r="F18" s="140">
        <f t="shared" si="24"/>
        <v>84.8</v>
      </c>
      <c r="G18" s="140">
        <f t="shared" si="24"/>
        <v>84.8</v>
      </c>
      <c r="H18" s="140">
        <f t="shared" si="24"/>
        <v>0</v>
      </c>
      <c r="I18" s="140">
        <f t="shared" si="24"/>
        <v>0</v>
      </c>
      <c r="J18" s="140">
        <f t="shared" si="24"/>
        <v>17.66</v>
      </c>
      <c r="K18" s="140">
        <f t="shared" si="24"/>
        <v>0</v>
      </c>
      <c r="L18" s="140">
        <f t="shared" si="24"/>
        <v>0</v>
      </c>
      <c r="M18" s="140">
        <f t="shared" si="24"/>
        <v>6.18</v>
      </c>
      <c r="N18" s="140">
        <f t="shared" si="24"/>
        <v>0</v>
      </c>
      <c r="O18" s="142"/>
      <c r="P18" s="142"/>
      <c r="Q18" s="140">
        <f t="shared" ref="Q18:Z18" si="25">SUBTOTAL(9,Q19:Q19)</f>
        <v>102.46</v>
      </c>
      <c r="R18" s="140">
        <f t="shared" si="25"/>
        <v>84.8</v>
      </c>
      <c r="S18" s="140">
        <f t="shared" si="25"/>
        <v>84.8</v>
      </c>
      <c r="T18" s="140">
        <f t="shared" si="25"/>
        <v>0</v>
      </c>
      <c r="U18" s="140">
        <f t="shared" si="25"/>
        <v>0</v>
      </c>
      <c r="V18" s="140">
        <f t="shared" si="25"/>
        <v>17.66</v>
      </c>
      <c r="W18" s="140">
        <f t="shared" si="25"/>
        <v>0</v>
      </c>
      <c r="X18" s="140">
        <f t="shared" si="25"/>
        <v>0</v>
      </c>
      <c r="Y18" s="140">
        <f t="shared" si="25"/>
        <v>6.18</v>
      </c>
      <c r="Z18" s="140">
        <f t="shared" si="25"/>
        <v>0</v>
      </c>
      <c r="AA18" s="142"/>
      <c r="AB18" s="142"/>
      <c r="AC18" s="127"/>
      <c r="AD18" s="127"/>
    </row>
    <row r="19" spans="1:30">
      <c r="A19" s="167">
        <v>2010601</v>
      </c>
      <c r="B19" s="168"/>
      <c r="C19" s="169"/>
      <c r="D19" s="128" t="s">
        <v>147</v>
      </c>
      <c r="E19" s="140">
        <v>102.46</v>
      </c>
      <c r="F19" s="140">
        <v>84.8</v>
      </c>
      <c r="G19" s="140">
        <v>84.8</v>
      </c>
      <c r="H19" s="140">
        <v>0</v>
      </c>
      <c r="I19" s="140">
        <v>0</v>
      </c>
      <c r="J19" s="140">
        <v>17.66</v>
      </c>
      <c r="K19" s="140">
        <v>0</v>
      </c>
      <c r="L19" s="140">
        <v>0</v>
      </c>
      <c r="M19" s="140">
        <v>6.18</v>
      </c>
      <c r="N19" s="140">
        <v>0</v>
      </c>
      <c r="O19" s="142"/>
      <c r="P19" s="142"/>
      <c r="Q19" s="140">
        <v>102.46</v>
      </c>
      <c r="R19" s="140">
        <v>84.8</v>
      </c>
      <c r="S19" s="140">
        <v>84.8</v>
      </c>
      <c r="T19" s="140">
        <v>0</v>
      </c>
      <c r="U19" s="140">
        <v>0</v>
      </c>
      <c r="V19" s="140">
        <v>17.66</v>
      </c>
      <c r="W19" s="140">
        <v>0</v>
      </c>
      <c r="X19" s="140">
        <v>0</v>
      </c>
      <c r="Y19" s="140">
        <v>6.18</v>
      </c>
      <c r="Z19" s="140">
        <v>0</v>
      </c>
      <c r="AA19" s="142"/>
      <c r="AB19" s="142"/>
      <c r="AC19" s="127"/>
      <c r="AD19" s="127"/>
    </row>
    <row r="20" spans="1:30" ht="26">
      <c r="A20" s="173">
        <v>20131</v>
      </c>
      <c r="B20" s="174"/>
      <c r="C20" s="175"/>
      <c r="D20" s="128" t="s">
        <v>539</v>
      </c>
      <c r="E20" s="140">
        <f t="shared" ref="E20:N20" si="26">SUBTOTAL(9,E21:E21)</f>
        <v>160.74</v>
      </c>
      <c r="F20" s="140">
        <f t="shared" si="26"/>
        <v>125.9</v>
      </c>
      <c r="G20" s="140">
        <f t="shared" si="26"/>
        <v>125.9</v>
      </c>
      <c r="H20" s="140">
        <f t="shared" si="26"/>
        <v>0</v>
      </c>
      <c r="I20" s="140">
        <f t="shared" si="26"/>
        <v>0</v>
      </c>
      <c r="J20" s="140">
        <f t="shared" si="26"/>
        <v>34.840000000000003</v>
      </c>
      <c r="K20" s="140">
        <f t="shared" si="26"/>
        <v>0.4</v>
      </c>
      <c r="L20" s="140">
        <f t="shared" si="26"/>
        <v>2.6</v>
      </c>
      <c r="M20" s="140">
        <f t="shared" si="26"/>
        <v>9</v>
      </c>
      <c r="N20" s="140">
        <f t="shared" si="26"/>
        <v>0</v>
      </c>
      <c r="O20" s="142"/>
      <c r="P20" s="142"/>
      <c r="Q20" s="140">
        <f t="shared" ref="Q20:Z20" si="27">SUBTOTAL(9,Q21:Q21)</f>
        <v>160.74</v>
      </c>
      <c r="R20" s="140">
        <f t="shared" si="27"/>
        <v>125.9</v>
      </c>
      <c r="S20" s="140">
        <f t="shared" si="27"/>
        <v>125.9</v>
      </c>
      <c r="T20" s="140">
        <f t="shared" si="27"/>
        <v>0</v>
      </c>
      <c r="U20" s="140">
        <f t="shared" si="27"/>
        <v>0</v>
      </c>
      <c r="V20" s="140">
        <f t="shared" si="27"/>
        <v>34.840000000000003</v>
      </c>
      <c r="W20" s="140">
        <f t="shared" si="27"/>
        <v>0.4</v>
      </c>
      <c r="X20" s="140">
        <f t="shared" si="27"/>
        <v>2.6</v>
      </c>
      <c r="Y20" s="140">
        <f t="shared" si="27"/>
        <v>9</v>
      </c>
      <c r="Z20" s="140">
        <f t="shared" si="27"/>
        <v>0</v>
      </c>
      <c r="AA20" s="142"/>
      <c r="AB20" s="142"/>
      <c r="AC20" s="127"/>
      <c r="AD20" s="127"/>
    </row>
    <row r="21" spans="1:30">
      <c r="A21" s="167">
        <v>2013101</v>
      </c>
      <c r="B21" s="168"/>
      <c r="C21" s="169"/>
      <c r="D21" s="128" t="s">
        <v>147</v>
      </c>
      <c r="E21" s="140">
        <v>160.74</v>
      </c>
      <c r="F21" s="140">
        <v>125.9</v>
      </c>
      <c r="G21" s="140">
        <v>125.9</v>
      </c>
      <c r="H21" s="140">
        <v>0</v>
      </c>
      <c r="I21" s="140">
        <v>0</v>
      </c>
      <c r="J21" s="140">
        <v>34.840000000000003</v>
      </c>
      <c r="K21" s="140">
        <v>0.4</v>
      </c>
      <c r="L21" s="140">
        <v>2.6</v>
      </c>
      <c r="M21" s="140">
        <v>9</v>
      </c>
      <c r="N21" s="140">
        <v>0</v>
      </c>
      <c r="O21" s="142"/>
      <c r="P21" s="142"/>
      <c r="Q21" s="140">
        <v>160.74</v>
      </c>
      <c r="R21" s="140">
        <v>125.9</v>
      </c>
      <c r="S21" s="140">
        <v>125.9</v>
      </c>
      <c r="T21" s="140">
        <v>0</v>
      </c>
      <c r="U21" s="140">
        <v>0</v>
      </c>
      <c r="V21" s="140">
        <v>34.840000000000003</v>
      </c>
      <c r="W21" s="140">
        <v>0.4</v>
      </c>
      <c r="X21" s="140">
        <v>2.6</v>
      </c>
      <c r="Y21" s="140">
        <v>9</v>
      </c>
      <c r="Z21" s="140">
        <v>0</v>
      </c>
      <c r="AA21" s="142"/>
      <c r="AB21" s="142"/>
      <c r="AC21" s="127"/>
      <c r="AD21" s="127"/>
    </row>
    <row r="22" spans="1:30">
      <c r="A22" s="173">
        <v>205</v>
      </c>
      <c r="B22" s="174"/>
      <c r="C22" s="175"/>
      <c r="D22" s="128" t="s">
        <v>540</v>
      </c>
      <c r="E22" s="140">
        <f t="shared" ref="E22:N22" si="28">SUBTOTAL(9,E24:E24)</f>
        <v>10.360000000000001</v>
      </c>
      <c r="F22" s="140">
        <f t="shared" si="28"/>
        <v>9.73</v>
      </c>
      <c r="G22" s="140">
        <f t="shared" si="28"/>
        <v>0</v>
      </c>
      <c r="H22" s="140">
        <f t="shared" si="28"/>
        <v>9.73</v>
      </c>
      <c r="I22" s="140">
        <f t="shared" si="28"/>
        <v>0</v>
      </c>
      <c r="J22" s="140">
        <f t="shared" si="28"/>
        <v>0.63</v>
      </c>
      <c r="K22" s="140">
        <f t="shared" si="28"/>
        <v>0</v>
      </c>
      <c r="L22" s="140">
        <f t="shared" si="28"/>
        <v>0</v>
      </c>
      <c r="M22" s="140">
        <f t="shared" si="28"/>
        <v>0</v>
      </c>
      <c r="N22" s="140">
        <f t="shared" si="28"/>
        <v>0</v>
      </c>
      <c r="O22" s="142"/>
      <c r="P22" s="142"/>
      <c r="Q22" s="140">
        <f t="shared" ref="Q22:Z22" si="29">SUBTOTAL(9,Q24:Q24)</f>
        <v>10.360000000000001</v>
      </c>
      <c r="R22" s="140">
        <f t="shared" si="29"/>
        <v>9.73</v>
      </c>
      <c r="S22" s="140">
        <f t="shared" si="29"/>
        <v>0</v>
      </c>
      <c r="T22" s="140">
        <f t="shared" si="29"/>
        <v>9.73</v>
      </c>
      <c r="U22" s="140">
        <f t="shared" si="29"/>
        <v>0</v>
      </c>
      <c r="V22" s="140">
        <f t="shared" si="29"/>
        <v>0.63</v>
      </c>
      <c r="W22" s="140">
        <f t="shared" si="29"/>
        <v>0</v>
      </c>
      <c r="X22" s="140">
        <f t="shared" si="29"/>
        <v>0</v>
      </c>
      <c r="Y22" s="140">
        <f t="shared" si="29"/>
        <v>0</v>
      </c>
      <c r="Z22" s="140">
        <f t="shared" si="29"/>
        <v>0</v>
      </c>
      <c r="AA22" s="142"/>
      <c r="AB22" s="142"/>
      <c r="AC22" s="127"/>
      <c r="AD22" s="127"/>
    </row>
    <row r="23" spans="1:30">
      <c r="A23" s="173">
        <v>20503</v>
      </c>
      <c r="B23" s="174"/>
      <c r="C23" s="175"/>
      <c r="D23" s="128" t="s">
        <v>541</v>
      </c>
      <c r="E23" s="140">
        <f t="shared" ref="E23:N23" si="30">SUBTOTAL(9,E24:E24)</f>
        <v>10.360000000000001</v>
      </c>
      <c r="F23" s="140">
        <f t="shared" si="30"/>
        <v>9.73</v>
      </c>
      <c r="G23" s="140">
        <f t="shared" si="30"/>
        <v>0</v>
      </c>
      <c r="H23" s="140">
        <f t="shared" si="30"/>
        <v>9.73</v>
      </c>
      <c r="I23" s="140">
        <f t="shared" si="30"/>
        <v>0</v>
      </c>
      <c r="J23" s="140">
        <f t="shared" si="30"/>
        <v>0.63</v>
      </c>
      <c r="K23" s="140">
        <f t="shared" si="30"/>
        <v>0</v>
      </c>
      <c r="L23" s="140">
        <f t="shared" si="30"/>
        <v>0</v>
      </c>
      <c r="M23" s="140">
        <f t="shared" si="30"/>
        <v>0</v>
      </c>
      <c r="N23" s="140">
        <f t="shared" si="30"/>
        <v>0</v>
      </c>
      <c r="O23" s="142"/>
      <c r="P23" s="142"/>
      <c r="Q23" s="140">
        <f t="shared" ref="Q23:Z23" si="31">SUBTOTAL(9,Q24:Q24)</f>
        <v>10.360000000000001</v>
      </c>
      <c r="R23" s="140">
        <f t="shared" si="31"/>
        <v>9.73</v>
      </c>
      <c r="S23" s="140">
        <f t="shared" si="31"/>
        <v>0</v>
      </c>
      <c r="T23" s="140">
        <f t="shared" si="31"/>
        <v>9.73</v>
      </c>
      <c r="U23" s="140">
        <f t="shared" si="31"/>
        <v>0</v>
      </c>
      <c r="V23" s="140">
        <f t="shared" si="31"/>
        <v>0.63</v>
      </c>
      <c r="W23" s="140">
        <f t="shared" si="31"/>
        <v>0</v>
      </c>
      <c r="X23" s="140">
        <f t="shared" si="31"/>
        <v>0</v>
      </c>
      <c r="Y23" s="140">
        <f t="shared" si="31"/>
        <v>0</v>
      </c>
      <c r="Z23" s="140">
        <f t="shared" si="31"/>
        <v>0</v>
      </c>
      <c r="AA23" s="142"/>
      <c r="AB23" s="142"/>
      <c r="AC23" s="127"/>
      <c r="AD23" s="127"/>
    </row>
    <row r="24" spans="1:30">
      <c r="A24" s="167">
        <v>2050301</v>
      </c>
      <c r="B24" s="168"/>
      <c r="C24" s="169"/>
      <c r="D24" s="128" t="s">
        <v>542</v>
      </c>
      <c r="E24" s="140">
        <v>10.360000000000001</v>
      </c>
      <c r="F24" s="140">
        <v>9.73</v>
      </c>
      <c r="G24" s="140">
        <v>0</v>
      </c>
      <c r="H24" s="140">
        <v>9.73</v>
      </c>
      <c r="I24" s="140">
        <v>0</v>
      </c>
      <c r="J24" s="140">
        <v>0.63</v>
      </c>
      <c r="K24" s="140">
        <v>0</v>
      </c>
      <c r="L24" s="140">
        <v>0</v>
      </c>
      <c r="M24" s="140">
        <v>0</v>
      </c>
      <c r="N24" s="140">
        <v>0</v>
      </c>
      <c r="O24" s="142"/>
      <c r="P24" s="142"/>
      <c r="Q24" s="140">
        <v>10.360000000000001</v>
      </c>
      <c r="R24" s="140">
        <v>9.73</v>
      </c>
      <c r="S24" s="140">
        <v>0</v>
      </c>
      <c r="T24" s="140">
        <v>9.73</v>
      </c>
      <c r="U24" s="140">
        <v>0</v>
      </c>
      <c r="V24" s="140">
        <v>0.63</v>
      </c>
      <c r="W24" s="140">
        <v>0</v>
      </c>
      <c r="X24" s="140">
        <v>0</v>
      </c>
      <c r="Y24" s="140">
        <v>0</v>
      </c>
      <c r="Z24" s="140">
        <v>0</v>
      </c>
      <c r="AA24" s="142"/>
      <c r="AB24" s="142"/>
      <c r="AC24" s="127"/>
      <c r="AD24" s="127"/>
    </row>
    <row r="25" spans="1:30">
      <c r="A25" s="173">
        <v>206</v>
      </c>
      <c r="B25" s="174"/>
      <c r="C25" s="175"/>
      <c r="D25" s="128" t="s">
        <v>543</v>
      </c>
      <c r="E25" s="140">
        <f>SUBTOTAL(9,E27:E29)</f>
        <v>22.17</v>
      </c>
      <c r="F25" s="140">
        <f t="shared" ref="F25:N25" si="32">SUBTOTAL(9,F27:F29)</f>
        <v>20.59</v>
      </c>
      <c r="G25" s="140">
        <f t="shared" si="32"/>
        <v>0</v>
      </c>
      <c r="H25" s="140">
        <f t="shared" si="32"/>
        <v>20.59</v>
      </c>
      <c r="I25" s="140">
        <f t="shared" si="32"/>
        <v>0</v>
      </c>
      <c r="J25" s="140">
        <f t="shared" si="32"/>
        <v>1.26</v>
      </c>
      <c r="K25" s="140">
        <f t="shared" si="32"/>
        <v>0</v>
      </c>
      <c r="L25" s="140">
        <f t="shared" si="32"/>
        <v>0</v>
      </c>
      <c r="M25" s="140">
        <f t="shared" si="32"/>
        <v>0</v>
      </c>
      <c r="N25" s="140">
        <f t="shared" si="32"/>
        <v>0.32</v>
      </c>
      <c r="O25" s="142"/>
      <c r="P25" s="142"/>
      <c r="Q25" s="140">
        <f>SUBTOTAL(9,Q27:Q29)</f>
        <v>22.17</v>
      </c>
      <c r="R25" s="140">
        <f t="shared" ref="R25:Z25" si="33">SUBTOTAL(9,R27:R29)</f>
        <v>20.59</v>
      </c>
      <c r="S25" s="140">
        <f t="shared" si="33"/>
        <v>0</v>
      </c>
      <c r="T25" s="140">
        <f t="shared" si="33"/>
        <v>20.59</v>
      </c>
      <c r="U25" s="140">
        <f t="shared" si="33"/>
        <v>0</v>
      </c>
      <c r="V25" s="140">
        <f t="shared" si="33"/>
        <v>1.26</v>
      </c>
      <c r="W25" s="140">
        <f t="shared" si="33"/>
        <v>0</v>
      </c>
      <c r="X25" s="140">
        <f t="shared" si="33"/>
        <v>0</v>
      </c>
      <c r="Y25" s="140">
        <f t="shared" si="33"/>
        <v>0</v>
      </c>
      <c r="Z25" s="140">
        <f t="shared" si="33"/>
        <v>0.32</v>
      </c>
      <c r="AA25" s="142"/>
      <c r="AB25" s="142"/>
      <c r="AC25" s="127"/>
      <c r="AD25" s="127"/>
    </row>
    <row r="26" spans="1:30">
      <c r="A26" s="173">
        <v>20605</v>
      </c>
      <c r="B26" s="174"/>
      <c r="C26" s="175"/>
      <c r="D26" s="128" t="s">
        <v>544</v>
      </c>
      <c r="E26" s="140">
        <f t="shared" ref="E26:N26" si="34">SUBTOTAL(9,E27:E27)</f>
        <v>0.32</v>
      </c>
      <c r="F26" s="140">
        <f t="shared" si="34"/>
        <v>0</v>
      </c>
      <c r="G26" s="140">
        <f t="shared" si="34"/>
        <v>0</v>
      </c>
      <c r="H26" s="140">
        <f t="shared" si="34"/>
        <v>0</v>
      </c>
      <c r="I26" s="140">
        <f t="shared" si="34"/>
        <v>0</v>
      </c>
      <c r="J26" s="140">
        <f t="shared" si="34"/>
        <v>0</v>
      </c>
      <c r="K26" s="140">
        <f t="shared" si="34"/>
        <v>0</v>
      </c>
      <c r="L26" s="140">
        <f t="shared" si="34"/>
        <v>0</v>
      </c>
      <c r="M26" s="140">
        <f t="shared" si="34"/>
        <v>0</v>
      </c>
      <c r="N26" s="140">
        <f t="shared" si="34"/>
        <v>0.32</v>
      </c>
      <c r="O26" s="142"/>
      <c r="P26" s="142"/>
      <c r="Q26" s="140">
        <f t="shared" ref="Q26:Z26" si="35">SUBTOTAL(9,Q27:Q27)</f>
        <v>0.32</v>
      </c>
      <c r="R26" s="140">
        <f t="shared" si="35"/>
        <v>0</v>
      </c>
      <c r="S26" s="140">
        <f t="shared" si="35"/>
        <v>0</v>
      </c>
      <c r="T26" s="140">
        <f t="shared" si="35"/>
        <v>0</v>
      </c>
      <c r="U26" s="140">
        <f t="shared" si="35"/>
        <v>0</v>
      </c>
      <c r="V26" s="140">
        <f t="shared" si="35"/>
        <v>0</v>
      </c>
      <c r="W26" s="140">
        <f t="shared" si="35"/>
        <v>0</v>
      </c>
      <c r="X26" s="140">
        <f t="shared" si="35"/>
        <v>0</v>
      </c>
      <c r="Y26" s="140">
        <f t="shared" si="35"/>
        <v>0</v>
      </c>
      <c r="Z26" s="140">
        <f t="shared" si="35"/>
        <v>0.32</v>
      </c>
      <c r="AA26" s="142"/>
      <c r="AB26" s="142"/>
      <c r="AC26" s="127"/>
      <c r="AD26" s="127"/>
    </row>
    <row r="27" spans="1:30">
      <c r="A27" s="167">
        <v>2060501</v>
      </c>
      <c r="B27" s="168"/>
      <c r="C27" s="169"/>
      <c r="D27" s="128" t="s">
        <v>545</v>
      </c>
      <c r="E27" s="140">
        <v>0.32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140">
        <v>0</v>
      </c>
      <c r="N27" s="140">
        <v>0.32</v>
      </c>
      <c r="O27" s="142"/>
      <c r="P27" s="142"/>
      <c r="Q27" s="140">
        <v>0.32</v>
      </c>
      <c r="R27" s="140">
        <v>0</v>
      </c>
      <c r="S27" s="140">
        <v>0</v>
      </c>
      <c r="T27" s="140">
        <v>0</v>
      </c>
      <c r="U27" s="140">
        <v>0</v>
      </c>
      <c r="V27" s="140">
        <v>0</v>
      </c>
      <c r="W27" s="140">
        <v>0</v>
      </c>
      <c r="X27" s="140">
        <v>0</v>
      </c>
      <c r="Y27" s="140">
        <v>0</v>
      </c>
      <c r="Z27" s="140">
        <v>0.32</v>
      </c>
      <c r="AA27" s="142"/>
      <c r="AB27" s="142"/>
      <c r="AC27" s="127"/>
      <c r="AD27" s="127"/>
    </row>
    <row r="28" spans="1:30">
      <c r="A28" s="173">
        <v>20607</v>
      </c>
      <c r="B28" s="174"/>
      <c r="C28" s="175"/>
      <c r="D28" s="128" t="s">
        <v>546</v>
      </c>
      <c r="E28" s="140">
        <f t="shared" ref="E28:N28" si="36">SUBTOTAL(9,E29:E29)</f>
        <v>21.85</v>
      </c>
      <c r="F28" s="140">
        <f t="shared" si="36"/>
        <v>20.59</v>
      </c>
      <c r="G28" s="140">
        <f t="shared" si="36"/>
        <v>0</v>
      </c>
      <c r="H28" s="140">
        <f t="shared" si="36"/>
        <v>20.59</v>
      </c>
      <c r="I28" s="140">
        <f t="shared" si="36"/>
        <v>0</v>
      </c>
      <c r="J28" s="140">
        <f t="shared" si="36"/>
        <v>1.26</v>
      </c>
      <c r="K28" s="140">
        <f t="shared" si="36"/>
        <v>0</v>
      </c>
      <c r="L28" s="140">
        <f t="shared" si="36"/>
        <v>0</v>
      </c>
      <c r="M28" s="140">
        <f t="shared" si="36"/>
        <v>0</v>
      </c>
      <c r="N28" s="140">
        <f t="shared" si="36"/>
        <v>0</v>
      </c>
      <c r="O28" s="142"/>
      <c r="P28" s="142"/>
      <c r="Q28" s="140">
        <f t="shared" ref="Q28:Z28" si="37">SUBTOTAL(9,Q29:Q29)</f>
        <v>21.85</v>
      </c>
      <c r="R28" s="140">
        <f t="shared" si="37"/>
        <v>20.59</v>
      </c>
      <c r="S28" s="140">
        <f t="shared" si="37"/>
        <v>0</v>
      </c>
      <c r="T28" s="140">
        <f t="shared" si="37"/>
        <v>20.59</v>
      </c>
      <c r="U28" s="140">
        <f t="shared" si="37"/>
        <v>0</v>
      </c>
      <c r="V28" s="140">
        <f t="shared" si="37"/>
        <v>1.26</v>
      </c>
      <c r="W28" s="140">
        <f t="shared" si="37"/>
        <v>0</v>
      </c>
      <c r="X28" s="140">
        <f t="shared" si="37"/>
        <v>0</v>
      </c>
      <c r="Y28" s="140">
        <f t="shared" si="37"/>
        <v>0</v>
      </c>
      <c r="Z28" s="140">
        <f t="shared" si="37"/>
        <v>0</v>
      </c>
      <c r="AA28" s="142"/>
      <c r="AB28" s="142"/>
      <c r="AC28" s="127"/>
      <c r="AD28" s="127"/>
    </row>
    <row r="29" spans="1:30">
      <c r="A29" s="167">
        <v>2060701</v>
      </c>
      <c r="B29" s="168"/>
      <c r="C29" s="169"/>
      <c r="D29" s="128" t="s">
        <v>545</v>
      </c>
      <c r="E29" s="140">
        <v>21.85</v>
      </c>
      <c r="F29" s="140">
        <v>20.59</v>
      </c>
      <c r="G29" s="140">
        <v>0</v>
      </c>
      <c r="H29" s="140">
        <v>20.59</v>
      </c>
      <c r="I29" s="140">
        <v>0</v>
      </c>
      <c r="J29" s="140">
        <v>1.26</v>
      </c>
      <c r="K29" s="140">
        <v>0</v>
      </c>
      <c r="L29" s="140">
        <v>0</v>
      </c>
      <c r="M29" s="140">
        <v>0</v>
      </c>
      <c r="N29" s="140">
        <v>0</v>
      </c>
      <c r="O29" s="142"/>
      <c r="P29" s="142"/>
      <c r="Q29" s="140">
        <v>21.85</v>
      </c>
      <c r="R29" s="140">
        <v>20.59</v>
      </c>
      <c r="S29" s="140">
        <v>0</v>
      </c>
      <c r="T29" s="140">
        <v>20.59</v>
      </c>
      <c r="U29" s="140">
        <v>0</v>
      </c>
      <c r="V29" s="140">
        <v>1.26</v>
      </c>
      <c r="W29" s="140">
        <v>0</v>
      </c>
      <c r="X29" s="140">
        <v>0</v>
      </c>
      <c r="Y29" s="140">
        <v>0</v>
      </c>
      <c r="Z29" s="140">
        <v>0</v>
      </c>
      <c r="AA29" s="142"/>
      <c r="AB29" s="142"/>
      <c r="AC29" s="127"/>
      <c r="AD29" s="127"/>
    </row>
    <row r="30" spans="1:30">
      <c r="A30" s="173">
        <v>207</v>
      </c>
      <c r="B30" s="174"/>
      <c r="C30" s="175"/>
      <c r="D30" s="128" t="s">
        <v>547</v>
      </c>
      <c r="E30" s="140">
        <f t="shared" ref="E30:N30" si="38">SUBTOTAL(9,E32:E32)</f>
        <v>11.6</v>
      </c>
      <c r="F30" s="140">
        <f t="shared" si="38"/>
        <v>10.77</v>
      </c>
      <c r="G30" s="140">
        <f t="shared" si="38"/>
        <v>0</v>
      </c>
      <c r="H30" s="140">
        <f t="shared" si="38"/>
        <v>10.77</v>
      </c>
      <c r="I30" s="140">
        <f t="shared" si="38"/>
        <v>0</v>
      </c>
      <c r="J30" s="140">
        <f t="shared" si="38"/>
        <v>0.83</v>
      </c>
      <c r="K30" s="140">
        <f t="shared" si="38"/>
        <v>0</v>
      </c>
      <c r="L30" s="140">
        <f t="shared" si="38"/>
        <v>0</v>
      </c>
      <c r="M30" s="140">
        <f t="shared" si="38"/>
        <v>0</v>
      </c>
      <c r="N30" s="140">
        <f t="shared" si="38"/>
        <v>0</v>
      </c>
      <c r="O30" s="142"/>
      <c r="P30" s="142"/>
      <c r="Q30" s="140">
        <f t="shared" ref="Q30:Z30" si="39">SUBTOTAL(9,Q32:Q32)</f>
        <v>11.6</v>
      </c>
      <c r="R30" s="140">
        <f t="shared" si="39"/>
        <v>10.77</v>
      </c>
      <c r="S30" s="140">
        <f t="shared" si="39"/>
        <v>0</v>
      </c>
      <c r="T30" s="140">
        <f t="shared" si="39"/>
        <v>10.77</v>
      </c>
      <c r="U30" s="140">
        <f t="shared" si="39"/>
        <v>0</v>
      </c>
      <c r="V30" s="140">
        <f t="shared" si="39"/>
        <v>0.83</v>
      </c>
      <c r="W30" s="140">
        <f t="shared" si="39"/>
        <v>0</v>
      </c>
      <c r="X30" s="140">
        <f t="shared" si="39"/>
        <v>0</v>
      </c>
      <c r="Y30" s="140">
        <f t="shared" si="39"/>
        <v>0</v>
      </c>
      <c r="Z30" s="140">
        <f t="shared" si="39"/>
        <v>0</v>
      </c>
      <c r="AA30" s="142"/>
      <c r="AB30" s="142"/>
      <c r="AC30" s="127"/>
      <c r="AD30" s="127"/>
    </row>
    <row r="31" spans="1:30">
      <c r="A31" s="173">
        <v>20701</v>
      </c>
      <c r="B31" s="174"/>
      <c r="C31" s="175"/>
      <c r="D31" s="128" t="s">
        <v>548</v>
      </c>
      <c r="E31" s="140">
        <f t="shared" ref="E31:N31" si="40">SUBTOTAL(9,E32:E32)</f>
        <v>11.6</v>
      </c>
      <c r="F31" s="140">
        <f t="shared" si="40"/>
        <v>10.77</v>
      </c>
      <c r="G31" s="140">
        <f t="shared" si="40"/>
        <v>0</v>
      </c>
      <c r="H31" s="140">
        <f t="shared" si="40"/>
        <v>10.77</v>
      </c>
      <c r="I31" s="140">
        <f t="shared" si="40"/>
        <v>0</v>
      </c>
      <c r="J31" s="140">
        <f t="shared" si="40"/>
        <v>0.83</v>
      </c>
      <c r="K31" s="140">
        <f t="shared" si="40"/>
        <v>0</v>
      </c>
      <c r="L31" s="140">
        <f t="shared" si="40"/>
        <v>0</v>
      </c>
      <c r="M31" s="140">
        <f t="shared" si="40"/>
        <v>0</v>
      </c>
      <c r="N31" s="140">
        <f t="shared" si="40"/>
        <v>0</v>
      </c>
      <c r="O31" s="142"/>
      <c r="P31" s="142"/>
      <c r="Q31" s="140">
        <f t="shared" ref="Q31:Z31" si="41">SUBTOTAL(9,Q32:Q32)</f>
        <v>11.6</v>
      </c>
      <c r="R31" s="140">
        <f t="shared" si="41"/>
        <v>10.77</v>
      </c>
      <c r="S31" s="140">
        <f t="shared" si="41"/>
        <v>0</v>
      </c>
      <c r="T31" s="140">
        <f t="shared" si="41"/>
        <v>10.77</v>
      </c>
      <c r="U31" s="140">
        <f t="shared" si="41"/>
        <v>0</v>
      </c>
      <c r="V31" s="140">
        <f t="shared" si="41"/>
        <v>0.83</v>
      </c>
      <c r="W31" s="140">
        <f t="shared" si="41"/>
        <v>0</v>
      </c>
      <c r="X31" s="140">
        <f t="shared" si="41"/>
        <v>0</v>
      </c>
      <c r="Y31" s="140">
        <f t="shared" si="41"/>
        <v>0</v>
      </c>
      <c r="Z31" s="140">
        <f t="shared" si="41"/>
        <v>0</v>
      </c>
      <c r="AA31" s="142"/>
      <c r="AB31" s="142"/>
      <c r="AC31" s="127"/>
      <c r="AD31" s="127"/>
    </row>
    <row r="32" spans="1:30">
      <c r="A32" s="167">
        <v>2070109</v>
      </c>
      <c r="B32" s="168"/>
      <c r="C32" s="169"/>
      <c r="D32" s="128" t="s">
        <v>549</v>
      </c>
      <c r="E32" s="140">
        <v>11.6</v>
      </c>
      <c r="F32" s="140">
        <v>10.77</v>
      </c>
      <c r="G32" s="140">
        <v>0</v>
      </c>
      <c r="H32" s="140">
        <v>10.77</v>
      </c>
      <c r="I32" s="140">
        <v>0</v>
      </c>
      <c r="J32" s="140">
        <v>0.83</v>
      </c>
      <c r="K32" s="140">
        <v>0</v>
      </c>
      <c r="L32" s="140">
        <v>0</v>
      </c>
      <c r="M32" s="140">
        <v>0</v>
      </c>
      <c r="N32" s="140">
        <v>0</v>
      </c>
      <c r="O32" s="142"/>
      <c r="P32" s="142"/>
      <c r="Q32" s="140">
        <v>11.6</v>
      </c>
      <c r="R32" s="140">
        <v>10.77</v>
      </c>
      <c r="S32" s="140">
        <v>0</v>
      </c>
      <c r="T32" s="140">
        <v>10.77</v>
      </c>
      <c r="U32" s="140">
        <v>0</v>
      </c>
      <c r="V32" s="140">
        <v>0.83</v>
      </c>
      <c r="W32" s="140">
        <v>0</v>
      </c>
      <c r="X32" s="140">
        <v>0</v>
      </c>
      <c r="Y32" s="140">
        <v>0</v>
      </c>
      <c r="Z32" s="140">
        <v>0</v>
      </c>
      <c r="AA32" s="142"/>
      <c r="AB32" s="142"/>
      <c r="AC32" s="127"/>
      <c r="AD32" s="127"/>
    </row>
    <row r="33" spans="1:30">
      <c r="A33" s="173">
        <v>208</v>
      </c>
      <c r="B33" s="174"/>
      <c r="C33" s="175"/>
      <c r="D33" s="128" t="s">
        <v>550</v>
      </c>
      <c r="E33" s="140">
        <f>SUBTOTAL(9,E35:E45)</f>
        <v>242.48999999999998</v>
      </c>
      <c r="F33" s="140">
        <f t="shared" ref="F33:N33" si="42">SUBTOTAL(9,F35:F45)</f>
        <v>199.65</v>
      </c>
      <c r="G33" s="140">
        <f t="shared" si="42"/>
        <v>81.97</v>
      </c>
      <c r="H33" s="140">
        <f t="shared" si="42"/>
        <v>117.67999999999999</v>
      </c>
      <c r="I33" s="140">
        <f t="shared" si="42"/>
        <v>0</v>
      </c>
      <c r="J33" s="140">
        <f t="shared" si="42"/>
        <v>24.12</v>
      </c>
      <c r="K33" s="140">
        <f t="shared" si="42"/>
        <v>0.8</v>
      </c>
      <c r="L33" s="140">
        <f t="shared" si="42"/>
        <v>5.2</v>
      </c>
      <c r="M33" s="140">
        <f t="shared" si="42"/>
        <v>2.46</v>
      </c>
      <c r="N33" s="140">
        <f t="shared" si="42"/>
        <v>18.72</v>
      </c>
      <c r="O33" s="142"/>
      <c r="P33" s="142"/>
      <c r="Q33" s="140">
        <f>SUBTOTAL(9,Q35:Q45)</f>
        <v>242.48999999999998</v>
      </c>
      <c r="R33" s="140">
        <f t="shared" ref="R33:Z33" si="43">SUBTOTAL(9,R35:R45)</f>
        <v>199.65</v>
      </c>
      <c r="S33" s="140">
        <f t="shared" si="43"/>
        <v>81.97</v>
      </c>
      <c r="T33" s="140">
        <f t="shared" si="43"/>
        <v>117.67999999999999</v>
      </c>
      <c r="U33" s="140">
        <f t="shared" si="43"/>
        <v>0</v>
      </c>
      <c r="V33" s="140">
        <f t="shared" si="43"/>
        <v>24.12</v>
      </c>
      <c r="W33" s="140">
        <f t="shared" si="43"/>
        <v>0.8</v>
      </c>
      <c r="X33" s="140">
        <f t="shared" si="43"/>
        <v>5.2</v>
      </c>
      <c r="Y33" s="140">
        <f t="shared" si="43"/>
        <v>2.46</v>
      </c>
      <c r="Z33" s="140">
        <f t="shared" si="43"/>
        <v>18.72</v>
      </c>
      <c r="AA33" s="142"/>
      <c r="AB33" s="142"/>
      <c r="AC33" s="127"/>
      <c r="AD33" s="127"/>
    </row>
    <row r="34" spans="1:30">
      <c r="A34" s="173">
        <v>20801</v>
      </c>
      <c r="B34" s="174"/>
      <c r="C34" s="175"/>
      <c r="D34" s="128" t="s">
        <v>551</v>
      </c>
      <c r="E34" s="140">
        <f t="shared" ref="E34:N34" si="44">SUBTOTAL(9,E35:E35)</f>
        <v>82.83</v>
      </c>
      <c r="F34" s="140">
        <f t="shared" si="44"/>
        <v>64.53</v>
      </c>
      <c r="G34" s="140">
        <f t="shared" si="44"/>
        <v>0</v>
      </c>
      <c r="H34" s="140">
        <f t="shared" si="44"/>
        <v>64.53</v>
      </c>
      <c r="I34" s="140">
        <f t="shared" si="44"/>
        <v>0</v>
      </c>
      <c r="J34" s="140">
        <f t="shared" si="44"/>
        <v>18.3</v>
      </c>
      <c r="K34" s="140">
        <f t="shared" si="44"/>
        <v>0.4</v>
      </c>
      <c r="L34" s="140">
        <f t="shared" si="44"/>
        <v>2.6</v>
      </c>
      <c r="M34" s="140">
        <f t="shared" si="44"/>
        <v>0.9</v>
      </c>
      <c r="N34" s="140">
        <f t="shared" si="44"/>
        <v>0</v>
      </c>
      <c r="O34" s="142"/>
      <c r="P34" s="142"/>
      <c r="Q34" s="140">
        <f t="shared" ref="Q34:Z34" si="45">SUBTOTAL(9,Q35:Q35)</f>
        <v>82.83</v>
      </c>
      <c r="R34" s="140">
        <f t="shared" si="45"/>
        <v>64.53</v>
      </c>
      <c r="S34" s="140">
        <f t="shared" si="45"/>
        <v>0</v>
      </c>
      <c r="T34" s="140">
        <f t="shared" si="45"/>
        <v>64.53</v>
      </c>
      <c r="U34" s="140">
        <f t="shared" si="45"/>
        <v>0</v>
      </c>
      <c r="V34" s="140">
        <f t="shared" si="45"/>
        <v>18.3</v>
      </c>
      <c r="W34" s="140">
        <f t="shared" si="45"/>
        <v>0.4</v>
      </c>
      <c r="X34" s="140">
        <f t="shared" si="45"/>
        <v>2.6</v>
      </c>
      <c r="Y34" s="140">
        <f t="shared" si="45"/>
        <v>0.9</v>
      </c>
      <c r="Z34" s="140">
        <f t="shared" si="45"/>
        <v>0</v>
      </c>
      <c r="AA34" s="142"/>
      <c r="AB34" s="142"/>
      <c r="AC34" s="127"/>
      <c r="AD34" s="127"/>
    </row>
    <row r="35" spans="1:30">
      <c r="A35" s="167">
        <v>2080109</v>
      </c>
      <c r="B35" s="168"/>
      <c r="C35" s="169"/>
      <c r="D35" s="128" t="s">
        <v>552</v>
      </c>
      <c r="E35" s="140">
        <v>82.83</v>
      </c>
      <c r="F35" s="140">
        <v>64.53</v>
      </c>
      <c r="G35" s="140">
        <v>0</v>
      </c>
      <c r="H35" s="140">
        <v>64.53</v>
      </c>
      <c r="I35" s="140">
        <v>0</v>
      </c>
      <c r="J35" s="140">
        <v>18.3</v>
      </c>
      <c r="K35" s="140">
        <v>0.4</v>
      </c>
      <c r="L35" s="140">
        <v>2.6</v>
      </c>
      <c r="M35" s="140">
        <v>0.9</v>
      </c>
      <c r="N35" s="140">
        <v>0</v>
      </c>
      <c r="O35" s="142"/>
      <c r="P35" s="142"/>
      <c r="Q35" s="140">
        <v>82.83</v>
      </c>
      <c r="R35" s="140">
        <v>64.53</v>
      </c>
      <c r="S35" s="140">
        <v>0</v>
      </c>
      <c r="T35" s="140">
        <v>64.53</v>
      </c>
      <c r="U35" s="140">
        <v>0</v>
      </c>
      <c r="V35" s="140">
        <v>18.3</v>
      </c>
      <c r="W35" s="140">
        <v>0.4</v>
      </c>
      <c r="X35" s="140">
        <v>2.6</v>
      </c>
      <c r="Y35" s="140">
        <v>0.9</v>
      </c>
      <c r="Z35" s="140">
        <v>0</v>
      </c>
      <c r="AA35" s="142"/>
      <c r="AB35" s="142"/>
      <c r="AC35" s="127"/>
      <c r="AD35" s="127"/>
    </row>
    <row r="36" spans="1:30">
      <c r="A36" s="173">
        <v>20802</v>
      </c>
      <c r="B36" s="174"/>
      <c r="C36" s="175"/>
      <c r="D36" s="128" t="s">
        <v>553</v>
      </c>
      <c r="E36" s="140">
        <f t="shared" ref="E36:N36" si="46">SUBTOTAL(9,E37:E37)</f>
        <v>29.52</v>
      </c>
      <c r="F36" s="140">
        <f t="shared" si="46"/>
        <v>23.7</v>
      </c>
      <c r="G36" s="140">
        <f t="shared" si="46"/>
        <v>23.7</v>
      </c>
      <c r="H36" s="140">
        <f t="shared" si="46"/>
        <v>0</v>
      </c>
      <c r="I36" s="140">
        <f t="shared" si="46"/>
        <v>0</v>
      </c>
      <c r="J36" s="140">
        <f t="shared" si="46"/>
        <v>5.82</v>
      </c>
      <c r="K36" s="140">
        <f t="shared" si="46"/>
        <v>0.4</v>
      </c>
      <c r="L36" s="140">
        <f t="shared" si="46"/>
        <v>2.6</v>
      </c>
      <c r="M36" s="140">
        <f t="shared" si="46"/>
        <v>1.56</v>
      </c>
      <c r="N36" s="140">
        <f t="shared" si="46"/>
        <v>0</v>
      </c>
      <c r="O36" s="142"/>
      <c r="P36" s="142"/>
      <c r="Q36" s="140">
        <f t="shared" ref="Q36:Z36" si="47">SUBTOTAL(9,Q37:Q37)</f>
        <v>29.52</v>
      </c>
      <c r="R36" s="140">
        <f t="shared" si="47"/>
        <v>23.7</v>
      </c>
      <c r="S36" s="140">
        <f t="shared" si="47"/>
        <v>23.7</v>
      </c>
      <c r="T36" s="140">
        <f t="shared" si="47"/>
        <v>0</v>
      </c>
      <c r="U36" s="140">
        <f t="shared" si="47"/>
        <v>0</v>
      </c>
      <c r="V36" s="140">
        <f t="shared" si="47"/>
        <v>5.82</v>
      </c>
      <c r="W36" s="140">
        <f t="shared" si="47"/>
        <v>0.4</v>
      </c>
      <c r="X36" s="140">
        <f t="shared" si="47"/>
        <v>2.6</v>
      </c>
      <c r="Y36" s="140">
        <f t="shared" si="47"/>
        <v>1.56</v>
      </c>
      <c r="Z36" s="140">
        <f t="shared" si="47"/>
        <v>0</v>
      </c>
      <c r="AA36" s="142"/>
      <c r="AB36" s="142"/>
      <c r="AC36" s="127"/>
      <c r="AD36" s="127"/>
    </row>
    <row r="37" spans="1:30">
      <c r="A37" s="167">
        <v>2080299</v>
      </c>
      <c r="B37" s="168"/>
      <c r="C37" s="169"/>
      <c r="D37" s="128" t="s">
        <v>554</v>
      </c>
      <c r="E37" s="140">
        <v>29.52</v>
      </c>
      <c r="F37" s="140">
        <v>23.7</v>
      </c>
      <c r="G37" s="140">
        <v>23.7</v>
      </c>
      <c r="H37" s="140">
        <v>0</v>
      </c>
      <c r="I37" s="140">
        <v>0</v>
      </c>
      <c r="J37" s="140">
        <v>5.82</v>
      </c>
      <c r="K37" s="140">
        <v>0.4</v>
      </c>
      <c r="L37" s="140">
        <v>2.6</v>
      </c>
      <c r="M37" s="140">
        <v>1.56</v>
      </c>
      <c r="N37" s="140">
        <v>0</v>
      </c>
      <c r="O37" s="142"/>
      <c r="P37" s="142"/>
      <c r="Q37" s="140">
        <v>29.52</v>
      </c>
      <c r="R37" s="140">
        <v>23.7</v>
      </c>
      <c r="S37" s="140">
        <v>23.7</v>
      </c>
      <c r="T37" s="140">
        <v>0</v>
      </c>
      <c r="U37" s="140">
        <v>0</v>
      </c>
      <c r="V37" s="140">
        <v>5.82</v>
      </c>
      <c r="W37" s="140">
        <v>0.4</v>
      </c>
      <c r="X37" s="140">
        <v>2.6</v>
      </c>
      <c r="Y37" s="140">
        <v>1.56</v>
      </c>
      <c r="Z37" s="140">
        <v>0</v>
      </c>
      <c r="AA37" s="142"/>
      <c r="AB37" s="142"/>
      <c r="AC37" s="127"/>
      <c r="AD37" s="127"/>
    </row>
    <row r="38" spans="1:30">
      <c r="A38" s="173">
        <v>20805</v>
      </c>
      <c r="B38" s="174"/>
      <c r="C38" s="175"/>
      <c r="D38" s="128" t="s">
        <v>555</v>
      </c>
      <c r="E38" s="140">
        <f t="shared" ref="E38:N38" si="48">SUBTOTAL(9,E39:E41)</f>
        <v>124.92999999999999</v>
      </c>
      <c r="F38" s="140">
        <f t="shared" si="48"/>
        <v>106.21</v>
      </c>
      <c r="G38" s="140">
        <f t="shared" si="48"/>
        <v>56.2</v>
      </c>
      <c r="H38" s="140">
        <f t="shared" si="48"/>
        <v>50.01</v>
      </c>
      <c r="I38" s="140">
        <f t="shared" si="48"/>
        <v>0</v>
      </c>
      <c r="J38" s="140">
        <f t="shared" si="48"/>
        <v>0</v>
      </c>
      <c r="K38" s="140">
        <f t="shared" si="48"/>
        <v>0</v>
      </c>
      <c r="L38" s="140">
        <f t="shared" si="48"/>
        <v>0</v>
      </c>
      <c r="M38" s="140">
        <f t="shared" si="48"/>
        <v>0</v>
      </c>
      <c r="N38" s="140">
        <f t="shared" si="48"/>
        <v>18.72</v>
      </c>
      <c r="O38" s="142"/>
      <c r="P38" s="142"/>
      <c r="Q38" s="140">
        <f t="shared" ref="Q38:Z38" si="49">SUBTOTAL(9,Q39:Q41)</f>
        <v>124.92999999999999</v>
      </c>
      <c r="R38" s="140">
        <f t="shared" si="49"/>
        <v>106.21</v>
      </c>
      <c r="S38" s="140">
        <f t="shared" si="49"/>
        <v>56.2</v>
      </c>
      <c r="T38" s="140">
        <f t="shared" si="49"/>
        <v>50.01</v>
      </c>
      <c r="U38" s="140">
        <f t="shared" si="49"/>
        <v>0</v>
      </c>
      <c r="V38" s="140">
        <f t="shared" si="49"/>
        <v>0</v>
      </c>
      <c r="W38" s="140">
        <f t="shared" si="49"/>
        <v>0</v>
      </c>
      <c r="X38" s="140">
        <f t="shared" si="49"/>
        <v>0</v>
      </c>
      <c r="Y38" s="140">
        <f t="shared" si="49"/>
        <v>0</v>
      </c>
      <c r="Z38" s="140">
        <f t="shared" si="49"/>
        <v>18.72</v>
      </c>
      <c r="AA38" s="142"/>
      <c r="AB38" s="142"/>
      <c r="AC38" s="127"/>
      <c r="AD38" s="127"/>
    </row>
    <row r="39" spans="1:30">
      <c r="A39" s="167">
        <v>2080501</v>
      </c>
      <c r="B39" s="168"/>
      <c r="C39" s="169"/>
      <c r="D39" s="128" t="s">
        <v>556</v>
      </c>
      <c r="E39" s="140">
        <v>12.96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12.96</v>
      </c>
      <c r="O39" s="142"/>
      <c r="P39" s="142"/>
      <c r="Q39" s="140">
        <v>12.96</v>
      </c>
      <c r="R39" s="140">
        <v>0</v>
      </c>
      <c r="S39" s="140">
        <v>0</v>
      </c>
      <c r="T39" s="140">
        <v>0</v>
      </c>
      <c r="U39" s="140">
        <v>0</v>
      </c>
      <c r="V39" s="140">
        <v>0</v>
      </c>
      <c r="W39" s="140">
        <v>0</v>
      </c>
      <c r="X39" s="140">
        <v>0</v>
      </c>
      <c r="Y39" s="140">
        <v>0</v>
      </c>
      <c r="Z39" s="140">
        <v>12.96</v>
      </c>
      <c r="AA39" s="142"/>
      <c r="AB39" s="142"/>
      <c r="AC39" s="127"/>
      <c r="AD39" s="127"/>
    </row>
    <row r="40" spans="1:30">
      <c r="A40" s="167">
        <v>2080502</v>
      </c>
      <c r="B40" s="168"/>
      <c r="C40" s="169"/>
      <c r="D40" s="128" t="s">
        <v>557</v>
      </c>
      <c r="E40" s="140">
        <v>5.76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5.76</v>
      </c>
      <c r="O40" s="142"/>
      <c r="P40" s="142"/>
      <c r="Q40" s="140">
        <v>5.76</v>
      </c>
      <c r="R40" s="140">
        <v>0</v>
      </c>
      <c r="S40" s="140">
        <v>0</v>
      </c>
      <c r="T40" s="140">
        <v>0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5.76</v>
      </c>
      <c r="AA40" s="142"/>
      <c r="AB40" s="142"/>
      <c r="AC40" s="127"/>
      <c r="AD40" s="127"/>
    </row>
    <row r="41" spans="1:30" ht="26">
      <c r="A41" s="167">
        <v>2080505</v>
      </c>
      <c r="B41" s="168"/>
      <c r="C41" s="169"/>
      <c r="D41" s="128" t="s">
        <v>558</v>
      </c>
      <c r="E41" s="140">
        <v>106.21</v>
      </c>
      <c r="F41" s="140">
        <v>106.21</v>
      </c>
      <c r="G41" s="140">
        <v>56.2</v>
      </c>
      <c r="H41" s="140">
        <v>50.01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2"/>
      <c r="P41" s="142"/>
      <c r="Q41" s="140">
        <v>106.21</v>
      </c>
      <c r="R41" s="140">
        <v>106.21</v>
      </c>
      <c r="S41" s="140">
        <v>56.2</v>
      </c>
      <c r="T41" s="140">
        <v>50.01</v>
      </c>
      <c r="U41" s="140">
        <v>0</v>
      </c>
      <c r="V41" s="140">
        <v>0</v>
      </c>
      <c r="W41" s="140">
        <v>0</v>
      </c>
      <c r="X41" s="140">
        <v>0</v>
      </c>
      <c r="Y41" s="140">
        <v>0</v>
      </c>
      <c r="Z41" s="140">
        <v>0</v>
      </c>
      <c r="AA41" s="142"/>
      <c r="AB41" s="142"/>
      <c r="AC41" s="127"/>
      <c r="AD41" s="127"/>
    </row>
    <row r="42" spans="1:30">
      <c r="A42" s="173">
        <v>20827</v>
      </c>
      <c r="B42" s="174"/>
      <c r="C42" s="175"/>
      <c r="D42" s="128" t="s">
        <v>559</v>
      </c>
      <c r="E42" s="140">
        <f t="shared" ref="E42:N42" si="50">SUBTOTAL(9,E43:E45)</f>
        <v>5.2100000000000009</v>
      </c>
      <c r="F42" s="140">
        <f t="shared" si="50"/>
        <v>5.2100000000000009</v>
      </c>
      <c r="G42" s="140">
        <f t="shared" si="50"/>
        <v>2.0700000000000003</v>
      </c>
      <c r="H42" s="140">
        <f t="shared" si="50"/>
        <v>3.14</v>
      </c>
      <c r="I42" s="140">
        <f t="shared" si="50"/>
        <v>0</v>
      </c>
      <c r="J42" s="140">
        <f t="shared" si="50"/>
        <v>0</v>
      </c>
      <c r="K42" s="140">
        <f t="shared" si="50"/>
        <v>0</v>
      </c>
      <c r="L42" s="140">
        <f t="shared" si="50"/>
        <v>0</v>
      </c>
      <c r="M42" s="140">
        <f t="shared" si="50"/>
        <v>0</v>
      </c>
      <c r="N42" s="140">
        <f t="shared" si="50"/>
        <v>0</v>
      </c>
      <c r="O42" s="142"/>
      <c r="P42" s="142"/>
      <c r="Q42" s="140">
        <f t="shared" ref="Q42:Z42" si="51">SUBTOTAL(9,Q43:Q45)</f>
        <v>5.2100000000000009</v>
      </c>
      <c r="R42" s="140">
        <f t="shared" si="51"/>
        <v>5.2100000000000009</v>
      </c>
      <c r="S42" s="140">
        <f t="shared" si="51"/>
        <v>2.0700000000000003</v>
      </c>
      <c r="T42" s="140">
        <f t="shared" si="51"/>
        <v>3.14</v>
      </c>
      <c r="U42" s="140">
        <f t="shared" si="51"/>
        <v>0</v>
      </c>
      <c r="V42" s="140">
        <f t="shared" si="51"/>
        <v>0</v>
      </c>
      <c r="W42" s="140">
        <f t="shared" si="51"/>
        <v>0</v>
      </c>
      <c r="X42" s="140">
        <f t="shared" si="51"/>
        <v>0</v>
      </c>
      <c r="Y42" s="140">
        <f t="shared" si="51"/>
        <v>0</v>
      </c>
      <c r="Z42" s="140">
        <f t="shared" si="51"/>
        <v>0</v>
      </c>
      <c r="AA42" s="142"/>
      <c r="AB42" s="142"/>
      <c r="AC42" s="127"/>
      <c r="AD42" s="127"/>
    </row>
    <row r="43" spans="1:30">
      <c r="A43" s="167">
        <v>2082701</v>
      </c>
      <c r="B43" s="168"/>
      <c r="C43" s="169"/>
      <c r="D43" s="128" t="s">
        <v>560</v>
      </c>
      <c r="E43" s="140">
        <v>1.7700000000000002</v>
      </c>
      <c r="F43" s="140">
        <v>1.7700000000000002</v>
      </c>
      <c r="G43" s="140">
        <v>0.25</v>
      </c>
      <c r="H43" s="140">
        <v>1.5200000000000002</v>
      </c>
      <c r="I43" s="140">
        <v>0</v>
      </c>
      <c r="J43" s="140">
        <v>0</v>
      </c>
      <c r="K43" s="140">
        <v>0</v>
      </c>
      <c r="L43" s="140">
        <v>0</v>
      </c>
      <c r="M43" s="140">
        <v>0</v>
      </c>
      <c r="N43" s="140">
        <v>0</v>
      </c>
      <c r="O43" s="142"/>
      <c r="P43" s="142"/>
      <c r="Q43" s="140">
        <v>1.7700000000000002</v>
      </c>
      <c r="R43" s="140">
        <v>1.7700000000000002</v>
      </c>
      <c r="S43" s="140">
        <v>0.25</v>
      </c>
      <c r="T43" s="140">
        <v>1.5200000000000002</v>
      </c>
      <c r="U43" s="140">
        <v>0</v>
      </c>
      <c r="V43" s="140">
        <v>0</v>
      </c>
      <c r="W43" s="140">
        <v>0</v>
      </c>
      <c r="X43" s="140">
        <v>0</v>
      </c>
      <c r="Y43" s="140">
        <v>0</v>
      </c>
      <c r="Z43" s="140">
        <v>0</v>
      </c>
      <c r="AA43" s="142"/>
      <c r="AB43" s="142"/>
      <c r="AC43" s="127"/>
      <c r="AD43" s="127"/>
    </row>
    <row r="44" spans="1:30">
      <c r="A44" s="167">
        <v>2082702</v>
      </c>
      <c r="B44" s="168"/>
      <c r="C44" s="169"/>
      <c r="D44" s="128" t="s">
        <v>561</v>
      </c>
      <c r="E44" s="140">
        <v>1.84</v>
      </c>
      <c r="F44" s="140">
        <v>1.84</v>
      </c>
      <c r="G44" s="140">
        <v>0.97000000000000008</v>
      </c>
      <c r="H44" s="140">
        <v>0.87</v>
      </c>
      <c r="I44" s="140">
        <v>0</v>
      </c>
      <c r="J44" s="140">
        <v>0</v>
      </c>
      <c r="K44" s="140">
        <v>0</v>
      </c>
      <c r="L44" s="140">
        <v>0</v>
      </c>
      <c r="M44" s="140">
        <v>0</v>
      </c>
      <c r="N44" s="140">
        <v>0</v>
      </c>
      <c r="O44" s="142"/>
      <c r="P44" s="142"/>
      <c r="Q44" s="140">
        <v>1.84</v>
      </c>
      <c r="R44" s="140">
        <v>1.84</v>
      </c>
      <c r="S44" s="140">
        <v>0.97000000000000008</v>
      </c>
      <c r="T44" s="140">
        <v>0.87</v>
      </c>
      <c r="U44" s="140">
        <v>0</v>
      </c>
      <c r="V44" s="140">
        <v>0</v>
      </c>
      <c r="W44" s="140">
        <v>0</v>
      </c>
      <c r="X44" s="140">
        <v>0</v>
      </c>
      <c r="Y44" s="140">
        <v>0</v>
      </c>
      <c r="Z44" s="140">
        <v>0</v>
      </c>
      <c r="AA44" s="142"/>
      <c r="AB44" s="142"/>
      <c r="AC44" s="127"/>
      <c r="AD44" s="127"/>
    </row>
    <row r="45" spans="1:30">
      <c r="A45" s="167">
        <v>2082703</v>
      </c>
      <c r="B45" s="168"/>
      <c r="C45" s="169"/>
      <c r="D45" s="128" t="s">
        <v>562</v>
      </c>
      <c r="E45" s="140">
        <v>1.6000000000000005</v>
      </c>
      <c r="F45" s="140">
        <v>1.6000000000000005</v>
      </c>
      <c r="G45" s="140">
        <v>0.85000000000000009</v>
      </c>
      <c r="H45" s="140">
        <v>0.75000000000000011</v>
      </c>
      <c r="I45" s="140">
        <v>0</v>
      </c>
      <c r="J45" s="140">
        <v>0</v>
      </c>
      <c r="K45" s="140">
        <v>0</v>
      </c>
      <c r="L45" s="140">
        <v>0</v>
      </c>
      <c r="M45" s="140">
        <v>0</v>
      </c>
      <c r="N45" s="140">
        <v>0</v>
      </c>
      <c r="O45" s="142"/>
      <c r="P45" s="142"/>
      <c r="Q45" s="140">
        <v>1.6000000000000005</v>
      </c>
      <c r="R45" s="140">
        <v>1.6000000000000005</v>
      </c>
      <c r="S45" s="140">
        <v>0.85000000000000009</v>
      </c>
      <c r="T45" s="140">
        <v>0.75000000000000011</v>
      </c>
      <c r="U45" s="140">
        <v>0</v>
      </c>
      <c r="V45" s="140">
        <v>0</v>
      </c>
      <c r="W45" s="140">
        <v>0</v>
      </c>
      <c r="X45" s="140">
        <v>0</v>
      </c>
      <c r="Y45" s="140">
        <v>0</v>
      </c>
      <c r="Z45" s="140">
        <v>0</v>
      </c>
      <c r="AA45" s="142"/>
      <c r="AB45" s="142"/>
      <c r="AC45" s="127"/>
      <c r="AD45" s="127"/>
    </row>
    <row r="46" spans="1:30">
      <c r="A46" s="173">
        <v>210</v>
      </c>
      <c r="B46" s="174"/>
      <c r="C46" s="175"/>
      <c r="D46" s="128" t="s">
        <v>563</v>
      </c>
      <c r="E46" s="140">
        <f t="shared" ref="E46:N46" si="52">SUBTOTAL(9,E48:E50)</f>
        <v>74.95</v>
      </c>
      <c r="F46" s="140">
        <f t="shared" si="52"/>
        <v>74.95</v>
      </c>
      <c r="G46" s="140">
        <f t="shared" si="52"/>
        <v>40.459999999999994</v>
      </c>
      <c r="H46" s="140">
        <f t="shared" si="52"/>
        <v>34.489999999999995</v>
      </c>
      <c r="I46" s="140">
        <f t="shared" si="52"/>
        <v>0</v>
      </c>
      <c r="J46" s="140">
        <f t="shared" si="52"/>
        <v>0</v>
      </c>
      <c r="K46" s="140">
        <f t="shared" si="52"/>
        <v>0</v>
      </c>
      <c r="L46" s="140">
        <f t="shared" si="52"/>
        <v>0</v>
      </c>
      <c r="M46" s="140">
        <f t="shared" si="52"/>
        <v>0</v>
      </c>
      <c r="N46" s="140">
        <f t="shared" si="52"/>
        <v>0</v>
      </c>
      <c r="O46" s="142"/>
      <c r="P46" s="142"/>
      <c r="Q46" s="140">
        <f t="shared" ref="Q46:Z46" si="53">SUBTOTAL(9,Q48:Q50)</f>
        <v>74.95</v>
      </c>
      <c r="R46" s="140">
        <f t="shared" si="53"/>
        <v>74.95</v>
      </c>
      <c r="S46" s="140">
        <f t="shared" si="53"/>
        <v>40.459999999999994</v>
      </c>
      <c r="T46" s="140">
        <f t="shared" si="53"/>
        <v>34.489999999999995</v>
      </c>
      <c r="U46" s="140">
        <f t="shared" si="53"/>
        <v>0</v>
      </c>
      <c r="V46" s="140">
        <f t="shared" si="53"/>
        <v>0</v>
      </c>
      <c r="W46" s="140">
        <f t="shared" si="53"/>
        <v>0</v>
      </c>
      <c r="X46" s="140">
        <f t="shared" si="53"/>
        <v>0</v>
      </c>
      <c r="Y46" s="140">
        <f t="shared" si="53"/>
        <v>0</v>
      </c>
      <c r="Z46" s="140">
        <f t="shared" si="53"/>
        <v>0</v>
      </c>
      <c r="AA46" s="142"/>
      <c r="AB46" s="142"/>
      <c r="AC46" s="127"/>
      <c r="AD46" s="127"/>
    </row>
    <row r="47" spans="1:30">
      <c r="A47" s="173">
        <v>21011</v>
      </c>
      <c r="B47" s="174"/>
      <c r="C47" s="175"/>
      <c r="D47" s="128" t="s">
        <v>564</v>
      </c>
      <c r="E47" s="140">
        <f t="shared" ref="E47:N47" si="54">SUBTOTAL(9,E48:E50)</f>
        <v>74.95</v>
      </c>
      <c r="F47" s="140">
        <f t="shared" si="54"/>
        <v>74.95</v>
      </c>
      <c r="G47" s="140">
        <f t="shared" si="54"/>
        <v>40.459999999999994</v>
      </c>
      <c r="H47" s="140">
        <f t="shared" si="54"/>
        <v>34.489999999999995</v>
      </c>
      <c r="I47" s="140">
        <f t="shared" si="54"/>
        <v>0</v>
      </c>
      <c r="J47" s="140">
        <f t="shared" si="54"/>
        <v>0</v>
      </c>
      <c r="K47" s="140">
        <f t="shared" si="54"/>
        <v>0</v>
      </c>
      <c r="L47" s="140">
        <f t="shared" si="54"/>
        <v>0</v>
      </c>
      <c r="M47" s="140">
        <f t="shared" si="54"/>
        <v>0</v>
      </c>
      <c r="N47" s="140">
        <f t="shared" si="54"/>
        <v>0</v>
      </c>
      <c r="O47" s="142"/>
      <c r="P47" s="142"/>
      <c r="Q47" s="140">
        <f t="shared" ref="Q47:Z47" si="55">SUBTOTAL(9,Q48:Q50)</f>
        <v>74.95</v>
      </c>
      <c r="R47" s="140">
        <f t="shared" si="55"/>
        <v>74.95</v>
      </c>
      <c r="S47" s="140">
        <f t="shared" si="55"/>
        <v>40.459999999999994</v>
      </c>
      <c r="T47" s="140">
        <f t="shared" si="55"/>
        <v>34.489999999999995</v>
      </c>
      <c r="U47" s="140">
        <f t="shared" si="55"/>
        <v>0</v>
      </c>
      <c r="V47" s="140">
        <f t="shared" si="55"/>
        <v>0</v>
      </c>
      <c r="W47" s="140">
        <f t="shared" si="55"/>
        <v>0</v>
      </c>
      <c r="X47" s="140">
        <f t="shared" si="55"/>
        <v>0</v>
      </c>
      <c r="Y47" s="140">
        <f t="shared" si="55"/>
        <v>0</v>
      </c>
      <c r="Z47" s="140">
        <f t="shared" si="55"/>
        <v>0</v>
      </c>
      <c r="AA47" s="142"/>
      <c r="AB47" s="142"/>
      <c r="AC47" s="127"/>
      <c r="AD47" s="127"/>
    </row>
    <row r="48" spans="1:30">
      <c r="A48" s="167">
        <v>2101101</v>
      </c>
      <c r="B48" s="168"/>
      <c r="C48" s="169"/>
      <c r="D48" s="128" t="s">
        <v>565</v>
      </c>
      <c r="E48" s="140">
        <v>24.229999999999997</v>
      </c>
      <c r="F48" s="140">
        <v>24.229999999999997</v>
      </c>
      <c r="G48" s="140">
        <v>23.599999999999998</v>
      </c>
      <c r="H48" s="140">
        <v>0.63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2"/>
      <c r="P48" s="142"/>
      <c r="Q48" s="140">
        <v>24.229999999999997</v>
      </c>
      <c r="R48" s="140">
        <v>24.229999999999997</v>
      </c>
      <c r="S48" s="140">
        <v>23.599999999999998</v>
      </c>
      <c r="T48" s="140">
        <v>0.63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2"/>
      <c r="AB48" s="142"/>
      <c r="AC48" s="127"/>
      <c r="AD48" s="127"/>
    </row>
    <row r="49" spans="1:30">
      <c r="A49" s="167">
        <v>2101102</v>
      </c>
      <c r="B49" s="168"/>
      <c r="C49" s="169"/>
      <c r="D49" s="128" t="s">
        <v>566</v>
      </c>
      <c r="E49" s="140">
        <v>20.27</v>
      </c>
      <c r="F49" s="140">
        <v>20.27</v>
      </c>
      <c r="G49" s="140">
        <v>0</v>
      </c>
      <c r="H49" s="140">
        <v>20.27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</v>
      </c>
      <c r="O49" s="142"/>
      <c r="P49" s="142"/>
      <c r="Q49" s="140">
        <v>20.27</v>
      </c>
      <c r="R49" s="140">
        <v>20.27</v>
      </c>
      <c r="S49" s="140">
        <v>0</v>
      </c>
      <c r="T49" s="140">
        <v>20.27</v>
      </c>
      <c r="U49" s="140">
        <v>0</v>
      </c>
      <c r="V49" s="140">
        <v>0</v>
      </c>
      <c r="W49" s="140">
        <v>0</v>
      </c>
      <c r="X49" s="140">
        <v>0</v>
      </c>
      <c r="Y49" s="140">
        <v>0</v>
      </c>
      <c r="Z49" s="140">
        <v>0</v>
      </c>
      <c r="AA49" s="142"/>
      <c r="AB49" s="142"/>
      <c r="AC49" s="127"/>
      <c r="AD49" s="127"/>
    </row>
    <row r="50" spans="1:30">
      <c r="A50" s="167">
        <v>2101103</v>
      </c>
      <c r="B50" s="168"/>
      <c r="C50" s="169"/>
      <c r="D50" s="128" t="s">
        <v>567</v>
      </c>
      <c r="E50" s="140">
        <v>30.45</v>
      </c>
      <c r="F50" s="140">
        <v>30.45</v>
      </c>
      <c r="G50" s="140">
        <v>16.86</v>
      </c>
      <c r="H50" s="140">
        <v>13.59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2"/>
      <c r="P50" s="142"/>
      <c r="Q50" s="140">
        <v>30.45</v>
      </c>
      <c r="R50" s="140">
        <v>30.45</v>
      </c>
      <c r="S50" s="140">
        <v>16.86</v>
      </c>
      <c r="T50" s="140">
        <v>13.59</v>
      </c>
      <c r="U50" s="140">
        <v>0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2"/>
      <c r="AB50" s="142"/>
      <c r="AC50" s="127"/>
      <c r="AD50" s="127"/>
    </row>
    <row r="51" spans="1:30">
      <c r="A51" s="173">
        <v>212</v>
      </c>
      <c r="B51" s="174"/>
      <c r="C51" s="175"/>
      <c r="D51" s="128" t="s">
        <v>568</v>
      </c>
      <c r="E51" s="140">
        <f t="shared" ref="E51:N51" si="56">SUBTOTAL(9,E53:E53)</f>
        <v>91.55</v>
      </c>
      <c r="F51" s="140">
        <f t="shared" si="56"/>
        <v>42.15</v>
      </c>
      <c r="G51" s="140">
        <f t="shared" si="56"/>
        <v>0</v>
      </c>
      <c r="H51" s="140">
        <f t="shared" si="56"/>
        <v>42.15</v>
      </c>
      <c r="I51" s="140">
        <f t="shared" si="56"/>
        <v>0</v>
      </c>
      <c r="J51" s="140">
        <f t="shared" si="56"/>
        <v>49.4</v>
      </c>
      <c r="K51" s="140">
        <f t="shared" si="56"/>
        <v>0</v>
      </c>
      <c r="L51" s="140">
        <f t="shared" si="56"/>
        <v>0</v>
      </c>
      <c r="M51" s="140">
        <f t="shared" si="56"/>
        <v>0</v>
      </c>
      <c r="N51" s="140">
        <f t="shared" si="56"/>
        <v>0</v>
      </c>
      <c r="O51" s="142"/>
      <c r="P51" s="142"/>
      <c r="Q51" s="140">
        <f t="shared" ref="Q51:Z51" si="57">SUBTOTAL(9,Q53:Q53)</f>
        <v>91.55</v>
      </c>
      <c r="R51" s="140">
        <f t="shared" si="57"/>
        <v>42.15</v>
      </c>
      <c r="S51" s="140">
        <f t="shared" si="57"/>
        <v>0</v>
      </c>
      <c r="T51" s="140">
        <f t="shared" si="57"/>
        <v>42.15</v>
      </c>
      <c r="U51" s="140">
        <f t="shared" si="57"/>
        <v>0</v>
      </c>
      <c r="V51" s="140">
        <f t="shared" si="57"/>
        <v>49.4</v>
      </c>
      <c r="W51" s="140">
        <f t="shared" si="57"/>
        <v>0</v>
      </c>
      <c r="X51" s="140">
        <f t="shared" si="57"/>
        <v>0</v>
      </c>
      <c r="Y51" s="140">
        <f t="shared" si="57"/>
        <v>0</v>
      </c>
      <c r="Z51" s="140">
        <f t="shared" si="57"/>
        <v>0</v>
      </c>
      <c r="AA51" s="142"/>
      <c r="AB51" s="142"/>
      <c r="AC51" s="127"/>
      <c r="AD51" s="127"/>
    </row>
    <row r="52" spans="1:30">
      <c r="A52" s="173">
        <v>21202</v>
      </c>
      <c r="B52" s="174"/>
      <c r="C52" s="175"/>
      <c r="D52" s="128" t="s">
        <v>569</v>
      </c>
      <c r="E52" s="140">
        <f t="shared" ref="E52:N52" si="58">SUBTOTAL(9,E53:E53)</f>
        <v>91.55</v>
      </c>
      <c r="F52" s="140">
        <f t="shared" si="58"/>
        <v>42.15</v>
      </c>
      <c r="G52" s="140">
        <f t="shared" si="58"/>
        <v>0</v>
      </c>
      <c r="H52" s="140">
        <f t="shared" si="58"/>
        <v>42.15</v>
      </c>
      <c r="I52" s="140">
        <f t="shared" si="58"/>
        <v>0</v>
      </c>
      <c r="J52" s="140">
        <f t="shared" si="58"/>
        <v>49.4</v>
      </c>
      <c r="K52" s="140">
        <f t="shared" si="58"/>
        <v>0</v>
      </c>
      <c r="L52" s="140">
        <f t="shared" si="58"/>
        <v>0</v>
      </c>
      <c r="M52" s="140">
        <f t="shared" si="58"/>
        <v>0</v>
      </c>
      <c r="N52" s="140">
        <f t="shared" si="58"/>
        <v>0</v>
      </c>
      <c r="O52" s="142"/>
      <c r="P52" s="142"/>
      <c r="Q52" s="140">
        <f t="shared" ref="Q52:Z52" si="59">SUBTOTAL(9,Q53:Q53)</f>
        <v>91.55</v>
      </c>
      <c r="R52" s="140">
        <f t="shared" si="59"/>
        <v>42.15</v>
      </c>
      <c r="S52" s="140">
        <f t="shared" si="59"/>
        <v>0</v>
      </c>
      <c r="T52" s="140">
        <f t="shared" si="59"/>
        <v>42.15</v>
      </c>
      <c r="U52" s="140">
        <f t="shared" si="59"/>
        <v>0</v>
      </c>
      <c r="V52" s="140">
        <f t="shared" si="59"/>
        <v>49.4</v>
      </c>
      <c r="W52" s="140">
        <f t="shared" si="59"/>
        <v>0</v>
      </c>
      <c r="X52" s="140">
        <f t="shared" si="59"/>
        <v>0</v>
      </c>
      <c r="Y52" s="140">
        <f t="shared" si="59"/>
        <v>0</v>
      </c>
      <c r="Z52" s="140">
        <f t="shared" si="59"/>
        <v>0</v>
      </c>
      <c r="AA52" s="142"/>
      <c r="AB52" s="142"/>
      <c r="AC52" s="127"/>
      <c r="AD52" s="127"/>
    </row>
    <row r="53" spans="1:30">
      <c r="A53" s="167">
        <v>2120201</v>
      </c>
      <c r="B53" s="168"/>
      <c r="C53" s="169"/>
      <c r="D53" s="128" t="s">
        <v>569</v>
      </c>
      <c r="E53" s="140">
        <v>91.55</v>
      </c>
      <c r="F53" s="140">
        <v>42.15</v>
      </c>
      <c r="G53" s="140">
        <v>0</v>
      </c>
      <c r="H53" s="140">
        <v>42.15</v>
      </c>
      <c r="I53" s="140">
        <v>0</v>
      </c>
      <c r="J53" s="140">
        <v>49.4</v>
      </c>
      <c r="K53" s="140">
        <v>0</v>
      </c>
      <c r="L53" s="140">
        <v>0</v>
      </c>
      <c r="M53" s="140">
        <v>0</v>
      </c>
      <c r="N53" s="140">
        <v>0</v>
      </c>
      <c r="O53" s="142"/>
      <c r="P53" s="142"/>
      <c r="Q53" s="140">
        <v>91.55</v>
      </c>
      <c r="R53" s="140">
        <v>42.15</v>
      </c>
      <c r="S53" s="140">
        <v>0</v>
      </c>
      <c r="T53" s="140">
        <v>42.15</v>
      </c>
      <c r="U53" s="140">
        <v>0</v>
      </c>
      <c r="V53" s="140">
        <v>49.4</v>
      </c>
      <c r="W53" s="140">
        <v>0</v>
      </c>
      <c r="X53" s="140">
        <v>0</v>
      </c>
      <c r="Y53" s="140">
        <v>0</v>
      </c>
      <c r="Z53" s="140">
        <v>0</v>
      </c>
      <c r="AA53" s="142"/>
      <c r="AB53" s="142"/>
      <c r="AC53" s="127"/>
      <c r="AD53" s="127"/>
    </row>
    <row r="54" spans="1:30">
      <c r="A54" s="173">
        <v>213</v>
      </c>
      <c r="B54" s="174"/>
      <c r="C54" s="175"/>
      <c r="D54" s="128" t="s">
        <v>570</v>
      </c>
      <c r="E54" s="140">
        <f>SUBTOTAL(9,E56:E62)</f>
        <v>399.05999999999995</v>
      </c>
      <c r="F54" s="140">
        <f t="shared" ref="F54:N54" si="60">SUBTOTAL(9,F56:F62)</f>
        <v>152.13</v>
      </c>
      <c r="G54" s="140">
        <f t="shared" si="60"/>
        <v>0</v>
      </c>
      <c r="H54" s="140">
        <f t="shared" si="60"/>
        <v>152.13</v>
      </c>
      <c r="I54" s="140">
        <f t="shared" si="60"/>
        <v>0</v>
      </c>
      <c r="J54" s="140">
        <f t="shared" si="60"/>
        <v>84.2</v>
      </c>
      <c r="K54" s="140">
        <f t="shared" si="60"/>
        <v>0.8</v>
      </c>
      <c r="L54" s="140">
        <f t="shared" si="60"/>
        <v>5.6</v>
      </c>
      <c r="M54" s="140">
        <f t="shared" si="60"/>
        <v>0</v>
      </c>
      <c r="N54" s="140">
        <f t="shared" si="60"/>
        <v>162.72999999999999</v>
      </c>
      <c r="O54" s="142"/>
      <c r="P54" s="142"/>
      <c r="Q54" s="140">
        <f>SUBTOTAL(9,Q56:Q62)</f>
        <v>399.05999999999995</v>
      </c>
      <c r="R54" s="140">
        <f t="shared" ref="R54:Z54" si="61">SUBTOTAL(9,R56:R62)</f>
        <v>152.13</v>
      </c>
      <c r="S54" s="140">
        <f t="shared" si="61"/>
        <v>0</v>
      </c>
      <c r="T54" s="140">
        <f t="shared" si="61"/>
        <v>152.13</v>
      </c>
      <c r="U54" s="140">
        <f t="shared" si="61"/>
        <v>0</v>
      </c>
      <c r="V54" s="140">
        <f t="shared" si="61"/>
        <v>84.2</v>
      </c>
      <c r="W54" s="140">
        <f t="shared" si="61"/>
        <v>0.8</v>
      </c>
      <c r="X54" s="140">
        <f t="shared" si="61"/>
        <v>5.6</v>
      </c>
      <c r="Y54" s="140">
        <f t="shared" si="61"/>
        <v>0</v>
      </c>
      <c r="Z54" s="140">
        <f t="shared" si="61"/>
        <v>162.72999999999999</v>
      </c>
      <c r="AA54" s="142"/>
      <c r="AB54" s="142"/>
      <c r="AC54" s="127"/>
      <c r="AD54" s="127"/>
    </row>
    <row r="55" spans="1:30">
      <c r="A55" s="173">
        <v>21301</v>
      </c>
      <c r="B55" s="174"/>
      <c r="C55" s="175"/>
      <c r="D55" s="128" t="s">
        <v>571</v>
      </c>
      <c r="E55" s="140">
        <f t="shared" ref="E55:N55" si="62">SUBTOTAL(9,E56:E56)</f>
        <v>120.05</v>
      </c>
      <c r="F55" s="140">
        <f t="shared" si="62"/>
        <v>106.9</v>
      </c>
      <c r="G55" s="140">
        <f t="shared" si="62"/>
        <v>0</v>
      </c>
      <c r="H55" s="140">
        <f t="shared" si="62"/>
        <v>106.9</v>
      </c>
      <c r="I55" s="140">
        <f t="shared" si="62"/>
        <v>0</v>
      </c>
      <c r="J55" s="140">
        <f t="shared" si="62"/>
        <v>13.149999999999999</v>
      </c>
      <c r="K55" s="140">
        <f t="shared" si="62"/>
        <v>0</v>
      </c>
      <c r="L55" s="140">
        <f t="shared" si="62"/>
        <v>0</v>
      </c>
      <c r="M55" s="140">
        <f t="shared" si="62"/>
        <v>0</v>
      </c>
      <c r="N55" s="140">
        <f t="shared" si="62"/>
        <v>0</v>
      </c>
      <c r="O55" s="142"/>
      <c r="P55" s="142"/>
      <c r="Q55" s="140">
        <f t="shared" ref="Q55:Z55" si="63">SUBTOTAL(9,Q56:Q56)</f>
        <v>120.05</v>
      </c>
      <c r="R55" s="140">
        <f t="shared" si="63"/>
        <v>106.9</v>
      </c>
      <c r="S55" s="140">
        <f t="shared" si="63"/>
        <v>0</v>
      </c>
      <c r="T55" s="140">
        <f t="shared" si="63"/>
        <v>106.9</v>
      </c>
      <c r="U55" s="140">
        <f t="shared" si="63"/>
        <v>0</v>
      </c>
      <c r="V55" s="140">
        <f t="shared" si="63"/>
        <v>13.149999999999999</v>
      </c>
      <c r="W55" s="140">
        <f t="shared" si="63"/>
        <v>0</v>
      </c>
      <c r="X55" s="140">
        <f t="shared" si="63"/>
        <v>0</v>
      </c>
      <c r="Y55" s="140">
        <f t="shared" si="63"/>
        <v>0</v>
      </c>
      <c r="Z55" s="140">
        <f t="shared" si="63"/>
        <v>0</v>
      </c>
      <c r="AA55" s="142"/>
      <c r="AB55" s="142"/>
      <c r="AC55" s="127"/>
      <c r="AD55" s="127"/>
    </row>
    <row r="56" spans="1:30">
      <c r="A56" s="167">
        <v>2130104</v>
      </c>
      <c r="B56" s="168"/>
      <c r="C56" s="169"/>
      <c r="D56" s="128" t="s">
        <v>572</v>
      </c>
      <c r="E56" s="140">
        <v>120.05</v>
      </c>
      <c r="F56" s="140">
        <v>106.9</v>
      </c>
      <c r="G56" s="140">
        <v>0</v>
      </c>
      <c r="H56" s="140">
        <v>106.9</v>
      </c>
      <c r="I56" s="140">
        <v>0</v>
      </c>
      <c r="J56" s="140">
        <v>13.149999999999999</v>
      </c>
      <c r="K56" s="140">
        <v>0</v>
      </c>
      <c r="L56" s="140">
        <v>0</v>
      </c>
      <c r="M56" s="140">
        <v>0</v>
      </c>
      <c r="N56" s="140">
        <v>0</v>
      </c>
      <c r="O56" s="142"/>
      <c r="P56" s="142"/>
      <c r="Q56" s="140">
        <v>120.05</v>
      </c>
      <c r="R56" s="140">
        <v>106.9</v>
      </c>
      <c r="S56" s="140">
        <v>0</v>
      </c>
      <c r="T56" s="140">
        <v>106.9</v>
      </c>
      <c r="U56" s="140">
        <v>0</v>
      </c>
      <c r="V56" s="140">
        <v>13.149999999999999</v>
      </c>
      <c r="W56" s="140">
        <v>0</v>
      </c>
      <c r="X56" s="140">
        <v>0</v>
      </c>
      <c r="Y56" s="140">
        <v>0</v>
      </c>
      <c r="Z56" s="140">
        <v>0</v>
      </c>
      <c r="AA56" s="142"/>
      <c r="AB56" s="142"/>
      <c r="AC56" s="127"/>
      <c r="AD56" s="127"/>
    </row>
    <row r="57" spans="1:30">
      <c r="A57" s="173">
        <v>21302</v>
      </c>
      <c r="B57" s="174"/>
      <c r="C57" s="175"/>
      <c r="D57" s="128" t="s">
        <v>148</v>
      </c>
      <c r="E57" s="140">
        <f t="shared" ref="E57:N57" si="64">SUBTOTAL(9,E58:E58)</f>
        <v>31.3</v>
      </c>
      <c r="F57" s="140">
        <f t="shared" si="64"/>
        <v>23.84</v>
      </c>
      <c r="G57" s="140">
        <f t="shared" si="64"/>
        <v>0</v>
      </c>
      <c r="H57" s="140">
        <f t="shared" si="64"/>
        <v>23.84</v>
      </c>
      <c r="I57" s="140">
        <f t="shared" si="64"/>
        <v>0</v>
      </c>
      <c r="J57" s="140">
        <f t="shared" si="64"/>
        <v>7.46</v>
      </c>
      <c r="K57" s="140">
        <f t="shared" si="64"/>
        <v>0.8</v>
      </c>
      <c r="L57" s="140">
        <f t="shared" si="64"/>
        <v>5.6</v>
      </c>
      <c r="M57" s="140">
        <f t="shared" si="64"/>
        <v>0</v>
      </c>
      <c r="N57" s="140">
        <f t="shared" si="64"/>
        <v>0</v>
      </c>
      <c r="O57" s="142"/>
      <c r="P57" s="142"/>
      <c r="Q57" s="140">
        <f t="shared" ref="Q57:Z57" si="65">SUBTOTAL(9,Q58:Q58)</f>
        <v>31.3</v>
      </c>
      <c r="R57" s="140">
        <f t="shared" si="65"/>
        <v>23.84</v>
      </c>
      <c r="S57" s="140">
        <f t="shared" si="65"/>
        <v>0</v>
      </c>
      <c r="T57" s="140">
        <f t="shared" si="65"/>
        <v>23.84</v>
      </c>
      <c r="U57" s="140">
        <f t="shared" si="65"/>
        <v>0</v>
      </c>
      <c r="V57" s="140">
        <f t="shared" si="65"/>
        <v>7.46</v>
      </c>
      <c r="W57" s="140">
        <f t="shared" si="65"/>
        <v>0.8</v>
      </c>
      <c r="X57" s="140">
        <f t="shared" si="65"/>
        <v>5.6</v>
      </c>
      <c r="Y57" s="140">
        <f t="shared" si="65"/>
        <v>0</v>
      </c>
      <c r="Z57" s="140">
        <f t="shared" si="65"/>
        <v>0</v>
      </c>
      <c r="AA57" s="142"/>
      <c r="AB57" s="142"/>
      <c r="AC57" s="127"/>
      <c r="AD57" s="127"/>
    </row>
    <row r="58" spans="1:30">
      <c r="A58" s="167">
        <v>2130204</v>
      </c>
      <c r="B58" s="168"/>
      <c r="C58" s="169"/>
      <c r="D58" s="128" t="s">
        <v>573</v>
      </c>
      <c r="E58" s="140">
        <v>31.3</v>
      </c>
      <c r="F58" s="140">
        <v>23.84</v>
      </c>
      <c r="G58" s="140">
        <v>0</v>
      </c>
      <c r="H58" s="140">
        <v>23.84</v>
      </c>
      <c r="I58" s="140">
        <v>0</v>
      </c>
      <c r="J58" s="140">
        <v>7.46</v>
      </c>
      <c r="K58" s="140">
        <v>0.8</v>
      </c>
      <c r="L58" s="140">
        <v>5.6</v>
      </c>
      <c r="M58" s="140">
        <v>0</v>
      </c>
      <c r="N58" s="140">
        <v>0</v>
      </c>
      <c r="O58" s="142"/>
      <c r="P58" s="142"/>
      <c r="Q58" s="140">
        <v>31.3</v>
      </c>
      <c r="R58" s="140">
        <v>23.84</v>
      </c>
      <c r="S58" s="140">
        <v>0</v>
      </c>
      <c r="T58" s="140">
        <v>23.84</v>
      </c>
      <c r="U58" s="140">
        <v>0</v>
      </c>
      <c r="V58" s="140">
        <v>7.46</v>
      </c>
      <c r="W58" s="140">
        <v>0.8</v>
      </c>
      <c r="X58" s="140">
        <v>5.6</v>
      </c>
      <c r="Y58" s="140">
        <v>0</v>
      </c>
      <c r="Z58" s="140">
        <v>0</v>
      </c>
      <c r="AA58" s="142"/>
      <c r="AB58" s="142"/>
      <c r="AC58" s="127"/>
      <c r="AD58" s="127"/>
    </row>
    <row r="59" spans="1:30">
      <c r="A59" s="173">
        <v>21303</v>
      </c>
      <c r="B59" s="174"/>
      <c r="C59" s="175"/>
      <c r="D59" s="128" t="s">
        <v>574</v>
      </c>
      <c r="E59" s="140">
        <f t="shared" ref="E59:N59" si="66">SUBTOTAL(9,E60:E60)</f>
        <v>32.19</v>
      </c>
      <c r="F59" s="140">
        <f t="shared" si="66"/>
        <v>21.39</v>
      </c>
      <c r="G59" s="140">
        <f t="shared" si="66"/>
        <v>0</v>
      </c>
      <c r="H59" s="140">
        <f t="shared" si="66"/>
        <v>21.39</v>
      </c>
      <c r="I59" s="140">
        <f t="shared" si="66"/>
        <v>0</v>
      </c>
      <c r="J59" s="140">
        <f t="shared" si="66"/>
        <v>4.8</v>
      </c>
      <c r="K59" s="140">
        <f t="shared" si="66"/>
        <v>0</v>
      </c>
      <c r="L59" s="140">
        <f t="shared" si="66"/>
        <v>0</v>
      </c>
      <c r="M59" s="140">
        <f t="shared" si="66"/>
        <v>0</v>
      </c>
      <c r="N59" s="140">
        <f t="shared" si="66"/>
        <v>6</v>
      </c>
      <c r="O59" s="142"/>
      <c r="P59" s="142"/>
      <c r="Q59" s="140">
        <f t="shared" ref="Q59:Z59" si="67">SUBTOTAL(9,Q60:Q60)</f>
        <v>32.19</v>
      </c>
      <c r="R59" s="140">
        <f t="shared" si="67"/>
        <v>21.39</v>
      </c>
      <c r="S59" s="140">
        <f t="shared" si="67"/>
        <v>0</v>
      </c>
      <c r="T59" s="140">
        <f t="shared" si="67"/>
        <v>21.39</v>
      </c>
      <c r="U59" s="140">
        <f t="shared" si="67"/>
        <v>0</v>
      </c>
      <c r="V59" s="140">
        <f t="shared" si="67"/>
        <v>4.8</v>
      </c>
      <c r="W59" s="140">
        <f t="shared" si="67"/>
        <v>0</v>
      </c>
      <c r="X59" s="140">
        <f t="shared" si="67"/>
        <v>0</v>
      </c>
      <c r="Y59" s="140">
        <f t="shared" si="67"/>
        <v>0</v>
      </c>
      <c r="Z59" s="140">
        <f t="shared" si="67"/>
        <v>6</v>
      </c>
      <c r="AA59" s="142"/>
      <c r="AB59" s="142"/>
      <c r="AC59" s="127"/>
      <c r="AD59" s="127"/>
    </row>
    <row r="60" spans="1:30">
      <c r="A60" s="167">
        <v>2130304</v>
      </c>
      <c r="B60" s="168"/>
      <c r="C60" s="169"/>
      <c r="D60" s="128" t="s">
        <v>501</v>
      </c>
      <c r="E60" s="140">
        <v>32.19</v>
      </c>
      <c r="F60" s="140">
        <v>21.39</v>
      </c>
      <c r="G60" s="140">
        <v>0</v>
      </c>
      <c r="H60" s="140">
        <v>21.39</v>
      </c>
      <c r="I60" s="140">
        <v>0</v>
      </c>
      <c r="J60" s="140">
        <v>4.8</v>
      </c>
      <c r="K60" s="140">
        <v>0</v>
      </c>
      <c r="L60" s="140">
        <v>0</v>
      </c>
      <c r="M60" s="140">
        <v>0</v>
      </c>
      <c r="N60" s="140">
        <v>6</v>
      </c>
      <c r="O60" s="142"/>
      <c r="P60" s="142"/>
      <c r="Q60" s="140">
        <v>32.19</v>
      </c>
      <c r="R60" s="140">
        <v>21.39</v>
      </c>
      <c r="S60" s="140">
        <v>0</v>
      </c>
      <c r="T60" s="140">
        <v>21.39</v>
      </c>
      <c r="U60" s="140">
        <v>0</v>
      </c>
      <c r="V60" s="140">
        <v>4.8</v>
      </c>
      <c r="W60" s="140">
        <v>0</v>
      </c>
      <c r="X60" s="140">
        <v>0</v>
      </c>
      <c r="Y60" s="140">
        <v>0</v>
      </c>
      <c r="Z60" s="140">
        <v>6</v>
      </c>
      <c r="AA60" s="142"/>
      <c r="AB60" s="142"/>
      <c r="AC60" s="127"/>
      <c r="AD60" s="127"/>
    </row>
    <row r="61" spans="1:30">
      <c r="A61" s="173">
        <v>21307</v>
      </c>
      <c r="B61" s="174"/>
      <c r="C61" s="175"/>
      <c r="D61" s="128" t="s">
        <v>575</v>
      </c>
      <c r="E61" s="140">
        <f t="shared" ref="E61:N61" si="68">SUBTOTAL(9,E62:E62)</f>
        <v>215.51999999999998</v>
      </c>
      <c r="F61" s="140">
        <f t="shared" si="68"/>
        <v>0</v>
      </c>
      <c r="G61" s="140">
        <f t="shared" si="68"/>
        <v>0</v>
      </c>
      <c r="H61" s="140">
        <f t="shared" si="68"/>
        <v>0</v>
      </c>
      <c r="I61" s="140">
        <f t="shared" si="68"/>
        <v>0</v>
      </c>
      <c r="J61" s="140">
        <f t="shared" si="68"/>
        <v>58.79</v>
      </c>
      <c r="K61" s="140">
        <f t="shared" si="68"/>
        <v>0</v>
      </c>
      <c r="L61" s="140">
        <f t="shared" si="68"/>
        <v>0</v>
      </c>
      <c r="M61" s="140">
        <f t="shared" si="68"/>
        <v>0</v>
      </c>
      <c r="N61" s="140">
        <f t="shared" si="68"/>
        <v>156.72999999999999</v>
      </c>
      <c r="O61" s="142"/>
      <c r="P61" s="142"/>
      <c r="Q61" s="140">
        <f t="shared" ref="Q61:Z61" si="69">SUBTOTAL(9,Q62:Q62)</f>
        <v>215.51999999999998</v>
      </c>
      <c r="R61" s="140">
        <f t="shared" si="69"/>
        <v>0</v>
      </c>
      <c r="S61" s="140">
        <f t="shared" si="69"/>
        <v>0</v>
      </c>
      <c r="T61" s="140">
        <f t="shared" si="69"/>
        <v>0</v>
      </c>
      <c r="U61" s="140">
        <f t="shared" si="69"/>
        <v>0</v>
      </c>
      <c r="V61" s="140">
        <f t="shared" si="69"/>
        <v>58.79</v>
      </c>
      <c r="W61" s="140">
        <f t="shared" si="69"/>
        <v>0</v>
      </c>
      <c r="X61" s="140">
        <f t="shared" si="69"/>
        <v>0</v>
      </c>
      <c r="Y61" s="140">
        <f t="shared" si="69"/>
        <v>0</v>
      </c>
      <c r="Z61" s="140">
        <f t="shared" si="69"/>
        <v>156.72999999999999</v>
      </c>
      <c r="AA61" s="142"/>
      <c r="AB61" s="142"/>
      <c r="AC61" s="127"/>
      <c r="AD61" s="127"/>
    </row>
    <row r="62" spans="1:30">
      <c r="A62" s="167">
        <v>2130705</v>
      </c>
      <c r="B62" s="168"/>
      <c r="C62" s="169"/>
      <c r="D62" s="128" t="s">
        <v>514</v>
      </c>
      <c r="E62" s="140">
        <v>215.51999999999998</v>
      </c>
      <c r="F62" s="140">
        <v>0</v>
      </c>
      <c r="G62" s="140">
        <v>0</v>
      </c>
      <c r="H62" s="140">
        <v>0</v>
      </c>
      <c r="I62" s="140">
        <v>0</v>
      </c>
      <c r="J62" s="140">
        <v>58.79</v>
      </c>
      <c r="K62" s="140">
        <v>0</v>
      </c>
      <c r="L62" s="140">
        <v>0</v>
      </c>
      <c r="M62" s="140">
        <v>0</v>
      </c>
      <c r="N62" s="140">
        <v>156.72999999999999</v>
      </c>
      <c r="O62" s="142"/>
      <c r="P62" s="142"/>
      <c r="Q62" s="140">
        <v>215.51999999999998</v>
      </c>
      <c r="R62" s="140">
        <v>0</v>
      </c>
      <c r="S62" s="140">
        <v>0</v>
      </c>
      <c r="T62" s="140">
        <v>0</v>
      </c>
      <c r="U62" s="140">
        <v>0</v>
      </c>
      <c r="V62" s="140">
        <v>58.79</v>
      </c>
      <c r="W62" s="140">
        <v>0</v>
      </c>
      <c r="X62" s="140">
        <v>0</v>
      </c>
      <c r="Y62" s="140">
        <v>0</v>
      </c>
      <c r="Z62" s="140">
        <v>156.72999999999999</v>
      </c>
      <c r="AA62" s="142"/>
      <c r="AB62" s="142"/>
      <c r="AC62" s="127"/>
      <c r="AD62" s="127"/>
    </row>
    <row r="63" spans="1:30">
      <c r="A63" s="173">
        <v>214</v>
      </c>
      <c r="B63" s="174"/>
      <c r="C63" s="175"/>
      <c r="D63" s="128" t="s">
        <v>576</v>
      </c>
      <c r="E63" s="140">
        <f t="shared" ref="E63:N63" si="70">SUBTOTAL(9,E65:E65)</f>
        <v>11.11</v>
      </c>
      <c r="F63" s="140">
        <f t="shared" si="70"/>
        <v>10.28</v>
      </c>
      <c r="G63" s="140">
        <f t="shared" si="70"/>
        <v>0</v>
      </c>
      <c r="H63" s="140">
        <f t="shared" si="70"/>
        <v>10.28</v>
      </c>
      <c r="I63" s="140">
        <f t="shared" si="70"/>
        <v>0</v>
      </c>
      <c r="J63" s="140">
        <f t="shared" si="70"/>
        <v>0.83</v>
      </c>
      <c r="K63" s="140">
        <f t="shared" si="70"/>
        <v>0</v>
      </c>
      <c r="L63" s="140">
        <f t="shared" si="70"/>
        <v>0</v>
      </c>
      <c r="M63" s="140">
        <f t="shared" si="70"/>
        <v>0</v>
      </c>
      <c r="N63" s="140">
        <f t="shared" si="70"/>
        <v>0</v>
      </c>
      <c r="O63" s="142"/>
      <c r="P63" s="142"/>
      <c r="Q63" s="140">
        <f t="shared" ref="Q63:Z63" si="71">SUBTOTAL(9,Q65:Q65)</f>
        <v>11.11</v>
      </c>
      <c r="R63" s="140">
        <f t="shared" si="71"/>
        <v>10.28</v>
      </c>
      <c r="S63" s="140">
        <f t="shared" si="71"/>
        <v>0</v>
      </c>
      <c r="T63" s="140">
        <f t="shared" si="71"/>
        <v>10.28</v>
      </c>
      <c r="U63" s="140">
        <f t="shared" si="71"/>
        <v>0</v>
      </c>
      <c r="V63" s="140">
        <f t="shared" si="71"/>
        <v>0.83</v>
      </c>
      <c r="W63" s="140">
        <f t="shared" si="71"/>
        <v>0</v>
      </c>
      <c r="X63" s="140">
        <f t="shared" si="71"/>
        <v>0</v>
      </c>
      <c r="Y63" s="140">
        <f t="shared" si="71"/>
        <v>0</v>
      </c>
      <c r="Z63" s="140">
        <f t="shared" si="71"/>
        <v>0</v>
      </c>
      <c r="AA63" s="142"/>
      <c r="AB63" s="142"/>
      <c r="AC63" s="127"/>
      <c r="AD63" s="127"/>
    </row>
    <row r="64" spans="1:30">
      <c r="A64" s="173">
        <v>21401</v>
      </c>
      <c r="B64" s="174"/>
      <c r="C64" s="175"/>
      <c r="D64" s="128" t="s">
        <v>577</v>
      </c>
      <c r="E64" s="140">
        <f t="shared" ref="E64:N64" si="72">SUBTOTAL(9,E65:E65)</f>
        <v>11.11</v>
      </c>
      <c r="F64" s="140">
        <f t="shared" si="72"/>
        <v>10.28</v>
      </c>
      <c r="G64" s="140">
        <f t="shared" si="72"/>
        <v>0</v>
      </c>
      <c r="H64" s="140">
        <f t="shared" si="72"/>
        <v>10.28</v>
      </c>
      <c r="I64" s="140">
        <f t="shared" si="72"/>
        <v>0</v>
      </c>
      <c r="J64" s="140">
        <f t="shared" si="72"/>
        <v>0.83</v>
      </c>
      <c r="K64" s="140">
        <f t="shared" si="72"/>
        <v>0</v>
      </c>
      <c r="L64" s="140">
        <f t="shared" si="72"/>
        <v>0</v>
      </c>
      <c r="M64" s="140">
        <f t="shared" si="72"/>
        <v>0</v>
      </c>
      <c r="N64" s="140">
        <f t="shared" si="72"/>
        <v>0</v>
      </c>
      <c r="O64" s="142"/>
      <c r="P64" s="142"/>
      <c r="Q64" s="140">
        <f t="shared" ref="Q64:Z64" si="73">SUBTOTAL(9,Q65:Q65)</f>
        <v>11.11</v>
      </c>
      <c r="R64" s="140">
        <f t="shared" si="73"/>
        <v>10.28</v>
      </c>
      <c r="S64" s="140">
        <f t="shared" si="73"/>
        <v>0</v>
      </c>
      <c r="T64" s="140">
        <f t="shared" si="73"/>
        <v>10.28</v>
      </c>
      <c r="U64" s="140">
        <f t="shared" si="73"/>
        <v>0</v>
      </c>
      <c r="V64" s="140">
        <f t="shared" si="73"/>
        <v>0.83</v>
      </c>
      <c r="W64" s="140">
        <f t="shared" si="73"/>
        <v>0</v>
      </c>
      <c r="X64" s="140">
        <f t="shared" si="73"/>
        <v>0</v>
      </c>
      <c r="Y64" s="140">
        <f t="shared" si="73"/>
        <v>0</v>
      </c>
      <c r="Z64" s="140">
        <f t="shared" si="73"/>
        <v>0</v>
      </c>
      <c r="AA64" s="142"/>
      <c r="AB64" s="142"/>
      <c r="AC64" s="127"/>
      <c r="AD64" s="127"/>
    </row>
    <row r="65" spans="1:30">
      <c r="A65" s="167">
        <v>2140112</v>
      </c>
      <c r="B65" s="168"/>
      <c r="C65" s="169"/>
      <c r="D65" s="128" t="s">
        <v>578</v>
      </c>
      <c r="E65" s="140">
        <v>11.11</v>
      </c>
      <c r="F65" s="140">
        <v>10.28</v>
      </c>
      <c r="G65" s="140">
        <v>0</v>
      </c>
      <c r="H65" s="140">
        <v>10.28</v>
      </c>
      <c r="I65" s="140">
        <v>0</v>
      </c>
      <c r="J65" s="140">
        <v>0.83</v>
      </c>
      <c r="K65" s="140">
        <v>0</v>
      </c>
      <c r="L65" s="140">
        <v>0</v>
      </c>
      <c r="M65" s="140">
        <v>0</v>
      </c>
      <c r="N65" s="140">
        <v>0</v>
      </c>
      <c r="O65" s="142"/>
      <c r="P65" s="142"/>
      <c r="Q65" s="140">
        <v>11.11</v>
      </c>
      <c r="R65" s="140">
        <v>10.28</v>
      </c>
      <c r="S65" s="140">
        <v>0</v>
      </c>
      <c r="T65" s="140">
        <v>10.28</v>
      </c>
      <c r="U65" s="140">
        <v>0</v>
      </c>
      <c r="V65" s="140">
        <v>0.83</v>
      </c>
      <c r="W65" s="140">
        <v>0</v>
      </c>
      <c r="X65" s="140">
        <v>0</v>
      </c>
      <c r="Y65" s="140">
        <v>0</v>
      </c>
      <c r="Z65" s="140">
        <v>0</v>
      </c>
      <c r="AA65" s="142"/>
      <c r="AB65" s="142"/>
      <c r="AC65" s="127"/>
      <c r="AD65" s="127"/>
    </row>
    <row r="66" spans="1:30">
      <c r="A66" s="173">
        <v>215</v>
      </c>
      <c r="B66" s="174"/>
      <c r="C66" s="175"/>
      <c r="D66" s="128" t="s">
        <v>579</v>
      </c>
      <c r="E66" s="140">
        <f t="shared" ref="E66:N66" si="74">SUBTOTAL(9,E68:E68)</f>
        <v>21.6</v>
      </c>
      <c r="F66" s="140">
        <f t="shared" si="74"/>
        <v>20.14</v>
      </c>
      <c r="G66" s="140">
        <f t="shared" si="74"/>
        <v>0</v>
      </c>
      <c r="H66" s="140">
        <f t="shared" si="74"/>
        <v>20.14</v>
      </c>
      <c r="I66" s="140">
        <f t="shared" si="74"/>
        <v>0</v>
      </c>
      <c r="J66" s="140">
        <f t="shared" si="74"/>
        <v>1.46</v>
      </c>
      <c r="K66" s="140">
        <f t="shared" si="74"/>
        <v>0</v>
      </c>
      <c r="L66" s="140">
        <f t="shared" si="74"/>
        <v>0</v>
      </c>
      <c r="M66" s="140">
        <f t="shared" si="74"/>
        <v>0</v>
      </c>
      <c r="N66" s="140">
        <f t="shared" si="74"/>
        <v>0</v>
      </c>
      <c r="O66" s="142"/>
      <c r="P66" s="142"/>
      <c r="Q66" s="140">
        <f t="shared" ref="Q66:Z66" si="75">SUBTOTAL(9,Q68:Q68)</f>
        <v>21.6</v>
      </c>
      <c r="R66" s="140">
        <f t="shared" si="75"/>
        <v>20.14</v>
      </c>
      <c r="S66" s="140">
        <f t="shared" si="75"/>
        <v>0</v>
      </c>
      <c r="T66" s="140">
        <f t="shared" si="75"/>
        <v>20.14</v>
      </c>
      <c r="U66" s="140">
        <f t="shared" si="75"/>
        <v>0</v>
      </c>
      <c r="V66" s="140">
        <f t="shared" si="75"/>
        <v>1.46</v>
      </c>
      <c r="W66" s="140">
        <f t="shared" si="75"/>
        <v>0</v>
      </c>
      <c r="X66" s="140">
        <f t="shared" si="75"/>
        <v>0</v>
      </c>
      <c r="Y66" s="140">
        <f t="shared" si="75"/>
        <v>0</v>
      </c>
      <c r="Z66" s="140">
        <f t="shared" si="75"/>
        <v>0</v>
      </c>
      <c r="AA66" s="142"/>
      <c r="AB66" s="142"/>
      <c r="AC66" s="127"/>
      <c r="AD66" s="127"/>
    </row>
    <row r="67" spans="1:30">
      <c r="A67" s="173">
        <v>21508</v>
      </c>
      <c r="B67" s="174"/>
      <c r="C67" s="175"/>
      <c r="D67" s="128" t="s">
        <v>580</v>
      </c>
      <c r="E67" s="140">
        <f t="shared" ref="E67:N67" si="76">SUBTOTAL(9,E68:E68)</f>
        <v>21.6</v>
      </c>
      <c r="F67" s="140">
        <f t="shared" si="76"/>
        <v>20.14</v>
      </c>
      <c r="G67" s="140">
        <f t="shared" si="76"/>
        <v>0</v>
      </c>
      <c r="H67" s="140">
        <f t="shared" si="76"/>
        <v>20.14</v>
      </c>
      <c r="I67" s="140">
        <f t="shared" si="76"/>
        <v>0</v>
      </c>
      <c r="J67" s="140">
        <f t="shared" si="76"/>
        <v>1.46</v>
      </c>
      <c r="K67" s="140">
        <f t="shared" si="76"/>
        <v>0</v>
      </c>
      <c r="L67" s="140">
        <f t="shared" si="76"/>
        <v>0</v>
      </c>
      <c r="M67" s="140">
        <f t="shared" si="76"/>
        <v>0</v>
      </c>
      <c r="N67" s="140">
        <f t="shared" si="76"/>
        <v>0</v>
      </c>
      <c r="O67" s="142"/>
      <c r="P67" s="142"/>
      <c r="Q67" s="140">
        <f t="shared" ref="Q67:Z67" si="77">SUBTOTAL(9,Q68:Q68)</f>
        <v>21.6</v>
      </c>
      <c r="R67" s="140">
        <f t="shared" si="77"/>
        <v>20.14</v>
      </c>
      <c r="S67" s="140">
        <f t="shared" si="77"/>
        <v>0</v>
      </c>
      <c r="T67" s="140">
        <f t="shared" si="77"/>
        <v>20.14</v>
      </c>
      <c r="U67" s="140">
        <f t="shared" si="77"/>
        <v>0</v>
      </c>
      <c r="V67" s="140">
        <f t="shared" si="77"/>
        <v>1.46</v>
      </c>
      <c r="W67" s="140">
        <f t="shared" si="77"/>
        <v>0</v>
      </c>
      <c r="X67" s="140">
        <f t="shared" si="77"/>
        <v>0</v>
      </c>
      <c r="Y67" s="140">
        <f t="shared" si="77"/>
        <v>0</v>
      </c>
      <c r="Z67" s="140">
        <f t="shared" si="77"/>
        <v>0</v>
      </c>
      <c r="AA67" s="142"/>
      <c r="AB67" s="142"/>
      <c r="AC67" s="127"/>
      <c r="AD67" s="127"/>
    </row>
    <row r="68" spans="1:30" ht="26">
      <c r="A68" s="167">
        <v>2150899</v>
      </c>
      <c r="B68" s="168"/>
      <c r="C68" s="169"/>
      <c r="D68" s="128" t="s">
        <v>581</v>
      </c>
      <c r="E68" s="140">
        <v>21.6</v>
      </c>
      <c r="F68" s="140">
        <v>20.14</v>
      </c>
      <c r="G68" s="140">
        <v>0</v>
      </c>
      <c r="H68" s="140">
        <v>20.14</v>
      </c>
      <c r="I68" s="140">
        <v>0</v>
      </c>
      <c r="J68" s="140">
        <v>1.46</v>
      </c>
      <c r="K68" s="140">
        <v>0</v>
      </c>
      <c r="L68" s="140">
        <v>0</v>
      </c>
      <c r="M68" s="140">
        <v>0</v>
      </c>
      <c r="N68" s="140">
        <v>0</v>
      </c>
      <c r="O68" s="142"/>
      <c r="P68" s="142"/>
      <c r="Q68" s="140">
        <v>21.6</v>
      </c>
      <c r="R68" s="140">
        <v>20.14</v>
      </c>
      <c r="S68" s="140">
        <v>0</v>
      </c>
      <c r="T68" s="140">
        <v>20.14</v>
      </c>
      <c r="U68" s="140">
        <v>0</v>
      </c>
      <c r="V68" s="140">
        <v>1.46</v>
      </c>
      <c r="W68" s="140">
        <v>0</v>
      </c>
      <c r="X68" s="140">
        <v>0</v>
      </c>
      <c r="Y68" s="140">
        <v>0</v>
      </c>
      <c r="Z68" s="140">
        <v>0</v>
      </c>
      <c r="AA68" s="142"/>
      <c r="AB68" s="142"/>
      <c r="AC68" s="127"/>
      <c r="AD68" s="127"/>
    </row>
    <row r="69" spans="1:30">
      <c r="A69" s="164">
        <v>221</v>
      </c>
      <c r="B69" s="165"/>
      <c r="C69" s="166"/>
      <c r="D69" s="128" t="s">
        <v>582</v>
      </c>
      <c r="E69" s="140">
        <f t="shared" ref="E69:N69" si="78">SUBTOTAL(9,E71:E71)</f>
        <v>97.2</v>
      </c>
      <c r="F69" s="140">
        <f t="shared" si="78"/>
        <v>97.2</v>
      </c>
      <c r="G69" s="140">
        <f t="shared" si="78"/>
        <v>53.84</v>
      </c>
      <c r="H69" s="140">
        <f t="shared" si="78"/>
        <v>43.359999999999992</v>
      </c>
      <c r="I69" s="140">
        <f t="shared" si="78"/>
        <v>0</v>
      </c>
      <c r="J69" s="140">
        <f t="shared" si="78"/>
        <v>0</v>
      </c>
      <c r="K69" s="140">
        <f t="shared" si="78"/>
        <v>0</v>
      </c>
      <c r="L69" s="140">
        <f t="shared" si="78"/>
        <v>0</v>
      </c>
      <c r="M69" s="140">
        <f t="shared" si="78"/>
        <v>0</v>
      </c>
      <c r="N69" s="140">
        <f t="shared" si="78"/>
        <v>0</v>
      </c>
      <c r="O69" s="142"/>
      <c r="P69" s="142"/>
      <c r="Q69" s="140">
        <f t="shared" ref="Q69:Z69" si="79">SUBTOTAL(9,Q71:Q71)</f>
        <v>97.2</v>
      </c>
      <c r="R69" s="140">
        <f t="shared" si="79"/>
        <v>97.2</v>
      </c>
      <c r="S69" s="140">
        <f t="shared" si="79"/>
        <v>53.84</v>
      </c>
      <c r="T69" s="140">
        <f t="shared" si="79"/>
        <v>43.359999999999992</v>
      </c>
      <c r="U69" s="140">
        <f t="shared" si="79"/>
        <v>0</v>
      </c>
      <c r="V69" s="140">
        <f t="shared" si="79"/>
        <v>0</v>
      </c>
      <c r="W69" s="140">
        <f t="shared" si="79"/>
        <v>0</v>
      </c>
      <c r="X69" s="140">
        <f t="shared" si="79"/>
        <v>0</v>
      </c>
      <c r="Y69" s="140">
        <f t="shared" si="79"/>
        <v>0</v>
      </c>
      <c r="Z69" s="140">
        <f t="shared" si="79"/>
        <v>0</v>
      </c>
      <c r="AA69" s="142"/>
      <c r="AB69" s="142"/>
      <c r="AC69" s="127"/>
      <c r="AD69" s="127"/>
    </row>
    <row r="70" spans="1:30">
      <c r="A70" s="164">
        <v>22102</v>
      </c>
      <c r="B70" s="165"/>
      <c r="C70" s="166"/>
      <c r="D70" s="128" t="s">
        <v>583</v>
      </c>
      <c r="E70" s="140">
        <f t="shared" ref="E70:N70" si="80">SUBTOTAL(9,E71:E71)</f>
        <v>97.2</v>
      </c>
      <c r="F70" s="140">
        <f t="shared" si="80"/>
        <v>97.2</v>
      </c>
      <c r="G70" s="140">
        <f t="shared" si="80"/>
        <v>53.84</v>
      </c>
      <c r="H70" s="140">
        <f t="shared" si="80"/>
        <v>43.359999999999992</v>
      </c>
      <c r="I70" s="140">
        <f t="shared" si="80"/>
        <v>0</v>
      </c>
      <c r="J70" s="140">
        <f t="shared" si="80"/>
        <v>0</v>
      </c>
      <c r="K70" s="140">
        <f t="shared" si="80"/>
        <v>0</v>
      </c>
      <c r="L70" s="140">
        <f t="shared" si="80"/>
        <v>0</v>
      </c>
      <c r="M70" s="140">
        <f t="shared" si="80"/>
        <v>0</v>
      </c>
      <c r="N70" s="140">
        <f t="shared" si="80"/>
        <v>0</v>
      </c>
      <c r="O70" s="142"/>
      <c r="P70" s="142"/>
      <c r="Q70" s="140">
        <f t="shared" ref="Q70:Z70" si="81">SUBTOTAL(9,Q71:Q71)</f>
        <v>97.2</v>
      </c>
      <c r="R70" s="140">
        <f t="shared" si="81"/>
        <v>97.2</v>
      </c>
      <c r="S70" s="140">
        <f t="shared" si="81"/>
        <v>53.84</v>
      </c>
      <c r="T70" s="140">
        <f t="shared" si="81"/>
        <v>43.359999999999992</v>
      </c>
      <c r="U70" s="140">
        <f t="shared" si="81"/>
        <v>0</v>
      </c>
      <c r="V70" s="140">
        <f t="shared" si="81"/>
        <v>0</v>
      </c>
      <c r="W70" s="140">
        <f t="shared" si="81"/>
        <v>0</v>
      </c>
      <c r="X70" s="140">
        <f t="shared" si="81"/>
        <v>0</v>
      </c>
      <c r="Y70" s="140">
        <f t="shared" si="81"/>
        <v>0</v>
      </c>
      <c r="Z70" s="140">
        <f t="shared" si="81"/>
        <v>0</v>
      </c>
      <c r="AA70" s="142"/>
      <c r="AB70" s="142"/>
      <c r="AC70" s="127"/>
      <c r="AD70" s="127"/>
    </row>
    <row r="71" spans="1:30">
      <c r="A71" s="167">
        <v>2210201</v>
      </c>
      <c r="B71" s="168"/>
      <c r="C71" s="169"/>
      <c r="D71" s="128" t="s">
        <v>269</v>
      </c>
      <c r="E71" s="140">
        <v>97.2</v>
      </c>
      <c r="F71" s="140">
        <v>97.2</v>
      </c>
      <c r="G71" s="140">
        <v>53.84</v>
      </c>
      <c r="H71" s="140">
        <v>43.359999999999992</v>
      </c>
      <c r="I71" s="140">
        <v>0</v>
      </c>
      <c r="J71" s="140">
        <v>0</v>
      </c>
      <c r="K71" s="140">
        <v>0</v>
      </c>
      <c r="L71" s="140">
        <v>0</v>
      </c>
      <c r="M71" s="140">
        <v>0</v>
      </c>
      <c r="N71" s="140">
        <v>0</v>
      </c>
      <c r="O71" s="142"/>
      <c r="P71" s="142"/>
      <c r="Q71" s="140">
        <v>97.2</v>
      </c>
      <c r="R71" s="140">
        <v>97.2</v>
      </c>
      <c r="S71" s="140">
        <v>53.84</v>
      </c>
      <c r="T71" s="140">
        <v>43.359999999999992</v>
      </c>
      <c r="U71" s="140">
        <v>0</v>
      </c>
      <c r="V71" s="140">
        <v>0</v>
      </c>
      <c r="W71" s="140">
        <v>0</v>
      </c>
      <c r="X71" s="140">
        <v>0</v>
      </c>
      <c r="Y71" s="140">
        <v>0</v>
      </c>
      <c r="Z71" s="140">
        <v>0</v>
      </c>
      <c r="AA71" s="142"/>
      <c r="AB71" s="142"/>
      <c r="AC71" s="127"/>
    </row>
  </sheetData>
  <autoFilter ref="A10:AB71"/>
  <mergeCells count="98">
    <mergeCell ref="A2:AB2"/>
    <mergeCell ref="AA3:AB3"/>
    <mergeCell ref="A5:C7"/>
    <mergeCell ref="D5:D9"/>
    <mergeCell ref="E5:Z5"/>
    <mergeCell ref="AA5:AB6"/>
    <mergeCell ref="E6:N6"/>
    <mergeCell ref="O6:O9"/>
    <mergeCell ref="P6:P9"/>
    <mergeCell ref="Q6:Z6"/>
    <mergeCell ref="V7:Y7"/>
    <mergeCell ref="Z7:Z9"/>
    <mergeCell ref="AA7:AA9"/>
    <mergeCell ref="AB7:AB9"/>
    <mergeCell ref="A8:A9"/>
    <mergeCell ref="B8:B9"/>
    <mergeCell ref="N7:N9"/>
    <mergeCell ref="Q7:Q9"/>
    <mergeCell ref="R7:U7"/>
    <mergeCell ref="Y8:Y9"/>
    <mergeCell ref="S8:T8"/>
    <mergeCell ref="U8:U9"/>
    <mergeCell ref="V8:V9"/>
    <mergeCell ref="W8:W9"/>
    <mergeCell ref="X8:X9"/>
    <mergeCell ref="A12:C12"/>
    <mergeCell ref="A13:C13"/>
    <mergeCell ref="A14:C14"/>
    <mergeCell ref="A15:C15"/>
    <mergeCell ref="R8:R9"/>
    <mergeCell ref="J8:J9"/>
    <mergeCell ref="K8:K9"/>
    <mergeCell ref="L8:L9"/>
    <mergeCell ref="M8:M9"/>
    <mergeCell ref="C8:C9"/>
    <mergeCell ref="F8:F9"/>
    <mergeCell ref="G8:H8"/>
    <mergeCell ref="I8:I9"/>
    <mergeCell ref="E7:E9"/>
    <mergeCell ref="F7:I7"/>
    <mergeCell ref="J7:M7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39:C39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51:C51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3:C53"/>
    <mergeCell ref="A54:C54"/>
    <mergeCell ref="A55:C55"/>
    <mergeCell ref="A56:C56"/>
    <mergeCell ref="A57:C57"/>
    <mergeCell ref="A70:C70"/>
    <mergeCell ref="A71:C71"/>
    <mergeCell ref="A11:D11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</mergeCells>
  <phoneticPr fontId="26" type="noConversion"/>
  <pageMargins left="0.74803149606299213" right="0" top="0.98425196850393704" bottom="0.98425196850393704" header="0.51181102362204722" footer="0.51181102362204722"/>
  <pageSetup paperSize="9" scale="53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showZeros="0" topLeftCell="D1" workbookViewId="0">
      <selection activeCell="D9" sqref="D9:S63"/>
    </sheetView>
  </sheetViews>
  <sheetFormatPr defaultColWidth="9" defaultRowHeight="14"/>
  <cols>
    <col min="1" max="1" width="7.1796875" customWidth="1"/>
    <col min="2" max="2" width="12" customWidth="1"/>
    <col min="3" max="3" width="31" customWidth="1"/>
    <col min="4" max="4" width="21.08984375" customWidth="1"/>
    <col min="5" max="5" width="12.6328125" customWidth="1"/>
    <col min="6" max="6" width="15" customWidth="1"/>
    <col min="7" max="7" width="15.6328125" customWidth="1"/>
    <col min="8" max="8" width="10.453125" customWidth="1"/>
    <col min="9" max="9" width="8.6328125" customWidth="1"/>
  </cols>
  <sheetData>
    <row r="1" spans="1:19" ht="15" customHeight="1">
      <c r="A1" s="48" t="s">
        <v>149</v>
      </c>
      <c r="B1" s="48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9" ht="34" customHeight="1">
      <c r="A2" s="160" t="s">
        <v>150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20.149999999999999" customHeight="1">
      <c r="A3" s="231" t="s">
        <v>522</v>
      </c>
      <c r="B3" s="231"/>
      <c r="C3" s="231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215" t="s">
        <v>42</v>
      </c>
      <c r="S3" s="215"/>
    </row>
    <row r="4" spans="1:19" ht="48" customHeight="1">
      <c r="A4" s="207" t="s">
        <v>151</v>
      </c>
      <c r="B4" s="213"/>
      <c r="C4" s="207" t="s">
        <v>152</v>
      </c>
      <c r="D4" s="163" t="s">
        <v>153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</row>
    <row r="5" spans="1:19" ht="20.149999999999999" customHeight="1">
      <c r="A5" s="209"/>
      <c r="B5" s="214"/>
      <c r="C5" s="208"/>
      <c r="D5" s="210" t="s">
        <v>154</v>
      </c>
      <c r="E5" s="216" t="s">
        <v>155</v>
      </c>
      <c r="F5" s="217"/>
      <c r="G5" s="217"/>
      <c r="H5" s="217"/>
      <c r="I5" s="217"/>
      <c r="J5" s="217"/>
      <c r="K5" s="217"/>
      <c r="L5" s="217"/>
      <c r="M5" s="217"/>
      <c r="N5" s="217"/>
      <c r="O5" s="218"/>
      <c r="P5" s="225" t="s">
        <v>156</v>
      </c>
      <c r="Q5" s="226"/>
      <c r="R5" s="226"/>
      <c r="S5" s="227"/>
    </row>
    <row r="6" spans="1:19" ht="20.149999999999999" customHeight="1">
      <c r="A6" s="205" t="s">
        <v>108</v>
      </c>
      <c r="B6" s="205" t="s">
        <v>109</v>
      </c>
      <c r="C6" s="208"/>
      <c r="D6" s="211"/>
      <c r="E6" s="222" t="s">
        <v>102</v>
      </c>
      <c r="F6" s="219" t="s">
        <v>157</v>
      </c>
      <c r="G6" s="220"/>
      <c r="H6" s="220"/>
      <c r="I6" s="220"/>
      <c r="J6" s="220"/>
      <c r="K6" s="220"/>
      <c r="L6" s="220"/>
      <c r="M6" s="221"/>
      <c r="N6" s="224" t="s">
        <v>158</v>
      </c>
      <c r="O6" s="224" t="s">
        <v>159</v>
      </c>
      <c r="P6" s="228"/>
      <c r="Q6" s="229"/>
      <c r="R6" s="229"/>
      <c r="S6" s="230"/>
    </row>
    <row r="7" spans="1:19" ht="67" customHeight="1">
      <c r="A7" s="206"/>
      <c r="B7" s="206"/>
      <c r="C7" s="209"/>
      <c r="D7" s="212"/>
      <c r="E7" s="223"/>
      <c r="F7" s="5" t="s">
        <v>106</v>
      </c>
      <c r="G7" s="5" t="s">
        <v>160</v>
      </c>
      <c r="H7" s="5" t="s">
        <v>161</v>
      </c>
      <c r="I7" s="5" t="s">
        <v>162</v>
      </c>
      <c r="J7" s="5" t="s">
        <v>163</v>
      </c>
      <c r="K7" s="5" t="s">
        <v>164</v>
      </c>
      <c r="L7" s="5" t="s">
        <v>165</v>
      </c>
      <c r="M7" s="5" t="s">
        <v>166</v>
      </c>
      <c r="N7" s="224"/>
      <c r="O7" s="224"/>
      <c r="P7" s="5" t="s">
        <v>106</v>
      </c>
      <c r="Q7" s="5" t="s">
        <v>167</v>
      </c>
      <c r="R7" s="5" t="s">
        <v>168</v>
      </c>
      <c r="S7" s="5" t="s">
        <v>169</v>
      </c>
    </row>
    <row r="8" spans="1:19" ht="20.149999999999999" customHeight="1">
      <c r="A8" s="51">
        <v>1</v>
      </c>
      <c r="B8" s="51">
        <v>2</v>
      </c>
      <c r="C8" s="52">
        <v>3</v>
      </c>
      <c r="D8" s="51">
        <v>4</v>
      </c>
      <c r="E8" s="51">
        <v>5</v>
      </c>
      <c r="F8" s="51">
        <v>6</v>
      </c>
      <c r="G8" s="51">
        <v>7</v>
      </c>
      <c r="H8" s="52">
        <v>8</v>
      </c>
      <c r="I8" s="51">
        <v>9</v>
      </c>
      <c r="J8" s="51">
        <v>10</v>
      </c>
      <c r="K8" s="51">
        <v>11</v>
      </c>
      <c r="L8" s="51">
        <v>12</v>
      </c>
      <c r="M8" s="52">
        <v>13</v>
      </c>
      <c r="N8" s="51">
        <v>14</v>
      </c>
      <c r="O8" s="51">
        <v>15</v>
      </c>
      <c r="P8" s="51">
        <v>16</v>
      </c>
      <c r="Q8" s="51">
        <v>17</v>
      </c>
      <c r="R8" s="52">
        <v>18</v>
      </c>
      <c r="S8" s="51">
        <v>19</v>
      </c>
    </row>
    <row r="9" spans="1:19" ht="20.149999999999999" customHeight="1">
      <c r="A9" s="202" t="s">
        <v>529</v>
      </c>
      <c r="B9" s="203"/>
      <c r="C9" s="204"/>
      <c r="D9" s="143">
        <f>SUM(D10,D24,D52)</f>
        <v>1529.6525099999999</v>
      </c>
      <c r="E9" s="143">
        <f t="shared" ref="E9:R9" si="0">SUM(E10,E24,E52)</f>
        <v>1529.6525099999999</v>
      </c>
      <c r="F9" s="143">
        <f t="shared" si="0"/>
        <v>1529.6525099999999</v>
      </c>
      <c r="G9" s="143">
        <f t="shared" si="0"/>
        <v>1529.6525099999999</v>
      </c>
      <c r="H9" s="143">
        <f t="shared" si="0"/>
        <v>0</v>
      </c>
      <c r="I9" s="143">
        <f t="shared" si="0"/>
        <v>0</v>
      </c>
      <c r="J9" s="143">
        <f t="shared" si="0"/>
        <v>0</v>
      </c>
      <c r="K9" s="143">
        <f t="shared" si="0"/>
        <v>0</v>
      </c>
      <c r="L9" s="143">
        <f t="shared" si="0"/>
        <v>0</v>
      </c>
      <c r="M9" s="143">
        <f t="shared" si="0"/>
        <v>0</v>
      </c>
      <c r="N9" s="143">
        <f t="shared" si="0"/>
        <v>0</v>
      </c>
      <c r="O9" s="143">
        <f t="shared" si="0"/>
        <v>0</v>
      </c>
      <c r="P9" s="143">
        <f t="shared" si="0"/>
        <v>0</v>
      </c>
      <c r="Q9" s="143">
        <f t="shared" si="0"/>
        <v>0</v>
      </c>
      <c r="R9" s="143">
        <f t="shared" si="0"/>
        <v>0</v>
      </c>
      <c r="S9" s="143"/>
    </row>
    <row r="10" spans="1:19" ht="18" customHeight="1">
      <c r="A10" s="53">
        <v>301</v>
      </c>
      <c r="B10" s="54" t="s">
        <v>170</v>
      </c>
      <c r="C10" s="55" t="s">
        <v>103</v>
      </c>
      <c r="D10" s="144">
        <v>1025.3032499999999</v>
      </c>
      <c r="E10" s="144">
        <v>1025.3032499999999</v>
      </c>
      <c r="F10" s="144">
        <v>1025.3032499999999</v>
      </c>
      <c r="G10" s="144">
        <v>1025.3032499999999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</row>
    <row r="11" spans="1:19" ht="18" customHeight="1">
      <c r="A11" s="56"/>
      <c r="B11" s="54" t="s">
        <v>171</v>
      </c>
      <c r="C11" s="57" t="s">
        <v>172</v>
      </c>
      <c r="D11" s="144">
        <v>213.20160000000001</v>
      </c>
      <c r="E11" s="144">
        <v>213.20160000000001</v>
      </c>
      <c r="F11" s="144">
        <v>213.20160000000001</v>
      </c>
      <c r="G11" s="144">
        <v>213.20160000000001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ht="18" customHeight="1">
      <c r="A12" s="56"/>
      <c r="B12" s="54" t="s">
        <v>173</v>
      </c>
      <c r="C12" s="57" t="s">
        <v>174</v>
      </c>
      <c r="D12" s="144">
        <v>305.346</v>
      </c>
      <c r="E12" s="144">
        <v>305.346</v>
      </c>
      <c r="F12" s="144">
        <v>305.346</v>
      </c>
      <c r="G12" s="144">
        <v>305.346</v>
      </c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</row>
    <row r="13" spans="1:19" ht="18" customHeight="1">
      <c r="A13" s="56"/>
      <c r="B13" s="54" t="s">
        <v>175</v>
      </c>
      <c r="C13" s="57" t="s">
        <v>176</v>
      </c>
      <c r="D13" s="144">
        <v>84</v>
      </c>
      <c r="E13" s="144">
        <v>84</v>
      </c>
      <c r="F13" s="144">
        <v>84</v>
      </c>
      <c r="G13" s="144">
        <v>84</v>
      </c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</row>
    <row r="14" spans="1:19" ht="18" customHeight="1">
      <c r="A14" s="56"/>
      <c r="B14" s="54" t="s">
        <v>177</v>
      </c>
      <c r="C14" s="57" t="s">
        <v>178</v>
      </c>
      <c r="D14" s="144">
        <v>0</v>
      </c>
      <c r="E14" s="144">
        <v>0</v>
      </c>
      <c r="F14" s="144">
        <v>0</v>
      </c>
      <c r="G14" s="144">
        <v>0</v>
      </c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</row>
    <row r="15" spans="1:19" ht="18" customHeight="1">
      <c r="A15" s="56"/>
      <c r="B15" s="54" t="s">
        <v>179</v>
      </c>
      <c r="C15" s="57" t="s">
        <v>180</v>
      </c>
      <c r="D15" s="144">
        <v>139.19999999999999</v>
      </c>
      <c r="E15" s="144">
        <v>139.19999999999999</v>
      </c>
      <c r="F15" s="144">
        <v>139.19999999999999</v>
      </c>
      <c r="G15" s="144">
        <v>139.19999999999999</v>
      </c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</row>
    <row r="16" spans="1:19" ht="18" customHeight="1">
      <c r="A16" s="56"/>
      <c r="B16" s="54" t="s">
        <v>181</v>
      </c>
      <c r="C16" s="57" t="s">
        <v>182</v>
      </c>
      <c r="D16" s="144">
        <v>106.20064000000001</v>
      </c>
      <c r="E16" s="144">
        <v>106.20064000000001</v>
      </c>
      <c r="F16" s="144">
        <v>106.20064000000001</v>
      </c>
      <c r="G16" s="144">
        <v>106.20064000000001</v>
      </c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</row>
    <row r="17" spans="1:19" ht="18" customHeight="1">
      <c r="A17" s="56"/>
      <c r="B17" s="54" t="s">
        <v>183</v>
      </c>
      <c r="C17" s="57" t="s">
        <v>184</v>
      </c>
      <c r="D17" s="144">
        <v>0</v>
      </c>
      <c r="E17" s="144">
        <v>0</v>
      </c>
      <c r="F17" s="144">
        <v>0</v>
      </c>
      <c r="G17" s="144">
        <v>0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ht="18" customHeight="1">
      <c r="A18" s="56"/>
      <c r="B18" s="54" t="s">
        <v>185</v>
      </c>
      <c r="C18" s="57" t="s">
        <v>186</v>
      </c>
      <c r="D18" s="144">
        <v>42.480255999999997</v>
      </c>
      <c r="E18" s="144">
        <v>42.480255999999997</v>
      </c>
      <c r="F18" s="144">
        <v>42.480255999999997</v>
      </c>
      <c r="G18" s="144">
        <v>42.480255999999997</v>
      </c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</row>
    <row r="19" spans="1:19" ht="18" customHeight="1">
      <c r="A19" s="56"/>
      <c r="B19" s="54" t="s">
        <v>187</v>
      </c>
      <c r="C19" s="57" t="s">
        <v>188</v>
      </c>
      <c r="D19" s="144">
        <v>30.446974999999998</v>
      </c>
      <c r="E19" s="144">
        <v>30.446974999999998</v>
      </c>
      <c r="F19" s="144">
        <v>30.446974999999998</v>
      </c>
      <c r="G19" s="144">
        <v>30.446974999999998</v>
      </c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</row>
    <row r="20" spans="1:19" ht="18" customHeight="1">
      <c r="A20" s="56"/>
      <c r="B20" s="54" t="s">
        <v>189</v>
      </c>
      <c r="C20" s="57" t="s">
        <v>190</v>
      </c>
      <c r="D20" s="144">
        <v>7.2361789999999999</v>
      </c>
      <c r="E20" s="144">
        <v>7.2361789999999999</v>
      </c>
      <c r="F20" s="144">
        <v>7.2361789999999999</v>
      </c>
      <c r="G20" s="144">
        <v>7.2361789999999999</v>
      </c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</row>
    <row r="21" spans="1:19" ht="18" customHeight="1">
      <c r="A21" s="56"/>
      <c r="B21" s="54" t="s">
        <v>191</v>
      </c>
      <c r="C21" s="57" t="s">
        <v>192</v>
      </c>
      <c r="D21" s="144">
        <v>97.191599999999994</v>
      </c>
      <c r="E21" s="144">
        <v>97.191599999999994</v>
      </c>
      <c r="F21" s="144">
        <v>97.191599999999994</v>
      </c>
      <c r="G21" s="144">
        <v>97.191599999999994</v>
      </c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</row>
    <row r="22" spans="1:19" ht="18" customHeight="1">
      <c r="A22" s="56"/>
      <c r="B22" s="54" t="s">
        <v>193</v>
      </c>
      <c r="C22" s="57" t="s">
        <v>194</v>
      </c>
      <c r="D22" s="144">
        <v>0</v>
      </c>
      <c r="E22" s="144">
        <v>0</v>
      </c>
      <c r="F22" s="144">
        <v>0</v>
      </c>
      <c r="G22" s="144">
        <v>0</v>
      </c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</row>
    <row r="23" spans="1:19" ht="18" customHeight="1">
      <c r="A23" s="56"/>
      <c r="B23" s="54" t="s">
        <v>195</v>
      </c>
      <c r="C23" s="57" t="s">
        <v>196</v>
      </c>
      <c r="D23" s="144">
        <v>0</v>
      </c>
      <c r="E23" s="144">
        <v>0</v>
      </c>
      <c r="F23" s="144">
        <v>0</v>
      </c>
      <c r="G23" s="144">
        <v>0</v>
      </c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</row>
    <row r="24" spans="1:19" ht="18" customHeight="1">
      <c r="A24" s="53">
        <v>302</v>
      </c>
      <c r="B24" s="54"/>
      <c r="C24" s="55" t="s">
        <v>104</v>
      </c>
      <c r="D24" s="144">
        <v>322.13546000000002</v>
      </c>
      <c r="E24" s="144">
        <v>322.13546000000002</v>
      </c>
      <c r="F24" s="144">
        <v>322.13546000000002</v>
      </c>
      <c r="G24" s="144">
        <v>322.13546000000002</v>
      </c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</row>
    <row r="25" spans="1:19" ht="18" customHeight="1">
      <c r="A25" s="56"/>
      <c r="B25" s="54" t="s">
        <v>171</v>
      </c>
      <c r="C25" s="57" t="s">
        <v>197</v>
      </c>
      <c r="D25" s="144">
        <v>120.09</v>
      </c>
      <c r="E25" s="144">
        <v>120.09</v>
      </c>
      <c r="F25" s="144">
        <v>120.09</v>
      </c>
      <c r="G25" s="144">
        <v>120.09</v>
      </c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</row>
    <row r="26" spans="1:19" ht="18" customHeight="1">
      <c r="A26" s="56"/>
      <c r="B26" s="54" t="s">
        <v>173</v>
      </c>
      <c r="C26" s="57" t="s">
        <v>198</v>
      </c>
      <c r="D26" s="144">
        <v>0</v>
      </c>
      <c r="E26" s="144">
        <v>0</v>
      </c>
      <c r="F26" s="144">
        <v>0</v>
      </c>
      <c r="G26" s="144">
        <v>0</v>
      </c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</row>
    <row r="27" spans="1:19" ht="18" customHeight="1">
      <c r="A27" s="56"/>
      <c r="B27" s="54" t="s">
        <v>175</v>
      </c>
      <c r="C27" s="57" t="s">
        <v>199</v>
      </c>
      <c r="D27" s="144">
        <v>0</v>
      </c>
      <c r="E27" s="144">
        <v>0</v>
      </c>
      <c r="F27" s="144">
        <v>0</v>
      </c>
      <c r="G27" s="144">
        <v>0</v>
      </c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</row>
    <row r="28" spans="1:19" ht="18" customHeight="1">
      <c r="A28" s="56"/>
      <c r="B28" s="54" t="s">
        <v>200</v>
      </c>
      <c r="C28" s="57" t="s">
        <v>201</v>
      </c>
      <c r="D28" s="144">
        <v>0</v>
      </c>
      <c r="E28" s="144">
        <v>0</v>
      </c>
      <c r="F28" s="144">
        <v>0</v>
      </c>
      <c r="G28" s="144">
        <v>0</v>
      </c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</row>
    <row r="29" spans="1:19" ht="18" customHeight="1">
      <c r="A29" s="56"/>
      <c r="B29" s="54" t="s">
        <v>202</v>
      </c>
      <c r="C29" s="57" t="s">
        <v>203</v>
      </c>
      <c r="D29" s="144">
        <v>0</v>
      </c>
      <c r="E29" s="144">
        <v>0</v>
      </c>
      <c r="F29" s="144">
        <v>0</v>
      </c>
      <c r="G29" s="144">
        <v>0</v>
      </c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</row>
    <row r="30" spans="1:19" ht="18" customHeight="1">
      <c r="A30" s="56"/>
      <c r="B30" s="54" t="s">
        <v>177</v>
      </c>
      <c r="C30" s="57" t="s">
        <v>204</v>
      </c>
      <c r="D30" s="144">
        <v>0</v>
      </c>
      <c r="E30" s="144">
        <v>0</v>
      </c>
      <c r="F30" s="144">
        <v>0</v>
      </c>
      <c r="G30" s="144">
        <v>0</v>
      </c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</row>
    <row r="31" spans="1:19" ht="18" customHeight="1">
      <c r="A31" s="56"/>
      <c r="B31" s="54" t="s">
        <v>179</v>
      </c>
      <c r="C31" s="57" t="s">
        <v>205</v>
      </c>
      <c r="D31" s="144">
        <v>7.2</v>
      </c>
      <c r="E31" s="144">
        <v>7.2</v>
      </c>
      <c r="F31" s="144">
        <v>7.2</v>
      </c>
      <c r="G31" s="144">
        <v>7.2</v>
      </c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</row>
    <row r="32" spans="1:19" ht="18" customHeight="1">
      <c r="A32" s="56"/>
      <c r="B32" s="54" t="s">
        <v>181</v>
      </c>
      <c r="C32" s="57" t="s">
        <v>206</v>
      </c>
      <c r="D32" s="144">
        <v>0</v>
      </c>
      <c r="E32" s="144">
        <v>0</v>
      </c>
      <c r="F32" s="144">
        <v>0</v>
      </c>
      <c r="G32" s="144">
        <v>0</v>
      </c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</row>
    <row r="33" spans="1:19" ht="18" customHeight="1">
      <c r="A33" s="56"/>
      <c r="B33" s="54" t="s">
        <v>183</v>
      </c>
      <c r="C33" s="57" t="s">
        <v>207</v>
      </c>
      <c r="D33" s="144">
        <v>0</v>
      </c>
      <c r="E33" s="144">
        <v>0</v>
      </c>
      <c r="F33" s="144">
        <v>0</v>
      </c>
      <c r="G33" s="144">
        <v>0</v>
      </c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</row>
    <row r="34" spans="1:19" ht="18" customHeight="1">
      <c r="A34" s="56"/>
      <c r="B34" s="54" t="s">
        <v>187</v>
      </c>
      <c r="C34" s="57" t="s">
        <v>208</v>
      </c>
      <c r="D34" s="144">
        <v>15.97</v>
      </c>
      <c r="E34" s="144">
        <v>15.97</v>
      </c>
      <c r="F34" s="144">
        <v>15.97</v>
      </c>
      <c r="G34" s="144">
        <v>15.97</v>
      </c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</row>
    <row r="35" spans="1:19" ht="18" customHeight="1">
      <c r="A35" s="56"/>
      <c r="B35" s="54" t="s">
        <v>189</v>
      </c>
      <c r="C35" s="57" t="s">
        <v>209</v>
      </c>
      <c r="D35" s="144">
        <v>0</v>
      </c>
      <c r="E35" s="144">
        <v>0</v>
      </c>
      <c r="F35" s="144">
        <v>0</v>
      </c>
      <c r="G35" s="144">
        <v>0</v>
      </c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</row>
    <row r="36" spans="1:19" ht="18" customHeight="1">
      <c r="A36" s="56"/>
      <c r="B36" s="54" t="s">
        <v>191</v>
      </c>
      <c r="C36" s="57" t="s">
        <v>210</v>
      </c>
      <c r="D36" s="144">
        <v>0</v>
      </c>
      <c r="E36" s="144">
        <v>0</v>
      </c>
      <c r="F36" s="144">
        <v>0</v>
      </c>
      <c r="G36" s="144">
        <v>0</v>
      </c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</row>
    <row r="37" spans="1:19" ht="18" customHeight="1">
      <c r="A37" s="56"/>
      <c r="B37" s="54" t="s">
        <v>193</v>
      </c>
      <c r="C37" s="57" t="s">
        <v>211</v>
      </c>
      <c r="D37" s="144">
        <v>0</v>
      </c>
      <c r="E37" s="144">
        <v>0</v>
      </c>
      <c r="F37" s="144">
        <v>0</v>
      </c>
      <c r="G37" s="144">
        <v>0</v>
      </c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</row>
    <row r="38" spans="1:19" ht="18" customHeight="1">
      <c r="A38" s="56"/>
      <c r="B38" s="54" t="s">
        <v>212</v>
      </c>
      <c r="C38" s="57" t="s">
        <v>213</v>
      </c>
      <c r="D38" s="144">
        <v>17</v>
      </c>
      <c r="E38" s="144">
        <v>17</v>
      </c>
      <c r="F38" s="144">
        <v>17</v>
      </c>
      <c r="G38" s="144">
        <v>17</v>
      </c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</row>
    <row r="39" spans="1:19" ht="18" customHeight="1">
      <c r="A39" s="56"/>
      <c r="B39" s="54" t="s">
        <v>214</v>
      </c>
      <c r="C39" s="57" t="s">
        <v>215</v>
      </c>
      <c r="D39" s="144">
        <v>0</v>
      </c>
      <c r="E39" s="144">
        <v>0</v>
      </c>
      <c r="F39" s="144">
        <v>0</v>
      </c>
      <c r="G39" s="144">
        <v>0</v>
      </c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</row>
    <row r="40" spans="1:19" ht="18" customHeight="1">
      <c r="A40" s="56"/>
      <c r="B40" s="54" t="s">
        <v>216</v>
      </c>
      <c r="C40" s="57" t="s">
        <v>217</v>
      </c>
      <c r="D40" s="144">
        <v>17</v>
      </c>
      <c r="E40" s="144">
        <v>17</v>
      </c>
      <c r="F40" s="144">
        <v>17</v>
      </c>
      <c r="G40" s="144">
        <v>17</v>
      </c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</row>
    <row r="41" spans="1:19" ht="18" customHeight="1">
      <c r="A41" s="56"/>
      <c r="B41" s="54" t="s">
        <v>218</v>
      </c>
      <c r="C41" s="57" t="s">
        <v>219</v>
      </c>
      <c r="D41" s="144">
        <v>0</v>
      </c>
      <c r="E41" s="144">
        <v>0</v>
      </c>
      <c r="F41" s="144">
        <v>0</v>
      </c>
      <c r="G41" s="144">
        <v>0</v>
      </c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</row>
    <row r="42" spans="1:19" ht="18" customHeight="1">
      <c r="A42" s="56"/>
      <c r="B42" s="54" t="s">
        <v>220</v>
      </c>
      <c r="C42" s="57" t="s">
        <v>221</v>
      </c>
      <c r="D42" s="144">
        <v>0</v>
      </c>
      <c r="E42" s="144">
        <v>0</v>
      </c>
      <c r="F42" s="144">
        <v>0</v>
      </c>
      <c r="G42" s="144">
        <v>0</v>
      </c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</row>
    <row r="43" spans="1:19" ht="18" customHeight="1">
      <c r="A43" s="56"/>
      <c r="B43" s="54" t="s">
        <v>222</v>
      </c>
      <c r="C43" s="57" t="s">
        <v>223</v>
      </c>
      <c r="D43" s="144">
        <v>0</v>
      </c>
      <c r="E43" s="144">
        <v>0</v>
      </c>
      <c r="F43" s="144">
        <v>0</v>
      </c>
      <c r="G43" s="144">
        <v>0</v>
      </c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</row>
    <row r="44" spans="1:19" ht="18" customHeight="1">
      <c r="A44" s="56"/>
      <c r="B44" s="54" t="s">
        <v>224</v>
      </c>
      <c r="C44" s="57" t="s">
        <v>225</v>
      </c>
      <c r="D44" s="144">
        <v>81.575460000000007</v>
      </c>
      <c r="E44" s="144">
        <v>81.575460000000007</v>
      </c>
      <c r="F44" s="144">
        <v>81.575460000000007</v>
      </c>
      <c r="G44" s="144">
        <v>81.575460000000007</v>
      </c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</row>
    <row r="45" spans="1:19" ht="18" customHeight="1">
      <c r="A45" s="56"/>
      <c r="B45" s="54" t="s">
        <v>226</v>
      </c>
      <c r="C45" s="57" t="s">
        <v>227</v>
      </c>
      <c r="D45" s="144">
        <v>0</v>
      </c>
      <c r="E45" s="144">
        <v>0</v>
      </c>
      <c r="F45" s="144">
        <v>0</v>
      </c>
      <c r="G45" s="144">
        <v>0</v>
      </c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</row>
    <row r="46" spans="1:19" ht="18" customHeight="1">
      <c r="A46" s="56"/>
      <c r="B46" s="54" t="s">
        <v>228</v>
      </c>
      <c r="C46" s="57" t="s">
        <v>229</v>
      </c>
      <c r="D46" s="144">
        <v>7.04</v>
      </c>
      <c r="E46" s="144">
        <v>7.04</v>
      </c>
      <c r="F46" s="144">
        <v>7.04</v>
      </c>
      <c r="G46" s="144">
        <v>7.04</v>
      </c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</row>
    <row r="47" spans="1:19" ht="18" customHeight="1">
      <c r="A47" s="56"/>
      <c r="B47" s="54" t="s">
        <v>230</v>
      </c>
      <c r="C47" s="57" t="s">
        <v>231</v>
      </c>
      <c r="D47" s="144">
        <v>4.4800000000000004</v>
      </c>
      <c r="E47" s="144">
        <v>4.4800000000000004</v>
      </c>
      <c r="F47" s="144">
        <v>4.4800000000000004</v>
      </c>
      <c r="G47" s="144">
        <v>4.4800000000000004</v>
      </c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</row>
    <row r="48" spans="1:19" ht="18" customHeight="1">
      <c r="A48" s="56"/>
      <c r="B48" s="54" t="s">
        <v>232</v>
      </c>
      <c r="C48" s="57" t="s">
        <v>233</v>
      </c>
      <c r="D48" s="144">
        <v>21</v>
      </c>
      <c r="E48" s="144">
        <v>21</v>
      </c>
      <c r="F48" s="144">
        <v>21</v>
      </c>
      <c r="G48" s="144">
        <v>21</v>
      </c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</row>
    <row r="49" spans="1:19" ht="18" customHeight="1">
      <c r="A49" s="56"/>
      <c r="B49" s="54" t="s">
        <v>234</v>
      </c>
      <c r="C49" s="57" t="s">
        <v>235</v>
      </c>
      <c r="D49" s="144">
        <v>30.78</v>
      </c>
      <c r="E49" s="144">
        <v>30.78</v>
      </c>
      <c r="F49" s="144">
        <v>30.78</v>
      </c>
      <c r="G49" s="144">
        <v>30.78</v>
      </c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</row>
    <row r="50" spans="1:19" ht="18" customHeight="1">
      <c r="A50" s="56"/>
      <c r="B50" s="54" t="s">
        <v>236</v>
      </c>
      <c r="C50" s="57" t="s">
        <v>237</v>
      </c>
      <c r="D50" s="144">
        <v>0</v>
      </c>
      <c r="E50" s="144">
        <v>0</v>
      </c>
      <c r="F50" s="144">
        <v>0</v>
      </c>
      <c r="G50" s="144">
        <v>0</v>
      </c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</row>
    <row r="51" spans="1:19" ht="18" customHeight="1">
      <c r="A51" s="56"/>
      <c r="B51" s="54" t="s">
        <v>195</v>
      </c>
      <c r="C51" s="57" t="s">
        <v>238</v>
      </c>
      <c r="D51" s="144">
        <v>0</v>
      </c>
      <c r="E51" s="144">
        <v>0</v>
      </c>
      <c r="F51" s="144">
        <v>0</v>
      </c>
      <c r="G51" s="144">
        <v>0</v>
      </c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</row>
    <row r="52" spans="1:19" ht="18" customHeight="1">
      <c r="A52" s="53">
        <v>303</v>
      </c>
      <c r="B52" s="54"/>
      <c r="C52" s="55" t="s">
        <v>105</v>
      </c>
      <c r="D52" s="144">
        <v>182.21379999999999</v>
      </c>
      <c r="E52" s="144">
        <v>182.21379999999999</v>
      </c>
      <c r="F52" s="144">
        <v>182.21379999999999</v>
      </c>
      <c r="G52" s="144">
        <v>182.21379999999999</v>
      </c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</row>
    <row r="53" spans="1:19" ht="18" customHeight="1">
      <c r="A53" s="56"/>
      <c r="B53" s="54" t="s">
        <v>171</v>
      </c>
      <c r="C53" s="57" t="s">
        <v>239</v>
      </c>
      <c r="D53" s="144">
        <v>0</v>
      </c>
      <c r="E53" s="144">
        <v>0</v>
      </c>
      <c r="F53" s="144">
        <v>0</v>
      </c>
      <c r="G53" s="144">
        <v>0</v>
      </c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</row>
    <row r="54" spans="1:19" ht="18" customHeight="1">
      <c r="A54" s="56"/>
      <c r="B54" s="54" t="s">
        <v>173</v>
      </c>
      <c r="C54" s="57" t="s">
        <v>240</v>
      </c>
      <c r="D54" s="144">
        <v>18.72</v>
      </c>
      <c r="E54" s="144">
        <v>18.72</v>
      </c>
      <c r="F54" s="144">
        <v>18.72</v>
      </c>
      <c r="G54" s="144">
        <v>18.72</v>
      </c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</row>
    <row r="55" spans="1:19" ht="18" customHeight="1">
      <c r="A55" s="56"/>
      <c r="B55" s="54" t="s">
        <v>175</v>
      </c>
      <c r="C55" s="57" t="s">
        <v>241</v>
      </c>
      <c r="D55" s="144">
        <v>0</v>
      </c>
      <c r="E55" s="144">
        <v>0</v>
      </c>
      <c r="F55" s="144">
        <v>0</v>
      </c>
      <c r="G55" s="144">
        <v>0</v>
      </c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</row>
    <row r="56" spans="1:19" ht="18" customHeight="1">
      <c r="A56" s="56"/>
      <c r="B56" s="54" t="s">
        <v>200</v>
      </c>
      <c r="C56" s="57" t="s">
        <v>242</v>
      </c>
      <c r="D56" s="144">
        <v>0</v>
      </c>
      <c r="E56" s="144">
        <v>0</v>
      </c>
      <c r="F56" s="144">
        <v>0</v>
      </c>
      <c r="G56" s="144">
        <v>0</v>
      </c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</row>
    <row r="57" spans="1:19" ht="18" customHeight="1">
      <c r="A57" s="56"/>
      <c r="B57" s="54" t="s">
        <v>202</v>
      </c>
      <c r="C57" s="57" t="s">
        <v>243</v>
      </c>
      <c r="D57" s="144">
        <v>153.49379999999999</v>
      </c>
      <c r="E57" s="144">
        <v>153.49379999999999</v>
      </c>
      <c r="F57" s="144">
        <v>153.49379999999999</v>
      </c>
      <c r="G57" s="144">
        <v>153.49379999999999</v>
      </c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</row>
    <row r="58" spans="1:19" ht="18" customHeight="1">
      <c r="A58" s="56"/>
      <c r="B58" s="54" t="s">
        <v>177</v>
      </c>
      <c r="C58" s="57" t="s">
        <v>244</v>
      </c>
      <c r="D58" s="144">
        <v>0</v>
      </c>
      <c r="E58" s="144">
        <v>0</v>
      </c>
      <c r="F58" s="144">
        <v>0</v>
      </c>
      <c r="G58" s="144">
        <v>0</v>
      </c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</row>
    <row r="59" spans="1:19" ht="18" customHeight="1">
      <c r="A59" s="56"/>
      <c r="B59" s="54" t="s">
        <v>179</v>
      </c>
      <c r="C59" s="57" t="s">
        <v>245</v>
      </c>
      <c r="D59" s="144">
        <v>0</v>
      </c>
      <c r="E59" s="144">
        <v>0</v>
      </c>
      <c r="F59" s="144">
        <v>0</v>
      </c>
      <c r="G59" s="144">
        <v>0</v>
      </c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</row>
    <row r="60" spans="1:19" ht="18" customHeight="1">
      <c r="A60" s="56"/>
      <c r="B60" s="54" t="s">
        <v>181</v>
      </c>
      <c r="C60" s="57" t="s">
        <v>246</v>
      </c>
      <c r="D60" s="144">
        <v>0</v>
      </c>
      <c r="E60" s="144">
        <v>0</v>
      </c>
      <c r="F60" s="144">
        <v>0</v>
      </c>
      <c r="G60" s="144">
        <v>0</v>
      </c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</row>
    <row r="61" spans="1:19" ht="18" customHeight="1">
      <c r="A61" s="56"/>
      <c r="B61" s="54" t="s">
        <v>183</v>
      </c>
      <c r="C61" s="57" t="s">
        <v>247</v>
      </c>
      <c r="D61" s="144">
        <v>10</v>
      </c>
      <c r="E61" s="144">
        <v>10</v>
      </c>
      <c r="F61" s="144">
        <v>10</v>
      </c>
      <c r="G61" s="144">
        <v>10</v>
      </c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</row>
    <row r="62" spans="1:19" ht="18" customHeight="1">
      <c r="A62" s="56"/>
      <c r="B62" s="54" t="s">
        <v>185</v>
      </c>
      <c r="C62" s="57" t="s">
        <v>248</v>
      </c>
      <c r="D62" s="144"/>
      <c r="E62" s="144"/>
      <c r="F62" s="144"/>
      <c r="G62" s="144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</row>
    <row r="63" spans="1:19" ht="18" customHeight="1">
      <c r="A63" s="56"/>
      <c r="B63" s="54" t="s">
        <v>195</v>
      </c>
      <c r="C63" s="57" t="s">
        <v>249</v>
      </c>
      <c r="D63" s="144"/>
      <c r="E63" s="144"/>
      <c r="F63" s="144"/>
      <c r="G63" s="144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</row>
  </sheetData>
  <autoFilter ref="A7:S63"/>
  <mergeCells count="16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3:C3"/>
    <mergeCell ref="A9:C9"/>
    <mergeCell ref="A6:A7"/>
    <mergeCell ref="B6:B7"/>
    <mergeCell ref="C4:C7"/>
    <mergeCell ref="D5:D7"/>
    <mergeCell ref="A4:B5"/>
  </mergeCells>
  <phoneticPr fontId="26" type="noConversion"/>
  <printOptions horizontalCentered="1"/>
  <pageMargins left="0.59055118110236227" right="0.59055118110236227" top="0.74803149606299213" bottom="0.74803149606299213" header="0.31496062992125984" footer="0.31496062992125984"/>
  <pageSetup paperSize="9" scale="61" fitToHeight="0" orientation="landscape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C26" sqref="C26"/>
    </sheetView>
  </sheetViews>
  <sheetFormatPr defaultColWidth="9" defaultRowHeight="14"/>
  <cols>
    <col min="1" max="3" width="6.36328125" customWidth="1"/>
    <col min="4" max="4" width="23.26953125" customWidth="1"/>
    <col min="5" max="7" width="14.7265625" customWidth="1"/>
  </cols>
  <sheetData>
    <row r="1" spans="1:7">
      <c r="A1" t="s">
        <v>250</v>
      </c>
    </row>
    <row r="2" spans="1:7" ht="38" customHeight="1">
      <c r="A2" s="160" t="s">
        <v>251</v>
      </c>
      <c r="B2" s="160"/>
      <c r="C2" s="160"/>
      <c r="D2" s="160"/>
      <c r="E2" s="160"/>
      <c r="F2" s="160"/>
      <c r="G2" s="160"/>
    </row>
    <row r="3" spans="1:7">
      <c r="A3" s="76" t="s">
        <v>523</v>
      </c>
      <c r="B3" s="41"/>
      <c r="C3" s="41"/>
      <c r="D3" s="41"/>
      <c r="E3" s="1"/>
      <c r="F3" s="1"/>
      <c r="G3" s="9" t="s">
        <v>2</v>
      </c>
    </row>
    <row r="4" spans="1:7">
      <c r="A4" s="232" t="s">
        <v>252</v>
      </c>
      <c r="B4" s="232"/>
      <c r="C4" s="232"/>
      <c r="D4" s="232"/>
      <c r="E4" s="216" t="s">
        <v>253</v>
      </c>
      <c r="F4" s="217"/>
      <c r="G4" s="218"/>
    </row>
    <row r="5" spans="1:7">
      <c r="A5" s="42" t="s">
        <v>108</v>
      </c>
      <c r="B5" s="42" t="s">
        <v>109</v>
      </c>
      <c r="C5" s="42" t="s">
        <v>110</v>
      </c>
      <c r="D5" s="42" t="s">
        <v>254</v>
      </c>
      <c r="E5" s="6" t="s">
        <v>102</v>
      </c>
      <c r="F5" s="6" t="s">
        <v>96</v>
      </c>
      <c r="G5" s="6" t="s">
        <v>97</v>
      </c>
    </row>
    <row r="6" spans="1:7">
      <c r="A6" s="42" t="s">
        <v>118</v>
      </c>
      <c r="B6" s="42" t="s">
        <v>119</v>
      </c>
      <c r="C6" s="42" t="s">
        <v>120</v>
      </c>
      <c r="D6" s="42" t="s">
        <v>121</v>
      </c>
      <c r="E6" s="42" t="s">
        <v>122</v>
      </c>
      <c r="F6" s="42" t="s">
        <v>123</v>
      </c>
      <c r="G6" s="42" t="s">
        <v>124</v>
      </c>
    </row>
    <row r="7" spans="1:7">
      <c r="A7" s="46"/>
      <c r="B7" s="46"/>
      <c r="C7" s="46"/>
      <c r="D7" s="47" t="s">
        <v>255</v>
      </c>
      <c r="E7" s="45"/>
      <c r="F7" s="45"/>
      <c r="G7" s="45"/>
    </row>
    <row r="8" spans="1:7">
      <c r="A8" s="46"/>
      <c r="B8" s="46"/>
      <c r="C8" s="46"/>
      <c r="D8" s="46"/>
      <c r="E8" s="45"/>
      <c r="F8" s="45"/>
      <c r="G8" s="45"/>
    </row>
    <row r="9" spans="1:7" ht="12" customHeight="1">
      <c r="A9" s="46"/>
      <c r="B9" s="46"/>
      <c r="C9" s="46"/>
      <c r="D9" s="46"/>
      <c r="E9" s="45"/>
      <c r="F9" s="45"/>
      <c r="G9" s="45"/>
    </row>
    <row r="10" spans="1:7">
      <c r="A10" s="46"/>
      <c r="B10" s="46"/>
      <c r="C10" s="46"/>
      <c r="D10" s="46"/>
      <c r="E10" s="45"/>
      <c r="F10" s="45"/>
      <c r="G10" s="45"/>
    </row>
    <row r="11" spans="1:7">
      <c r="A11" s="46"/>
      <c r="B11" s="46"/>
      <c r="C11" s="46"/>
      <c r="D11" s="46"/>
      <c r="E11" s="45"/>
      <c r="F11" s="45"/>
      <c r="G11" s="45"/>
    </row>
    <row r="12" spans="1:7">
      <c r="A12" s="46"/>
      <c r="B12" s="46"/>
      <c r="C12" s="46"/>
      <c r="D12" s="46"/>
      <c r="E12" s="45"/>
      <c r="F12" s="45"/>
      <c r="G12" s="45"/>
    </row>
    <row r="13" spans="1:7">
      <c r="A13" s="46"/>
      <c r="B13" s="46"/>
      <c r="C13" s="46"/>
      <c r="D13" s="46"/>
      <c r="E13" s="45"/>
      <c r="F13" s="45"/>
      <c r="G13" s="45"/>
    </row>
    <row r="14" spans="1:7">
      <c r="A14" s="46"/>
      <c r="B14" s="46"/>
      <c r="C14" s="46"/>
      <c r="D14" s="46"/>
      <c r="E14" s="45"/>
      <c r="F14" s="45"/>
      <c r="G14" s="45"/>
    </row>
    <row r="15" spans="1:7">
      <c r="A15" s="46"/>
      <c r="B15" s="46"/>
      <c r="C15" s="46"/>
      <c r="D15" s="46"/>
      <c r="E15" s="45"/>
      <c r="F15" s="45"/>
      <c r="G15" s="45"/>
    </row>
    <row r="16" spans="1:7">
      <c r="A16" s="46"/>
      <c r="B16" s="46"/>
      <c r="C16" s="46"/>
      <c r="D16" s="46"/>
      <c r="E16" s="45"/>
      <c r="F16" s="45"/>
      <c r="G16" s="45"/>
    </row>
    <row r="17" spans="1:7">
      <c r="A17" s="46"/>
      <c r="B17" s="46"/>
      <c r="C17" s="46"/>
      <c r="D17" s="46"/>
      <c r="E17" s="45"/>
      <c r="F17" s="45"/>
      <c r="G17" s="45"/>
    </row>
    <row r="18" spans="1:7">
      <c r="A18" s="46"/>
      <c r="B18" s="46"/>
      <c r="C18" s="46"/>
      <c r="D18" s="46"/>
      <c r="E18" s="45"/>
      <c r="F18" s="45"/>
      <c r="G18" s="45"/>
    </row>
    <row r="19" spans="1:7">
      <c r="A19" s="46"/>
      <c r="B19" s="46"/>
      <c r="C19" s="46"/>
      <c r="D19" s="46"/>
      <c r="E19" s="45"/>
      <c r="F19" s="45"/>
      <c r="G19" s="45"/>
    </row>
    <row r="20" spans="1:7">
      <c r="A20" s="46"/>
      <c r="B20" s="46"/>
      <c r="C20" s="46"/>
      <c r="D20" s="46"/>
      <c r="E20" s="45"/>
      <c r="F20" s="45"/>
      <c r="G20" s="45"/>
    </row>
    <row r="21" spans="1:7">
      <c r="A21" s="46"/>
      <c r="B21" s="46"/>
      <c r="C21" s="46"/>
      <c r="D21" s="46"/>
      <c r="E21" s="45"/>
      <c r="F21" s="45"/>
      <c r="G21" s="45"/>
    </row>
    <row r="22" spans="1:7">
      <c r="A22" s="46"/>
      <c r="B22" s="46"/>
      <c r="C22" s="46"/>
      <c r="D22" s="46"/>
      <c r="E22" s="45"/>
      <c r="F22" s="45"/>
      <c r="G22" s="45"/>
    </row>
    <row r="23" spans="1:7">
      <c r="A23" s="46"/>
      <c r="B23" s="46"/>
      <c r="C23" s="46"/>
      <c r="D23" s="46"/>
      <c r="E23" s="45"/>
      <c r="F23" s="45"/>
      <c r="G23" s="45"/>
    </row>
    <row r="24" spans="1:7">
      <c r="A24" s="46"/>
      <c r="B24" s="46"/>
      <c r="C24" s="46"/>
      <c r="D24" s="46"/>
      <c r="E24" s="45"/>
      <c r="F24" s="45"/>
      <c r="G24" s="45"/>
    </row>
    <row r="25" spans="1:7">
      <c r="A25" s="46"/>
      <c r="B25" s="46"/>
      <c r="C25" s="46"/>
      <c r="D25" s="46"/>
      <c r="E25" s="45"/>
      <c r="F25" s="45"/>
      <c r="G25" s="45"/>
    </row>
    <row r="26" spans="1:7">
      <c r="A26" s="46"/>
      <c r="B26" s="46"/>
      <c r="C26" s="46"/>
      <c r="D26" s="46"/>
      <c r="E26" s="45"/>
      <c r="F26" s="45"/>
      <c r="G26" s="45"/>
    </row>
    <row r="27" spans="1:7">
      <c r="A27" s="46"/>
      <c r="B27" s="46"/>
      <c r="C27" s="46"/>
      <c r="D27" s="46"/>
      <c r="E27" s="45"/>
      <c r="F27" s="45"/>
      <c r="G27" s="45"/>
    </row>
    <row r="28" spans="1:7">
      <c r="A28" s="46"/>
      <c r="B28" s="46"/>
      <c r="C28" s="46"/>
      <c r="D28" s="46"/>
      <c r="E28" s="45"/>
      <c r="F28" s="45"/>
      <c r="G28" s="45"/>
    </row>
    <row r="29" spans="1:7">
      <c r="A29" s="46"/>
      <c r="B29" s="46"/>
      <c r="C29" s="46"/>
      <c r="D29" s="46"/>
      <c r="E29" s="45"/>
      <c r="F29" s="45"/>
      <c r="G29" s="45"/>
    </row>
    <row r="30" spans="1:7">
      <c r="A30" s="46"/>
      <c r="B30" s="46"/>
      <c r="C30" s="46"/>
      <c r="D30" s="46"/>
      <c r="E30" s="45"/>
      <c r="F30" s="45"/>
      <c r="G30" s="45"/>
    </row>
    <row r="31" spans="1:7">
      <c r="A31" s="46"/>
      <c r="B31" s="46"/>
      <c r="C31" s="46"/>
      <c r="D31" s="46"/>
      <c r="E31" s="45"/>
      <c r="F31" s="45"/>
      <c r="G31" s="45"/>
    </row>
    <row r="32" spans="1:7">
      <c r="A32" s="46"/>
      <c r="B32" s="46"/>
      <c r="C32" s="46"/>
      <c r="D32" s="46"/>
      <c r="E32" s="45"/>
      <c r="F32" s="45"/>
      <c r="G32" s="45"/>
    </row>
    <row r="33" spans="1:7">
      <c r="A33" s="46"/>
      <c r="B33" s="46"/>
      <c r="C33" s="46"/>
      <c r="D33" s="46"/>
      <c r="E33" s="45"/>
      <c r="F33" s="45"/>
      <c r="G33" s="45"/>
    </row>
    <row r="34" spans="1:7" ht="21.5" customHeight="1">
      <c r="A34" s="233" t="s">
        <v>530</v>
      </c>
      <c r="B34" s="233"/>
      <c r="C34" s="233"/>
      <c r="D34" s="233"/>
      <c r="E34" s="233"/>
      <c r="F34" s="233"/>
      <c r="G34" s="233"/>
    </row>
  </sheetData>
  <mergeCells count="4">
    <mergeCell ref="A2:G2"/>
    <mergeCell ref="A4:D4"/>
    <mergeCell ref="E4:G4"/>
    <mergeCell ref="A34:G34"/>
  </mergeCells>
  <phoneticPr fontId="28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portrait" r:id="rId1"/>
  <headerFooter>
    <oddFooter>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R115"/>
  <sheetViews>
    <sheetView showZeros="0" workbookViewId="0">
      <pane xSplit="5" ySplit="6" topLeftCell="F7" activePane="bottomRight" state="frozen"/>
      <selection activeCell="C26" sqref="C26"/>
      <selection pane="topRight" activeCell="C26" sqref="C26"/>
      <selection pane="bottomLeft" activeCell="C26" sqref="C26"/>
      <selection pane="bottomRight" activeCell="M114" sqref="M8:R114"/>
    </sheetView>
  </sheetViews>
  <sheetFormatPr defaultColWidth="9" defaultRowHeight="14"/>
  <cols>
    <col min="1" max="1" width="5.6328125" customWidth="1"/>
    <col min="2" max="2" width="4.54296875" customWidth="1"/>
    <col min="3" max="3" width="22" customWidth="1"/>
    <col min="4" max="5" width="10" style="92" customWidth="1"/>
    <col min="6" max="9" width="9" style="92"/>
    <col min="10" max="10" width="5.6328125" customWidth="1"/>
    <col min="11" max="11" width="5.26953125" customWidth="1"/>
    <col min="12" max="12" width="26.90625" customWidth="1"/>
    <col min="13" max="14" width="10" style="92" customWidth="1"/>
    <col min="15" max="18" width="9" style="92"/>
  </cols>
  <sheetData>
    <row r="1" spans="1:18" ht="20.149999999999999" customHeight="1">
      <c r="A1" s="236" t="s">
        <v>256</v>
      </c>
      <c r="B1" s="236"/>
      <c r="C1" s="236"/>
      <c r="D1" s="236"/>
      <c r="E1" s="236"/>
    </row>
    <row r="2" spans="1:18" ht="40" customHeight="1">
      <c r="A2" s="160" t="s">
        <v>257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8" ht="40" customHeight="1">
      <c r="A3" s="76" t="s">
        <v>523</v>
      </c>
      <c r="B3" s="41"/>
      <c r="C3" s="41"/>
      <c r="D3" s="90"/>
      <c r="E3" s="90"/>
      <c r="F3" s="90"/>
      <c r="G3" s="90"/>
      <c r="H3" s="90"/>
      <c r="I3" s="90"/>
      <c r="J3" s="41"/>
      <c r="K3" s="41"/>
      <c r="L3" s="41"/>
      <c r="M3" s="90"/>
      <c r="N3" s="90"/>
      <c r="O3" s="90"/>
      <c r="P3" s="90"/>
      <c r="Q3" s="235" t="s">
        <v>2</v>
      </c>
      <c r="R3" s="235"/>
    </row>
    <row r="4" spans="1:18" ht="20.149999999999999" customHeight="1">
      <c r="A4" s="216" t="s">
        <v>4</v>
      </c>
      <c r="B4" s="217"/>
      <c r="C4" s="217"/>
      <c r="D4" s="217"/>
      <c r="E4" s="217"/>
      <c r="F4" s="217"/>
      <c r="G4" s="217"/>
      <c r="H4" s="217"/>
      <c r="I4" s="218"/>
      <c r="J4" s="163" t="s">
        <v>4</v>
      </c>
      <c r="K4" s="163"/>
      <c r="L4" s="163"/>
      <c r="M4" s="163"/>
      <c r="N4" s="163"/>
      <c r="O4" s="163"/>
      <c r="P4" s="163"/>
      <c r="Q4" s="163"/>
      <c r="R4" s="163"/>
    </row>
    <row r="5" spans="1:18" ht="30" customHeight="1">
      <c r="A5" s="232" t="s">
        <v>258</v>
      </c>
      <c r="B5" s="232"/>
      <c r="C5" s="232"/>
      <c r="D5" s="216" t="s">
        <v>157</v>
      </c>
      <c r="E5" s="217"/>
      <c r="F5" s="218"/>
      <c r="G5" s="216" t="s">
        <v>259</v>
      </c>
      <c r="H5" s="217"/>
      <c r="I5" s="218"/>
      <c r="J5" s="232" t="s">
        <v>260</v>
      </c>
      <c r="K5" s="232"/>
      <c r="L5" s="232"/>
      <c r="M5" s="216" t="s">
        <v>157</v>
      </c>
      <c r="N5" s="217"/>
      <c r="O5" s="218"/>
      <c r="P5" s="216" t="s">
        <v>259</v>
      </c>
      <c r="Q5" s="217"/>
      <c r="R5" s="218"/>
    </row>
    <row r="6" spans="1:18" s="83" customFormat="1">
      <c r="A6" s="42" t="s">
        <v>108</v>
      </c>
      <c r="B6" s="42" t="s">
        <v>109</v>
      </c>
      <c r="C6" s="42" t="s">
        <v>254</v>
      </c>
      <c r="D6" s="6" t="s">
        <v>106</v>
      </c>
      <c r="E6" s="6" t="s">
        <v>96</v>
      </c>
      <c r="F6" s="6" t="s">
        <v>97</v>
      </c>
      <c r="G6" s="6" t="s">
        <v>106</v>
      </c>
      <c r="H6" s="6" t="s">
        <v>96</v>
      </c>
      <c r="I6" s="6" t="s">
        <v>97</v>
      </c>
      <c r="J6" s="42" t="s">
        <v>108</v>
      </c>
      <c r="K6" s="42" t="s">
        <v>109</v>
      </c>
      <c r="L6" s="42" t="s">
        <v>254</v>
      </c>
      <c r="M6" s="6" t="s">
        <v>106</v>
      </c>
      <c r="N6" s="6" t="s">
        <v>96</v>
      </c>
      <c r="O6" s="6" t="s">
        <v>97</v>
      </c>
      <c r="P6" s="6" t="s">
        <v>106</v>
      </c>
      <c r="Q6" s="6" t="s">
        <v>96</v>
      </c>
      <c r="R6" s="6" t="s">
        <v>97</v>
      </c>
    </row>
    <row r="7" spans="1:18" s="83" customFormat="1">
      <c r="A7" s="42" t="s">
        <v>118</v>
      </c>
      <c r="B7" s="42" t="s">
        <v>119</v>
      </c>
      <c r="C7" s="42" t="s">
        <v>120</v>
      </c>
      <c r="D7" s="42" t="s">
        <v>121</v>
      </c>
      <c r="E7" s="42" t="s">
        <v>122</v>
      </c>
      <c r="F7" s="42" t="s">
        <v>123</v>
      </c>
      <c r="G7" s="42" t="s">
        <v>124</v>
      </c>
      <c r="H7" s="42" t="s">
        <v>125</v>
      </c>
      <c r="I7" s="42" t="s">
        <v>126</v>
      </c>
      <c r="J7" s="42" t="s">
        <v>127</v>
      </c>
      <c r="K7" s="42" t="s">
        <v>128</v>
      </c>
      <c r="L7" s="42" t="s">
        <v>129</v>
      </c>
      <c r="M7" s="42" t="s">
        <v>130</v>
      </c>
      <c r="N7" s="42" t="s">
        <v>131</v>
      </c>
      <c r="O7" s="42" t="s">
        <v>132</v>
      </c>
      <c r="P7" s="42" t="s">
        <v>133</v>
      </c>
      <c r="Q7" s="42" t="s">
        <v>134</v>
      </c>
      <c r="R7" s="42" t="s">
        <v>135</v>
      </c>
    </row>
    <row r="8" spans="1:18">
      <c r="A8" s="43" t="s">
        <v>261</v>
      </c>
      <c r="B8" s="44" t="s">
        <v>262</v>
      </c>
      <c r="C8" s="95" t="s">
        <v>263</v>
      </c>
      <c r="D8" s="146">
        <v>563.97932100000003</v>
      </c>
      <c r="E8" s="146">
        <v>563.97932100000003</v>
      </c>
      <c r="F8" s="147"/>
      <c r="G8" s="147"/>
      <c r="H8" s="147"/>
      <c r="I8" s="103"/>
      <c r="J8" s="96" t="s">
        <v>264</v>
      </c>
      <c r="K8" s="96" t="s">
        <v>262</v>
      </c>
      <c r="L8" s="95" t="s">
        <v>103</v>
      </c>
      <c r="M8" s="150">
        <v>1025.3032499999999</v>
      </c>
      <c r="N8" s="150">
        <v>1025.3032499999999</v>
      </c>
      <c r="O8" s="151"/>
      <c r="P8" s="151"/>
      <c r="Q8" s="151"/>
      <c r="R8" s="151"/>
    </row>
    <row r="9" spans="1:18">
      <c r="A9" s="44"/>
      <c r="B9" s="44" t="s">
        <v>171</v>
      </c>
      <c r="C9" s="97" t="s">
        <v>265</v>
      </c>
      <c r="D9" s="146">
        <v>411.4212</v>
      </c>
      <c r="E9" s="146">
        <v>411.4212</v>
      </c>
      <c r="F9" s="147"/>
      <c r="G9" s="147"/>
      <c r="H9" s="147"/>
      <c r="I9" s="103"/>
      <c r="J9" s="98"/>
      <c r="K9" s="98" t="s">
        <v>171</v>
      </c>
      <c r="L9" s="97" t="s">
        <v>266</v>
      </c>
      <c r="M9" s="150">
        <v>213.20160000000001</v>
      </c>
      <c r="N9" s="150">
        <v>213.20160000000001</v>
      </c>
      <c r="O9" s="151"/>
      <c r="P9" s="151"/>
      <c r="Q9" s="151"/>
      <c r="R9" s="151"/>
    </row>
    <row r="10" spans="1:18">
      <c r="A10" s="44"/>
      <c r="B10" s="44" t="s">
        <v>173</v>
      </c>
      <c r="C10" s="97" t="s">
        <v>267</v>
      </c>
      <c r="D10" s="146">
        <v>98.721321000000003</v>
      </c>
      <c r="E10" s="146">
        <v>98.721321000000003</v>
      </c>
      <c r="F10" s="147"/>
      <c r="G10" s="147"/>
      <c r="H10" s="147"/>
      <c r="I10" s="103"/>
      <c r="J10" s="98"/>
      <c r="K10" s="98" t="s">
        <v>173</v>
      </c>
      <c r="L10" s="97" t="s">
        <v>268</v>
      </c>
      <c r="M10" s="150">
        <v>305.346</v>
      </c>
      <c r="N10" s="150">
        <v>305.346</v>
      </c>
      <c r="O10" s="151"/>
      <c r="P10" s="151"/>
      <c r="Q10" s="151"/>
      <c r="R10" s="151"/>
    </row>
    <row r="11" spans="1:18">
      <c r="A11" s="44"/>
      <c r="B11" s="44" t="s">
        <v>175</v>
      </c>
      <c r="C11" s="97" t="s">
        <v>269</v>
      </c>
      <c r="D11" s="146">
        <v>53.836799999999997</v>
      </c>
      <c r="E11" s="146">
        <v>53.836799999999997</v>
      </c>
      <c r="F11" s="147"/>
      <c r="G11" s="147"/>
      <c r="H11" s="147"/>
      <c r="I11" s="103"/>
      <c r="J11" s="98"/>
      <c r="K11" s="98" t="s">
        <v>175</v>
      </c>
      <c r="L11" s="97" t="s">
        <v>270</v>
      </c>
      <c r="M11" s="150">
        <v>84</v>
      </c>
      <c r="N11" s="150">
        <v>84</v>
      </c>
      <c r="O11" s="151"/>
      <c r="P11" s="151"/>
      <c r="Q11" s="151"/>
      <c r="R11" s="151"/>
    </row>
    <row r="12" spans="1:18">
      <c r="A12" s="44"/>
      <c r="B12" s="44" t="s">
        <v>195</v>
      </c>
      <c r="C12" s="97" t="s">
        <v>271</v>
      </c>
      <c r="D12" s="146">
        <v>0</v>
      </c>
      <c r="E12" s="146">
        <v>0</v>
      </c>
      <c r="F12" s="147"/>
      <c r="G12" s="147"/>
      <c r="H12" s="147"/>
      <c r="I12" s="103"/>
      <c r="J12" s="98"/>
      <c r="K12" s="98" t="s">
        <v>177</v>
      </c>
      <c r="L12" s="97" t="s">
        <v>272</v>
      </c>
      <c r="M12" s="150">
        <v>0</v>
      </c>
      <c r="N12" s="150">
        <v>0</v>
      </c>
      <c r="O12" s="151"/>
      <c r="P12" s="151"/>
      <c r="Q12" s="151"/>
      <c r="R12" s="151"/>
    </row>
    <row r="13" spans="1:18">
      <c r="A13" s="43" t="s">
        <v>273</v>
      </c>
      <c r="B13" s="43" t="s">
        <v>262</v>
      </c>
      <c r="C13" s="95" t="s">
        <v>274</v>
      </c>
      <c r="D13" s="146">
        <v>165.234692</v>
      </c>
      <c r="E13" s="146">
        <v>165.234692</v>
      </c>
      <c r="F13" s="147"/>
      <c r="G13" s="147"/>
      <c r="H13" s="147"/>
      <c r="I13" s="103"/>
      <c r="J13" s="98"/>
      <c r="K13" s="98" t="s">
        <v>179</v>
      </c>
      <c r="L13" s="97" t="s">
        <v>275</v>
      </c>
      <c r="M13" s="150">
        <v>139.19999999999999</v>
      </c>
      <c r="N13" s="150">
        <v>139.19999999999999</v>
      </c>
      <c r="O13" s="151"/>
      <c r="P13" s="151"/>
      <c r="Q13" s="151"/>
      <c r="R13" s="151"/>
    </row>
    <row r="14" spans="1:18" ht="28">
      <c r="A14" s="44"/>
      <c r="B14" s="44" t="s">
        <v>171</v>
      </c>
      <c r="C14" s="97" t="s">
        <v>276</v>
      </c>
      <c r="D14" s="146">
        <v>90.1</v>
      </c>
      <c r="E14" s="146">
        <v>90.1</v>
      </c>
      <c r="F14" s="147"/>
      <c r="G14" s="147"/>
      <c r="H14" s="147"/>
      <c r="I14" s="103"/>
      <c r="J14" s="98"/>
      <c r="K14" s="98" t="s">
        <v>181</v>
      </c>
      <c r="L14" s="97" t="s">
        <v>277</v>
      </c>
      <c r="M14" s="150">
        <v>106.20064000000001</v>
      </c>
      <c r="N14" s="150">
        <v>106.20064000000001</v>
      </c>
      <c r="O14" s="151"/>
      <c r="P14" s="151"/>
      <c r="Q14" s="151"/>
      <c r="R14" s="151"/>
    </row>
    <row r="15" spans="1:18">
      <c r="A15" s="44"/>
      <c r="B15" s="44" t="s">
        <v>173</v>
      </c>
      <c r="C15" s="97" t="s">
        <v>278</v>
      </c>
      <c r="D15" s="146">
        <v>17</v>
      </c>
      <c r="E15" s="146">
        <v>17</v>
      </c>
      <c r="F15" s="147"/>
      <c r="G15" s="147"/>
      <c r="H15" s="147"/>
      <c r="I15" s="103"/>
      <c r="J15" s="98"/>
      <c r="K15" s="98" t="s">
        <v>183</v>
      </c>
      <c r="L15" s="97" t="s">
        <v>279</v>
      </c>
      <c r="M15" s="150">
        <v>0</v>
      </c>
      <c r="N15" s="150">
        <v>0</v>
      </c>
      <c r="O15" s="151"/>
      <c r="P15" s="151"/>
      <c r="Q15" s="151"/>
      <c r="R15" s="151"/>
    </row>
    <row r="16" spans="1:18">
      <c r="A16" s="44"/>
      <c r="B16" s="44" t="s">
        <v>175</v>
      </c>
      <c r="C16" s="97" t="s">
        <v>280</v>
      </c>
      <c r="D16" s="146">
        <v>0</v>
      </c>
      <c r="E16" s="146">
        <v>0</v>
      </c>
      <c r="F16" s="147"/>
      <c r="G16" s="147"/>
      <c r="H16" s="147"/>
      <c r="I16" s="103"/>
      <c r="J16" s="98"/>
      <c r="K16" s="98" t="s">
        <v>185</v>
      </c>
      <c r="L16" s="97" t="s">
        <v>281</v>
      </c>
      <c r="M16" s="150">
        <v>42.480255999999997</v>
      </c>
      <c r="N16" s="150">
        <v>42.480255999999997</v>
      </c>
      <c r="O16" s="151"/>
      <c r="P16" s="151"/>
      <c r="Q16" s="151"/>
      <c r="R16" s="151"/>
    </row>
    <row r="17" spans="1:18">
      <c r="A17" s="44"/>
      <c r="B17" s="44" t="s">
        <v>200</v>
      </c>
      <c r="C17" s="97" t="s">
        <v>282</v>
      </c>
      <c r="D17" s="146">
        <v>0</v>
      </c>
      <c r="E17" s="146">
        <v>0</v>
      </c>
      <c r="F17" s="147"/>
      <c r="G17" s="147"/>
      <c r="H17" s="147"/>
      <c r="I17" s="103"/>
      <c r="J17" s="98"/>
      <c r="K17" s="98" t="s">
        <v>187</v>
      </c>
      <c r="L17" s="97" t="s">
        <v>283</v>
      </c>
      <c r="M17" s="150">
        <v>30.446974999999998</v>
      </c>
      <c r="N17" s="150">
        <v>30.446974999999998</v>
      </c>
      <c r="O17" s="151"/>
      <c r="P17" s="151"/>
      <c r="Q17" s="151"/>
      <c r="R17" s="151"/>
    </row>
    <row r="18" spans="1:18">
      <c r="A18" s="44"/>
      <c r="B18" s="44" t="s">
        <v>202</v>
      </c>
      <c r="C18" s="97" t="s">
        <v>284</v>
      </c>
      <c r="D18" s="146">
        <v>29.134692000000001</v>
      </c>
      <c r="E18" s="146">
        <v>29.134692000000001</v>
      </c>
      <c r="F18" s="147"/>
      <c r="G18" s="147"/>
      <c r="H18" s="147"/>
      <c r="I18" s="103"/>
      <c r="J18" s="98"/>
      <c r="K18" s="98" t="s">
        <v>189</v>
      </c>
      <c r="L18" s="97" t="s">
        <v>285</v>
      </c>
      <c r="M18" s="150">
        <v>7.2361789999999999</v>
      </c>
      <c r="N18" s="150">
        <v>7.2361789999999999</v>
      </c>
      <c r="O18" s="151"/>
      <c r="P18" s="151"/>
      <c r="Q18" s="151"/>
      <c r="R18" s="151"/>
    </row>
    <row r="19" spans="1:18">
      <c r="A19" s="44"/>
      <c r="B19" s="44" t="s">
        <v>177</v>
      </c>
      <c r="C19" s="97" t="s">
        <v>286</v>
      </c>
      <c r="D19" s="146">
        <v>17</v>
      </c>
      <c r="E19" s="146">
        <v>17</v>
      </c>
      <c r="F19" s="147"/>
      <c r="G19" s="147"/>
      <c r="H19" s="147"/>
      <c r="I19" s="103"/>
      <c r="J19" s="98"/>
      <c r="K19" s="98" t="s">
        <v>191</v>
      </c>
      <c r="L19" s="97" t="s">
        <v>269</v>
      </c>
      <c r="M19" s="150">
        <v>97.191599999999994</v>
      </c>
      <c r="N19" s="150">
        <v>97.191599999999994</v>
      </c>
      <c r="O19" s="151"/>
      <c r="P19" s="151"/>
      <c r="Q19" s="151"/>
      <c r="R19" s="151"/>
    </row>
    <row r="20" spans="1:18">
      <c r="A20" s="44"/>
      <c r="B20" s="44" t="s">
        <v>179</v>
      </c>
      <c r="C20" s="97" t="s">
        <v>287</v>
      </c>
      <c r="D20" s="146">
        <v>0</v>
      </c>
      <c r="E20" s="146">
        <v>0</v>
      </c>
      <c r="F20" s="147"/>
      <c r="G20" s="147"/>
      <c r="H20" s="147"/>
      <c r="I20" s="103"/>
      <c r="J20" s="98"/>
      <c r="K20" s="98" t="s">
        <v>193</v>
      </c>
      <c r="L20" s="97" t="s">
        <v>288</v>
      </c>
      <c r="M20" s="150">
        <v>0</v>
      </c>
      <c r="N20" s="150">
        <v>0</v>
      </c>
      <c r="O20" s="151"/>
      <c r="P20" s="151"/>
      <c r="Q20" s="151"/>
      <c r="R20" s="151"/>
    </row>
    <row r="21" spans="1:18">
      <c r="A21" s="44"/>
      <c r="B21" s="44" t="s">
        <v>181</v>
      </c>
      <c r="C21" s="97" t="s">
        <v>289</v>
      </c>
      <c r="D21" s="146">
        <v>12</v>
      </c>
      <c r="E21" s="146">
        <v>12</v>
      </c>
      <c r="F21" s="147"/>
      <c r="G21" s="147"/>
      <c r="H21" s="147"/>
      <c r="I21" s="103"/>
      <c r="J21" s="98"/>
      <c r="K21" s="98" t="s">
        <v>195</v>
      </c>
      <c r="L21" s="97" t="s">
        <v>271</v>
      </c>
      <c r="M21" s="150">
        <v>0</v>
      </c>
      <c r="N21" s="150">
        <v>0</v>
      </c>
      <c r="O21" s="151"/>
      <c r="P21" s="151"/>
      <c r="Q21" s="151"/>
      <c r="R21" s="151"/>
    </row>
    <row r="22" spans="1:18">
      <c r="A22" s="44"/>
      <c r="B22" s="44" t="s">
        <v>183</v>
      </c>
      <c r="C22" s="97" t="s">
        <v>290</v>
      </c>
      <c r="D22" s="146">
        <v>0</v>
      </c>
      <c r="E22" s="146">
        <v>0</v>
      </c>
      <c r="F22" s="147"/>
      <c r="G22" s="147"/>
      <c r="H22" s="147"/>
      <c r="I22" s="103"/>
      <c r="J22" s="96" t="s">
        <v>291</v>
      </c>
      <c r="K22" s="96" t="s">
        <v>262</v>
      </c>
      <c r="L22" s="95" t="s">
        <v>104</v>
      </c>
      <c r="M22" s="150">
        <v>322.13546000000002</v>
      </c>
      <c r="N22" s="150">
        <v>322.13546000000002</v>
      </c>
      <c r="O22" s="151"/>
      <c r="P22" s="151"/>
      <c r="Q22" s="151"/>
      <c r="R22" s="151"/>
    </row>
    <row r="23" spans="1:18">
      <c r="A23" s="44"/>
      <c r="B23" s="44" t="s">
        <v>195</v>
      </c>
      <c r="C23" s="97" t="s">
        <v>292</v>
      </c>
      <c r="D23" s="146">
        <v>0</v>
      </c>
      <c r="E23" s="146">
        <v>0</v>
      </c>
      <c r="F23" s="147"/>
      <c r="G23" s="147"/>
      <c r="H23" s="147"/>
      <c r="I23" s="103"/>
      <c r="J23" s="98"/>
      <c r="K23" s="98" t="s">
        <v>171</v>
      </c>
      <c r="L23" s="97" t="s">
        <v>293</v>
      </c>
      <c r="M23" s="150">
        <v>120.09</v>
      </c>
      <c r="N23" s="150">
        <v>120.09</v>
      </c>
      <c r="O23" s="151"/>
      <c r="P23" s="151"/>
      <c r="Q23" s="151"/>
      <c r="R23" s="151"/>
    </row>
    <row r="24" spans="1:18">
      <c r="A24" s="43" t="s">
        <v>294</v>
      </c>
      <c r="B24" s="43" t="s">
        <v>262</v>
      </c>
      <c r="C24" s="95" t="s">
        <v>295</v>
      </c>
      <c r="D24" s="146">
        <v>0</v>
      </c>
      <c r="E24" s="146">
        <v>0</v>
      </c>
      <c r="F24" s="147"/>
      <c r="G24" s="147"/>
      <c r="H24" s="147"/>
      <c r="I24" s="103"/>
      <c r="J24" s="98"/>
      <c r="K24" s="98" t="s">
        <v>173</v>
      </c>
      <c r="L24" s="97" t="s">
        <v>296</v>
      </c>
      <c r="M24" s="150">
        <v>0</v>
      </c>
      <c r="N24" s="150">
        <v>0</v>
      </c>
      <c r="O24" s="151"/>
      <c r="P24" s="151"/>
      <c r="Q24" s="151"/>
      <c r="R24" s="151"/>
    </row>
    <row r="25" spans="1:18">
      <c r="A25" s="44"/>
      <c r="B25" s="44" t="s">
        <v>171</v>
      </c>
      <c r="C25" s="97" t="s">
        <v>297</v>
      </c>
      <c r="D25" s="146">
        <v>0</v>
      </c>
      <c r="E25" s="146">
        <v>0</v>
      </c>
      <c r="F25" s="147"/>
      <c r="G25" s="147"/>
      <c r="H25" s="147"/>
      <c r="I25" s="103"/>
      <c r="J25" s="98"/>
      <c r="K25" s="98" t="s">
        <v>175</v>
      </c>
      <c r="L25" s="97" t="s">
        <v>298</v>
      </c>
      <c r="M25" s="150">
        <v>0</v>
      </c>
      <c r="N25" s="150">
        <v>0</v>
      </c>
      <c r="O25" s="151"/>
      <c r="P25" s="151"/>
      <c r="Q25" s="151"/>
      <c r="R25" s="151"/>
    </row>
    <row r="26" spans="1:18">
      <c r="A26" s="44"/>
      <c r="B26" s="44" t="s">
        <v>173</v>
      </c>
      <c r="C26" s="97" t="s">
        <v>299</v>
      </c>
      <c r="D26" s="146">
        <v>0</v>
      </c>
      <c r="E26" s="146">
        <v>0</v>
      </c>
      <c r="F26" s="147"/>
      <c r="G26" s="147"/>
      <c r="H26" s="147"/>
      <c r="I26" s="103"/>
      <c r="J26" s="98"/>
      <c r="K26" s="98" t="s">
        <v>200</v>
      </c>
      <c r="L26" s="97" t="s">
        <v>300</v>
      </c>
      <c r="M26" s="150">
        <v>0</v>
      </c>
      <c r="N26" s="150">
        <v>0</v>
      </c>
      <c r="O26" s="151"/>
      <c r="P26" s="151"/>
      <c r="Q26" s="151"/>
      <c r="R26" s="151"/>
    </row>
    <row r="27" spans="1:18">
      <c r="A27" s="44"/>
      <c r="B27" s="44" t="s">
        <v>175</v>
      </c>
      <c r="C27" s="97" t="s">
        <v>301</v>
      </c>
      <c r="D27" s="146">
        <v>0</v>
      </c>
      <c r="E27" s="146">
        <v>0</v>
      </c>
      <c r="F27" s="147"/>
      <c r="G27" s="147"/>
      <c r="H27" s="147"/>
      <c r="I27" s="103"/>
      <c r="J27" s="98"/>
      <c r="K27" s="98" t="s">
        <v>202</v>
      </c>
      <c r="L27" s="97" t="s">
        <v>302</v>
      </c>
      <c r="M27" s="150">
        <v>0</v>
      </c>
      <c r="N27" s="150">
        <v>0</v>
      </c>
      <c r="O27" s="151"/>
      <c r="P27" s="151"/>
      <c r="Q27" s="151"/>
      <c r="R27" s="151"/>
    </row>
    <row r="28" spans="1:18" ht="28">
      <c r="A28" s="44"/>
      <c r="B28" s="44" t="s">
        <v>202</v>
      </c>
      <c r="C28" s="97" t="s">
        <v>303</v>
      </c>
      <c r="D28" s="146">
        <v>0</v>
      </c>
      <c r="E28" s="146">
        <v>0</v>
      </c>
      <c r="F28" s="147"/>
      <c r="G28" s="147"/>
      <c r="H28" s="147"/>
      <c r="I28" s="103"/>
      <c r="J28" s="98"/>
      <c r="K28" s="98" t="s">
        <v>177</v>
      </c>
      <c r="L28" s="97" t="s">
        <v>304</v>
      </c>
      <c r="M28" s="150">
        <v>0</v>
      </c>
      <c r="N28" s="150">
        <v>0</v>
      </c>
      <c r="O28" s="151"/>
      <c r="P28" s="151"/>
      <c r="Q28" s="151"/>
      <c r="R28" s="151"/>
    </row>
    <row r="29" spans="1:18">
      <c r="A29" s="44"/>
      <c r="B29" s="44" t="s">
        <v>177</v>
      </c>
      <c r="C29" s="97" t="s">
        <v>305</v>
      </c>
      <c r="D29" s="146">
        <v>0</v>
      </c>
      <c r="E29" s="146">
        <v>0</v>
      </c>
      <c r="F29" s="147"/>
      <c r="G29" s="147"/>
      <c r="H29" s="147"/>
      <c r="I29" s="103"/>
      <c r="J29" s="98"/>
      <c r="K29" s="98" t="s">
        <v>179</v>
      </c>
      <c r="L29" s="97" t="s">
        <v>306</v>
      </c>
      <c r="M29" s="150">
        <v>7.2</v>
      </c>
      <c r="N29" s="150">
        <v>7.2</v>
      </c>
      <c r="O29" s="151"/>
      <c r="P29" s="151"/>
      <c r="Q29" s="151"/>
      <c r="R29" s="151"/>
    </row>
    <row r="30" spans="1:18">
      <c r="A30" s="44"/>
      <c r="B30" s="44" t="s">
        <v>179</v>
      </c>
      <c r="C30" s="97" t="s">
        <v>307</v>
      </c>
      <c r="D30" s="146">
        <v>0</v>
      </c>
      <c r="E30" s="146">
        <v>0</v>
      </c>
      <c r="F30" s="147"/>
      <c r="G30" s="147"/>
      <c r="H30" s="147"/>
      <c r="I30" s="103"/>
      <c r="J30" s="98"/>
      <c r="K30" s="98" t="s">
        <v>181</v>
      </c>
      <c r="L30" s="97" t="s">
        <v>308</v>
      </c>
      <c r="M30" s="150">
        <v>0</v>
      </c>
      <c r="N30" s="150">
        <v>0</v>
      </c>
      <c r="O30" s="151"/>
      <c r="P30" s="151"/>
      <c r="Q30" s="151"/>
      <c r="R30" s="151"/>
    </row>
    <row r="31" spans="1:18">
      <c r="A31" s="44"/>
      <c r="B31" s="44" t="s">
        <v>195</v>
      </c>
      <c r="C31" s="97" t="s">
        <v>309</v>
      </c>
      <c r="D31" s="146">
        <v>0</v>
      </c>
      <c r="E31" s="146">
        <v>0</v>
      </c>
      <c r="F31" s="147"/>
      <c r="G31" s="147"/>
      <c r="H31" s="147"/>
      <c r="I31" s="103"/>
      <c r="J31" s="98"/>
      <c r="K31" s="98" t="s">
        <v>183</v>
      </c>
      <c r="L31" s="97" t="s">
        <v>310</v>
      </c>
      <c r="M31" s="150">
        <v>0</v>
      </c>
      <c r="N31" s="150">
        <v>0</v>
      </c>
      <c r="O31" s="151"/>
      <c r="P31" s="151"/>
      <c r="Q31" s="151"/>
      <c r="R31" s="151"/>
    </row>
    <row r="32" spans="1:18">
      <c r="A32" s="43" t="s">
        <v>311</v>
      </c>
      <c r="B32" s="43" t="s">
        <v>262</v>
      </c>
      <c r="C32" s="95" t="s">
        <v>312</v>
      </c>
      <c r="D32" s="146">
        <v>0</v>
      </c>
      <c r="E32" s="146">
        <v>0</v>
      </c>
      <c r="F32" s="147"/>
      <c r="G32" s="147"/>
      <c r="H32" s="147"/>
      <c r="I32" s="103"/>
      <c r="J32" s="98"/>
      <c r="K32" s="98" t="s">
        <v>187</v>
      </c>
      <c r="L32" s="97" t="s">
        <v>313</v>
      </c>
      <c r="M32" s="150">
        <v>15.97</v>
      </c>
      <c r="N32" s="150">
        <v>15.97</v>
      </c>
      <c r="O32" s="151"/>
      <c r="P32" s="151"/>
      <c r="Q32" s="151"/>
      <c r="R32" s="151"/>
    </row>
    <row r="33" spans="1:18">
      <c r="A33" s="44"/>
      <c r="B33" s="44" t="s">
        <v>171</v>
      </c>
      <c r="C33" s="97" t="s">
        <v>297</v>
      </c>
      <c r="D33" s="146">
        <v>0</v>
      </c>
      <c r="E33" s="146">
        <v>0</v>
      </c>
      <c r="F33" s="147"/>
      <c r="G33" s="147"/>
      <c r="H33" s="147"/>
      <c r="I33" s="103"/>
      <c r="J33" s="98"/>
      <c r="K33" s="98" t="s">
        <v>189</v>
      </c>
      <c r="L33" s="97" t="s">
        <v>287</v>
      </c>
      <c r="M33" s="150">
        <v>0</v>
      </c>
      <c r="N33" s="150">
        <v>0</v>
      </c>
      <c r="O33" s="151"/>
      <c r="P33" s="151"/>
      <c r="Q33" s="151"/>
      <c r="R33" s="151"/>
    </row>
    <row r="34" spans="1:18">
      <c r="A34" s="44"/>
      <c r="B34" s="44" t="s">
        <v>173</v>
      </c>
      <c r="C34" s="97" t="s">
        <v>299</v>
      </c>
      <c r="D34" s="146">
        <v>0</v>
      </c>
      <c r="E34" s="146">
        <v>0</v>
      </c>
      <c r="F34" s="147"/>
      <c r="G34" s="147"/>
      <c r="H34" s="147"/>
      <c r="I34" s="103"/>
      <c r="J34" s="98"/>
      <c r="K34" s="98" t="s">
        <v>191</v>
      </c>
      <c r="L34" s="97" t="s">
        <v>290</v>
      </c>
      <c r="M34" s="150">
        <v>0</v>
      </c>
      <c r="N34" s="150">
        <v>0</v>
      </c>
      <c r="O34" s="151"/>
      <c r="P34" s="151"/>
      <c r="Q34" s="151"/>
      <c r="R34" s="151"/>
    </row>
    <row r="35" spans="1:18">
      <c r="A35" s="44"/>
      <c r="B35" s="44" t="s">
        <v>175</v>
      </c>
      <c r="C35" s="97" t="s">
        <v>301</v>
      </c>
      <c r="D35" s="146">
        <v>0</v>
      </c>
      <c r="E35" s="146">
        <v>0</v>
      </c>
      <c r="F35" s="147"/>
      <c r="G35" s="147"/>
      <c r="H35" s="147"/>
      <c r="I35" s="103"/>
      <c r="J35" s="98"/>
      <c r="K35" s="98" t="s">
        <v>193</v>
      </c>
      <c r="L35" s="97" t="s">
        <v>314</v>
      </c>
      <c r="M35" s="150">
        <v>0</v>
      </c>
      <c r="N35" s="150">
        <v>0</v>
      </c>
      <c r="O35" s="151"/>
      <c r="P35" s="151"/>
      <c r="Q35" s="151"/>
      <c r="R35" s="151"/>
    </row>
    <row r="36" spans="1:18">
      <c r="A36" s="44"/>
      <c r="B36" s="44" t="s">
        <v>200</v>
      </c>
      <c r="C36" s="97" t="s">
        <v>305</v>
      </c>
      <c r="D36" s="146">
        <v>0</v>
      </c>
      <c r="E36" s="146">
        <v>0</v>
      </c>
      <c r="F36" s="147"/>
      <c r="G36" s="147"/>
      <c r="H36" s="147"/>
      <c r="I36" s="103"/>
      <c r="J36" s="98"/>
      <c r="K36" s="98" t="s">
        <v>212</v>
      </c>
      <c r="L36" s="97" t="s">
        <v>278</v>
      </c>
      <c r="M36" s="150">
        <v>17</v>
      </c>
      <c r="N36" s="150">
        <v>17</v>
      </c>
      <c r="O36" s="151"/>
      <c r="P36" s="151"/>
      <c r="Q36" s="151"/>
      <c r="R36" s="151"/>
    </row>
    <row r="37" spans="1:18">
      <c r="A37" s="44"/>
      <c r="B37" s="44" t="s">
        <v>202</v>
      </c>
      <c r="C37" s="97" t="s">
        <v>307</v>
      </c>
      <c r="D37" s="146">
        <v>0</v>
      </c>
      <c r="E37" s="146">
        <v>0</v>
      </c>
      <c r="F37" s="147"/>
      <c r="G37" s="147"/>
      <c r="H37" s="147"/>
      <c r="I37" s="103"/>
      <c r="J37" s="98"/>
      <c r="K37" s="98" t="s">
        <v>214</v>
      </c>
      <c r="L37" s="97" t="s">
        <v>280</v>
      </c>
      <c r="M37" s="150">
        <v>0</v>
      </c>
      <c r="N37" s="150">
        <v>0</v>
      </c>
      <c r="O37" s="151"/>
      <c r="P37" s="151"/>
      <c r="Q37" s="151"/>
      <c r="R37" s="151"/>
    </row>
    <row r="38" spans="1:18">
      <c r="A38" s="44"/>
      <c r="B38" s="44" t="s">
        <v>195</v>
      </c>
      <c r="C38" s="97" t="s">
        <v>309</v>
      </c>
      <c r="D38" s="146">
        <v>0</v>
      </c>
      <c r="E38" s="146">
        <v>0</v>
      </c>
      <c r="F38" s="147"/>
      <c r="G38" s="147"/>
      <c r="H38" s="147"/>
      <c r="I38" s="103"/>
      <c r="J38" s="98"/>
      <c r="K38" s="98" t="s">
        <v>216</v>
      </c>
      <c r="L38" s="97" t="s">
        <v>286</v>
      </c>
      <c r="M38" s="150">
        <v>17</v>
      </c>
      <c r="N38" s="150">
        <v>17</v>
      </c>
      <c r="O38" s="151"/>
      <c r="P38" s="151"/>
      <c r="Q38" s="151"/>
      <c r="R38" s="151"/>
    </row>
    <row r="39" spans="1:18">
      <c r="A39" s="43" t="s">
        <v>315</v>
      </c>
      <c r="B39" s="43" t="s">
        <v>262</v>
      </c>
      <c r="C39" s="95" t="s">
        <v>316</v>
      </c>
      <c r="D39" s="146">
        <v>618.22469699999999</v>
      </c>
      <c r="E39" s="146">
        <v>618.22469699999999</v>
      </c>
      <c r="F39" s="147"/>
      <c r="G39" s="147"/>
      <c r="H39" s="147"/>
      <c r="I39" s="103"/>
      <c r="J39" s="98"/>
      <c r="K39" s="98" t="s">
        <v>218</v>
      </c>
      <c r="L39" s="97" t="s">
        <v>317</v>
      </c>
      <c r="M39" s="150">
        <v>0</v>
      </c>
      <c r="N39" s="150">
        <v>0</v>
      </c>
      <c r="O39" s="151"/>
      <c r="P39" s="151"/>
      <c r="Q39" s="151"/>
      <c r="R39" s="151"/>
    </row>
    <row r="40" spans="1:18">
      <c r="A40" s="44"/>
      <c r="B40" s="44" t="s">
        <v>171</v>
      </c>
      <c r="C40" s="97" t="s">
        <v>103</v>
      </c>
      <c r="D40" s="146">
        <v>461.32392900000002</v>
      </c>
      <c r="E40" s="146">
        <v>461.32392900000002</v>
      </c>
      <c r="F40" s="147"/>
      <c r="G40" s="147"/>
      <c r="H40" s="147"/>
      <c r="I40" s="103"/>
      <c r="J40" s="98"/>
      <c r="K40" s="98" t="s">
        <v>220</v>
      </c>
      <c r="L40" s="97" t="s">
        <v>318</v>
      </c>
      <c r="M40" s="150">
        <v>0</v>
      </c>
      <c r="N40" s="150">
        <v>0</v>
      </c>
      <c r="O40" s="151"/>
      <c r="P40" s="151"/>
      <c r="Q40" s="151"/>
      <c r="R40" s="151"/>
    </row>
    <row r="41" spans="1:18">
      <c r="A41" s="44"/>
      <c r="B41" s="44" t="s">
        <v>173</v>
      </c>
      <c r="C41" s="97" t="s">
        <v>104</v>
      </c>
      <c r="D41" s="146">
        <v>156.900768</v>
      </c>
      <c r="E41" s="146">
        <v>156.900768</v>
      </c>
      <c r="F41" s="147"/>
      <c r="G41" s="147"/>
      <c r="H41" s="147"/>
      <c r="I41" s="103"/>
      <c r="J41" s="98"/>
      <c r="K41" s="98" t="s">
        <v>222</v>
      </c>
      <c r="L41" s="97" t="s">
        <v>319</v>
      </c>
      <c r="M41" s="150">
        <v>0</v>
      </c>
      <c r="N41" s="150">
        <v>0</v>
      </c>
      <c r="O41" s="151"/>
      <c r="P41" s="151"/>
      <c r="Q41" s="151"/>
      <c r="R41" s="151"/>
    </row>
    <row r="42" spans="1:18">
      <c r="A42" s="44"/>
      <c r="B42" s="44" t="s">
        <v>195</v>
      </c>
      <c r="C42" s="97" t="s">
        <v>320</v>
      </c>
      <c r="D42" s="146">
        <v>0</v>
      </c>
      <c r="E42" s="146">
        <v>0</v>
      </c>
      <c r="F42" s="147"/>
      <c r="G42" s="147"/>
      <c r="H42" s="147"/>
      <c r="I42" s="103"/>
      <c r="J42" s="98"/>
      <c r="K42" s="98" t="s">
        <v>224</v>
      </c>
      <c r="L42" s="97" t="s">
        <v>321</v>
      </c>
      <c r="M42" s="150">
        <v>81.575460000000007</v>
      </c>
      <c r="N42" s="150">
        <v>81.575460000000007</v>
      </c>
      <c r="O42" s="151"/>
      <c r="P42" s="151"/>
      <c r="Q42" s="151"/>
      <c r="R42" s="151"/>
    </row>
    <row r="43" spans="1:18">
      <c r="A43" s="43" t="s">
        <v>322</v>
      </c>
      <c r="B43" s="43" t="s">
        <v>262</v>
      </c>
      <c r="C43" s="95" t="s">
        <v>323</v>
      </c>
      <c r="D43" s="146">
        <v>0</v>
      </c>
      <c r="E43" s="146">
        <v>0</v>
      </c>
      <c r="F43" s="147"/>
      <c r="G43" s="147"/>
      <c r="H43" s="147"/>
      <c r="I43" s="103"/>
      <c r="J43" s="98"/>
      <c r="K43" s="98" t="s">
        <v>226</v>
      </c>
      <c r="L43" s="97" t="s">
        <v>284</v>
      </c>
      <c r="M43" s="150">
        <v>0</v>
      </c>
      <c r="N43" s="150">
        <v>0</v>
      </c>
      <c r="O43" s="151"/>
      <c r="P43" s="151"/>
      <c r="Q43" s="151"/>
      <c r="R43" s="151"/>
    </row>
    <row r="44" spans="1:18">
      <c r="A44" s="44"/>
      <c r="B44" s="44" t="s">
        <v>171</v>
      </c>
      <c r="C44" s="97" t="s">
        <v>324</v>
      </c>
      <c r="D44" s="146">
        <v>0</v>
      </c>
      <c r="E44" s="146">
        <v>0</v>
      </c>
      <c r="F44" s="147"/>
      <c r="G44" s="147"/>
      <c r="H44" s="147"/>
      <c r="I44" s="103"/>
      <c r="J44" s="98"/>
      <c r="K44" s="98" t="s">
        <v>228</v>
      </c>
      <c r="L44" s="97" t="s">
        <v>325</v>
      </c>
      <c r="M44" s="150">
        <v>7.04</v>
      </c>
      <c r="N44" s="150">
        <v>7.04</v>
      </c>
      <c r="O44" s="151"/>
      <c r="P44" s="151"/>
      <c r="Q44" s="151"/>
      <c r="R44" s="151"/>
    </row>
    <row r="45" spans="1:18">
      <c r="A45" s="44"/>
      <c r="B45" s="44" t="s">
        <v>173</v>
      </c>
      <c r="C45" s="97" t="s">
        <v>326</v>
      </c>
      <c r="D45" s="146">
        <v>0</v>
      </c>
      <c r="E45" s="146">
        <v>0</v>
      </c>
      <c r="F45" s="147"/>
      <c r="G45" s="147"/>
      <c r="H45" s="147"/>
      <c r="I45" s="103"/>
      <c r="J45" s="98"/>
      <c r="K45" s="98" t="s">
        <v>230</v>
      </c>
      <c r="L45" s="97" t="s">
        <v>327</v>
      </c>
      <c r="M45" s="150">
        <v>4.4800000000000004</v>
      </c>
      <c r="N45" s="150">
        <v>4.4800000000000004</v>
      </c>
      <c r="O45" s="151"/>
      <c r="P45" s="151"/>
      <c r="Q45" s="151"/>
      <c r="R45" s="151"/>
    </row>
    <row r="46" spans="1:18">
      <c r="A46" s="43" t="s">
        <v>328</v>
      </c>
      <c r="B46" s="43" t="s">
        <v>262</v>
      </c>
      <c r="C46" s="95" t="s">
        <v>329</v>
      </c>
      <c r="D46" s="146">
        <v>0</v>
      </c>
      <c r="E46" s="146">
        <v>0</v>
      </c>
      <c r="F46" s="147"/>
      <c r="G46" s="147"/>
      <c r="H46" s="147"/>
      <c r="I46" s="103"/>
      <c r="J46" s="98"/>
      <c r="K46" s="98" t="s">
        <v>232</v>
      </c>
      <c r="L46" s="97" t="s">
        <v>289</v>
      </c>
      <c r="M46" s="150">
        <v>21</v>
      </c>
      <c r="N46" s="150">
        <v>21</v>
      </c>
      <c r="O46" s="151"/>
      <c r="P46" s="151"/>
      <c r="Q46" s="151"/>
      <c r="R46" s="151"/>
    </row>
    <row r="47" spans="1:18">
      <c r="A47" s="44"/>
      <c r="B47" s="44" t="s">
        <v>171</v>
      </c>
      <c r="C47" s="97" t="s">
        <v>330</v>
      </c>
      <c r="D47" s="146">
        <v>0</v>
      </c>
      <c r="E47" s="146">
        <v>0</v>
      </c>
      <c r="F47" s="147"/>
      <c r="G47" s="147"/>
      <c r="H47" s="147"/>
      <c r="I47" s="103"/>
      <c r="J47" s="98"/>
      <c r="K47" s="98" t="s">
        <v>234</v>
      </c>
      <c r="L47" s="97" t="s">
        <v>331</v>
      </c>
      <c r="M47" s="150">
        <v>30.78</v>
      </c>
      <c r="N47" s="150">
        <v>30.78</v>
      </c>
      <c r="O47" s="151"/>
      <c r="P47" s="151"/>
      <c r="Q47" s="151"/>
      <c r="R47" s="151"/>
    </row>
    <row r="48" spans="1:18">
      <c r="A48" s="44"/>
      <c r="B48" s="44" t="s">
        <v>173</v>
      </c>
      <c r="C48" s="97" t="s">
        <v>332</v>
      </c>
      <c r="D48" s="146">
        <v>0</v>
      </c>
      <c r="E48" s="146">
        <v>0</v>
      </c>
      <c r="F48" s="147"/>
      <c r="G48" s="147"/>
      <c r="H48" s="147"/>
      <c r="I48" s="103"/>
      <c r="J48" s="98"/>
      <c r="K48" s="98" t="s">
        <v>236</v>
      </c>
      <c r="L48" s="97" t="s">
        <v>333</v>
      </c>
      <c r="M48" s="150">
        <v>0</v>
      </c>
      <c r="N48" s="150">
        <v>0</v>
      </c>
      <c r="O48" s="151"/>
      <c r="P48" s="151"/>
      <c r="Q48" s="151"/>
      <c r="R48" s="151"/>
    </row>
    <row r="49" spans="1:18">
      <c r="A49" s="44"/>
      <c r="B49" s="44" t="s">
        <v>195</v>
      </c>
      <c r="C49" s="97" t="s">
        <v>334</v>
      </c>
      <c r="D49" s="146">
        <v>0</v>
      </c>
      <c r="E49" s="146">
        <v>0</v>
      </c>
      <c r="F49" s="147"/>
      <c r="G49" s="147"/>
      <c r="H49" s="147"/>
      <c r="I49" s="103"/>
      <c r="J49" s="98"/>
      <c r="K49" s="98" t="s">
        <v>195</v>
      </c>
      <c r="L49" s="97" t="s">
        <v>292</v>
      </c>
      <c r="M49" s="150">
        <v>0</v>
      </c>
      <c r="N49" s="150">
        <v>0</v>
      </c>
      <c r="O49" s="151"/>
      <c r="P49" s="151"/>
      <c r="Q49" s="151"/>
      <c r="R49" s="151"/>
    </row>
    <row r="50" spans="1:18">
      <c r="A50" s="43" t="s">
        <v>335</v>
      </c>
      <c r="B50" s="44" t="s">
        <v>262</v>
      </c>
      <c r="C50" s="95" t="s">
        <v>336</v>
      </c>
      <c r="D50" s="146">
        <v>0</v>
      </c>
      <c r="E50" s="146">
        <v>0</v>
      </c>
      <c r="F50" s="147"/>
      <c r="G50" s="147"/>
      <c r="H50" s="147"/>
      <c r="I50" s="103"/>
      <c r="J50" s="96" t="s">
        <v>337</v>
      </c>
      <c r="K50" s="96" t="s">
        <v>262</v>
      </c>
      <c r="L50" s="95" t="s">
        <v>105</v>
      </c>
      <c r="M50" s="150">
        <v>182.21379999999999</v>
      </c>
      <c r="N50" s="150">
        <v>182.21379999999999</v>
      </c>
      <c r="O50" s="151"/>
      <c r="P50" s="151"/>
      <c r="Q50" s="151"/>
      <c r="R50" s="151"/>
    </row>
    <row r="51" spans="1:18" ht="28">
      <c r="A51" s="44"/>
      <c r="B51" s="44" t="s">
        <v>171</v>
      </c>
      <c r="C51" s="97" t="s">
        <v>338</v>
      </c>
      <c r="D51" s="146">
        <v>0</v>
      </c>
      <c r="E51" s="146">
        <v>0</v>
      </c>
      <c r="F51" s="147"/>
      <c r="G51" s="147"/>
      <c r="H51" s="147"/>
      <c r="I51" s="103"/>
      <c r="J51" s="98"/>
      <c r="K51" s="98" t="s">
        <v>171</v>
      </c>
      <c r="L51" s="97" t="s">
        <v>339</v>
      </c>
      <c r="M51" s="150">
        <v>0</v>
      </c>
      <c r="N51" s="150">
        <v>0</v>
      </c>
      <c r="O51" s="151"/>
      <c r="P51" s="151"/>
      <c r="Q51" s="151"/>
      <c r="R51" s="151"/>
    </row>
    <row r="52" spans="1:18" ht="28">
      <c r="A52" s="44"/>
      <c r="B52" s="44" t="s">
        <v>173</v>
      </c>
      <c r="C52" s="97" t="s">
        <v>340</v>
      </c>
      <c r="D52" s="146">
        <v>0</v>
      </c>
      <c r="E52" s="146">
        <v>0</v>
      </c>
      <c r="F52" s="147"/>
      <c r="G52" s="147"/>
      <c r="H52" s="147"/>
      <c r="I52" s="103"/>
      <c r="J52" s="98"/>
      <c r="K52" s="98" t="s">
        <v>173</v>
      </c>
      <c r="L52" s="97" t="s">
        <v>341</v>
      </c>
      <c r="M52" s="150">
        <v>18.72</v>
      </c>
      <c r="N52" s="150">
        <v>18.72</v>
      </c>
      <c r="O52" s="151"/>
      <c r="P52" s="151"/>
      <c r="Q52" s="151"/>
      <c r="R52" s="151"/>
    </row>
    <row r="53" spans="1:18">
      <c r="A53" s="43" t="s">
        <v>342</v>
      </c>
      <c r="B53" s="43" t="s">
        <v>262</v>
      </c>
      <c r="C53" s="95" t="s">
        <v>105</v>
      </c>
      <c r="D53" s="146">
        <v>182.21379999999999</v>
      </c>
      <c r="E53" s="146">
        <v>182.21379999999999</v>
      </c>
      <c r="F53" s="147"/>
      <c r="G53" s="147"/>
      <c r="H53" s="147"/>
      <c r="I53" s="103"/>
      <c r="J53" s="98"/>
      <c r="K53" s="98" t="s">
        <v>175</v>
      </c>
      <c r="L53" s="97" t="s">
        <v>343</v>
      </c>
      <c r="M53" s="150">
        <v>0</v>
      </c>
      <c r="N53" s="150">
        <v>0</v>
      </c>
      <c r="O53" s="151"/>
      <c r="P53" s="151"/>
      <c r="Q53" s="151"/>
      <c r="R53" s="151"/>
    </row>
    <row r="54" spans="1:18">
      <c r="A54" s="44"/>
      <c r="B54" s="44" t="s">
        <v>171</v>
      </c>
      <c r="C54" s="97" t="s">
        <v>344</v>
      </c>
      <c r="D54" s="146">
        <v>163.49379999999999</v>
      </c>
      <c r="E54" s="146">
        <v>163.49379999999999</v>
      </c>
      <c r="F54" s="147"/>
      <c r="G54" s="147"/>
      <c r="H54" s="147"/>
      <c r="I54" s="103"/>
      <c r="J54" s="98"/>
      <c r="K54" s="98" t="s">
        <v>200</v>
      </c>
      <c r="L54" s="97" t="s">
        <v>345</v>
      </c>
      <c r="M54" s="150">
        <v>0</v>
      </c>
      <c r="N54" s="150">
        <v>0</v>
      </c>
      <c r="O54" s="151"/>
      <c r="P54" s="151"/>
      <c r="Q54" s="151"/>
      <c r="R54" s="151"/>
    </row>
    <row r="55" spans="1:18">
      <c r="A55" s="44"/>
      <c r="B55" s="44" t="s">
        <v>173</v>
      </c>
      <c r="C55" s="97" t="s">
        <v>346</v>
      </c>
      <c r="D55" s="146">
        <v>0</v>
      </c>
      <c r="E55" s="146">
        <v>0</v>
      </c>
      <c r="F55" s="147"/>
      <c r="G55" s="147"/>
      <c r="H55" s="147"/>
      <c r="I55" s="103"/>
      <c r="J55" s="98"/>
      <c r="K55" s="98" t="s">
        <v>202</v>
      </c>
      <c r="L55" s="97" t="s">
        <v>347</v>
      </c>
      <c r="M55" s="150">
        <v>153.49379999999999</v>
      </c>
      <c r="N55" s="150">
        <v>153.49379999999999</v>
      </c>
      <c r="O55" s="151"/>
      <c r="P55" s="151"/>
      <c r="Q55" s="151"/>
      <c r="R55" s="151"/>
    </row>
    <row r="56" spans="1:18">
      <c r="A56" s="44"/>
      <c r="B56" s="44" t="s">
        <v>175</v>
      </c>
      <c r="C56" s="97" t="s">
        <v>348</v>
      </c>
      <c r="D56" s="146">
        <v>0</v>
      </c>
      <c r="E56" s="146">
        <v>0</v>
      </c>
      <c r="F56" s="147"/>
      <c r="G56" s="147"/>
      <c r="H56" s="147"/>
      <c r="I56" s="103"/>
      <c r="J56" s="98"/>
      <c r="K56" s="98" t="s">
        <v>177</v>
      </c>
      <c r="L56" s="97" t="s">
        <v>349</v>
      </c>
      <c r="M56" s="150">
        <v>0</v>
      </c>
      <c r="N56" s="150">
        <v>0</v>
      </c>
      <c r="O56" s="151"/>
      <c r="P56" s="151"/>
      <c r="Q56" s="151"/>
      <c r="R56" s="151"/>
    </row>
    <row r="57" spans="1:18">
      <c r="A57" s="44"/>
      <c r="B57" s="44" t="s">
        <v>202</v>
      </c>
      <c r="C57" s="97" t="s">
        <v>350</v>
      </c>
      <c r="D57" s="146">
        <v>18.72</v>
      </c>
      <c r="E57" s="146">
        <v>18.72</v>
      </c>
      <c r="F57" s="147"/>
      <c r="G57" s="147"/>
      <c r="H57" s="147"/>
      <c r="I57" s="103"/>
      <c r="J57" s="98"/>
      <c r="K57" s="98" t="s">
        <v>179</v>
      </c>
      <c r="L57" s="97" t="s">
        <v>351</v>
      </c>
      <c r="M57" s="150">
        <v>0</v>
      </c>
      <c r="N57" s="150">
        <v>0</v>
      </c>
      <c r="O57" s="151"/>
      <c r="P57" s="151"/>
      <c r="Q57" s="151"/>
      <c r="R57" s="151"/>
    </row>
    <row r="58" spans="1:18">
      <c r="A58" s="44"/>
      <c r="B58" s="44" t="s">
        <v>195</v>
      </c>
      <c r="C58" s="97" t="s">
        <v>352</v>
      </c>
      <c r="D58" s="146">
        <v>0</v>
      </c>
      <c r="E58" s="146">
        <v>0</v>
      </c>
      <c r="F58" s="147"/>
      <c r="G58" s="147"/>
      <c r="H58" s="147"/>
      <c r="I58" s="103"/>
      <c r="J58" s="98"/>
      <c r="K58" s="98" t="s">
        <v>181</v>
      </c>
      <c r="L58" s="97" t="s">
        <v>346</v>
      </c>
      <c r="M58" s="150">
        <v>0</v>
      </c>
      <c r="N58" s="150">
        <v>0</v>
      </c>
      <c r="O58" s="151"/>
      <c r="P58" s="151"/>
      <c r="Q58" s="151"/>
      <c r="R58" s="151"/>
    </row>
    <row r="59" spans="1:18">
      <c r="A59" s="43" t="s">
        <v>353</v>
      </c>
      <c r="B59" s="43" t="s">
        <v>262</v>
      </c>
      <c r="C59" s="95" t="s">
        <v>354</v>
      </c>
      <c r="D59" s="146">
        <v>0</v>
      </c>
      <c r="E59" s="146">
        <v>0</v>
      </c>
      <c r="F59" s="147"/>
      <c r="G59" s="147"/>
      <c r="H59" s="147"/>
      <c r="I59" s="103"/>
      <c r="J59" s="98"/>
      <c r="K59" s="98" t="s">
        <v>183</v>
      </c>
      <c r="L59" s="97" t="s">
        <v>355</v>
      </c>
      <c r="M59" s="150">
        <v>10</v>
      </c>
      <c r="N59" s="150">
        <v>10</v>
      </c>
      <c r="O59" s="151"/>
      <c r="P59" s="151"/>
      <c r="Q59" s="151"/>
      <c r="R59" s="151"/>
    </row>
    <row r="60" spans="1:18">
      <c r="A60" s="44"/>
      <c r="B60" s="44" t="s">
        <v>173</v>
      </c>
      <c r="C60" s="97" t="s">
        <v>356</v>
      </c>
      <c r="D60" s="146">
        <v>0</v>
      </c>
      <c r="E60" s="146">
        <v>0</v>
      </c>
      <c r="F60" s="147"/>
      <c r="G60" s="147"/>
      <c r="H60" s="147"/>
      <c r="I60" s="103"/>
      <c r="J60" s="98"/>
      <c r="K60" s="98" t="s">
        <v>185</v>
      </c>
      <c r="L60" s="97" t="s">
        <v>348</v>
      </c>
      <c r="M60" s="150">
        <v>0</v>
      </c>
      <c r="N60" s="150">
        <v>0</v>
      </c>
      <c r="O60" s="151"/>
      <c r="P60" s="151"/>
      <c r="Q60" s="151"/>
      <c r="R60" s="151"/>
    </row>
    <row r="61" spans="1:18">
      <c r="A61" s="44"/>
      <c r="B61" s="44" t="s">
        <v>175</v>
      </c>
      <c r="C61" s="97" t="s">
        <v>357</v>
      </c>
      <c r="D61" s="146">
        <v>0</v>
      </c>
      <c r="E61" s="146">
        <v>0</v>
      </c>
      <c r="F61" s="147"/>
      <c r="G61" s="147"/>
      <c r="H61" s="147"/>
      <c r="I61" s="103"/>
      <c r="J61" s="98"/>
      <c r="K61" s="98" t="s">
        <v>195</v>
      </c>
      <c r="L61" s="97" t="s">
        <v>358</v>
      </c>
      <c r="M61" s="150">
        <v>0</v>
      </c>
      <c r="N61" s="150">
        <v>0</v>
      </c>
      <c r="O61" s="151"/>
      <c r="P61" s="151"/>
      <c r="Q61" s="151"/>
      <c r="R61" s="151"/>
    </row>
    <row r="62" spans="1:18">
      <c r="A62" s="43" t="s">
        <v>359</v>
      </c>
      <c r="B62" s="43" t="s">
        <v>262</v>
      </c>
      <c r="C62" s="95" t="s">
        <v>360</v>
      </c>
      <c r="D62" s="146">
        <v>0</v>
      </c>
      <c r="E62" s="146">
        <v>0</v>
      </c>
      <c r="F62" s="147"/>
      <c r="G62" s="147"/>
      <c r="H62" s="147"/>
      <c r="I62" s="103"/>
      <c r="J62" s="96" t="s">
        <v>361</v>
      </c>
      <c r="K62" s="96" t="s">
        <v>262</v>
      </c>
      <c r="L62" s="95" t="s">
        <v>360</v>
      </c>
      <c r="M62" s="150">
        <v>0</v>
      </c>
      <c r="N62" s="150">
        <v>0</v>
      </c>
      <c r="O62" s="151"/>
      <c r="P62" s="151"/>
      <c r="Q62" s="151"/>
      <c r="R62" s="151"/>
    </row>
    <row r="63" spans="1:18">
      <c r="A63" s="44"/>
      <c r="B63" s="44" t="s">
        <v>171</v>
      </c>
      <c r="C63" s="97" t="s">
        <v>362</v>
      </c>
      <c r="D63" s="146">
        <v>0</v>
      </c>
      <c r="E63" s="146">
        <v>0</v>
      </c>
      <c r="F63" s="147"/>
      <c r="G63" s="147"/>
      <c r="H63" s="147"/>
      <c r="I63" s="103"/>
      <c r="J63" s="98"/>
      <c r="K63" s="98" t="s">
        <v>171</v>
      </c>
      <c r="L63" s="97" t="s">
        <v>362</v>
      </c>
      <c r="M63" s="150">
        <v>0</v>
      </c>
      <c r="N63" s="150">
        <v>0</v>
      </c>
      <c r="O63" s="151"/>
      <c r="P63" s="151"/>
      <c r="Q63" s="151"/>
      <c r="R63" s="151"/>
    </row>
    <row r="64" spans="1:18">
      <c r="A64" s="44"/>
      <c r="B64" s="44" t="s">
        <v>173</v>
      </c>
      <c r="C64" s="97" t="s">
        <v>363</v>
      </c>
      <c r="D64" s="146">
        <v>0</v>
      </c>
      <c r="E64" s="146">
        <v>0</v>
      </c>
      <c r="F64" s="147"/>
      <c r="G64" s="147"/>
      <c r="H64" s="147"/>
      <c r="I64" s="103"/>
      <c r="J64" s="98"/>
      <c r="K64" s="98" t="s">
        <v>173</v>
      </c>
      <c r="L64" s="97" t="s">
        <v>363</v>
      </c>
      <c r="M64" s="150">
        <v>0</v>
      </c>
      <c r="N64" s="150">
        <v>0</v>
      </c>
      <c r="O64" s="151"/>
      <c r="P64" s="151"/>
      <c r="Q64" s="151"/>
      <c r="R64" s="151"/>
    </row>
    <row r="65" spans="1:18">
      <c r="A65" s="44"/>
      <c r="B65" s="44" t="s">
        <v>175</v>
      </c>
      <c r="C65" s="97" t="s">
        <v>364</v>
      </c>
      <c r="D65" s="146">
        <v>0</v>
      </c>
      <c r="E65" s="146">
        <v>0</v>
      </c>
      <c r="F65" s="147"/>
      <c r="G65" s="147"/>
      <c r="H65" s="147"/>
      <c r="I65" s="103"/>
      <c r="J65" s="98"/>
      <c r="K65" s="98" t="s">
        <v>175</v>
      </c>
      <c r="L65" s="97" t="s">
        <v>364</v>
      </c>
      <c r="M65" s="150">
        <v>0</v>
      </c>
      <c r="N65" s="150">
        <v>0</v>
      </c>
      <c r="O65" s="151"/>
      <c r="P65" s="151"/>
      <c r="Q65" s="151"/>
      <c r="R65" s="151"/>
    </row>
    <row r="66" spans="1:18">
      <c r="A66" s="44"/>
      <c r="B66" s="44" t="s">
        <v>200</v>
      </c>
      <c r="C66" s="97" t="s">
        <v>365</v>
      </c>
      <c r="D66" s="146">
        <v>0</v>
      </c>
      <c r="E66" s="146">
        <v>0</v>
      </c>
      <c r="F66" s="147"/>
      <c r="G66" s="147"/>
      <c r="H66" s="147"/>
      <c r="I66" s="103"/>
      <c r="J66" s="98"/>
      <c r="K66" s="98" t="s">
        <v>200</v>
      </c>
      <c r="L66" s="97" t="s">
        <v>365</v>
      </c>
      <c r="M66" s="150">
        <v>0</v>
      </c>
      <c r="N66" s="150">
        <v>0</v>
      </c>
      <c r="O66" s="151"/>
      <c r="P66" s="151"/>
      <c r="Q66" s="151"/>
      <c r="R66" s="151"/>
    </row>
    <row r="67" spans="1:18">
      <c r="A67" s="43" t="s">
        <v>366</v>
      </c>
      <c r="B67" s="43" t="s">
        <v>262</v>
      </c>
      <c r="C67" s="95" t="s">
        <v>367</v>
      </c>
      <c r="D67" s="146">
        <v>0</v>
      </c>
      <c r="E67" s="146">
        <v>0</v>
      </c>
      <c r="F67" s="147"/>
      <c r="G67" s="147"/>
      <c r="H67" s="147"/>
      <c r="I67" s="103"/>
      <c r="J67" s="96" t="s">
        <v>368</v>
      </c>
      <c r="K67" s="96" t="s">
        <v>262</v>
      </c>
      <c r="L67" s="95" t="s">
        <v>369</v>
      </c>
      <c r="M67" s="150">
        <v>0</v>
      </c>
      <c r="N67" s="150">
        <v>0</v>
      </c>
      <c r="O67" s="151"/>
      <c r="P67" s="151"/>
      <c r="Q67" s="151"/>
      <c r="R67" s="151"/>
    </row>
    <row r="68" spans="1:18">
      <c r="A68" s="44"/>
      <c r="B68" s="44" t="s">
        <v>171</v>
      </c>
      <c r="C68" s="97" t="s">
        <v>370</v>
      </c>
      <c r="D68" s="146">
        <v>0</v>
      </c>
      <c r="E68" s="146">
        <v>0</v>
      </c>
      <c r="F68" s="147"/>
      <c r="G68" s="147"/>
      <c r="H68" s="147"/>
      <c r="I68" s="103"/>
      <c r="J68" s="98"/>
      <c r="K68" s="98" t="s">
        <v>171</v>
      </c>
      <c r="L68" s="97" t="s">
        <v>371</v>
      </c>
      <c r="M68" s="150">
        <v>0</v>
      </c>
      <c r="N68" s="150">
        <v>0</v>
      </c>
      <c r="O68" s="151"/>
      <c r="P68" s="151"/>
      <c r="Q68" s="151"/>
      <c r="R68" s="151"/>
    </row>
    <row r="69" spans="1:18">
      <c r="A69" s="44"/>
      <c r="B69" s="44" t="s">
        <v>173</v>
      </c>
      <c r="C69" s="97" t="s">
        <v>372</v>
      </c>
      <c r="D69" s="146">
        <v>0</v>
      </c>
      <c r="E69" s="146">
        <v>0</v>
      </c>
      <c r="F69" s="147"/>
      <c r="G69" s="147"/>
      <c r="H69" s="147"/>
      <c r="I69" s="103"/>
      <c r="J69" s="98"/>
      <c r="K69" s="98" t="s">
        <v>173</v>
      </c>
      <c r="L69" s="97" t="s">
        <v>373</v>
      </c>
      <c r="M69" s="150">
        <v>0</v>
      </c>
      <c r="N69" s="150">
        <v>0</v>
      </c>
      <c r="O69" s="151"/>
      <c r="P69" s="151"/>
      <c r="Q69" s="151"/>
      <c r="R69" s="151"/>
    </row>
    <row r="70" spans="1:18">
      <c r="A70" s="43" t="s">
        <v>374</v>
      </c>
      <c r="B70" s="43" t="s">
        <v>262</v>
      </c>
      <c r="C70" s="95" t="s">
        <v>375</v>
      </c>
      <c r="D70" s="146">
        <v>0</v>
      </c>
      <c r="E70" s="146">
        <v>0</v>
      </c>
      <c r="F70" s="147"/>
      <c r="G70" s="147"/>
      <c r="H70" s="147"/>
      <c r="I70" s="103"/>
      <c r="J70" s="98"/>
      <c r="K70" s="98" t="s">
        <v>175</v>
      </c>
      <c r="L70" s="97" t="s">
        <v>376</v>
      </c>
      <c r="M70" s="150">
        <v>0</v>
      </c>
      <c r="N70" s="150">
        <v>0</v>
      </c>
      <c r="O70" s="151"/>
      <c r="P70" s="151"/>
      <c r="Q70" s="151"/>
      <c r="R70" s="151"/>
    </row>
    <row r="71" spans="1:18" ht="28">
      <c r="A71" s="44"/>
      <c r="B71" s="44" t="s">
        <v>171</v>
      </c>
      <c r="C71" s="97" t="s">
        <v>377</v>
      </c>
      <c r="D71" s="146">
        <v>0</v>
      </c>
      <c r="E71" s="146">
        <v>0</v>
      </c>
      <c r="F71" s="147"/>
      <c r="G71" s="147"/>
      <c r="H71" s="147"/>
      <c r="I71" s="103"/>
      <c r="J71" s="98"/>
      <c r="K71" s="98" t="s">
        <v>202</v>
      </c>
      <c r="L71" s="97" t="s">
        <v>299</v>
      </c>
      <c r="M71" s="150">
        <v>0</v>
      </c>
      <c r="N71" s="150">
        <v>0</v>
      </c>
      <c r="O71" s="151"/>
      <c r="P71" s="151"/>
      <c r="Q71" s="151"/>
      <c r="R71" s="151"/>
    </row>
    <row r="72" spans="1:18">
      <c r="A72" s="44"/>
      <c r="B72" s="44" t="s">
        <v>173</v>
      </c>
      <c r="C72" s="97" t="s">
        <v>378</v>
      </c>
      <c r="D72" s="146">
        <v>0</v>
      </c>
      <c r="E72" s="146">
        <v>0</v>
      </c>
      <c r="F72" s="147"/>
      <c r="G72" s="147"/>
      <c r="H72" s="147"/>
      <c r="I72" s="103"/>
      <c r="J72" s="98"/>
      <c r="K72" s="98" t="s">
        <v>177</v>
      </c>
      <c r="L72" s="97" t="s">
        <v>307</v>
      </c>
      <c r="M72" s="150">
        <v>0</v>
      </c>
      <c r="N72" s="150">
        <v>0</v>
      </c>
      <c r="O72" s="151"/>
      <c r="P72" s="151"/>
      <c r="Q72" s="151"/>
      <c r="R72" s="151"/>
    </row>
    <row r="73" spans="1:18">
      <c r="A73" s="44"/>
      <c r="B73" s="44" t="s">
        <v>175</v>
      </c>
      <c r="C73" s="97" t="s">
        <v>379</v>
      </c>
      <c r="D73" s="146">
        <v>0</v>
      </c>
      <c r="E73" s="146">
        <v>0</v>
      </c>
      <c r="F73" s="147"/>
      <c r="G73" s="147"/>
      <c r="H73" s="147"/>
      <c r="I73" s="103"/>
      <c r="J73" s="98"/>
      <c r="K73" s="98" t="s">
        <v>179</v>
      </c>
      <c r="L73" s="97" t="s">
        <v>380</v>
      </c>
      <c r="M73" s="150">
        <v>0</v>
      </c>
      <c r="N73" s="150">
        <v>0</v>
      </c>
      <c r="O73" s="151"/>
      <c r="P73" s="151"/>
      <c r="Q73" s="151"/>
      <c r="R73" s="151"/>
    </row>
    <row r="74" spans="1:18">
      <c r="A74" s="44"/>
      <c r="B74" s="44" t="s">
        <v>200</v>
      </c>
      <c r="C74" s="97" t="s">
        <v>381</v>
      </c>
      <c r="D74" s="146">
        <v>0</v>
      </c>
      <c r="E74" s="146">
        <v>0</v>
      </c>
      <c r="F74" s="147"/>
      <c r="G74" s="147"/>
      <c r="H74" s="147"/>
      <c r="I74" s="103"/>
      <c r="J74" s="98"/>
      <c r="K74" s="98" t="s">
        <v>181</v>
      </c>
      <c r="L74" s="97" t="s">
        <v>382</v>
      </c>
      <c r="M74" s="150">
        <v>0</v>
      </c>
      <c r="N74" s="150">
        <v>0</v>
      </c>
      <c r="O74" s="151"/>
      <c r="P74" s="151"/>
      <c r="Q74" s="151"/>
      <c r="R74" s="151"/>
    </row>
    <row r="75" spans="1:18">
      <c r="A75" s="43" t="s">
        <v>383</v>
      </c>
      <c r="B75" s="43" t="s">
        <v>262</v>
      </c>
      <c r="C75" s="95" t="s">
        <v>384</v>
      </c>
      <c r="D75" s="146">
        <v>0</v>
      </c>
      <c r="E75" s="146">
        <v>0</v>
      </c>
      <c r="F75" s="147"/>
      <c r="G75" s="147"/>
      <c r="H75" s="147"/>
      <c r="I75" s="103"/>
      <c r="J75" s="98"/>
      <c r="K75" s="98" t="s">
        <v>191</v>
      </c>
      <c r="L75" s="97" t="s">
        <v>301</v>
      </c>
      <c r="M75" s="150">
        <v>0</v>
      </c>
      <c r="N75" s="150">
        <v>0</v>
      </c>
      <c r="O75" s="151"/>
      <c r="P75" s="151"/>
      <c r="Q75" s="151"/>
      <c r="R75" s="151"/>
    </row>
    <row r="76" spans="1:18">
      <c r="A76" s="44"/>
      <c r="B76" s="44" t="s">
        <v>171</v>
      </c>
      <c r="C76" s="97" t="s">
        <v>385</v>
      </c>
      <c r="D76" s="146">
        <v>0</v>
      </c>
      <c r="E76" s="146">
        <v>0</v>
      </c>
      <c r="F76" s="147"/>
      <c r="G76" s="147"/>
      <c r="H76" s="147"/>
      <c r="I76" s="103"/>
      <c r="J76" s="98"/>
      <c r="K76" s="98" t="s">
        <v>386</v>
      </c>
      <c r="L76" s="97" t="s">
        <v>387</v>
      </c>
      <c r="M76" s="150">
        <v>0</v>
      </c>
      <c r="N76" s="150">
        <v>0</v>
      </c>
      <c r="O76" s="151"/>
      <c r="P76" s="151"/>
      <c r="Q76" s="151"/>
      <c r="R76" s="151"/>
    </row>
    <row r="77" spans="1:18">
      <c r="A77" s="44"/>
      <c r="B77" s="44" t="s">
        <v>173</v>
      </c>
      <c r="C77" s="97" t="s">
        <v>388</v>
      </c>
      <c r="D77" s="146">
        <v>0</v>
      </c>
      <c r="E77" s="146">
        <v>0</v>
      </c>
      <c r="F77" s="147"/>
      <c r="G77" s="147"/>
      <c r="H77" s="147"/>
      <c r="I77" s="103"/>
      <c r="J77" s="98"/>
      <c r="K77" s="98" t="s">
        <v>389</v>
      </c>
      <c r="L77" s="97" t="s">
        <v>390</v>
      </c>
      <c r="M77" s="150">
        <v>0</v>
      </c>
      <c r="N77" s="150">
        <v>0</v>
      </c>
      <c r="O77" s="151"/>
      <c r="P77" s="151"/>
      <c r="Q77" s="151"/>
      <c r="R77" s="151"/>
    </row>
    <row r="78" spans="1:18">
      <c r="A78" s="43" t="s">
        <v>391</v>
      </c>
      <c r="B78" s="43" t="s">
        <v>262</v>
      </c>
      <c r="C78" s="95" t="s">
        <v>392</v>
      </c>
      <c r="D78" s="146">
        <v>0</v>
      </c>
      <c r="E78" s="146">
        <v>0</v>
      </c>
      <c r="F78" s="147"/>
      <c r="G78" s="147"/>
      <c r="H78" s="147"/>
      <c r="I78" s="103"/>
      <c r="J78" s="98"/>
      <c r="K78" s="98" t="s">
        <v>393</v>
      </c>
      <c r="L78" s="97" t="s">
        <v>394</v>
      </c>
      <c r="M78" s="150">
        <v>0</v>
      </c>
      <c r="N78" s="150">
        <v>0</v>
      </c>
      <c r="O78" s="151"/>
      <c r="P78" s="151"/>
      <c r="Q78" s="151"/>
      <c r="R78" s="151"/>
    </row>
    <row r="79" spans="1:18">
      <c r="A79" s="44"/>
      <c r="B79" s="44" t="s">
        <v>177</v>
      </c>
      <c r="C79" s="97" t="s">
        <v>395</v>
      </c>
      <c r="D79" s="146">
        <v>0</v>
      </c>
      <c r="E79" s="146">
        <v>0</v>
      </c>
      <c r="F79" s="147"/>
      <c r="G79" s="147"/>
      <c r="H79" s="147"/>
      <c r="I79" s="103"/>
      <c r="J79" s="98"/>
      <c r="K79" s="98" t="s">
        <v>195</v>
      </c>
      <c r="L79" s="97" t="s">
        <v>396</v>
      </c>
      <c r="M79" s="150">
        <v>0</v>
      </c>
      <c r="N79" s="150">
        <v>0</v>
      </c>
      <c r="O79" s="151"/>
      <c r="P79" s="151"/>
      <c r="Q79" s="151"/>
      <c r="R79" s="151"/>
    </row>
    <row r="80" spans="1:18">
      <c r="A80" s="44"/>
      <c r="B80" s="44" t="s">
        <v>179</v>
      </c>
      <c r="C80" s="97" t="s">
        <v>397</v>
      </c>
      <c r="D80" s="146">
        <v>0</v>
      </c>
      <c r="E80" s="146">
        <v>0</v>
      </c>
      <c r="F80" s="147"/>
      <c r="G80" s="147"/>
      <c r="H80" s="147"/>
      <c r="I80" s="103"/>
      <c r="J80" s="96" t="s">
        <v>398</v>
      </c>
      <c r="K80" s="96" t="s">
        <v>262</v>
      </c>
      <c r="L80" s="95" t="s">
        <v>399</v>
      </c>
      <c r="M80" s="150">
        <v>0</v>
      </c>
      <c r="N80" s="150">
        <v>0</v>
      </c>
      <c r="O80" s="151"/>
      <c r="P80" s="151"/>
      <c r="Q80" s="151"/>
      <c r="R80" s="151"/>
    </row>
    <row r="81" spans="1:18" ht="28">
      <c r="A81" s="44"/>
      <c r="B81" s="44" t="s">
        <v>181</v>
      </c>
      <c r="C81" s="97" t="s">
        <v>400</v>
      </c>
      <c r="D81" s="146">
        <v>0</v>
      </c>
      <c r="E81" s="146">
        <v>0</v>
      </c>
      <c r="F81" s="147"/>
      <c r="G81" s="147"/>
      <c r="H81" s="147"/>
      <c r="I81" s="103"/>
      <c r="J81" s="98"/>
      <c r="K81" s="98" t="s">
        <v>171</v>
      </c>
      <c r="L81" s="97" t="s">
        <v>371</v>
      </c>
      <c r="M81" s="150">
        <v>0</v>
      </c>
      <c r="N81" s="150">
        <v>0</v>
      </c>
      <c r="O81" s="151"/>
      <c r="P81" s="151"/>
      <c r="Q81" s="151"/>
      <c r="R81" s="151"/>
    </row>
    <row r="82" spans="1:18">
      <c r="A82" s="44"/>
      <c r="B82" s="44" t="s">
        <v>195</v>
      </c>
      <c r="C82" s="97" t="s">
        <v>392</v>
      </c>
      <c r="D82" s="146">
        <v>0</v>
      </c>
      <c r="E82" s="146">
        <v>0</v>
      </c>
      <c r="F82" s="147"/>
      <c r="G82" s="147"/>
      <c r="H82" s="147"/>
      <c r="I82" s="103"/>
      <c r="J82" s="98"/>
      <c r="K82" s="98" t="s">
        <v>173</v>
      </c>
      <c r="L82" s="97" t="s">
        <v>373</v>
      </c>
      <c r="M82" s="150">
        <v>0</v>
      </c>
      <c r="N82" s="150">
        <v>0</v>
      </c>
      <c r="O82" s="151"/>
      <c r="P82" s="151"/>
      <c r="Q82" s="151"/>
      <c r="R82" s="151"/>
    </row>
    <row r="83" spans="1:18">
      <c r="A83" s="46"/>
      <c r="B83" s="46"/>
      <c r="C83" s="99"/>
      <c r="D83" s="146">
        <v>0</v>
      </c>
      <c r="E83" s="146">
        <v>0</v>
      </c>
      <c r="F83" s="147"/>
      <c r="G83" s="147"/>
      <c r="H83" s="147"/>
      <c r="I83" s="103"/>
      <c r="J83" s="99"/>
      <c r="K83" s="99" t="s">
        <v>175</v>
      </c>
      <c r="L83" s="99" t="s">
        <v>376</v>
      </c>
      <c r="M83" s="150">
        <v>0</v>
      </c>
      <c r="N83" s="150">
        <v>0</v>
      </c>
      <c r="O83" s="151"/>
      <c r="P83" s="151"/>
      <c r="Q83" s="151"/>
      <c r="R83" s="151"/>
    </row>
    <row r="84" spans="1:18">
      <c r="A84" s="46"/>
      <c r="B84" s="46"/>
      <c r="C84" s="99"/>
      <c r="D84" s="146">
        <v>0</v>
      </c>
      <c r="E84" s="146">
        <v>0</v>
      </c>
      <c r="F84" s="147"/>
      <c r="G84" s="147"/>
      <c r="H84" s="147"/>
      <c r="I84" s="103"/>
      <c r="J84" s="99"/>
      <c r="K84" s="99" t="s">
        <v>202</v>
      </c>
      <c r="L84" s="99" t="s">
        <v>299</v>
      </c>
      <c r="M84" s="150">
        <v>0</v>
      </c>
      <c r="N84" s="150">
        <v>0</v>
      </c>
      <c r="O84" s="151"/>
      <c r="P84" s="151"/>
      <c r="Q84" s="151"/>
      <c r="R84" s="151"/>
    </row>
    <row r="85" spans="1:18">
      <c r="A85" s="46"/>
      <c r="B85" s="46"/>
      <c r="C85" s="99"/>
      <c r="D85" s="146">
        <v>0</v>
      </c>
      <c r="E85" s="146">
        <v>0</v>
      </c>
      <c r="F85" s="147"/>
      <c r="G85" s="147"/>
      <c r="H85" s="147"/>
      <c r="I85" s="103"/>
      <c r="J85" s="99"/>
      <c r="K85" s="99" t="s">
        <v>177</v>
      </c>
      <c r="L85" s="99" t="s">
        <v>307</v>
      </c>
      <c r="M85" s="150">
        <v>0</v>
      </c>
      <c r="N85" s="150">
        <v>0</v>
      </c>
      <c r="O85" s="151"/>
      <c r="P85" s="151"/>
      <c r="Q85" s="151"/>
      <c r="R85" s="151"/>
    </row>
    <row r="86" spans="1:18">
      <c r="A86" s="46"/>
      <c r="B86" s="46"/>
      <c r="C86" s="99"/>
      <c r="D86" s="146">
        <v>0</v>
      </c>
      <c r="E86" s="146">
        <v>0</v>
      </c>
      <c r="F86" s="147"/>
      <c r="G86" s="147"/>
      <c r="H86" s="147"/>
      <c r="I86" s="103"/>
      <c r="J86" s="99"/>
      <c r="K86" s="99" t="s">
        <v>179</v>
      </c>
      <c r="L86" s="99" t="s">
        <v>380</v>
      </c>
      <c r="M86" s="150">
        <v>0</v>
      </c>
      <c r="N86" s="150">
        <v>0</v>
      </c>
      <c r="O86" s="151"/>
      <c r="P86" s="151"/>
      <c r="Q86" s="151"/>
      <c r="R86" s="151"/>
    </row>
    <row r="87" spans="1:18">
      <c r="A87" s="46"/>
      <c r="B87" s="46"/>
      <c r="C87" s="99"/>
      <c r="D87" s="146">
        <v>0</v>
      </c>
      <c r="E87" s="146">
        <v>0</v>
      </c>
      <c r="F87" s="147"/>
      <c r="G87" s="147"/>
      <c r="H87" s="147"/>
      <c r="I87" s="103"/>
      <c r="J87" s="99"/>
      <c r="K87" s="99" t="s">
        <v>181</v>
      </c>
      <c r="L87" s="99" t="s">
        <v>382</v>
      </c>
      <c r="M87" s="150">
        <v>0</v>
      </c>
      <c r="N87" s="150">
        <v>0</v>
      </c>
      <c r="O87" s="151"/>
      <c r="P87" s="151"/>
      <c r="Q87" s="151"/>
      <c r="R87" s="151"/>
    </row>
    <row r="88" spans="1:18">
      <c r="A88" s="46"/>
      <c r="B88" s="46"/>
      <c r="C88" s="99"/>
      <c r="D88" s="146">
        <v>0</v>
      </c>
      <c r="E88" s="146">
        <v>0</v>
      </c>
      <c r="F88" s="147"/>
      <c r="G88" s="147"/>
      <c r="H88" s="147"/>
      <c r="I88" s="103"/>
      <c r="J88" s="99"/>
      <c r="K88" s="99" t="s">
        <v>183</v>
      </c>
      <c r="L88" s="99" t="s">
        <v>401</v>
      </c>
      <c r="M88" s="150">
        <v>0</v>
      </c>
      <c r="N88" s="150">
        <v>0</v>
      </c>
      <c r="O88" s="151"/>
      <c r="P88" s="151"/>
      <c r="Q88" s="151"/>
      <c r="R88" s="151"/>
    </row>
    <row r="89" spans="1:18">
      <c r="A89" s="46"/>
      <c r="B89" s="46"/>
      <c r="C89" s="99"/>
      <c r="D89" s="146">
        <v>0</v>
      </c>
      <c r="E89" s="146">
        <v>0</v>
      </c>
      <c r="F89" s="147"/>
      <c r="G89" s="147"/>
      <c r="H89" s="147"/>
      <c r="I89" s="103"/>
      <c r="J89" s="99"/>
      <c r="K89" s="99" t="s">
        <v>185</v>
      </c>
      <c r="L89" s="99" t="s">
        <v>402</v>
      </c>
      <c r="M89" s="150">
        <v>0</v>
      </c>
      <c r="N89" s="150">
        <v>0</v>
      </c>
      <c r="O89" s="151"/>
      <c r="P89" s="151"/>
      <c r="Q89" s="151"/>
      <c r="R89" s="151"/>
    </row>
    <row r="90" spans="1:18">
      <c r="A90" s="46"/>
      <c r="B90" s="46"/>
      <c r="C90" s="99"/>
      <c r="D90" s="146">
        <v>0</v>
      </c>
      <c r="E90" s="146">
        <v>0</v>
      </c>
      <c r="F90" s="147"/>
      <c r="G90" s="147"/>
      <c r="H90" s="147"/>
      <c r="I90" s="103"/>
      <c r="J90" s="99"/>
      <c r="K90" s="99" t="s">
        <v>187</v>
      </c>
      <c r="L90" s="99" t="s">
        <v>403</v>
      </c>
      <c r="M90" s="150">
        <v>0</v>
      </c>
      <c r="N90" s="150">
        <v>0</v>
      </c>
      <c r="O90" s="151"/>
      <c r="P90" s="151"/>
      <c r="Q90" s="151"/>
      <c r="R90" s="151"/>
    </row>
    <row r="91" spans="1:18">
      <c r="A91" s="46"/>
      <c r="B91" s="46"/>
      <c r="C91" s="99"/>
      <c r="D91" s="146">
        <v>0</v>
      </c>
      <c r="E91" s="146">
        <v>0</v>
      </c>
      <c r="F91" s="147"/>
      <c r="G91" s="147"/>
      <c r="H91" s="147"/>
      <c r="I91" s="103"/>
      <c r="J91" s="99"/>
      <c r="K91" s="99" t="s">
        <v>189</v>
      </c>
      <c r="L91" s="99" t="s">
        <v>404</v>
      </c>
      <c r="M91" s="150">
        <v>0</v>
      </c>
      <c r="N91" s="150">
        <v>0</v>
      </c>
      <c r="O91" s="151"/>
      <c r="P91" s="151"/>
      <c r="Q91" s="151"/>
      <c r="R91" s="151"/>
    </row>
    <row r="92" spans="1:18">
      <c r="A92" s="46"/>
      <c r="B92" s="46"/>
      <c r="C92" s="99"/>
      <c r="D92" s="146">
        <v>0</v>
      </c>
      <c r="E92" s="146">
        <v>0</v>
      </c>
      <c r="F92" s="147"/>
      <c r="G92" s="147"/>
      <c r="H92" s="147"/>
      <c r="I92" s="103"/>
      <c r="J92" s="99"/>
      <c r="K92" s="99" t="s">
        <v>191</v>
      </c>
      <c r="L92" s="99" t="s">
        <v>301</v>
      </c>
      <c r="M92" s="150">
        <v>0</v>
      </c>
      <c r="N92" s="150">
        <v>0</v>
      </c>
      <c r="O92" s="151"/>
      <c r="P92" s="151"/>
      <c r="Q92" s="151"/>
      <c r="R92" s="151"/>
    </row>
    <row r="93" spans="1:18">
      <c r="A93" s="46"/>
      <c r="B93" s="46"/>
      <c r="C93" s="99"/>
      <c r="D93" s="146">
        <v>0</v>
      </c>
      <c r="E93" s="146">
        <v>0</v>
      </c>
      <c r="F93" s="147"/>
      <c r="G93" s="147"/>
      <c r="H93" s="147"/>
      <c r="I93" s="103"/>
      <c r="J93" s="99"/>
      <c r="K93" s="99" t="s">
        <v>386</v>
      </c>
      <c r="L93" s="99" t="s">
        <v>387</v>
      </c>
      <c r="M93" s="150">
        <v>0</v>
      </c>
      <c r="N93" s="150">
        <v>0</v>
      </c>
      <c r="O93" s="151"/>
      <c r="P93" s="151"/>
      <c r="Q93" s="151"/>
      <c r="R93" s="151"/>
    </row>
    <row r="94" spans="1:18">
      <c r="A94" s="46"/>
      <c r="B94" s="46"/>
      <c r="C94" s="99"/>
      <c r="D94" s="146">
        <v>0</v>
      </c>
      <c r="E94" s="146">
        <v>0</v>
      </c>
      <c r="F94" s="147"/>
      <c r="G94" s="147"/>
      <c r="H94" s="147"/>
      <c r="I94" s="103"/>
      <c r="J94" s="99"/>
      <c r="K94" s="99" t="s">
        <v>389</v>
      </c>
      <c r="L94" s="99" t="s">
        <v>390</v>
      </c>
      <c r="M94" s="150">
        <v>0</v>
      </c>
      <c r="N94" s="150">
        <v>0</v>
      </c>
      <c r="O94" s="151"/>
      <c r="P94" s="151"/>
      <c r="Q94" s="151"/>
      <c r="R94" s="151"/>
    </row>
    <row r="95" spans="1:18">
      <c r="A95" s="46"/>
      <c r="B95" s="46"/>
      <c r="C95" s="99"/>
      <c r="D95" s="146">
        <v>0</v>
      </c>
      <c r="E95" s="146">
        <v>0</v>
      </c>
      <c r="F95" s="147"/>
      <c r="G95" s="147"/>
      <c r="H95" s="147"/>
      <c r="I95" s="103"/>
      <c r="J95" s="99"/>
      <c r="K95" s="99" t="s">
        <v>393</v>
      </c>
      <c r="L95" s="99" t="s">
        <v>394</v>
      </c>
      <c r="M95" s="150">
        <v>0</v>
      </c>
      <c r="N95" s="150">
        <v>0</v>
      </c>
      <c r="O95" s="151"/>
      <c r="P95" s="151"/>
      <c r="Q95" s="151"/>
      <c r="R95" s="151"/>
    </row>
    <row r="96" spans="1:18">
      <c r="A96" s="46"/>
      <c r="B96" s="46"/>
      <c r="C96" s="99"/>
      <c r="D96" s="146">
        <v>0</v>
      </c>
      <c r="E96" s="146">
        <v>0</v>
      </c>
      <c r="F96" s="147"/>
      <c r="G96" s="147"/>
      <c r="H96" s="147"/>
      <c r="I96" s="103"/>
      <c r="J96" s="99"/>
      <c r="K96" s="99" t="s">
        <v>195</v>
      </c>
      <c r="L96" s="99" t="s">
        <v>309</v>
      </c>
      <c r="M96" s="150">
        <v>0</v>
      </c>
      <c r="N96" s="150">
        <v>0</v>
      </c>
      <c r="O96" s="151"/>
      <c r="P96" s="151"/>
      <c r="Q96" s="151"/>
      <c r="R96" s="151"/>
    </row>
    <row r="97" spans="1:18">
      <c r="A97" s="46"/>
      <c r="B97" s="46"/>
      <c r="C97" s="99"/>
      <c r="D97" s="146">
        <v>0</v>
      </c>
      <c r="E97" s="146">
        <v>0</v>
      </c>
      <c r="F97" s="147"/>
      <c r="G97" s="147"/>
      <c r="H97" s="147"/>
      <c r="I97" s="103"/>
      <c r="J97" s="100" t="s">
        <v>405</v>
      </c>
      <c r="K97" s="100" t="s">
        <v>262</v>
      </c>
      <c r="L97" s="100" t="s">
        <v>406</v>
      </c>
      <c r="M97" s="150">
        <v>0</v>
      </c>
      <c r="N97" s="150">
        <v>0</v>
      </c>
      <c r="O97" s="151"/>
      <c r="P97" s="151"/>
      <c r="Q97" s="151"/>
      <c r="R97" s="151"/>
    </row>
    <row r="98" spans="1:18">
      <c r="A98" s="46"/>
      <c r="B98" s="46"/>
      <c r="C98" s="99"/>
      <c r="D98" s="146">
        <v>0</v>
      </c>
      <c r="E98" s="146">
        <v>0</v>
      </c>
      <c r="F98" s="147"/>
      <c r="G98" s="147"/>
      <c r="H98" s="147"/>
      <c r="I98" s="103"/>
      <c r="J98" s="99"/>
      <c r="K98" s="99" t="s">
        <v>171</v>
      </c>
      <c r="L98" s="99" t="s">
        <v>407</v>
      </c>
      <c r="M98" s="150">
        <v>0</v>
      </c>
      <c r="N98" s="150">
        <v>0</v>
      </c>
      <c r="O98" s="151"/>
      <c r="P98" s="151"/>
      <c r="Q98" s="151"/>
      <c r="R98" s="151"/>
    </row>
    <row r="99" spans="1:18">
      <c r="A99" s="46"/>
      <c r="B99" s="46"/>
      <c r="C99" s="99"/>
      <c r="D99" s="146">
        <v>0</v>
      </c>
      <c r="E99" s="146">
        <v>0</v>
      </c>
      <c r="F99" s="147"/>
      <c r="G99" s="147"/>
      <c r="H99" s="147"/>
      <c r="I99" s="103"/>
      <c r="J99" s="99"/>
      <c r="K99" s="99" t="s">
        <v>195</v>
      </c>
      <c r="L99" s="99" t="s">
        <v>334</v>
      </c>
      <c r="M99" s="150">
        <v>0</v>
      </c>
      <c r="N99" s="150">
        <v>0</v>
      </c>
      <c r="O99" s="151"/>
      <c r="P99" s="151"/>
      <c r="Q99" s="151"/>
      <c r="R99" s="151"/>
    </row>
    <row r="100" spans="1:18">
      <c r="A100" s="46"/>
      <c r="B100" s="46"/>
      <c r="C100" s="99"/>
      <c r="D100" s="146">
        <v>0</v>
      </c>
      <c r="E100" s="146">
        <v>0</v>
      </c>
      <c r="F100" s="147"/>
      <c r="G100" s="147"/>
      <c r="H100" s="147"/>
      <c r="I100" s="103"/>
      <c r="J100" s="100" t="s">
        <v>408</v>
      </c>
      <c r="K100" s="100" t="s">
        <v>262</v>
      </c>
      <c r="L100" s="100" t="s">
        <v>329</v>
      </c>
      <c r="M100" s="150">
        <v>0</v>
      </c>
      <c r="N100" s="150">
        <v>0</v>
      </c>
      <c r="O100" s="151"/>
      <c r="P100" s="151"/>
      <c r="Q100" s="151"/>
      <c r="R100" s="151"/>
    </row>
    <row r="101" spans="1:18">
      <c r="A101" s="46"/>
      <c r="B101" s="46"/>
      <c r="C101" s="99"/>
      <c r="D101" s="146">
        <v>0</v>
      </c>
      <c r="E101" s="146">
        <v>0</v>
      </c>
      <c r="F101" s="147"/>
      <c r="G101" s="147"/>
      <c r="H101" s="147"/>
      <c r="I101" s="103"/>
      <c r="J101" s="99"/>
      <c r="K101" s="99" t="s">
        <v>171</v>
      </c>
      <c r="L101" s="99" t="s">
        <v>407</v>
      </c>
      <c r="M101" s="150">
        <v>0</v>
      </c>
      <c r="N101" s="150">
        <v>0</v>
      </c>
      <c r="O101" s="151"/>
      <c r="P101" s="151"/>
      <c r="Q101" s="151"/>
      <c r="R101" s="151"/>
    </row>
    <row r="102" spans="1:18">
      <c r="A102" s="46"/>
      <c r="B102" s="46"/>
      <c r="C102" s="99"/>
      <c r="D102" s="146">
        <v>0</v>
      </c>
      <c r="E102" s="146">
        <v>0</v>
      </c>
      <c r="F102" s="147"/>
      <c r="G102" s="147"/>
      <c r="H102" s="147"/>
      <c r="I102" s="103"/>
      <c r="J102" s="99"/>
      <c r="K102" s="99" t="s">
        <v>175</v>
      </c>
      <c r="L102" s="99" t="s">
        <v>409</v>
      </c>
      <c r="M102" s="150">
        <v>0</v>
      </c>
      <c r="N102" s="150">
        <v>0</v>
      </c>
      <c r="O102" s="151"/>
      <c r="P102" s="151"/>
      <c r="Q102" s="151"/>
      <c r="R102" s="151"/>
    </row>
    <row r="103" spans="1:18">
      <c r="A103" s="46"/>
      <c r="B103" s="46"/>
      <c r="C103" s="99"/>
      <c r="D103" s="146">
        <v>0</v>
      </c>
      <c r="E103" s="146">
        <v>0</v>
      </c>
      <c r="F103" s="147"/>
      <c r="G103" s="147"/>
      <c r="H103" s="147"/>
      <c r="I103" s="103"/>
      <c r="J103" s="99"/>
      <c r="K103" s="99" t="s">
        <v>200</v>
      </c>
      <c r="L103" s="99" t="s">
        <v>330</v>
      </c>
      <c r="M103" s="150">
        <v>0</v>
      </c>
      <c r="N103" s="150">
        <v>0</v>
      </c>
      <c r="O103" s="151"/>
      <c r="P103" s="151"/>
      <c r="Q103" s="151"/>
      <c r="R103" s="151"/>
    </row>
    <row r="104" spans="1:18">
      <c r="A104" s="46"/>
      <c r="B104" s="46"/>
      <c r="C104" s="99"/>
      <c r="D104" s="146">
        <v>0</v>
      </c>
      <c r="E104" s="146">
        <v>0</v>
      </c>
      <c r="F104" s="147"/>
      <c r="G104" s="147"/>
      <c r="H104" s="147"/>
      <c r="I104" s="103"/>
      <c r="J104" s="99"/>
      <c r="K104" s="99" t="s">
        <v>202</v>
      </c>
      <c r="L104" s="99" t="s">
        <v>332</v>
      </c>
      <c r="M104" s="150">
        <v>0</v>
      </c>
      <c r="N104" s="150">
        <v>0</v>
      </c>
      <c r="O104" s="151"/>
      <c r="P104" s="151"/>
      <c r="Q104" s="151"/>
      <c r="R104" s="151"/>
    </row>
    <row r="105" spans="1:18">
      <c r="A105" s="46"/>
      <c r="B105" s="46"/>
      <c r="C105" s="99"/>
      <c r="D105" s="146">
        <v>0</v>
      </c>
      <c r="E105" s="146">
        <v>0</v>
      </c>
      <c r="F105" s="147"/>
      <c r="G105" s="147"/>
      <c r="H105" s="147"/>
      <c r="I105" s="103"/>
      <c r="J105" s="99"/>
      <c r="K105" s="99" t="s">
        <v>195</v>
      </c>
      <c r="L105" s="99" t="s">
        <v>334</v>
      </c>
      <c r="M105" s="150">
        <v>0</v>
      </c>
      <c r="N105" s="150">
        <v>0</v>
      </c>
      <c r="O105" s="151"/>
      <c r="P105" s="151"/>
      <c r="Q105" s="151"/>
      <c r="R105" s="151"/>
    </row>
    <row r="106" spans="1:18">
      <c r="A106" s="46"/>
      <c r="B106" s="46"/>
      <c r="C106" s="99"/>
      <c r="D106" s="146">
        <v>0</v>
      </c>
      <c r="E106" s="146">
        <v>0</v>
      </c>
      <c r="F106" s="147"/>
      <c r="G106" s="147"/>
      <c r="H106" s="147"/>
      <c r="I106" s="103"/>
      <c r="J106" s="100" t="s">
        <v>410</v>
      </c>
      <c r="K106" s="100" t="s">
        <v>262</v>
      </c>
      <c r="L106" s="100" t="s">
        <v>354</v>
      </c>
      <c r="M106" s="150">
        <v>0</v>
      </c>
      <c r="N106" s="150">
        <v>0</v>
      </c>
      <c r="O106" s="151"/>
      <c r="P106" s="151"/>
      <c r="Q106" s="151"/>
      <c r="R106" s="151"/>
    </row>
    <row r="107" spans="1:18">
      <c r="A107" s="46"/>
      <c r="B107" s="46"/>
      <c r="C107" s="99"/>
      <c r="D107" s="146">
        <v>0</v>
      </c>
      <c r="E107" s="146">
        <v>0</v>
      </c>
      <c r="F107" s="147"/>
      <c r="G107" s="147"/>
      <c r="H107" s="147"/>
      <c r="I107" s="103"/>
      <c r="J107" s="99"/>
      <c r="K107" s="99" t="s">
        <v>173</v>
      </c>
      <c r="L107" s="99" t="s">
        <v>356</v>
      </c>
      <c r="M107" s="150">
        <v>0</v>
      </c>
      <c r="N107" s="150">
        <v>0</v>
      </c>
      <c r="O107" s="151"/>
      <c r="P107" s="151"/>
      <c r="Q107" s="151"/>
      <c r="R107" s="151"/>
    </row>
    <row r="108" spans="1:18">
      <c r="A108" s="46"/>
      <c r="B108" s="46"/>
      <c r="C108" s="99"/>
      <c r="D108" s="146">
        <v>0</v>
      </c>
      <c r="E108" s="146">
        <v>0</v>
      </c>
      <c r="F108" s="147"/>
      <c r="G108" s="147"/>
      <c r="H108" s="147"/>
      <c r="I108" s="103"/>
      <c r="J108" s="99"/>
      <c r="K108" s="99" t="s">
        <v>175</v>
      </c>
      <c r="L108" s="99" t="s">
        <v>357</v>
      </c>
      <c r="M108" s="150">
        <v>0</v>
      </c>
      <c r="N108" s="150">
        <v>0</v>
      </c>
      <c r="O108" s="151"/>
      <c r="P108" s="151"/>
      <c r="Q108" s="151"/>
      <c r="R108" s="151"/>
    </row>
    <row r="109" spans="1:18">
      <c r="A109" s="46"/>
      <c r="B109" s="46"/>
      <c r="C109" s="99"/>
      <c r="D109" s="146">
        <v>0</v>
      </c>
      <c r="E109" s="146">
        <v>0</v>
      </c>
      <c r="F109" s="147"/>
      <c r="G109" s="147"/>
      <c r="H109" s="147"/>
      <c r="I109" s="103"/>
      <c r="J109" s="100" t="s">
        <v>411</v>
      </c>
      <c r="K109" s="100" t="s">
        <v>262</v>
      </c>
      <c r="L109" s="100" t="s">
        <v>392</v>
      </c>
      <c r="M109" s="150">
        <v>0</v>
      </c>
      <c r="N109" s="150">
        <v>0</v>
      </c>
      <c r="O109" s="151"/>
      <c r="P109" s="151"/>
      <c r="Q109" s="151"/>
      <c r="R109" s="151"/>
    </row>
    <row r="110" spans="1:18">
      <c r="A110" s="46"/>
      <c r="B110" s="46"/>
      <c r="C110" s="99"/>
      <c r="D110" s="146">
        <v>0</v>
      </c>
      <c r="E110" s="146">
        <v>0</v>
      </c>
      <c r="F110" s="147"/>
      <c r="G110" s="147"/>
      <c r="H110" s="147"/>
      <c r="I110" s="103"/>
      <c r="J110" s="99"/>
      <c r="K110" s="99" t="s">
        <v>177</v>
      </c>
      <c r="L110" s="99" t="s">
        <v>395</v>
      </c>
      <c r="M110" s="150">
        <v>0</v>
      </c>
      <c r="N110" s="150">
        <v>0</v>
      </c>
      <c r="O110" s="151"/>
      <c r="P110" s="151"/>
      <c r="Q110" s="151"/>
      <c r="R110" s="151"/>
    </row>
    <row r="111" spans="1:18">
      <c r="A111" s="46"/>
      <c r="B111" s="46"/>
      <c r="C111" s="99"/>
      <c r="D111" s="146">
        <v>0</v>
      </c>
      <c r="E111" s="146">
        <v>0</v>
      </c>
      <c r="F111" s="147"/>
      <c r="G111" s="147"/>
      <c r="H111" s="147"/>
      <c r="I111" s="103"/>
      <c r="J111" s="99"/>
      <c r="K111" s="99" t="s">
        <v>179</v>
      </c>
      <c r="L111" s="99" t="s">
        <v>397</v>
      </c>
      <c r="M111" s="150">
        <v>0</v>
      </c>
      <c r="N111" s="150">
        <v>0</v>
      </c>
      <c r="O111" s="151"/>
      <c r="P111" s="151"/>
      <c r="Q111" s="151"/>
      <c r="R111" s="151"/>
    </row>
    <row r="112" spans="1:18" ht="28">
      <c r="A112" s="46"/>
      <c r="B112" s="46"/>
      <c r="C112" s="99"/>
      <c r="D112" s="146">
        <v>0</v>
      </c>
      <c r="E112" s="146">
        <v>0</v>
      </c>
      <c r="F112" s="147"/>
      <c r="G112" s="147"/>
      <c r="H112" s="147"/>
      <c r="I112" s="103"/>
      <c r="J112" s="99"/>
      <c r="K112" s="99" t="s">
        <v>181</v>
      </c>
      <c r="L112" s="99" t="s">
        <v>400</v>
      </c>
      <c r="M112" s="150">
        <v>0</v>
      </c>
      <c r="N112" s="150">
        <v>0</v>
      </c>
      <c r="O112" s="151"/>
      <c r="P112" s="151"/>
      <c r="Q112" s="151"/>
      <c r="R112" s="151"/>
    </row>
    <row r="113" spans="1:18">
      <c r="A113" s="46"/>
      <c r="B113" s="46"/>
      <c r="C113" s="99"/>
      <c r="D113" s="146">
        <v>0</v>
      </c>
      <c r="E113" s="146">
        <v>0</v>
      </c>
      <c r="F113" s="147"/>
      <c r="G113" s="147"/>
      <c r="H113" s="147"/>
      <c r="I113" s="103"/>
      <c r="J113" s="99"/>
      <c r="K113" s="99" t="s">
        <v>195</v>
      </c>
      <c r="L113" s="99" t="s">
        <v>392</v>
      </c>
      <c r="M113" s="150">
        <v>0</v>
      </c>
      <c r="N113" s="150">
        <v>0</v>
      </c>
      <c r="O113" s="151"/>
      <c r="P113" s="151"/>
      <c r="Q113" s="151"/>
      <c r="R113" s="151"/>
    </row>
    <row r="114" spans="1:18" s="94" customFormat="1">
      <c r="A114" s="234" t="s">
        <v>39</v>
      </c>
      <c r="B114" s="234"/>
      <c r="C114" s="234"/>
      <c r="D114" s="148">
        <v>1529.6525099999999</v>
      </c>
      <c r="E114" s="148">
        <v>1529.6525099999999</v>
      </c>
      <c r="F114" s="138"/>
      <c r="G114" s="138"/>
      <c r="H114" s="138"/>
      <c r="I114" s="93"/>
      <c r="J114" s="234" t="s">
        <v>39</v>
      </c>
      <c r="K114" s="234"/>
      <c r="L114" s="234"/>
      <c r="M114" s="148">
        <v>1529.6525099999999</v>
      </c>
      <c r="N114" s="148">
        <v>1529.6525099999999</v>
      </c>
      <c r="O114" s="138"/>
      <c r="P114" s="138"/>
      <c r="Q114" s="138"/>
      <c r="R114" s="138"/>
    </row>
    <row r="115" spans="1:18">
      <c r="D115" s="149"/>
      <c r="E115" s="149"/>
      <c r="F115" s="149"/>
      <c r="G115" s="149"/>
      <c r="H115" s="149"/>
    </row>
  </sheetData>
  <mergeCells count="13">
    <mergeCell ref="A114:C114"/>
    <mergeCell ref="J114:L114"/>
    <mergeCell ref="Q3:R3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8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75" fitToHeight="0" orientation="landscape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26" sqref="C26"/>
    </sheetView>
  </sheetViews>
  <sheetFormatPr defaultColWidth="9" defaultRowHeight="14"/>
  <cols>
    <col min="1" max="1" width="31.36328125" style="31" customWidth="1"/>
    <col min="2" max="2" width="21.26953125" style="31" customWidth="1"/>
    <col min="3" max="3" width="21.36328125" style="31" customWidth="1"/>
    <col min="4" max="4" width="24.90625" style="31" customWidth="1"/>
    <col min="5" max="5" width="23.453125" style="31" customWidth="1"/>
    <col min="6" max="8" width="11.6328125" style="31" customWidth="1"/>
    <col min="9" max="16384" width="9" style="31"/>
  </cols>
  <sheetData>
    <row r="1" spans="1:8">
      <c r="A1" s="31" t="s">
        <v>412</v>
      </c>
    </row>
    <row r="2" spans="1:8" ht="40" customHeight="1">
      <c r="A2" s="160" t="s">
        <v>413</v>
      </c>
      <c r="B2" s="160"/>
      <c r="C2" s="160"/>
      <c r="D2" s="160"/>
      <c r="E2" s="160"/>
      <c r="F2" s="33"/>
      <c r="G2" s="33"/>
      <c r="H2" s="33"/>
    </row>
    <row r="3" spans="1:8" s="32" customFormat="1" ht="28.5" customHeight="1">
      <c r="A3" s="77" t="s">
        <v>524</v>
      </c>
      <c r="B3" s="34"/>
      <c r="C3" s="34"/>
      <c r="D3" s="34"/>
      <c r="E3" s="35" t="s">
        <v>42</v>
      </c>
    </row>
    <row r="4" spans="1:8" ht="30" customHeight="1">
      <c r="A4" s="240" t="s">
        <v>414</v>
      </c>
      <c r="B4" s="240" t="s">
        <v>415</v>
      </c>
      <c r="C4" s="240" t="s">
        <v>416</v>
      </c>
      <c r="D4" s="237" t="s">
        <v>417</v>
      </c>
      <c r="E4" s="237"/>
    </row>
    <row r="5" spans="1:8" ht="30" customHeight="1">
      <c r="A5" s="241"/>
      <c r="B5" s="241"/>
      <c r="C5" s="241"/>
      <c r="D5" s="36" t="s">
        <v>418</v>
      </c>
      <c r="E5" s="36" t="s">
        <v>419</v>
      </c>
    </row>
    <row r="6" spans="1:8" ht="30" customHeight="1">
      <c r="A6" s="37" t="s">
        <v>102</v>
      </c>
      <c r="B6" s="101">
        <v>46</v>
      </c>
      <c r="C6" s="102">
        <v>46</v>
      </c>
      <c r="D6" s="38"/>
      <c r="E6" s="39"/>
    </row>
    <row r="7" spans="1:8" ht="30" customHeight="1">
      <c r="A7" s="38" t="s">
        <v>420</v>
      </c>
      <c r="B7" s="101">
        <v>0</v>
      </c>
      <c r="C7" s="102">
        <v>0</v>
      </c>
      <c r="D7" s="38"/>
      <c r="E7" s="40"/>
    </row>
    <row r="8" spans="1:8" ht="30" customHeight="1">
      <c r="A8" s="38" t="s">
        <v>421</v>
      </c>
      <c r="B8" s="101">
        <v>25</v>
      </c>
      <c r="C8" s="102">
        <v>25</v>
      </c>
      <c r="D8" s="38"/>
      <c r="E8" s="40"/>
    </row>
    <row r="9" spans="1:8" ht="30" customHeight="1">
      <c r="A9" s="38" t="s">
        <v>422</v>
      </c>
      <c r="B9" s="101">
        <v>21</v>
      </c>
      <c r="C9" s="102">
        <v>21</v>
      </c>
      <c r="D9" s="38"/>
      <c r="E9" s="40"/>
    </row>
    <row r="10" spans="1:8" ht="30" customHeight="1">
      <c r="A10" s="38" t="s">
        <v>423</v>
      </c>
      <c r="B10" s="101">
        <v>0</v>
      </c>
      <c r="C10" s="102">
        <v>0</v>
      </c>
      <c r="D10" s="38"/>
      <c r="E10" s="40"/>
    </row>
    <row r="11" spans="1:8" ht="30" customHeight="1">
      <c r="A11" s="38" t="s">
        <v>424</v>
      </c>
      <c r="B11" s="101">
        <v>21</v>
      </c>
      <c r="C11" s="102">
        <v>21</v>
      </c>
      <c r="D11" s="38"/>
      <c r="E11" s="40"/>
    </row>
    <row r="12" spans="1:8" ht="132" customHeight="1">
      <c r="A12" s="238" t="s">
        <v>526</v>
      </c>
      <c r="B12" s="239"/>
      <c r="C12" s="239"/>
      <c r="D12" s="239"/>
      <c r="E12" s="239"/>
    </row>
  </sheetData>
  <mergeCells count="6">
    <mergeCell ref="A2:E2"/>
    <mergeCell ref="D4:E4"/>
    <mergeCell ref="A12:E12"/>
    <mergeCell ref="A4:A5"/>
    <mergeCell ref="B4:B5"/>
    <mergeCell ref="C4:C5"/>
  </mergeCells>
  <phoneticPr fontId="28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部门收支总表</vt:lpstr>
      <vt:lpstr>部门收入总表</vt:lpstr>
      <vt:lpstr>部门支出总表</vt:lpstr>
      <vt:lpstr>财政拨款收支预算总表</vt:lpstr>
      <vt:lpstr>一般公共预算支出表 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 </vt:lpstr>
      <vt:lpstr>'一般公共预算支出表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2019-02-25T03:11:48Z</cp:lastPrinted>
  <dcterms:created xsi:type="dcterms:W3CDTF">2006-09-16T00:00:00Z</dcterms:created>
  <dcterms:modified xsi:type="dcterms:W3CDTF">2019-02-25T03:59:34Z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