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817"/>
  </bookViews>
  <sheets>
    <sheet name="表6中期评估建设项目表（汇总表）" sheetId="1" r:id="rId1"/>
  </sheets>
  <calcPr calcId="144525"/>
</workbook>
</file>

<file path=xl/sharedStrings.xml><?xml version="1.0" encoding="utf-8"?>
<sst xmlns="http://schemas.openxmlformats.org/spreadsheetml/2006/main" count="27">
  <si>
    <t>附件1：</t>
  </si>
  <si>
    <t xml:space="preserve">  新平彝族傣族自治县十三五脱贫攻坚规划（2016-2020年）中期评估建设项目表（汇总表）</t>
  </si>
  <si>
    <t>填报单位:新平彝族傣族自治县人民政府扶贫开发办公室</t>
  </si>
  <si>
    <t>类别</t>
  </si>
  <si>
    <t>项目名称</t>
  </si>
  <si>
    <t>项目数（个）</t>
  </si>
  <si>
    <t>十三五期间计划投资（万元）</t>
  </si>
  <si>
    <t>2016年</t>
  </si>
  <si>
    <t>2017年</t>
  </si>
  <si>
    <t>2018年</t>
  </si>
  <si>
    <t>2019年</t>
  </si>
  <si>
    <t>2020年</t>
  </si>
  <si>
    <t>2016至2018年累计投资（万元）</t>
  </si>
  <si>
    <t>备注</t>
  </si>
  <si>
    <t>评估前规划项目情况</t>
  </si>
  <si>
    <t>合计</t>
  </si>
  <si>
    <t>1</t>
  </si>
  <si>
    <t>已完工项目</t>
  </si>
  <si>
    <t>2</t>
  </si>
  <si>
    <t>按计划实施</t>
  </si>
  <si>
    <t>3</t>
  </si>
  <si>
    <t>调整投资规模</t>
  </si>
  <si>
    <t>4</t>
  </si>
  <si>
    <t>未按计划推进</t>
  </si>
  <si>
    <t>5</t>
  </si>
  <si>
    <t>新增项目</t>
  </si>
  <si>
    <t>中期评估后规划项目总体情况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</si>
</sst>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6" fillId="0" borderId="0">
      <alignment vertical="center"/>
    </xf>
    <xf numFmtId="0" fontId="16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e鯪9Y_x000b_" xfId="49"/>
    <cellStyle name="常规_人饮巩固提升_17" xfId="50"/>
    <cellStyle name="常规_附件1-5" xfId="51"/>
    <cellStyle name="常规 1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E17"/>
  <sheetViews>
    <sheetView tabSelected="1" workbookViewId="0">
      <selection activeCell="E18" sqref="E18"/>
    </sheetView>
  </sheetViews>
  <sheetFormatPr defaultColWidth="10.625" defaultRowHeight="30" customHeight="1"/>
  <cols>
    <col min="1" max="1" width="12.5" style="4" customWidth="1"/>
    <col min="2" max="2" width="14.4333333333333" style="5" customWidth="1"/>
    <col min="3" max="3" width="12.625" style="6" customWidth="1"/>
    <col min="4" max="4" width="12.625" style="7" customWidth="1"/>
    <col min="5" max="9" width="12.625" style="8" customWidth="1"/>
    <col min="10" max="10" width="14.575" style="9" customWidth="1"/>
    <col min="11" max="194" width="10.625" style="9"/>
    <col min="195" max="239" width="10.625" style="10"/>
    <col min="240" max="16384" width="10.625" style="1"/>
  </cols>
  <sheetData>
    <row r="1" ht="21" customHeight="1" spans="1:1">
      <c r="A1" s="11" t="s">
        <v>0</v>
      </c>
    </row>
    <row r="2" s="1" customFormat="1" customHeight="1" spans="1:23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</row>
    <row r="3" s="2" customFormat="1" customHeight="1" spans="1:9">
      <c r="A3" s="13" t="s">
        <v>2</v>
      </c>
      <c r="B3" s="13"/>
      <c r="C3" s="13"/>
      <c r="D3" s="13"/>
      <c r="E3" s="14"/>
      <c r="F3" s="14"/>
      <c r="G3" s="14"/>
      <c r="H3" s="14"/>
      <c r="I3" s="14"/>
    </row>
    <row r="4" s="3" customFormat="1" ht="45" customHeight="1" spans="1:194">
      <c r="A4" s="15" t="s">
        <v>3</v>
      </c>
      <c r="B4" s="15" t="s">
        <v>4</v>
      </c>
      <c r="C4" s="16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30" t="s">
        <v>13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="3" customFormat="1" ht="45" customHeight="1" spans="1:194">
      <c r="A5" s="18" t="s">
        <v>14</v>
      </c>
      <c r="B5" s="15" t="s">
        <v>15</v>
      </c>
      <c r="C5" s="17">
        <f t="shared" ref="C5:J5" si="0">SUM(C6:C10)</f>
        <v>340</v>
      </c>
      <c r="D5" s="19">
        <f t="shared" ref="D5:D16" si="1">SUM(E5:I5)</f>
        <v>932127.73</v>
      </c>
      <c r="E5" s="19">
        <f t="shared" si="0"/>
        <v>123281.09</v>
      </c>
      <c r="F5" s="19">
        <f t="shared" si="0"/>
        <v>133397.91</v>
      </c>
      <c r="G5" s="19">
        <f t="shared" si="0"/>
        <v>524570.29</v>
      </c>
      <c r="H5" s="19">
        <f t="shared" si="0"/>
        <v>84474.92</v>
      </c>
      <c r="I5" s="19">
        <f t="shared" si="0"/>
        <v>66403.52</v>
      </c>
      <c r="J5" s="31">
        <f t="shared" si="0"/>
        <v>137107.93</v>
      </c>
      <c r="K5" s="3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</row>
    <row r="6" s="2" customFormat="1" ht="26" customHeight="1" spans="1:236">
      <c r="A6" s="20" t="s">
        <v>16</v>
      </c>
      <c r="B6" s="21" t="s">
        <v>17</v>
      </c>
      <c r="C6" s="22">
        <v>102</v>
      </c>
      <c r="D6" s="23">
        <f t="shared" si="1"/>
        <v>37378.21</v>
      </c>
      <c r="E6" s="24">
        <v>27972.42</v>
      </c>
      <c r="F6" s="24">
        <v>8048.38</v>
      </c>
      <c r="G6" s="24">
        <v>1357.41</v>
      </c>
      <c r="H6" s="23"/>
      <c r="I6" s="23"/>
      <c r="J6" s="23">
        <v>37378.21</v>
      </c>
      <c r="K6" s="3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</row>
    <row r="7" s="2" customFormat="1" ht="26" customHeight="1" spans="1:236">
      <c r="A7" s="20" t="s">
        <v>18</v>
      </c>
      <c r="B7" s="25" t="s">
        <v>19</v>
      </c>
      <c r="C7" s="22">
        <v>10</v>
      </c>
      <c r="D7" s="23">
        <f t="shared" si="1"/>
        <v>4710</v>
      </c>
      <c r="E7" s="26"/>
      <c r="F7" s="26"/>
      <c r="G7" s="26"/>
      <c r="H7" s="26">
        <v>3050</v>
      </c>
      <c r="I7" s="26">
        <v>1660</v>
      </c>
      <c r="J7" s="34"/>
      <c r="K7" s="3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</row>
    <row r="8" s="2" customFormat="1" ht="26" customHeight="1" spans="1:236">
      <c r="A8" s="20" t="s">
        <v>20</v>
      </c>
      <c r="B8" s="25" t="s">
        <v>21</v>
      </c>
      <c r="C8" s="27">
        <v>127</v>
      </c>
      <c r="D8" s="23">
        <f t="shared" si="1"/>
        <v>158175.19</v>
      </c>
      <c r="E8" s="26">
        <v>78356.67</v>
      </c>
      <c r="F8" s="26">
        <v>47610.53</v>
      </c>
      <c r="G8" s="26">
        <v>23935.45</v>
      </c>
      <c r="H8" s="26">
        <v>3311.27</v>
      </c>
      <c r="I8" s="26">
        <v>4961.27</v>
      </c>
      <c r="J8" s="23">
        <v>99729.72</v>
      </c>
      <c r="K8" s="33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</row>
    <row r="9" s="2" customFormat="1" ht="26" customHeight="1" spans="1:236">
      <c r="A9" s="20" t="s">
        <v>22</v>
      </c>
      <c r="B9" s="25" t="s">
        <v>23</v>
      </c>
      <c r="C9" s="22">
        <v>101</v>
      </c>
      <c r="D9" s="23">
        <f t="shared" si="1"/>
        <v>731864.33</v>
      </c>
      <c r="E9" s="26">
        <v>16952</v>
      </c>
      <c r="F9" s="26">
        <v>77739</v>
      </c>
      <c r="G9" s="26">
        <v>499277.43</v>
      </c>
      <c r="H9" s="26">
        <v>78113.65</v>
      </c>
      <c r="I9" s="26">
        <v>59782.25</v>
      </c>
      <c r="J9" s="34"/>
      <c r="K9" s="33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</row>
    <row r="10" s="2" customFormat="1" ht="26" customHeight="1" spans="1:236">
      <c r="A10" s="20" t="s">
        <v>24</v>
      </c>
      <c r="B10" s="25" t="s">
        <v>25</v>
      </c>
      <c r="C10" s="22"/>
      <c r="D10" s="23"/>
      <c r="E10" s="23"/>
      <c r="F10" s="23"/>
      <c r="G10" s="23"/>
      <c r="H10" s="23"/>
      <c r="I10" s="23"/>
      <c r="J10" s="34"/>
      <c r="K10" s="3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</row>
    <row r="11" s="1" customFormat="1" ht="45" customHeight="1" spans="1:239">
      <c r="A11" s="18" t="s">
        <v>26</v>
      </c>
      <c r="B11" s="15" t="s">
        <v>15</v>
      </c>
      <c r="C11" s="17">
        <f t="shared" ref="C11:J11" si="2">SUM(C12:C16)</f>
        <v>1505</v>
      </c>
      <c r="D11" s="19">
        <f t="shared" si="1"/>
        <v>494969.138</v>
      </c>
      <c r="E11" s="19">
        <f t="shared" si="2"/>
        <v>66927.85</v>
      </c>
      <c r="F11" s="19">
        <f t="shared" si="2"/>
        <v>167003.03</v>
      </c>
      <c r="G11" s="19">
        <f t="shared" si="2"/>
        <v>104388.048</v>
      </c>
      <c r="H11" s="19">
        <f t="shared" si="2"/>
        <v>93628.71</v>
      </c>
      <c r="I11" s="19">
        <f t="shared" si="2"/>
        <v>63021.5</v>
      </c>
      <c r="J11" s="35">
        <f t="shared" si="2"/>
        <v>338318.928</v>
      </c>
      <c r="K11" s="33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</row>
    <row r="12" s="1" customFormat="1" ht="26" customHeight="1" spans="1:239">
      <c r="A12" s="28" t="s">
        <v>16</v>
      </c>
      <c r="B12" s="21" t="s">
        <v>17</v>
      </c>
      <c r="C12" s="22">
        <v>102</v>
      </c>
      <c r="D12" s="23">
        <f t="shared" si="1"/>
        <v>37378.21</v>
      </c>
      <c r="E12" s="24">
        <v>27972.42</v>
      </c>
      <c r="F12" s="24">
        <v>8048.38</v>
      </c>
      <c r="G12" s="24">
        <v>1357.41</v>
      </c>
      <c r="H12" s="23"/>
      <c r="I12" s="23"/>
      <c r="J12" s="23">
        <v>37378.21</v>
      </c>
      <c r="K12" s="3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</row>
    <row r="13" s="1" customFormat="1" ht="26" customHeight="1" spans="1:239">
      <c r="A13" s="28" t="s">
        <v>18</v>
      </c>
      <c r="B13" s="25" t="s">
        <v>19</v>
      </c>
      <c r="C13" s="22">
        <v>10</v>
      </c>
      <c r="D13" s="23">
        <f t="shared" si="1"/>
        <v>4710</v>
      </c>
      <c r="E13" s="26"/>
      <c r="F13" s="26"/>
      <c r="G13" s="26"/>
      <c r="H13" s="26">
        <v>3050</v>
      </c>
      <c r="I13" s="26">
        <v>1660</v>
      </c>
      <c r="J13" s="34"/>
      <c r="K13" s="33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</row>
    <row r="14" s="1" customFormat="1" ht="26" customHeight="1" spans="1:239">
      <c r="A14" s="28" t="s">
        <v>20</v>
      </c>
      <c r="B14" s="25" t="s">
        <v>21</v>
      </c>
      <c r="C14" s="27">
        <v>127</v>
      </c>
      <c r="D14" s="23">
        <f t="shared" si="1"/>
        <v>108159.13</v>
      </c>
      <c r="E14" s="26">
        <v>26018.16</v>
      </c>
      <c r="F14" s="26">
        <v>52758</v>
      </c>
      <c r="G14" s="26">
        <v>20953.56</v>
      </c>
      <c r="H14" s="26">
        <v>2899.31</v>
      </c>
      <c r="I14" s="26">
        <v>5530.1</v>
      </c>
      <c r="J14" s="34">
        <f>SUM(E14:G14)</f>
        <v>99729.72</v>
      </c>
      <c r="K14" s="33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</row>
    <row r="15" s="1" customFormat="1" ht="26" customHeight="1" spans="1:239">
      <c r="A15" s="28" t="s">
        <v>22</v>
      </c>
      <c r="B15" s="25" t="s">
        <v>23</v>
      </c>
      <c r="C15" s="22"/>
      <c r="D15" s="23"/>
      <c r="E15" s="26"/>
      <c r="F15" s="26"/>
      <c r="G15" s="26"/>
      <c r="H15" s="26"/>
      <c r="I15" s="26"/>
      <c r="J15" s="34"/>
      <c r="K15" s="33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</row>
    <row r="16" s="1" customFormat="1" ht="26" customHeight="1" spans="1:239">
      <c r="A16" s="28" t="s">
        <v>24</v>
      </c>
      <c r="B16" s="25" t="s">
        <v>25</v>
      </c>
      <c r="C16" s="22">
        <v>1266</v>
      </c>
      <c r="D16" s="23">
        <f t="shared" si="1"/>
        <v>344721.798</v>
      </c>
      <c r="E16" s="23">
        <v>12937.27</v>
      </c>
      <c r="F16" s="23">
        <v>106196.65</v>
      </c>
      <c r="G16" s="23">
        <v>82077.078</v>
      </c>
      <c r="H16" s="23">
        <v>87679.4</v>
      </c>
      <c r="I16" s="23">
        <v>55831.4</v>
      </c>
      <c r="J16" s="34">
        <v>201210.998</v>
      </c>
      <c r="K16" s="33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</row>
    <row r="17" customHeight="1" spans="4:4">
      <c r="D17" s="29"/>
    </row>
  </sheetData>
  <mergeCells count="2">
    <mergeCell ref="A2:K2"/>
    <mergeCell ref="A3:D3"/>
  </mergeCells>
  <printOptions horizontalCentered="1"/>
  <pageMargins left="0.313888888888889" right="0.313888888888889" top="0.786805555555556" bottom="0.707638888888889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表6中期评估建设项目表（汇总表）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2019-10-20T07:49:00Z</dcterms:created>
  <dcterms:modified xsi:type="dcterms:W3CDTF">2019-12-09T08:36:52Z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