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9320" windowHeight="11640" firstSheet="2" activeTab="2"/>
  </bookViews>
  <sheets>
    <sheet name="1.政府预算整改清单（玉溪市新平县2019年预算）" sheetId="3" r:id="rId1"/>
    <sheet name="2.政府决算整改清单（玉溪市新平县2018年决算）" sheetId="4" r:id="rId2"/>
    <sheet name="3.部门预算问题整改清单（玉溪市新平县2019年预算）" sheetId="2" r:id="rId3"/>
    <sheet name="4.部门决算问题整改清单（玉溪市新平县2018年决算）" sheetId="5" r:id="rId4"/>
  </sheets>
  <definedNames>
    <definedName name="_xlnm._FilterDatabase" localSheetId="2" hidden="1">'3.部门预算问题整改清单（玉溪市新平县2019年预算）'!$A$6:$IP$44</definedName>
    <definedName name="_xlnm._FilterDatabase" localSheetId="3" hidden="1">'4.部门决算问题整改清单（玉溪市新平县2018年决算）'!$A$6:$IS$55</definedName>
  </definedNames>
  <calcPr calcId="125725"/>
</workbook>
</file>

<file path=xl/calcChain.xml><?xml version="1.0" encoding="utf-8"?>
<calcChain xmlns="http://schemas.openxmlformats.org/spreadsheetml/2006/main">
  <c r="BF55" i="5"/>
  <c r="BE55"/>
  <c r="BD55"/>
  <c r="BC55"/>
  <c r="BB55"/>
  <c r="BA55"/>
  <c r="AZ55"/>
  <c r="AY55"/>
  <c r="AX55"/>
  <c r="AW55"/>
  <c r="AV55"/>
  <c r="AU55"/>
  <c r="AT55"/>
  <c r="AS55"/>
  <c r="AR55"/>
  <c r="AQ55"/>
  <c r="AP55"/>
  <c r="AO55"/>
  <c r="AN55"/>
  <c r="AM55"/>
  <c r="AL55"/>
  <c r="AK55"/>
  <c r="AJ55"/>
  <c r="AI55"/>
  <c r="AH55"/>
  <c r="AG55"/>
  <c r="AF55"/>
  <c r="AE55"/>
  <c r="AD55"/>
  <c r="AC55"/>
  <c r="AB55"/>
  <c r="AA55"/>
  <c r="Z55"/>
  <c r="Y55"/>
  <c r="X55"/>
  <c r="W55"/>
  <c r="V55"/>
  <c r="U55"/>
  <c r="T55"/>
  <c r="S55"/>
  <c r="R55"/>
  <c r="Q55"/>
  <c r="P55"/>
  <c r="O55"/>
  <c r="N55"/>
  <c r="M55"/>
  <c r="L55"/>
  <c r="K55"/>
  <c r="J55"/>
  <c r="I55"/>
  <c r="H55"/>
  <c r="G55"/>
  <c r="F55"/>
  <c r="E55"/>
  <c r="D55"/>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BJ9"/>
  <c r="C9"/>
  <c r="BJ8"/>
  <c r="C8"/>
  <c r="BJ7"/>
  <c r="C7"/>
  <c r="BE41" i="2"/>
  <c r="BD41"/>
  <c r="BC41"/>
  <c r="AY41"/>
  <c r="AX41"/>
  <c r="AW41"/>
  <c r="AV41"/>
  <c r="AU41"/>
  <c r="AT41"/>
  <c r="AS41"/>
  <c r="AR41"/>
  <c r="AQ41"/>
  <c r="AP41"/>
  <c r="AO41"/>
  <c r="AN41"/>
  <c r="AM41"/>
  <c r="AL41"/>
  <c r="AK41"/>
  <c r="AJ41"/>
  <c r="AI41"/>
  <c r="AH41"/>
  <c r="AG41"/>
  <c r="AF41"/>
  <c r="AE41"/>
  <c r="AD41"/>
  <c r="AC41"/>
  <c r="AB41"/>
  <c r="AA41"/>
  <c r="Z41"/>
  <c r="Y41"/>
  <c r="X41"/>
  <c r="W41"/>
  <c r="V41"/>
  <c r="U41"/>
  <c r="T41"/>
  <c r="S41"/>
  <c r="R41"/>
  <c r="Q41"/>
  <c r="P41"/>
  <c r="O41"/>
  <c r="N41"/>
  <c r="M41"/>
  <c r="L41"/>
  <c r="K41"/>
  <c r="J41"/>
  <c r="I41"/>
  <c r="H41"/>
  <c r="G41"/>
  <c r="F41"/>
  <c r="E41"/>
  <c r="D41"/>
  <c r="C41"/>
  <c r="C40"/>
  <c r="C39"/>
  <c r="C38"/>
  <c r="C37"/>
  <c r="C36"/>
  <c r="C35"/>
  <c r="C34"/>
  <c r="C33"/>
  <c r="C32"/>
  <c r="C31"/>
  <c r="C30"/>
  <c r="C29"/>
  <c r="C28"/>
  <c r="C27"/>
  <c r="C26"/>
  <c r="C25"/>
  <c r="C24"/>
  <c r="C23"/>
  <c r="C22"/>
  <c r="C21"/>
  <c r="C20"/>
  <c r="C19"/>
  <c r="C18"/>
  <c r="C17"/>
  <c r="C16"/>
  <c r="C15"/>
  <c r="C14"/>
  <c r="C13"/>
  <c r="C12"/>
  <c r="C11"/>
  <c r="C10"/>
  <c r="C9"/>
  <c r="BC8"/>
  <c r="C8"/>
  <c r="BC7"/>
  <c r="C7"/>
  <c r="AU8" i="4"/>
  <c r="AS8"/>
  <c r="AR8"/>
  <c r="AQ8"/>
  <c r="AM8"/>
  <c r="AL8"/>
  <c r="AJ8"/>
  <c r="AI8"/>
  <c r="AE8"/>
  <c r="L8"/>
  <c r="D8"/>
  <c r="C8"/>
  <c r="AU7"/>
  <c r="AQ7"/>
  <c r="D7"/>
  <c r="C7"/>
  <c r="AV8" i="3"/>
  <c r="AT8"/>
  <c r="AS8"/>
  <c r="AR8"/>
  <c r="AG8"/>
  <c r="AF8"/>
  <c r="AB8"/>
  <c r="L8"/>
  <c r="H8"/>
  <c r="D8"/>
  <c r="C8"/>
  <c r="AV7"/>
  <c r="AR7"/>
  <c r="AG7"/>
  <c r="AB7"/>
  <c r="H7"/>
  <c r="D7"/>
  <c r="C7"/>
</calcChain>
</file>

<file path=xl/comments1.xml><?xml version="1.0" encoding="utf-8"?>
<comments xmlns="http://schemas.openxmlformats.org/spreadsheetml/2006/main">
  <authors>
    <author>lenth</author>
  </authors>
  <commentList>
    <comment ref="S7" authorId="0">
      <text>
        <r>
          <rPr>
            <b/>
            <sz val="9"/>
            <rFont val="宋体"/>
            <charset val="134"/>
          </rPr>
          <t>lenth:</t>
        </r>
        <r>
          <rPr>
            <sz val="9"/>
            <rFont val="宋体"/>
            <charset val="134"/>
          </rPr>
          <t xml:space="preserve">
附表8</t>
        </r>
      </text>
    </comment>
    <comment ref="T7" authorId="0">
      <text>
        <r>
          <rPr>
            <b/>
            <sz val="9"/>
            <rFont val="宋体"/>
            <charset val="134"/>
          </rPr>
          <t>lenth:</t>
        </r>
        <r>
          <rPr>
            <sz val="9"/>
            <rFont val="宋体"/>
            <charset val="134"/>
          </rPr>
          <t xml:space="preserve">
附表9</t>
        </r>
      </text>
    </comment>
    <comment ref="U7" authorId="0">
      <text>
        <r>
          <rPr>
            <b/>
            <sz val="9"/>
            <rFont val="宋体"/>
            <charset val="134"/>
          </rPr>
          <t>lenth:</t>
        </r>
        <r>
          <rPr>
            <sz val="9"/>
            <rFont val="宋体"/>
            <charset val="134"/>
          </rPr>
          <t xml:space="preserve">
本级税收返还和转移支付决算表</t>
        </r>
      </text>
    </comment>
  </commentList>
</comments>
</file>

<file path=xl/sharedStrings.xml><?xml version="1.0" encoding="utf-8"?>
<sst xmlns="http://schemas.openxmlformats.org/spreadsheetml/2006/main" count="371" uniqueCount="226">
  <si>
    <t>2019年度政府预算公开网上核查情况问题整改清单</t>
  </si>
  <si>
    <t>州（市）名称：玉溪市新平县</t>
  </si>
  <si>
    <t>序号</t>
  </si>
  <si>
    <t>政府名称</t>
  </si>
  <si>
    <t>累计发现问题数</t>
  </si>
  <si>
    <t>问题整改情况</t>
  </si>
  <si>
    <t>复核情况</t>
  </si>
  <si>
    <t>及时性方面</t>
  </si>
  <si>
    <t>内容完整性方面</t>
  </si>
  <si>
    <t>细化程度方面</t>
  </si>
  <si>
    <t>总计</t>
  </si>
  <si>
    <t>小计</t>
  </si>
  <si>
    <t>在本级人民代表大会或其常务委员会批准后20日内向社会公开</t>
  </si>
  <si>
    <t>人大尚未审议批准</t>
  </si>
  <si>
    <t>人大已批准未公开</t>
  </si>
  <si>
    <t xml:space="preserve">预算草案报告 </t>
  </si>
  <si>
    <t xml:space="preserve">转移支付情况说明 </t>
  </si>
  <si>
    <t>举借债务情况说明</t>
  </si>
  <si>
    <t>重大政策和重点项目等绩效目标说明</t>
  </si>
  <si>
    <t>公开空表说明</t>
  </si>
  <si>
    <t xml:space="preserve">本级汇总的一般公共预算“三公”经费情况,并对增减变化情况进行说明 </t>
  </si>
  <si>
    <t>一般公共预算</t>
  </si>
  <si>
    <t>政府性基金预算</t>
  </si>
  <si>
    <t>国有资本经营预算</t>
  </si>
  <si>
    <t>社会保险基金预算</t>
  </si>
  <si>
    <t>本级支出公开到功能分类项级科目</t>
  </si>
  <si>
    <t>一般公共预算基本支出公开到经济性质分类款级科目</t>
  </si>
  <si>
    <t>专项转移支付分地区、分项目公开</t>
  </si>
  <si>
    <t>预算总额</t>
  </si>
  <si>
    <t>分项说明</t>
  </si>
  <si>
    <t>增减变化说明</t>
  </si>
  <si>
    <t>一般公共预算收入表</t>
  </si>
  <si>
    <t>一般公共预算支出表</t>
  </si>
  <si>
    <t>一般公共预算本级支出表</t>
  </si>
  <si>
    <t>一般公共预算本级基本支出表</t>
  </si>
  <si>
    <t>一般公共预算税收返还和转移支付表</t>
  </si>
  <si>
    <t>政府一般债务限额和余额情况表</t>
  </si>
  <si>
    <t>政府性基金收入表</t>
  </si>
  <si>
    <t>政府性基金支出表</t>
  </si>
  <si>
    <t>本级政府性基金支出表</t>
  </si>
  <si>
    <t>政府性基金转移支付表</t>
  </si>
  <si>
    <t>政府专项债务限额和余额情况表</t>
  </si>
  <si>
    <t>国有资本经营预算收入表</t>
  </si>
  <si>
    <t>国有资本经营预算支出表</t>
  </si>
  <si>
    <t xml:space="preserve">本级国有资本经营预算支出表 </t>
  </si>
  <si>
    <t>国有资本经营预算转移支付表</t>
  </si>
  <si>
    <t>社会保险基金收入表</t>
  </si>
  <si>
    <t>社会保险基金支出表</t>
  </si>
  <si>
    <t>已整改问题数</t>
  </si>
  <si>
    <t xml:space="preserve">
整改率（%）</t>
  </si>
  <si>
    <t>未整改问题数</t>
  </si>
  <si>
    <t>未整改原因</t>
  </si>
  <si>
    <t>整改网址末级1</t>
  </si>
  <si>
    <t>整改网址末级2</t>
  </si>
  <si>
    <t>复核人</t>
  </si>
  <si>
    <t>复核日期</t>
  </si>
  <si>
    <t>新平县政府</t>
  </si>
  <si>
    <t>合计</t>
  </si>
  <si>
    <t>制表人：</t>
  </si>
  <si>
    <t>魏秋月</t>
  </si>
  <si>
    <t>小组负责人：</t>
  </si>
  <si>
    <t>日期：</t>
  </si>
  <si>
    <t>2019.11.27</t>
  </si>
  <si>
    <t>2018年度政府决算公开网上核查情况问题整改清单</t>
  </si>
  <si>
    <t>政府决算报告</t>
  </si>
  <si>
    <t xml:space="preserve">转移支付执行情况说明 </t>
  </si>
  <si>
    <t xml:space="preserve">举借债务情况说明 </t>
  </si>
  <si>
    <t>预算绩效工作开展情况说明</t>
  </si>
  <si>
    <t>重大政策和重点项目等绩效执行结果说明</t>
  </si>
  <si>
    <t>本级汇总的一般公共决算“三公”经费情况,并对增减变化情况进行说明</t>
  </si>
  <si>
    <t>公共财政决算</t>
  </si>
  <si>
    <t>政府性基金决算</t>
  </si>
  <si>
    <t>国有资本经营决算</t>
  </si>
  <si>
    <t>社会保险
基金决算</t>
  </si>
  <si>
    <t>一般公共预算收入决算表</t>
  </si>
  <si>
    <t>一般公共预算支出决算表</t>
  </si>
  <si>
    <t>一般公共预算本级支出决算表</t>
  </si>
  <si>
    <t>一般公共预算本级基本支出决算表</t>
  </si>
  <si>
    <t>一般公共预算税收返还和转移支付决算表</t>
  </si>
  <si>
    <t>政府一般债务限额和余额情况决算表</t>
  </si>
  <si>
    <t>政府性基金收入决算表</t>
  </si>
  <si>
    <t>政府性基金支出决算表</t>
  </si>
  <si>
    <t xml:space="preserve">本级政府性基金支出表 </t>
  </si>
  <si>
    <t>政府性基金转移支付决算表</t>
  </si>
  <si>
    <t>政府专项债务限额和余额情况决算表</t>
  </si>
  <si>
    <t>国有资本经营收入决算表</t>
  </si>
  <si>
    <t>国有资本经营支出决算表</t>
  </si>
  <si>
    <t>本级国有资本经营预算支出表</t>
  </si>
  <si>
    <t>社会保险基金收入决算表</t>
  </si>
  <si>
    <t>社会保险基金支出决算表</t>
  </si>
  <si>
    <t>2019年度部门预算公开网上核查情况问题整改清单</t>
  </si>
  <si>
    <t>单位名称</t>
  </si>
  <si>
    <t>其他问题</t>
  </si>
  <si>
    <t>财政部门尚未批复</t>
  </si>
  <si>
    <t>财政部门已批复未公开</t>
  </si>
  <si>
    <t>批复后20日内在州、县级政府或财政门户网站公开</t>
  </si>
  <si>
    <t>批复后20日内在本部门网站公开</t>
  </si>
  <si>
    <t>批复后20日内在本部门网站醒目位置公开</t>
  </si>
  <si>
    <t>建立部门预算统一公开目录,分目录分类型公开</t>
  </si>
  <si>
    <t>部门汇总预算</t>
  </si>
  <si>
    <t>编制目录</t>
  </si>
  <si>
    <t>部门主要职责和基本情况</t>
  </si>
  <si>
    <t>预算单位收入情况说明</t>
  </si>
  <si>
    <t xml:space="preserve">预算单位支出情况 </t>
  </si>
  <si>
    <t>预算收支增减变化情况及原因说明</t>
  </si>
  <si>
    <t>“三公”经费增减变化情况及原因</t>
  </si>
  <si>
    <t>政府采购安排情况说明</t>
  </si>
  <si>
    <t>国有资产占用情况说明</t>
  </si>
  <si>
    <t xml:space="preserve">预算绩效目标等情况 </t>
  </si>
  <si>
    <t>机关运行经费安排、变化情况及原因说明</t>
  </si>
  <si>
    <t xml:space="preserve">专业名词解释 </t>
  </si>
  <si>
    <t>部门收支总表</t>
  </si>
  <si>
    <t>部门收入总表</t>
  </si>
  <si>
    <t>部门支出总表</t>
  </si>
  <si>
    <t>财政拨款收支总表</t>
  </si>
  <si>
    <t>一般公共预算基本支出表</t>
  </si>
  <si>
    <t>政府性基金预算支出表</t>
  </si>
  <si>
    <t>一般公共预算“三公”经费支出表</t>
  </si>
  <si>
    <t>一般公共预算支出表公开到功能分类项级科目</t>
  </si>
  <si>
    <t>一般公共预算基本支出表公开到经济性质分类款级科目</t>
  </si>
  <si>
    <t>一般公共预算“三公”经费支出表按“因公出国（境）费”、“公务用车购置及运行费”、“公务接待费”公开</t>
  </si>
  <si>
    <t>“公务用车购置及运行费”细化到“公务用车购置费”和“公务用车运行费”公开</t>
  </si>
  <si>
    <t>编制说明中图表无法显示</t>
  </si>
  <si>
    <t>公开标题年度有误</t>
  </si>
  <si>
    <t>模板提示说明未删除</t>
  </si>
  <si>
    <t>附件链接失效等问题</t>
  </si>
  <si>
    <t>其他</t>
  </si>
  <si>
    <t>收入总体情况</t>
  </si>
  <si>
    <t>财政拨款收入情况</t>
  </si>
  <si>
    <t>支出总体情况</t>
  </si>
  <si>
    <t>财政拨款安排支出按功能科目分类情况</t>
  </si>
  <si>
    <t>财政拨款安排支出按经济科目分类情况</t>
  </si>
  <si>
    <t>收支总体情况</t>
  </si>
  <si>
    <t>分项情况</t>
  </si>
  <si>
    <t>增减变化情况</t>
  </si>
  <si>
    <t>变化原因</t>
  </si>
  <si>
    <t>总额说明</t>
  </si>
  <si>
    <t>机关运行经费</t>
  </si>
  <si>
    <t>新平彝族傣族自治县档案局</t>
  </si>
  <si>
    <t>中共新平彝族傣族自治县委员会党校</t>
  </si>
  <si>
    <t>新平彝族傣族自治县教育局</t>
  </si>
  <si>
    <t>新平彝族傣族自治县文化广电和体育局</t>
  </si>
  <si>
    <t>新平彝族傣族自治县文学艺术界联合会</t>
  </si>
  <si>
    <t>新平彝族傣族自治县发展和改革局</t>
  </si>
  <si>
    <t>新平彝族傣族自治县国土资源局</t>
  </si>
  <si>
    <t>新平彝族傣族自治县交通运输局</t>
  </si>
  <si>
    <t>新平彝族傣族自治县安全生产监督管理局</t>
  </si>
  <si>
    <t>新平彝族傣族自治县工业商贸和科技信息局</t>
  </si>
  <si>
    <t>新平彝族傣族自治县招商合作局</t>
  </si>
  <si>
    <t>新平彝族傣族自治县水利局</t>
  </si>
  <si>
    <t>新平彝族傣族自治县老干部局</t>
  </si>
  <si>
    <t>新平彝族傣族自治县卫生和计划生育局</t>
  </si>
  <si>
    <t>新平县退役军人事务局</t>
  </si>
  <si>
    <t>新平彝族傣族自治县人民代表大会人常务委员会办公室</t>
  </si>
  <si>
    <t>中国人民政治协商会议云南省新平彝族傣族自治县委员会</t>
  </si>
  <si>
    <t>中共新平彝族傣族自治县委员会办公室</t>
  </si>
  <si>
    <t>中共新平彝族傣族自治县委员会组织部</t>
  </si>
  <si>
    <t>中共新平彝族傣族自治县委员会宣传部</t>
  </si>
  <si>
    <t>中共新平彝族傣族自治县委员会党史研究室</t>
  </si>
  <si>
    <t>新平彝族傣族自治县公安局</t>
  </si>
  <si>
    <t>新平彝族傣族自治县司法局</t>
  </si>
  <si>
    <t>新平彝族傣族自治县人民政府办公室</t>
  </si>
  <si>
    <t>云南省新平彝族傣族自治县总工会</t>
  </si>
  <si>
    <t>中国共产主义青年团新平彝族傣族自治县委员会</t>
  </si>
  <si>
    <t>新平彝族傣族自治县妇女联合会</t>
  </si>
  <si>
    <t>新平县扬武镇</t>
  </si>
  <si>
    <t>新平县漠沙镇</t>
  </si>
  <si>
    <t>新平县戛洒镇</t>
  </si>
  <si>
    <t>新平县水塘乡</t>
  </si>
  <si>
    <t>新平县平甸乡</t>
  </si>
  <si>
    <t>新平县建兴乡</t>
  </si>
  <si>
    <t>新平县老厂乡</t>
  </si>
  <si>
    <t>制表人：魏秋月</t>
  </si>
  <si>
    <t>日期：2019.11.27</t>
  </si>
  <si>
    <t>2018年度部门决算公开网上核查情况问题整改清单</t>
  </si>
  <si>
    <t>部门汇总决算</t>
  </si>
  <si>
    <t>主要职责和部门基本情况</t>
  </si>
  <si>
    <t xml:space="preserve">收入决算情况说明 </t>
  </si>
  <si>
    <t>支出决算情况说明</t>
  </si>
  <si>
    <t>决算收支增减变化情况
及原因说明</t>
  </si>
  <si>
    <t>一般公共预算财政拨款支出决算情况说明</t>
  </si>
  <si>
    <t xml:space="preserve">机关运行经费支出情况、变化情况及原因 </t>
  </si>
  <si>
    <t>政府采购支出情况说明</t>
  </si>
  <si>
    <t xml:space="preserve">绩效评价结果等情况 </t>
  </si>
  <si>
    <t>专业名词解释</t>
  </si>
  <si>
    <t>收入支出决算总表</t>
  </si>
  <si>
    <t>收入决算表</t>
  </si>
  <si>
    <t>支出决算表</t>
  </si>
  <si>
    <t>财政拨款收入支出决算总表</t>
  </si>
  <si>
    <t>一般公共预算财政拨款收入支出决算表</t>
  </si>
  <si>
    <t>一般公共预算财政拨款基本支出决算表</t>
  </si>
  <si>
    <t>政府性基金预算财政拨款收入支出决算表</t>
  </si>
  <si>
    <t>一般公共预算“三公”经费、行政参公单位机关运行经费情况表</t>
  </si>
  <si>
    <t>一般公共预算财政拨款支出决算表公开到功能分类项级科目</t>
  </si>
  <si>
    <t>一般公共预算财政拨款基本支出决算表公开到经济性质分类款级科目</t>
  </si>
  <si>
    <t>一般公共预算财政拨款“三公”经费支出决算表按“因公出国（境）费”、“公务用车购置及运行费”、“公务接待费”公开</t>
  </si>
  <si>
    <t>“公务用车购置及运行费”细化公开为“公务用车购置费”和“公务用车运行费”</t>
  </si>
  <si>
    <t>因公出国(境)团组数及人数</t>
  </si>
  <si>
    <t xml:space="preserve">公务用车购置数及购置费 </t>
  </si>
  <si>
    <t xml:space="preserve">公务用车保有量及运行费用 </t>
  </si>
  <si>
    <t xml:space="preserve">国内公务接待的批次、人数 </t>
  </si>
  <si>
    <t>行政参公单位机关运行经费（须细化为行政单位和参公单位）</t>
  </si>
  <si>
    <t>新平彝族傣族自治县防震减灾局</t>
  </si>
  <si>
    <t>新平彝族傣族自治县政务服务管理局</t>
  </si>
  <si>
    <t>新平彝族傣族自治县科学技术协会</t>
  </si>
  <si>
    <t>新平彝族傣族自治县住房和城乡规划建设局</t>
  </si>
  <si>
    <t>新平彝族傣族自治县供销合作社联合社</t>
  </si>
  <si>
    <t>新平矿业循环经济特色工业园区管理委员会</t>
  </si>
  <si>
    <t>新平彝族傣族自治县农业局</t>
  </si>
  <si>
    <t>新平彝族傣族自治县烟叶生产办公室</t>
  </si>
  <si>
    <t>新平彝族傣族自治县人民政府扶贫开发办公室</t>
  </si>
  <si>
    <t>新平彝族傣族自治县民政局</t>
  </si>
  <si>
    <t>新平彝族傣族自治县红十字会</t>
  </si>
  <si>
    <t>新平彝族傣族自治县残疾人联合会</t>
  </si>
  <si>
    <t>中共新平彝族傣族自治县纪律检查委员会办公室</t>
  </si>
  <si>
    <t>中国共产党新平彝族傣族自治县委员会机构编制办公室</t>
  </si>
  <si>
    <t>新平彝族傣族自治县直属机关委员会</t>
  </si>
  <si>
    <t>新平彝族傣族自治县财政局</t>
  </si>
  <si>
    <t>新平彝族傣族自治县统计局</t>
  </si>
  <si>
    <t>新平彝族傣族自治县市场监督管理局</t>
  </si>
  <si>
    <t>新平彝族傣族自治县旅游发展局</t>
  </si>
  <si>
    <t>新平县民宗局</t>
  </si>
  <si>
    <t>新平彝族傣族自治县关心下一代工作委员会办公室</t>
  </si>
  <si>
    <t>新平彝族傣族自治县工商联合会</t>
  </si>
  <si>
    <t>新平县桂山街道办事处</t>
  </si>
  <si>
    <t>新平县者竜乡</t>
  </si>
</sst>
</file>

<file path=xl/styles.xml><?xml version="1.0" encoding="utf-8"?>
<styleSheet xmlns="http://schemas.openxmlformats.org/spreadsheetml/2006/main">
  <numFmts count="3">
    <numFmt numFmtId="43" formatCode="_ * #,##0.00_ ;_ * \-#,##0.00_ ;_ * &quot;-&quot;??_ ;_ @_ "/>
    <numFmt numFmtId="176" formatCode="0_);[Red]\(0\)"/>
    <numFmt numFmtId="177" formatCode="0_ "/>
  </numFmts>
  <fonts count="18">
    <font>
      <sz val="12"/>
      <name val="宋体"/>
      <charset val="134"/>
    </font>
    <font>
      <sz val="10"/>
      <color theme="1"/>
      <name val="宋体"/>
      <charset val="134"/>
      <scheme val="minor"/>
    </font>
    <font>
      <b/>
      <sz val="20"/>
      <color theme="1"/>
      <name val="宋体"/>
      <charset val="134"/>
      <scheme val="minor"/>
    </font>
    <font>
      <b/>
      <sz val="11"/>
      <color theme="1"/>
      <name val="宋体"/>
      <charset val="134"/>
      <scheme val="minor"/>
    </font>
    <font>
      <sz val="11"/>
      <color theme="1"/>
      <name val="宋体"/>
      <charset val="134"/>
      <scheme val="minor"/>
    </font>
    <font>
      <sz val="12"/>
      <color theme="1"/>
      <name val="宋体"/>
      <charset val="134"/>
      <scheme val="minor"/>
    </font>
    <font>
      <b/>
      <sz val="12"/>
      <color theme="1"/>
      <name val="宋体"/>
      <charset val="134"/>
      <scheme val="minor"/>
    </font>
    <font>
      <sz val="11"/>
      <color indexed="8"/>
      <name val="宋体"/>
      <charset val="134"/>
      <scheme val="minor"/>
    </font>
    <font>
      <sz val="11"/>
      <color indexed="8"/>
      <name val="宋体"/>
      <charset val="134"/>
    </font>
    <font>
      <sz val="11"/>
      <name val="宋体"/>
      <charset val="134"/>
    </font>
    <font>
      <sz val="10"/>
      <name val="宋体"/>
      <charset val="134"/>
    </font>
    <font>
      <b/>
      <sz val="10"/>
      <color theme="1"/>
      <name val="宋体"/>
      <charset val="134"/>
      <scheme val="minor"/>
    </font>
    <font>
      <b/>
      <sz val="11"/>
      <color indexed="8"/>
      <name val="宋体"/>
      <charset val="134"/>
      <scheme val="minor"/>
    </font>
    <font>
      <b/>
      <sz val="11"/>
      <color indexed="8"/>
      <name val="宋体"/>
      <charset val="134"/>
    </font>
    <font>
      <b/>
      <sz val="11"/>
      <name val="宋体"/>
      <charset val="134"/>
    </font>
    <font>
      <sz val="12"/>
      <name val="宋体"/>
      <charset val="134"/>
    </font>
    <font>
      <b/>
      <sz val="9"/>
      <name val="宋体"/>
      <charset val="134"/>
    </font>
    <font>
      <sz val="9"/>
      <name val="宋体"/>
      <charset val="134"/>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indexed="8"/>
      </right>
      <top/>
      <bottom style="thin">
        <color indexed="8"/>
      </bottom>
      <diagonal/>
    </border>
    <border>
      <left style="thin">
        <color auto="1"/>
      </left>
      <right/>
      <top style="thin">
        <color auto="1"/>
      </top>
      <bottom/>
      <diagonal/>
    </border>
    <border>
      <left style="thin">
        <color auto="1"/>
      </left>
      <right/>
      <top/>
      <bottom style="thin">
        <color auto="1"/>
      </bottom>
      <diagonal/>
    </border>
  </borders>
  <cellStyleXfs count="2">
    <xf numFmtId="0" fontId="0" fillId="0" borderId="0">
      <alignment vertical="center"/>
    </xf>
    <xf numFmtId="43" fontId="15" fillId="0" borderId="0" applyFont="0" applyFill="0" applyBorder="0" applyAlignment="0" applyProtection="0">
      <alignment vertical="center"/>
    </xf>
  </cellStyleXfs>
  <cellXfs count="117">
    <xf numFmtId="0" fontId="0" fillId="0" borderId="0" xfId="0">
      <alignment vertical="center"/>
    </xf>
    <xf numFmtId="177" fontId="1" fillId="0" borderId="0" xfId="0" applyNumberFormat="1" applyFont="1" applyFill="1" applyBorder="1" applyAlignment="1" applyProtection="1">
      <alignment horizontal="center" vertical="center"/>
      <protection locked="0"/>
    </xf>
    <xf numFmtId="177" fontId="1" fillId="2" borderId="0" xfId="0" applyNumberFormat="1" applyFont="1" applyFill="1" applyBorder="1" applyAlignment="1" applyProtection="1">
      <alignment horizontal="center" vertical="center"/>
      <protection locked="0"/>
    </xf>
    <xf numFmtId="177" fontId="1" fillId="0" borderId="0" xfId="0" applyNumberFormat="1" applyFont="1" applyFill="1" applyBorder="1" applyAlignment="1" applyProtection="1">
      <alignment horizontal="center" vertical="center" wrapText="1"/>
      <protection locked="0"/>
    </xf>
    <xf numFmtId="177" fontId="1" fillId="0" borderId="0" xfId="0" applyNumberFormat="1" applyFont="1" applyFill="1" applyAlignment="1" applyProtection="1">
      <alignment horizontal="center" vertical="center" wrapText="1"/>
      <protection locked="0"/>
    </xf>
    <xf numFmtId="177" fontId="0" fillId="0" borderId="0" xfId="0" applyNumberFormat="1" applyAlignment="1">
      <alignment horizontal="center" vertical="center"/>
    </xf>
    <xf numFmtId="177" fontId="3" fillId="0" borderId="0" xfId="0" applyNumberFormat="1" applyFont="1" applyFill="1" applyBorder="1" applyAlignment="1" applyProtection="1">
      <alignment horizontal="left" vertical="center"/>
      <protection locked="0"/>
    </xf>
    <xf numFmtId="177" fontId="3" fillId="0" borderId="0" xfId="0" applyNumberFormat="1" applyFont="1" applyFill="1" applyBorder="1" applyAlignment="1" applyProtection="1">
      <alignment horizontal="center" vertical="center"/>
      <protection locked="0"/>
    </xf>
    <xf numFmtId="177" fontId="4" fillId="0" borderId="1" xfId="0" applyNumberFormat="1"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wrapText="1"/>
    </xf>
    <xf numFmtId="0" fontId="8" fillId="0" borderId="7" xfId="0" applyFont="1" applyFill="1" applyBorder="1" applyAlignment="1">
      <alignment horizontal="left" vertical="center" shrinkToFit="1"/>
    </xf>
    <xf numFmtId="177" fontId="4" fillId="0" borderId="1" xfId="1"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protection locked="0"/>
    </xf>
    <xf numFmtId="177" fontId="0"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8" xfId="0" applyNumberFormat="1" applyFont="1" applyFill="1" applyBorder="1" applyAlignment="1" applyProtection="1">
      <alignment horizontal="center" vertical="center" wrapText="1"/>
      <protection locked="0"/>
    </xf>
    <xf numFmtId="177" fontId="4" fillId="0" borderId="8"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horizontal="center" vertical="center"/>
      <protection locked="0"/>
    </xf>
    <xf numFmtId="176" fontId="1" fillId="0" borderId="0" xfId="0" applyNumberFormat="1" applyFont="1" applyFill="1" applyBorder="1" applyAlignment="1" applyProtection="1">
      <alignment horizontal="center" vertical="center"/>
      <protection locked="0"/>
    </xf>
    <xf numFmtId="176" fontId="1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vertical="center" wrapText="1"/>
      <protection locked="0"/>
    </xf>
    <xf numFmtId="0" fontId="0" fillId="0" borderId="0" xfId="0" applyFill="1" applyBorder="1" applyAlignment="1">
      <alignment vertical="center"/>
    </xf>
    <xf numFmtId="0" fontId="3" fillId="0" borderId="0" xfId="0" applyFont="1" applyFill="1" applyBorder="1" applyAlignment="1" applyProtection="1">
      <alignment horizontal="left" vertical="center"/>
      <protection locked="0"/>
    </xf>
    <xf numFmtId="0" fontId="4"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76" fontId="4" fillId="0" borderId="1" xfId="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176" fontId="3" fillId="0" borderId="1"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8" xfId="0" applyFont="1" applyFill="1" applyBorder="1" applyAlignment="1" applyProtection="1">
      <alignment horizontal="center" vertical="center" wrapText="1"/>
      <protection locked="0"/>
    </xf>
    <xf numFmtId="176" fontId="4" fillId="0" borderId="8"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176" fontId="3" fillId="0" borderId="8" xfId="0" applyNumberFormat="1"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0" fontId="9" fillId="0" borderId="1" xfId="0" applyFont="1" applyFill="1" applyBorder="1" applyAlignment="1">
      <alignment horizontal="center" vertical="center" wrapText="1"/>
    </xf>
    <xf numFmtId="176" fontId="12" fillId="0" borderId="6" xfId="0" applyNumberFormat="1" applyFont="1" applyFill="1" applyBorder="1" applyAlignment="1">
      <alignment vertical="center" wrapText="1"/>
    </xf>
    <xf numFmtId="176" fontId="13" fillId="0" borderId="11" xfId="0" applyNumberFormat="1" applyFont="1" applyFill="1" applyBorder="1" applyAlignment="1">
      <alignment vertical="center" shrinkToFit="1"/>
    </xf>
    <xf numFmtId="176" fontId="9" fillId="3" borderId="1" xfId="0" applyNumberFormat="1" applyFont="1" applyFill="1" applyBorder="1" applyAlignment="1" applyProtection="1">
      <alignment horizontal="center" vertical="center"/>
      <protection locked="0"/>
    </xf>
    <xf numFmtId="176" fontId="9" fillId="3" borderId="1" xfId="0" applyNumberFormat="1" applyFont="1" applyFill="1" applyBorder="1" applyAlignment="1" applyProtection="1">
      <alignment vertical="center"/>
      <protection locked="0"/>
    </xf>
    <xf numFmtId="0" fontId="9" fillId="0" borderId="3" xfId="0" applyFont="1" applyFill="1" applyBorder="1" applyAlignment="1">
      <alignment horizontal="center" vertical="center" wrapText="1"/>
    </xf>
    <xf numFmtId="176" fontId="9" fillId="4" borderId="1" xfId="0" applyNumberFormat="1" applyFont="1" applyFill="1" applyBorder="1" applyAlignment="1" applyProtection="1">
      <alignment horizontal="center" vertical="center"/>
      <protection locked="0"/>
    </xf>
    <xf numFmtId="176" fontId="9" fillId="4" borderId="1" xfId="0" applyNumberFormat="1" applyFont="1" applyFill="1" applyBorder="1" applyAlignment="1" applyProtection="1">
      <alignment vertical="center"/>
      <protection locked="0"/>
    </xf>
    <xf numFmtId="0" fontId="4" fillId="0" borderId="0" xfId="0" applyFont="1" applyFill="1" applyBorder="1" applyAlignment="1" applyProtection="1">
      <alignment horizontal="left" vertical="center" wrapText="1"/>
      <protection locked="0"/>
    </xf>
    <xf numFmtId="176" fontId="4" fillId="0" borderId="1" xfId="1" applyNumberFormat="1" applyFont="1" applyFill="1" applyBorder="1" applyAlignment="1" applyProtection="1">
      <alignment vertical="center"/>
    </xf>
    <xf numFmtId="176" fontId="4" fillId="0" borderId="8" xfId="0" applyNumberFormat="1" applyFont="1" applyFill="1" applyBorder="1" applyAlignment="1" applyProtection="1">
      <alignment vertical="center" wrapText="1"/>
      <protection locked="0"/>
    </xf>
    <xf numFmtId="176" fontId="4" fillId="0" borderId="1" xfId="0" applyNumberFormat="1" applyFont="1" applyFill="1" applyBorder="1" applyAlignment="1" applyProtection="1">
      <alignment vertical="center" wrapText="1"/>
      <protection locked="0"/>
    </xf>
    <xf numFmtId="176" fontId="4" fillId="0" borderId="1" xfId="1" applyNumberFormat="1" applyFont="1" applyFill="1" applyBorder="1" applyAlignment="1" applyProtection="1">
      <alignment vertical="center" wrapText="1"/>
    </xf>
    <xf numFmtId="176" fontId="12" fillId="0" borderId="6" xfId="0" applyNumberFormat="1" applyFont="1" applyFill="1" applyBorder="1" applyAlignment="1">
      <alignment horizontal="center" vertical="center" wrapText="1"/>
    </xf>
    <xf numFmtId="176" fontId="13" fillId="0" borderId="11" xfId="0" applyNumberFormat="1" applyFont="1" applyFill="1" applyBorder="1" applyAlignment="1">
      <alignment horizontal="center" vertical="center" shrinkToFit="1"/>
    </xf>
    <xf numFmtId="176" fontId="4" fillId="0" borderId="1" xfId="1" applyNumberFormat="1" applyFont="1" applyFill="1" applyBorder="1" applyAlignment="1" applyProtection="1">
      <alignment horizontal="center" vertical="center" wrapText="1"/>
      <protection locked="0"/>
    </xf>
    <xf numFmtId="0" fontId="4" fillId="0" borderId="6" xfId="0" applyFont="1" applyFill="1" applyBorder="1" applyAlignment="1">
      <alignment vertical="center" wrapText="1"/>
    </xf>
    <xf numFmtId="176" fontId="4" fillId="0" borderId="1" xfId="1"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177" fontId="5"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protection locked="0"/>
    </xf>
    <xf numFmtId="177" fontId="0" fillId="0" borderId="2" xfId="0" applyNumberFormat="1" applyFont="1" applyFill="1" applyBorder="1" applyAlignment="1">
      <alignment horizontal="center" vertical="center" wrapText="1"/>
    </xf>
    <xf numFmtId="177" fontId="0" fillId="0" borderId="6"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0" fillId="0" borderId="6"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5" fillId="0" borderId="2" xfId="0" applyNumberFormat="1" applyFont="1" applyFill="1" applyBorder="1" applyAlignment="1" applyProtection="1">
      <alignment horizontal="center" vertical="center" wrapText="1"/>
      <protection locked="0"/>
    </xf>
    <xf numFmtId="177" fontId="5" fillId="0" borderId="5" xfId="0" applyNumberFormat="1" applyFont="1" applyFill="1" applyBorder="1" applyAlignment="1" applyProtection="1">
      <alignment horizontal="center" vertical="center" wrapText="1"/>
      <protection locked="0"/>
    </xf>
    <xf numFmtId="177" fontId="5" fillId="0" borderId="6" xfId="0" applyNumberFormat="1" applyFont="1" applyFill="1" applyBorder="1" applyAlignment="1" applyProtection="1">
      <alignment horizontal="center" vertical="center" wrapText="1"/>
      <protection locked="0"/>
    </xf>
    <xf numFmtId="177" fontId="5" fillId="0" borderId="2"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2" fillId="0" borderId="0" xfId="0" applyNumberFormat="1" applyFont="1" applyFill="1" applyAlignment="1" applyProtection="1">
      <alignment horizontal="center" vertical="center"/>
      <protection locked="0"/>
    </xf>
    <xf numFmtId="177" fontId="5" fillId="0" borderId="1" xfId="0" applyNumberFormat="1" applyFont="1" applyFill="1" applyBorder="1" applyAlignment="1" applyProtection="1">
      <alignment horizontal="center" vertical="center" wrapText="1"/>
      <protection locked="0"/>
    </xf>
    <xf numFmtId="177" fontId="6" fillId="0" borderId="3" xfId="0" applyNumberFormat="1" applyFont="1" applyFill="1" applyBorder="1" applyAlignment="1" applyProtection="1">
      <alignment horizontal="center" vertical="center" wrapText="1"/>
      <protection locked="0"/>
    </xf>
    <xf numFmtId="177" fontId="6" fillId="0" borderId="4" xfId="0" applyNumberFormat="1" applyFont="1" applyFill="1" applyBorder="1" applyAlignment="1" applyProtection="1">
      <alignment horizontal="center" vertical="center" wrapText="1"/>
      <protection locked="0"/>
    </xf>
    <xf numFmtId="177" fontId="6" fillId="0" borderId="8"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protection locked="0"/>
    </xf>
  </cellXfs>
  <cellStyles count="2">
    <cellStyle name="常规" xfId="0" builtinId="0"/>
    <cellStyle name="千位分隔" xfId="1" builtinId="3"/>
  </cellStyles>
  <dxfs count="13">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AV11"/>
  <sheetViews>
    <sheetView view="pageBreakPreview" zoomScaleNormal="100" zoomScaleSheetLayoutView="100" workbookViewId="0">
      <selection activeCell="Q6" sqref="Q6"/>
    </sheetView>
  </sheetViews>
  <sheetFormatPr defaultColWidth="9" defaultRowHeight="12"/>
  <cols>
    <col min="1" max="1" width="5.09765625" style="20" customWidth="1"/>
    <col min="2" max="2" width="8.8984375" style="20" customWidth="1"/>
    <col min="3" max="4" width="6.19921875" style="23" customWidth="1"/>
    <col min="5" max="5" width="6.3984375" style="23" customWidth="1"/>
    <col min="6" max="6" width="4.59765625" style="23" customWidth="1"/>
    <col min="7" max="8" width="4" style="23" customWidth="1"/>
    <col min="9" max="9" width="6.3984375" style="23" customWidth="1"/>
    <col min="10" max="16" width="5.09765625" style="23" customWidth="1"/>
    <col min="17" max="27" width="6.8984375" style="23" customWidth="1"/>
    <col min="28" max="28" width="5.59765625" style="19" customWidth="1"/>
    <col min="29" max="32" width="6.8984375" style="19" customWidth="1"/>
    <col min="33" max="33" width="4.59765625" style="19" customWidth="1"/>
    <col min="34" max="34" width="6.59765625" style="19" customWidth="1"/>
    <col min="35" max="36" width="6.19921875" style="19" customWidth="1"/>
    <col min="37" max="37" width="5" style="19" customWidth="1"/>
    <col min="38" max="38" width="4.8984375" style="19" customWidth="1"/>
    <col min="39" max="40" width="6.3984375" style="23" customWidth="1"/>
    <col min="41" max="42" width="7.69921875" style="23" customWidth="1"/>
    <col min="43" max="43" width="9" style="23" customWidth="1"/>
    <col min="44" max="44" width="11" style="23" customWidth="1"/>
    <col min="45" max="46" width="6.3984375" style="23" customWidth="1"/>
    <col min="47" max="47" width="7.59765625" style="23" customWidth="1"/>
    <col min="48" max="48" width="7.8984375" style="23" customWidth="1"/>
    <col min="49" max="16384" width="9" style="19"/>
  </cols>
  <sheetData>
    <row r="1" spans="1:48" ht="26.25" customHeight="1">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row>
    <row r="2" spans="1:48" ht="23.25" customHeight="1">
      <c r="A2" s="25" t="s">
        <v>1</v>
      </c>
      <c r="B2" s="25"/>
    </row>
    <row r="3" spans="1:48" ht="18" customHeight="1">
      <c r="A3" s="69" t="s">
        <v>2</v>
      </c>
      <c r="B3" s="70" t="s">
        <v>3</v>
      </c>
      <c r="C3" s="66" t="s">
        <v>4</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t="s">
        <v>5</v>
      </c>
      <c r="AN3" s="66"/>
      <c r="AO3" s="66"/>
      <c r="AP3" s="66"/>
      <c r="AQ3" s="66"/>
      <c r="AR3" s="66"/>
      <c r="AS3" s="66" t="s">
        <v>6</v>
      </c>
      <c r="AT3" s="66"/>
      <c r="AU3" s="66"/>
      <c r="AV3" s="66"/>
    </row>
    <row r="4" spans="1:48" ht="18" customHeight="1">
      <c r="A4" s="69"/>
      <c r="B4" s="70"/>
      <c r="C4" s="86" t="s">
        <v>7</v>
      </c>
      <c r="D4" s="87"/>
      <c r="E4" s="87"/>
      <c r="F4" s="87"/>
      <c r="G4" s="67"/>
      <c r="H4" s="27"/>
      <c r="I4" s="86" t="s">
        <v>8</v>
      </c>
      <c r="J4" s="87"/>
      <c r="K4" s="87"/>
      <c r="L4" s="87"/>
      <c r="M4" s="87"/>
      <c r="N4" s="87"/>
      <c r="O4" s="87"/>
      <c r="P4" s="87"/>
      <c r="Q4" s="87"/>
      <c r="R4" s="87"/>
      <c r="S4" s="87"/>
      <c r="T4" s="87"/>
      <c r="U4" s="87"/>
      <c r="V4" s="87"/>
      <c r="W4" s="87"/>
      <c r="X4" s="87"/>
      <c r="Y4" s="87"/>
      <c r="Z4" s="87"/>
      <c r="AA4" s="87"/>
      <c r="AB4" s="87"/>
      <c r="AC4" s="87"/>
      <c r="AD4" s="87"/>
      <c r="AE4" s="87"/>
      <c r="AF4" s="87"/>
      <c r="AG4" s="87"/>
      <c r="AH4" s="87"/>
      <c r="AI4" s="26"/>
      <c r="AJ4" s="87" t="s">
        <v>9</v>
      </c>
      <c r="AK4" s="87"/>
      <c r="AL4" s="67"/>
      <c r="AM4" s="66"/>
      <c r="AN4" s="66"/>
      <c r="AO4" s="66"/>
      <c r="AP4" s="66"/>
      <c r="AQ4" s="66"/>
      <c r="AR4" s="66"/>
      <c r="AS4" s="66"/>
      <c r="AT4" s="66"/>
      <c r="AU4" s="66"/>
      <c r="AV4" s="66"/>
    </row>
    <row r="5" spans="1:48" ht="58.5" customHeight="1">
      <c r="A5" s="69"/>
      <c r="B5" s="70"/>
      <c r="C5" s="71" t="s">
        <v>10</v>
      </c>
      <c r="D5" s="72" t="s">
        <v>11</v>
      </c>
      <c r="E5" s="65" t="s">
        <v>12</v>
      </c>
      <c r="F5" s="65" t="s">
        <v>13</v>
      </c>
      <c r="G5" s="65" t="s">
        <v>14</v>
      </c>
      <c r="H5" s="74" t="s">
        <v>11</v>
      </c>
      <c r="I5" s="65" t="s">
        <v>15</v>
      </c>
      <c r="J5" s="65" t="s">
        <v>16</v>
      </c>
      <c r="K5" s="65" t="s">
        <v>17</v>
      </c>
      <c r="L5" s="65" t="s">
        <v>18</v>
      </c>
      <c r="M5" s="65" t="s">
        <v>19</v>
      </c>
      <c r="N5" s="76" t="s">
        <v>20</v>
      </c>
      <c r="O5" s="77"/>
      <c r="P5" s="78"/>
      <c r="Q5" s="79" t="s">
        <v>21</v>
      </c>
      <c r="R5" s="80"/>
      <c r="S5" s="80"/>
      <c r="T5" s="80"/>
      <c r="U5" s="80"/>
      <c r="V5" s="81"/>
      <c r="W5" s="82" t="s">
        <v>22</v>
      </c>
      <c r="X5" s="82"/>
      <c r="Y5" s="82"/>
      <c r="Z5" s="82"/>
      <c r="AA5" s="82"/>
      <c r="AB5" s="83" t="s">
        <v>11</v>
      </c>
      <c r="AC5" s="82" t="s">
        <v>23</v>
      </c>
      <c r="AD5" s="82"/>
      <c r="AE5" s="82"/>
      <c r="AF5" s="82"/>
      <c r="AG5" s="83" t="s">
        <v>11</v>
      </c>
      <c r="AH5" s="79" t="s">
        <v>24</v>
      </c>
      <c r="AI5" s="81"/>
      <c r="AJ5" s="65" t="s">
        <v>25</v>
      </c>
      <c r="AK5" s="65" t="s">
        <v>26</v>
      </c>
      <c r="AL5" s="65" t="s">
        <v>27</v>
      </c>
      <c r="AM5" s="67"/>
      <c r="AN5" s="66"/>
      <c r="AO5" s="66"/>
      <c r="AP5" s="66"/>
      <c r="AQ5" s="66"/>
      <c r="AR5" s="66"/>
      <c r="AS5" s="66"/>
      <c r="AT5" s="66"/>
      <c r="AU5" s="66"/>
      <c r="AV5" s="66"/>
    </row>
    <row r="6" spans="1:48" s="20" customFormat="1" ht="78.75" customHeight="1">
      <c r="A6" s="69"/>
      <c r="B6" s="70"/>
      <c r="C6" s="71"/>
      <c r="D6" s="73"/>
      <c r="E6" s="65"/>
      <c r="F6" s="65"/>
      <c r="G6" s="65"/>
      <c r="H6" s="75"/>
      <c r="I6" s="65"/>
      <c r="J6" s="65"/>
      <c r="K6" s="65"/>
      <c r="L6" s="65"/>
      <c r="M6" s="65"/>
      <c r="N6" s="39" t="s">
        <v>28</v>
      </c>
      <c r="O6" s="38" t="s">
        <v>29</v>
      </c>
      <c r="P6" s="38" t="s">
        <v>30</v>
      </c>
      <c r="Q6" s="39" t="s">
        <v>31</v>
      </c>
      <c r="R6" s="39" t="s">
        <v>32</v>
      </c>
      <c r="S6" s="39" t="s">
        <v>33</v>
      </c>
      <c r="T6" s="39" t="s">
        <v>34</v>
      </c>
      <c r="U6" s="39" t="s">
        <v>35</v>
      </c>
      <c r="V6" s="39" t="s">
        <v>36</v>
      </c>
      <c r="W6" s="62" t="s">
        <v>37</v>
      </c>
      <c r="X6" s="62" t="s">
        <v>38</v>
      </c>
      <c r="Y6" s="62" t="s">
        <v>39</v>
      </c>
      <c r="Z6" s="62" t="s">
        <v>40</v>
      </c>
      <c r="AA6" s="62" t="s">
        <v>41</v>
      </c>
      <c r="AB6" s="84"/>
      <c r="AC6" s="39" t="s">
        <v>42</v>
      </c>
      <c r="AD6" s="39" t="s">
        <v>43</v>
      </c>
      <c r="AE6" s="39" t="s">
        <v>44</v>
      </c>
      <c r="AF6" s="39" t="s">
        <v>45</v>
      </c>
      <c r="AG6" s="84"/>
      <c r="AH6" s="39" t="s">
        <v>46</v>
      </c>
      <c r="AI6" s="39" t="s">
        <v>47</v>
      </c>
      <c r="AJ6" s="65"/>
      <c r="AK6" s="65"/>
      <c r="AL6" s="65"/>
      <c r="AM6" s="41" t="s">
        <v>48</v>
      </c>
      <c r="AN6" s="28" t="s">
        <v>49</v>
      </c>
      <c r="AO6" s="28" t="s">
        <v>50</v>
      </c>
      <c r="AP6" s="28" t="s">
        <v>51</v>
      </c>
      <c r="AQ6" s="28" t="s">
        <v>52</v>
      </c>
      <c r="AR6" s="28" t="s">
        <v>53</v>
      </c>
      <c r="AS6" s="41" t="s">
        <v>48</v>
      </c>
      <c r="AT6" s="28" t="s">
        <v>50</v>
      </c>
      <c r="AU6" s="28" t="s">
        <v>54</v>
      </c>
      <c r="AV6" s="28" t="s">
        <v>55</v>
      </c>
    </row>
    <row r="7" spans="1:48" s="21" customFormat="1" ht="25.5" customHeight="1">
      <c r="A7" s="59">
        <v>1</v>
      </c>
      <c r="B7" s="60" t="s">
        <v>56</v>
      </c>
      <c r="C7" s="29">
        <f>H7+AB7+AG7</f>
        <v>4</v>
      </c>
      <c r="D7" s="29">
        <f>SUM(E7:AA7)</f>
        <v>4</v>
      </c>
      <c r="E7" s="49"/>
      <c r="F7" s="49"/>
      <c r="G7" s="49"/>
      <c r="H7" s="61">
        <f>L7+M7</f>
        <v>2</v>
      </c>
      <c r="I7" s="49"/>
      <c r="J7" s="49"/>
      <c r="K7" s="49"/>
      <c r="L7" s="49">
        <v>1</v>
      </c>
      <c r="M7" s="49">
        <v>1</v>
      </c>
      <c r="N7" s="49"/>
      <c r="O7" s="49"/>
      <c r="P7" s="49"/>
      <c r="Q7" s="49"/>
      <c r="R7" s="49"/>
      <c r="S7" s="49"/>
      <c r="T7" s="49"/>
      <c r="U7" s="49"/>
      <c r="V7" s="49"/>
      <c r="W7" s="49"/>
      <c r="X7" s="49"/>
      <c r="Y7" s="49"/>
      <c r="Z7" s="49"/>
      <c r="AA7" s="49"/>
      <c r="AB7" s="63">
        <f>SUM(AD7:AF7)</f>
        <v>1</v>
      </c>
      <c r="AC7" s="49"/>
      <c r="AD7" s="49"/>
      <c r="AE7" s="49"/>
      <c r="AF7" s="49">
        <v>1</v>
      </c>
      <c r="AG7" s="49">
        <f>AL7</f>
        <v>1</v>
      </c>
      <c r="AH7" s="49"/>
      <c r="AI7" s="49"/>
      <c r="AJ7" s="49"/>
      <c r="AK7" s="49"/>
      <c r="AL7" s="64">
        <v>1</v>
      </c>
      <c r="AM7" s="42"/>
      <c r="AN7" s="43"/>
      <c r="AO7" s="43"/>
      <c r="AP7" s="43"/>
      <c r="AQ7" s="43"/>
      <c r="AR7" s="29">
        <f>IF(C7=0,"",AN7/C7*100)</f>
        <v>0</v>
      </c>
      <c r="AS7" s="42"/>
      <c r="AT7" s="43"/>
      <c r="AU7" s="43"/>
      <c r="AV7" s="29" t="str">
        <f>IF(J7=0,"",AT7/J7*100)</f>
        <v/>
      </c>
    </row>
    <row r="8" spans="1:48" s="22" customFormat="1" ht="24.75" customHeight="1">
      <c r="A8" s="32"/>
      <c r="B8" s="32" t="s">
        <v>57</v>
      </c>
      <c r="C8" s="29">
        <f>H8+AB8+AG8</f>
        <v>4</v>
      </c>
      <c r="D8" s="33">
        <f>D7</f>
        <v>4</v>
      </c>
      <c r="E8" s="33"/>
      <c r="F8" s="33"/>
      <c r="G8" s="33"/>
      <c r="H8" s="61">
        <f>L8+M8</f>
        <v>2</v>
      </c>
      <c r="I8" s="33"/>
      <c r="J8" s="33"/>
      <c r="K8" s="33"/>
      <c r="L8" s="33">
        <f>L7</f>
        <v>1</v>
      </c>
      <c r="M8" s="33">
        <v>1</v>
      </c>
      <c r="N8" s="33"/>
      <c r="O8" s="33"/>
      <c r="P8" s="33"/>
      <c r="Q8" s="33"/>
      <c r="R8" s="33"/>
      <c r="S8" s="33"/>
      <c r="T8" s="33"/>
      <c r="U8" s="33"/>
      <c r="V8" s="33"/>
      <c r="W8" s="33"/>
      <c r="X8" s="33"/>
      <c r="Y8" s="33"/>
      <c r="Z8" s="33"/>
      <c r="AA8" s="33"/>
      <c r="AB8" s="33">
        <f>AB7</f>
        <v>1</v>
      </c>
      <c r="AC8" s="33"/>
      <c r="AD8" s="33"/>
      <c r="AE8" s="33"/>
      <c r="AF8" s="33">
        <f>AF7</f>
        <v>1</v>
      </c>
      <c r="AG8" s="49">
        <f>AL8</f>
        <v>1</v>
      </c>
      <c r="AH8" s="33"/>
      <c r="AI8" s="33"/>
      <c r="AJ8" s="33"/>
      <c r="AK8" s="33"/>
      <c r="AL8" s="33">
        <v>1</v>
      </c>
      <c r="AM8" s="44"/>
      <c r="AN8" s="33"/>
      <c r="AO8" s="33"/>
      <c r="AP8" s="33"/>
      <c r="AQ8" s="33"/>
      <c r="AR8" s="33">
        <f t="shared" ref="AR8:AT8" si="0">SUM(AR7:AR7)</f>
        <v>0</v>
      </c>
      <c r="AS8" s="44">
        <f t="shared" si="0"/>
        <v>0</v>
      </c>
      <c r="AT8" s="33">
        <f t="shared" si="0"/>
        <v>0</v>
      </c>
      <c r="AU8" s="33"/>
      <c r="AV8" s="33">
        <f>SUM(AV7:AV7)</f>
        <v>0</v>
      </c>
    </row>
    <row r="9" spans="1:48" ht="14.4">
      <c r="A9" s="34"/>
      <c r="B9" s="34"/>
      <c r="C9" s="35"/>
      <c r="D9" s="35"/>
      <c r="E9" s="35"/>
      <c r="F9" s="35"/>
      <c r="G9" s="35"/>
      <c r="H9" s="35"/>
      <c r="I9" s="35"/>
      <c r="J9" s="35"/>
      <c r="K9" s="35"/>
      <c r="L9" s="35"/>
      <c r="M9" s="35"/>
      <c r="N9" s="35"/>
      <c r="O9" s="35"/>
      <c r="P9" s="35"/>
      <c r="Q9" s="35"/>
      <c r="R9" s="35"/>
      <c r="S9" s="35"/>
      <c r="T9" s="35"/>
      <c r="U9" s="35"/>
      <c r="V9" s="35"/>
      <c r="W9" s="35"/>
      <c r="X9" s="35"/>
      <c r="Y9" s="35"/>
      <c r="Z9" s="35"/>
      <c r="AA9" s="35"/>
      <c r="AB9" s="37"/>
      <c r="AC9" s="37"/>
      <c r="AD9" s="37"/>
      <c r="AE9" s="37"/>
      <c r="AF9" s="37"/>
      <c r="AG9" s="37"/>
      <c r="AH9" s="37"/>
      <c r="AI9" s="37"/>
      <c r="AJ9" s="37"/>
      <c r="AK9" s="37"/>
      <c r="AL9" s="37"/>
      <c r="AM9" s="35"/>
      <c r="AN9" s="35"/>
      <c r="AO9" s="35"/>
      <c r="AP9" s="35"/>
      <c r="AQ9" s="35"/>
      <c r="AR9" s="35"/>
      <c r="AS9" s="35"/>
      <c r="AT9" s="35"/>
      <c r="AU9" s="35"/>
      <c r="AV9" s="35"/>
    </row>
    <row r="10" spans="1:48" ht="20.100000000000001" customHeight="1">
      <c r="A10" s="34"/>
      <c r="B10" s="36" t="s">
        <v>58</v>
      </c>
      <c r="C10" s="35" t="s">
        <v>59</v>
      </c>
      <c r="D10" s="35"/>
      <c r="E10" s="35"/>
      <c r="F10" s="35"/>
      <c r="G10" s="35"/>
      <c r="H10" s="35"/>
      <c r="I10" s="37"/>
      <c r="J10" s="35"/>
      <c r="K10" s="35"/>
      <c r="L10" s="35"/>
      <c r="M10" s="35"/>
      <c r="N10" s="35"/>
      <c r="O10" s="35"/>
      <c r="P10" s="35"/>
      <c r="Q10" s="35"/>
      <c r="R10" s="35"/>
      <c r="S10" s="35"/>
      <c r="T10" s="35"/>
      <c r="U10" s="68" t="s">
        <v>60</v>
      </c>
      <c r="V10" s="68"/>
      <c r="W10" s="35"/>
      <c r="X10" s="35"/>
      <c r="Y10" s="35"/>
      <c r="Z10" s="35"/>
      <c r="AA10" s="35"/>
      <c r="AB10" s="37"/>
      <c r="AC10" s="37"/>
      <c r="AD10" s="37"/>
      <c r="AE10" s="37"/>
      <c r="AF10" s="37"/>
      <c r="AG10" s="37"/>
      <c r="AH10" s="37"/>
      <c r="AI10" s="37"/>
      <c r="AJ10" s="37"/>
      <c r="AK10" s="37"/>
      <c r="AL10" s="37"/>
      <c r="AM10" s="35"/>
      <c r="AN10" s="35"/>
      <c r="AO10" s="35"/>
      <c r="AP10" s="35"/>
      <c r="AQ10" s="35"/>
      <c r="AR10" s="35"/>
      <c r="AS10" s="35"/>
      <c r="AT10" s="35"/>
      <c r="AU10" s="35"/>
      <c r="AV10" s="35"/>
    </row>
    <row r="11" spans="1:48" ht="20.100000000000001" customHeight="1">
      <c r="A11" s="34"/>
      <c r="B11" s="36" t="s">
        <v>61</v>
      </c>
      <c r="C11" s="37" t="s">
        <v>62</v>
      </c>
      <c r="D11" s="35"/>
      <c r="E11" s="35"/>
      <c r="F11" s="35"/>
      <c r="G11" s="35"/>
      <c r="H11" s="35"/>
      <c r="I11" s="35"/>
      <c r="J11" s="35"/>
      <c r="K11" s="35"/>
      <c r="L11" s="35"/>
      <c r="M11" s="35"/>
      <c r="N11" s="35"/>
      <c r="O11" s="35"/>
      <c r="P11" s="35"/>
      <c r="Q11" s="35"/>
      <c r="R11" s="35"/>
      <c r="S11" s="35"/>
      <c r="T11" s="35"/>
      <c r="U11" s="36" t="s">
        <v>61</v>
      </c>
      <c r="V11" s="35"/>
      <c r="W11" s="35"/>
      <c r="X11" s="35"/>
      <c r="Y11" s="35"/>
      <c r="Z11" s="35"/>
      <c r="AA11" s="35"/>
      <c r="AB11" s="37"/>
      <c r="AC11" s="37"/>
      <c r="AD11" s="37"/>
      <c r="AE11" s="37"/>
      <c r="AF11" s="37"/>
      <c r="AG11" s="37"/>
      <c r="AH11" s="37"/>
      <c r="AI11" s="37"/>
      <c r="AJ11" s="37"/>
      <c r="AK11" s="37"/>
      <c r="AL11" s="37"/>
      <c r="AM11" s="35"/>
      <c r="AN11" s="35"/>
      <c r="AO11" s="35"/>
      <c r="AP11" s="35"/>
      <c r="AQ11" s="35"/>
      <c r="AR11" s="35"/>
      <c r="AS11" s="35"/>
      <c r="AT11" s="35"/>
      <c r="AU11" s="35"/>
      <c r="AV11" s="35"/>
    </row>
  </sheetData>
  <mergeCells count="31">
    <mergeCell ref="A1:AV1"/>
    <mergeCell ref="C3:AL3"/>
    <mergeCell ref="C4:G4"/>
    <mergeCell ref="I4:AH4"/>
    <mergeCell ref="AJ4:AL4"/>
    <mergeCell ref="W5:AA5"/>
    <mergeCell ref="AC5:AF5"/>
    <mergeCell ref="AH5:AI5"/>
    <mergeCell ref="AB5:AB6"/>
    <mergeCell ref="AG5:AG6"/>
    <mergeCell ref="U10:V10"/>
    <mergeCell ref="A3:A6"/>
    <mergeCell ref="B3:B6"/>
    <mergeCell ref="C5:C6"/>
    <mergeCell ref="D5:D6"/>
    <mergeCell ref="E5:E6"/>
    <mergeCell ref="F5:F6"/>
    <mergeCell ref="G5:G6"/>
    <mergeCell ref="H5:H6"/>
    <mergeCell ref="I5:I6"/>
    <mergeCell ref="J5:J6"/>
    <mergeCell ref="K5:K6"/>
    <mergeCell ref="L5:L6"/>
    <mergeCell ref="M5:M6"/>
    <mergeCell ref="N5:P5"/>
    <mergeCell ref="Q5:V5"/>
    <mergeCell ref="AJ5:AJ6"/>
    <mergeCell ref="AK5:AK6"/>
    <mergeCell ref="AL5:AL6"/>
    <mergeCell ref="AM3:AR5"/>
    <mergeCell ref="AS3:AV5"/>
  </mergeCells>
  <phoneticPr fontId="17" type="noConversion"/>
  <conditionalFormatting sqref="I7:AA7">
    <cfRule type="containsText" dxfId="12" priority="2" operator="containsText" text="否">
      <formula>NOT(ISERROR(SEARCH("否",I7)))</formula>
    </cfRule>
  </conditionalFormatting>
  <conditionalFormatting sqref="AC7:AK7 AG8">
    <cfRule type="containsText" dxfId="11" priority="1" operator="containsText" text="否">
      <formula>NOT(ISERROR(SEARCH("否",AC7)))</formula>
    </cfRule>
  </conditionalFormatting>
  <dataValidations count="1">
    <dataValidation type="list" allowBlank="1" showInputMessage="1" showErrorMessage="1" sqref="E7 F7:G7 I7:K7 L7:M7 N7:P7 Q7 R7:T7 U7:V7 W7:Z7 AA7 AC7:AD7 AE7:AF7 AH7:AK7">
      <formula1>"是,否"</formula1>
    </dataValidation>
  </dataValidations>
  <pageMargins left="0.75" right="0.75" top="1" bottom="1" header="0.50902777777777797" footer="0.50902777777777797"/>
  <pageSetup paperSize="8" scale="58" orientation="landscape" r:id="rId1"/>
</worksheet>
</file>

<file path=xl/worksheets/sheet2.xml><?xml version="1.0" encoding="utf-8"?>
<worksheet xmlns="http://schemas.openxmlformats.org/spreadsheetml/2006/main" xmlns:r="http://schemas.openxmlformats.org/officeDocument/2006/relationships">
  <sheetPr codeName="Sheet2"/>
  <dimension ref="A1:IR11"/>
  <sheetViews>
    <sheetView view="pageBreakPreview" zoomScaleNormal="100" zoomScaleSheetLayoutView="100" workbookViewId="0">
      <selection activeCell="AI5" sqref="AI5:AI6"/>
    </sheetView>
  </sheetViews>
  <sheetFormatPr defaultColWidth="9" defaultRowHeight="15.6"/>
  <cols>
    <col min="1" max="1" width="5.09765625" style="20" customWidth="1"/>
    <col min="2" max="2" width="8.8984375" style="20" customWidth="1"/>
    <col min="3" max="4" width="6.19921875" style="23" customWidth="1"/>
    <col min="5" max="5" width="7" style="23" customWidth="1"/>
    <col min="6" max="6" width="4.59765625" style="23" customWidth="1"/>
    <col min="7" max="11" width="4" style="23" customWidth="1"/>
    <col min="12" max="12" width="7.8984375" style="23" customWidth="1"/>
    <col min="13" max="16" width="5.09765625" style="23" customWidth="1"/>
    <col min="17" max="26" width="6.8984375" style="23" customWidth="1"/>
    <col min="27" max="27" width="8.59765625" style="23" customWidth="1"/>
    <col min="28" max="33" width="6.59765625" style="23" customWidth="1"/>
    <col min="34" max="34" width="5.59765625" style="19" customWidth="1"/>
    <col min="35" max="35" width="7.8984375" style="19" customWidth="1"/>
    <col min="36" max="36" width="11.19921875" style="19" customWidth="1"/>
    <col min="37" max="37" width="8.5" style="19" customWidth="1"/>
    <col min="38" max="39" width="6.3984375" style="23" customWidth="1"/>
    <col min="40" max="41" width="7.69921875" style="23" customWidth="1"/>
    <col min="42" max="42" width="9" style="23" customWidth="1"/>
    <col min="43" max="43" width="11" style="23" customWidth="1"/>
    <col min="44" max="45" width="6.3984375" style="23" customWidth="1"/>
    <col min="46" max="46" width="7.59765625" style="23" customWidth="1"/>
    <col min="47" max="47" width="7.8984375" style="23" customWidth="1"/>
    <col min="48" max="252" width="9" style="19"/>
    <col min="253" max="16384" width="9" style="24"/>
  </cols>
  <sheetData>
    <row r="1" spans="1:47" s="19" customFormat="1" ht="26.25" customHeight="1">
      <c r="A1" s="85" t="s">
        <v>63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1:47" s="19" customFormat="1" ht="23.25" customHeight="1">
      <c r="A2" s="25" t="s">
        <v>1</v>
      </c>
      <c r="B2" s="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L2" s="23"/>
      <c r="AM2" s="23"/>
      <c r="AN2" s="23"/>
      <c r="AO2" s="23"/>
      <c r="AP2" s="23"/>
      <c r="AQ2" s="23"/>
      <c r="AR2" s="23"/>
      <c r="AS2" s="23"/>
      <c r="AT2" s="23"/>
      <c r="AU2" s="23"/>
    </row>
    <row r="3" spans="1:47" s="19" customFormat="1" ht="18" customHeight="1">
      <c r="A3" s="69" t="s">
        <v>2</v>
      </c>
      <c r="B3" s="70" t="s">
        <v>3</v>
      </c>
      <c r="C3" s="66" t="s">
        <v>4</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71" t="s">
        <v>5</v>
      </c>
      <c r="AM3" s="71"/>
      <c r="AN3" s="71"/>
      <c r="AO3" s="71"/>
      <c r="AP3" s="71"/>
      <c r="AQ3" s="71"/>
      <c r="AR3" s="71" t="s">
        <v>6</v>
      </c>
      <c r="AS3" s="71"/>
      <c r="AT3" s="71"/>
      <c r="AU3" s="71"/>
    </row>
    <row r="4" spans="1:47" s="19" customFormat="1" ht="18" customHeight="1">
      <c r="A4" s="69"/>
      <c r="B4" s="70"/>
      <c r="C4" s="72" t="s">
        <v>10</v>
      </c>
      <c r="D4" s="72" t="s">
        <v>11</v>
      </c>
      <c r="E4" s="86" t="s">
        <v>7</v>
      </c>
      <c r="F4" s="87"/>
      <c r="G4" s="67"/>
      <c r="H4" s="86" t="s">
        <v>8</v>
      </c>
      <c r="I4" s="87"/>
      <c r="J4" s="87"/>
      <c r="K4" s="87"/>
      <c r="L4" s="87"/>
      <c r="M4" s="87"/>
      <c r="N4" s="87"/>
      <c r="O4" s="87"/>
      <c r="P4" s="87"/>
      <c r="Q4" s="87"/>
      <c r="R4" s="87"/>
      <c r="S4" s="87"/>
      <c r="T4" s="87"/>
      <c r="U4" s="87"/>
      <c r="V4" s="87"/>
      <c r="W4" s="87"/>
      <c r="X4" s="87"/>
      <c r="Y4" s="87"/>
      <c r="Z4" s="87"/>
      <c r="AA4" s="87"/>
      <c r="AB4" s="87"/>
      <c r="AC4" s="87"/>
      <c r="AD4" s="87"/>
      <c r="AE4" s="87"/>
      <c r="AF4" s="87"/>
      <c r="AG4" s="67"/>
      <c r="AH4" s="28"/>
      <c r="AI4" s="86" t="s">
        <v>9</v>
      </c>
      <c r="AJ4" s="87"/>
      <c r="AK4" s="67"/>
      <c r="AL4" s="71"/>
      <c r="AM4" s="71"/>
      <c r="AN4" s="71"/>
      <c r="AO4" s="71"/>
      <c r="AP4" s="71"/>
      <c r="AQ4" s="71"/>
      <c r="AR4" s="71"/>
      <c r="AS4" s="71"/>
      <c r="AT4" s="71"/>
      <c r="AU4" s="71"/>
    </row>
    <row r="5" spans="1:47" s="19" customFormat="1" ht="50.25" customHeight="1">
      <c r="A5" s="69"/>
      <c r="B5" s="70"/>
      <c r="C5" s="88"/>
      <c r="D5" s="88"/>
      <c r="E5" s="65" t="s">
        <v>12</v>
      </c>
      <c r="F5" s="65" t="s">
        <v>13</v>
      </c>
      <c r="G5" s="65" t="s">
        <v>14</v>
      </c>
      <c r="H5" s="89" t="s">
        <v>64</v>
      </c>
      <c r="I5" s="89" t="s">
        <v>65</v>
      </c>
      <c r="J5" s="89" t="s">
        <v>66</v>
      </c>
      <c r="K5" s="89" t="s">
        <v>67</v>
      </c>
      <c r="L5" s="89" t="s">
        <v>68</v>
      </c>
      <c r="M5" s="89" t="s">
        <v>19</v>
      </c>
      <c r="N5" s="90" t="s">
        <v>69</v>
      </c>
      <c r="O5" s="91"/>
      <c r="P5" s="91"/>
      <c r="Q5" s="92" t="s">
        <v>70</v>
      </c>
      <c r="R5" s="92"/>
      <c r="S5" s="92"/>
      <c r="T5" s="92"/>
      <c r="U5" s="92"/>
      <c r="V5" s="92"/>
      <c r="W5" s="92" t="s">
        <v>71</v>
      </c>
      <c r="X5" s="92"/>
      <c r="Y5" s="92"/>
      <c r="Z5" s="92"/>
      <c r="AA5" s="92"/>
      <c r="AB5" s="92" t="s">
        <v>72</v>
      </c>
      <c r="AC5" s="92"/>
      <c r="AD5" s="92"/>
      <c r="AE5" s="92"/>
      <c r="AF5" s="92" t="s">
        <v>73</v>
      </c>
      <c r="AG5" s="92"/>
      <c r="AH5" s="71" t="s">
        <v>11</v>
      </c>
      <c r="AI5" s="89" t="s">
        <v>25</v>
      </c>
      <c r="AJ5" s="89" t="s">
        <v>26</v>
      </c>
      <c r="AK5" s="89" t="s">
        <v>27</v>
      </c>
      <c r="AL5" s="71"/>
      <c r="AM5" s="71"/>
      <c r="AN5" s="71"/>
      <c r="AO5" s="71"/>
      <c r="AP5" s="71"/>
      <c r="AQ5" s="71"/>
      <c r="AR5" s="71"/>
      <c r="AS5" s="71"/>
      <c r="AT5" s="71"/>
      <c r="AU5" s="71"/>
    </row>
    <row r="6" spans="1:47" s="20" customFormat="1" ht="84" customHeight="1">
      <c r="A6" s="69"/>
      <c r="B6" s="70"/>
      <c r="C6" s="73"/>
      <c r="D6" s="73"/>
      <c r="E6" s="65"/>
      <c r="F6" s="65"/>
      <c r="G6" s="65"/>
      <c r="H6" s="89"/>
      <c r="I6" s="89"/>
      <c r="J6" s="89"/>
      <c r="K6" s="89"/>
      <c r="L6" s="89"/>
      <c r="M6" s="89"/>
      <c r="N6" s="46" t="s">
        <v>28</v>
      </c>
      <c r="O6" s="46" t="s">
        <v>29</v>
      </c>
      <c r="P6" s="46" t="s">
        <v>30</v>
      </c>
      <c r="Q6" s="51" t="s">
        <v>74</v>
      </c>
      <c r="R6" s="51" t="s">
        <v>75</v>
      </c>
      <c r="S6" s="51" t="s">
        <v>76</v>
      </c>
      <c r="T6" s="51" t="s">
        <v>77</v>
      </c>
      <c r="U6" s="51" t="s">
        <v>78</v>
      </c>
      <c r="V6" s="51" t="s">
        <v>79</v>
      </c>
      <c r="W6" s="51" t="s">
        <v>80</v>
      </c>
      <c r="X6" s="51" t="s">
        <v>81</v>
      </c>
      <c r="Y6" s="51" t="s">
        <v>82</v>
      </c>
      <c r="Z6" s="51" t="s">
        <v>83</v>
      </c>
      <c r="AA6" s="51" t="s">
        <v>84</v>
      </c>
      <c r="AB6" s="51" t="s">
        <v>85</v>
      </c>
      <c r="AC6" s="51" t="s">
        <v>86</v>
      </c>
      <c r="AD6" s="51" t="s">
        <v>87</v>
      </c>
      <c r="AE6" s="51" t="s">
        <v>45</v>
      </c>
      <c r="AF6" s="51" t="s">
        <v>88</v>
      </c>
      <c r="AG6" s="51" t="s">
        <v>89</v>
      </c>
      <c r="AH6" s="71"/>
      <c r="AI6" s="89"/>
      <c r="AJ6" s="89"/>
      <c r="AK6" s="89"/>
      <c r="AL6" s="41" t="s">
        <v>48</v>
      </c>
      <c r="AM6" s="28" t="s">
        <v>49</v>
      </c>
      <c r="AN6" s="28" t="s">
        <v>50</v>
      </c>
      <c r="AO6" s="28" t="s">
        <v>51</v>
      </c>
      <c r="AP6" s="28" t="s">
        <v>52</v>
      </c>
      <c r="AQ6" s="28" t="s">
        <v>53</v>
      </c>
      <c r="AR6" s="41" t="s">
        <v>48</v>
      </c>
      <c r="AS6" s="28" t="s">
        <v>50</v>
      </c>
      <c r="AT6" s="28" t="s">
        <v>54</v>
      </c>
      <c r="AU6" s="28" t="s">
        <v>55</v>
      </c>
    </row>
    <row r="7" spans="1:47" s="45" customFormat="1" ht="25.5" customHeight="1">
      <c r="A7" s="47">
        <v>1</v>
      </c>
      <c r="B7" s="48" t="s">
        <v>56</v>
      </c>
      <c r="C7" s="29">
        <f>D7</f>
        <v>9</v>
      </c>
      <c r="D7" s="29">
        <f>SUM(E7:AG7)</f>
        <v>9</v>
      </c>
      <c r="E7" s="49"/>
      <c r="F7" s="50"/>
      <c r="G7" s="50"/>
      <c r="H7" s="50"/>
      <c r="I7" s="50"/>
      <c r="J7" s="50"/>
      <c r="K7" s="50"/>
      <c r="L7" s="52">
        <v>1</v>
      </c>
      <c r="M7" s="52">
        <v>1</v>
      </c>
      <c r="N7" s="50">
        <v>1</v>
      </c>
      <c r="O7" s="50">
        <v>1</v>
      </c>
      <c r="P7" s="50">
        <v>1</v>
      </c>
      <c r="Q7" s="50"/>
      <c r="R7" s="50"/>
      <c r="S7" s="53">
        <v>1</v>
      </c>
      <c r="T7" s="53"/>
      <c r="U7" s="53"/>
      <c r="V7" s="50"/>
      <c r="W7" s="50"/>
      <c r="X7" s="50"/>
      <c r="Y7" s="49">
        <v>1</v>
      </c>
      <c r="Z7" s="50"/>
      <c r="AA7" s="50"/>
      <c r="AB7" s="50"/>
      <c r="AC7" s="50"/>
      <c r="AD7" s="49">
        <v>1</v>
      </c>
      <c r="AE7" s="49">
        <v>1</v>
      </c>
      <c r="AF7" s="50"/>
      <c r="AG7" s="50"/>
      <c r="AH7" s="55"/>
      <c r="AI7" s="50"/>
      <c r="AJ7" s="50"/>
      <c r="AK7" s="50"/>
      <c r="AL7" s="56"/>
      <c r="AM7" s="57"/>
      <c r="AN7" s="57"/>
      <c r="AO7" s="57"/>
      <c r="AP7" s="57"/>
      <c r="AQ7" s="58">
        <f>IF(C7=0,"",AM7/C7*100)</f>
        <v>0</v>
      </c>
      <c r="AR7" s="56"/>
      <c r="AS7" s="57"/>
      <c r="AT7" s="57"/>
      <c r="AU7" s="58">
        <f>IF(M7=0,"",AS7/M7*100)</f>
        <v>0</v>
      </c>
    </row>
    <row r="8" spans="1:47" s="22" customFormat="1" ht="24.75" customHeight="1">
      <c r="A8" s="32"/>
      <c r="B8" s="32" t="s">
        <v>57</v>
      </c>
      <c r="C8" s="29">
        <f>D8</f>
        <v>9</v>
      </c>
      <c r="D8" s="33">
        <f>D7</f>
        <v>9</v>
      </c>
      <c r="E8" s="33"/>
      <c r="F8" s="33"/>
      <c r="G8" s="33"/>
      <c r="H8" s="33"/>
      <c r="I8" s="33"/>
      <c r="J8" s="33"/>
      <c r="K8" s="33"/>
      <c r="L8" s="33">
        <f>SUM(L7:L7)</f>
        <v>1</v>
      </c>
      <c r="M8" s="33">
        <v>1</v>
      </c>
      <c r="N8" s="33">
        <v>1</v>
      </c>
      <c r="O8" s="33">
        <v>1</v>
      </c>
      <c r="P8" s="33">
        <v>1</v>
      </c>
      <c r="Q8" s="33"/>
      <c r="R8" s="33"/>
      <c r="S8" s="33">
        <v>1</v>
      </c>
      <c r="T8" s="33"/>
      <c r="U8" s="33"/>
      <c r="V8" s="33"/>
      <c r="W8" s="33"/>
      <c r="X8" s="33"/>
      <c r="Y8" s="33">
        <v>1</v>
      </c>
      <c r="Z8" s="33"/>
      <c r="AA8" s="33"/>
      <c r="AB8" s="33"/>
      <c r="AC8" s="33"/>
      <c r="AD8" s="33">
        <v>1</v>
      </c>
      <c r="AE8" s="33">
        <f>AE7</f>
        <v>1</v>
      </c>
      <c r="AF8" s="33"/>
      <c r="AG8" s="33"/>
      <c r="AH8" s="33"/>
      <c r="AI8" s="33">
        <f t="shared" ref="AI8:AJ8" si="0">SUM(AI7:AI7)</f>
        <v>0</v>
      </c>
      <c r="AJ8" s="33">
        <f t="shared" si="0"/>
        <v>0</v>
      </c>
      <c r="AK8" s="33"/>
      <c r="AL8" s="44">
        <f t="shared" ref="AL8:AS8" si="1">SUM(AL7:AL7)</f>
        <v>0</v>
      </c>
      <c r="AM8" s="33">
        <f t="shared" si="1"/>
        <v>0</v>
      </c>
      <c r="AN8" s="33"/>
      <c r="AO8" s="33"/>
      <c r="AP8" s="33"/>
      <c r="AQ8" s="33">
        <f t="shared" si="1"/>
        <v>0</v>
      </c>
      <c r="AR8" s="44">
        <f t="shared" si="1"/>
        <v>0</v>
      </c>
      <c r="AS8" s="33">
        <f t="shared" si="1"/>
        <v>0</v>
      </c>
      <c r="AT8" s="33"/>
      <c r="AU8" s="33">
        <f>SUM(AU7:AU7)</f>
        <v>0</v>
      </c>
    </row>
    <row r="9" spans="1:47" s="19" customFormat="1" ht="14.4">
      <c r="A9" s="34"/>
      <c r="B9" s="34"/>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7"/>
      <c r="AI9" s="37"/>
      <c r="AJ9" s="37"/>
      <c r="AK9" s="37"/>
      <c r="AL9" s="35"/>
      <c r="AM9" s="35"/>
      <c r="AN9" s="35"/>
      <c r="AO9" s="35"/>
      <c r="AP9" s="35"/>
      <c r="AQ9" s="35"/>
      <c r="AR9" s="35"/>
      <c r="AS9" s="35"/>
      <c r="AT9" s="35"/>
      <c r="AU9" s="35"/>
    </row>
    <row r="10" spans="1:47" s="19" customFormat="1" ht="20.100000000000001" customHeight="1">
      <c r="A10" s="34"/>
      <c r="B10" s="36" t="s">
        <v>58</v>
      </c>
      <c r="C10" s="35" t="s">
        <v>59</v>
      </c>
      <c r="D10" s="35"/>
      <c r="E10" s="35"/>
      <c r="F10" s="35"/>
      <c r="G10" s="35"/>
      <c r="H10" s="35"/>
      <c r="I10" s="35"/>
      <c r="J10" s="35"/>
      <c r="K10" s="35"/>
      <c r="L10" s="37"/>
      <c r="M10" s="35"/>
      <c r="N10" s="35"/>
      <c r="O10" s="35"/>
      <c r="P10" s="35"/>
      <c r="Q10" s="35"/>
      <c r="R10" s="35"/>
      <c r="S10" s="35"/>
      <c r="T10" s="35"/>
      <c r="U10" s="35"/>
      <c r="V10" s="68" t="s">
        <v>60</v>
      </c>
      <c r="W10" s="68"/>
      <c r="X10" s="54"/>
      <c r="Y10" s="54"/>
      <c r="Z10" s="54"/>
      <c r="AA10" s="35"/>
      <c r="AB10" s="35"/>
      <c r="AC10" s="35"/>
      <c r="AD10" s="35"/>
      <c r="AE10" s="35"/>
      <c r="AF10" s="35"/>
      <c r="AG10" s="35"/>
      <c r="AH10" s="37"/>
      <c r="AI10" s="37"/>
      <c r="AJ10" s="37"/>
      <c r="AK10" s="37"/>
      <c r="AL10" s="35"/>
      <c r="AM10" s="35"/>
      <c r="AN10" s="35"/>
      <c r="AO10" s="35"/>
      <c r="AP10" s="35"/>
      <c r="AQ10" s="35"/>
      <c r="AR10" s="35"/>
      <c r="AS10" s="35"/>
      <c r="AT10" s="35"/>
      <c r="AU10" s="35"/>
    </row>
    <row r="11" spans="1:47" s="19" customFormat="1" ht="20.100000000000001" customHeight="1">
      <c r="A11" s="34"/>
      <c r="B11" s="36" t="s">
        <v>61</v>
      </c>
      <c r="C11" s="37" t="s">
        <v>62</v>
      </c>
      <c r="D11" s="35"/>
      <c r="E11" s="35"/>
      <c r="F11" s="35"/>
      <c r="G11" s="35"/>
      <c r="H11" s="35"/>
      <c r="I11" s="35"/>
      <c r="J11" s="35"/>
      <c r="K11" s="35"/>
      <c r="L11" s="35"/>
      <c r="M11" s="35"/>
      <c r="N11" s="35"/>
      <c r="O11" s="35"/>
      <c r="P11" s="35"/>
      <c r="Q11" s="35"/>
      <c r="R11" s="35"/>
      <c r="S11" s="35"/>
      <c r="T11" s="35"/>
      <c r="U11" s="35"/>
      <c r="V11" s="36" t="s">
        <v>61</v>
      </c>
      <c r="W11" s="36"/>
      <c r="X11" s="36"/>
      <c r="Y11" s="36"/>
      <c r="Z11" s="36"/>
      <c r="AA11" s="35"/>
      <c r="AB11" s="35"/>
      <c r="AC11" s="35"/>
      <c r="AD11" s="35"/>
      <c r="AE11" s="35"/>
      <c r="AF11" s="35"/>
      <c r="AG11" s="35"/>
      <c r="AH11" s="37"/>
      <c r="AI11" s="37"/>
      <c r="AJ11" s="37"/>
      <c r="AK11" s="37"/>
      <c r="AL11" s="35"/>
      <c r="AM11" s="35"/>
      <c r="AN11" s="35"/>
      <c r="AO11" s="35"/>
      <c r="AP11" s="35"/>
      <c r="AQ11" s="35"/>
      <c r="AR11" s="35"/>
      <c r="AS11" s="35"/>
      <c r="AT11" s="35"/>
      <c r="AU11" s="35"/>
    </row>
  </sheetData>
  <mergeCells count="30">
    <mergeCell ref="W5:AA5"/>
    <mergeCell ref="AB5:AE5"/>
    <mergeCell ref="AF5:AG5"/>
    <mergeCell ref="A1:AU1"/>
    <mergeCell ref="C3:AK3"/>
    <mergeCell ref="E4:G4"/>
    <mergeCell ref="H4:AG4"/>
    <mergeCell ref="AI4:AK4"/>
    <mergeCell ref="AR3:AU5"/>
    <mergeCell ref="AH5:AH6"/>
    <mergeCell ref="AI5:AI6"/>
    <mergeCell ref="AJ5:AJ6"/>
    <mergeCell ref="AK5:AK6"/>
    <mergeCell ref="AL3:AQ5"/>
    <mergeCell ref="V10:W10"/>
    <mergeCell ref="A3:A6"/>
    <mergeCell ref="B3:B6"/>
    <mergeCell ref="C4:C6"/>
    <mergeCell ref="D4:D6"/>
    <mergeCell ref="E5:E6"/>
    <mergeCell ref="F5:F6"/>
    <mergeCell ref="G5:G6"/>
    <mergeCell ref="H5:H6"/>
    <mergeCell ref="I5:I6"/>
    <mergeCell ref="J5:J6"/>
    <mergeCell ref="K5:K6"/>
    <mergeCell ref="L5:L6"/>
    <mergeCell ref="M5:M6"/>
    <mergeCell ref="N5:P5"/>
    <mergeCell ref="Q5:V5"/>
  </mergeCells>
  <phoneticPr fontId="17" type="noConversion"/>
  <conditionalFormatting sqref="H7:AG7">
    <cfRule type="containsText" dxfId="10" priority="2" operator="containsText" text="否">
      <formula>NOT(ISERROR(SEARCH("否",H7)))</formula>
    </cfRule>
  </conditionalFormatting>
  <conditionalFormatting sqref="AI7:AK7">
    <cfRule type="containsText" dxfId="9" priority="1" operator="containsText" text="否">
      <formula>NOT(ISERROR(SEARCH("否",AI7)))</formula>
    </cfRule>
  </conditionalFormatting>
  <dataValidations count="1">
    <dataValidation type="list" allowBlank="1" showInputMessage="1" showErrorMessage="1" sqref="E7:G7 H7:M7 N7:P7 Q7:AG7 AI7:AK7">
      <formula1>"是,否"</formula1>
    </dataValidation>
  </dataValidations>
  <pageMargins left="0.75" right="0.75" top="1" bottom="1" header="0.50902777777777797" footer="0.50902777777777797"/>
  <pageSetup paperSize="8" scale="57" orientation="landscape" r:id="rId1"/>
  <headerFooter scaleWithDoc="0" alignWithMargins="0"/>
  <legacyDrawing r:id="rId2"/>
</worksheet>
</file>

<file path=xl/worksheets/sheet3.xml><?xml version="1.0" encoding="utf-8"?>
<worksheet xmlns="http://schemas.openxmlformats.org/spreadsheetml/2006/main" xmlns:r="http://schemas.openxmlformats.org/officeDocument/2006/relationships">
  <sheetPr codeName="Sheet3"/>
  <dimension ref="A1:IP44"/>
  <sheetViews>
    <sheetView tabSelected="1" view="pageBreakPreview" topLeftCell="A16" zoomScale="115" zoomScaleNormal="100" zoomScaleSheetLayoutView="115" workbookViewId="0">
      <pane xSplit="10" topLeftCell="AW1" activePane="topRight" state="frozenSplit"/>
      <selection pane="topRight" activeCell="A28" sqref="A28:XFD28"/>
    </sheetView>
  </sheetViews>
  <sheetFormatPr defaultColWidth="9" defaultRowHeight="15.6"/>
  <cols>
    <col min="1" max="1" width="5.09765625" style="20" customWidth="1"/>
    <col min="2" max="2" width="27.5" style="20" customWidth="1"/>
    <col min="3" max="3" width="6.19921875" style="23" customWidth="1"/>
    <col min="4" max="4" width="5.19921875" style="23" customWidth="1"/>
    <col min="5" max="5" width="4.59765625" style="23" customWidth="1"/>
    <col min="6" max="6" width="5" style="23" customWidth="1"/>
    <col min="7" max="8" width="7.8984375" style="23" customWidth="1"/>
    <col min="9" max="9" width="7.09765625" style="23" customWidth="1"/>
    <col min="10" max="15" width="5.59765625" style="23" customWidth="1"/>
    <col min="16" max="16" width="9.69921875" style="23" customWidth="1"/>
    <col min="17" max="18" width="5.59765625" style="19" customWidth="1"/>
    <col min="19" max="19" width="7.8984375" style="19" customWidth="1"/>
    <col min="20" max="20" width="7.19921875" style="19" customWidth="1"/>
    <col min="21" max="21" width="6.59765625" style="19" customWidth="1"/>
    <col min="22" max="22" width="4.59765625" style="19" customWidth="1"/>
    <col min="23" max="23" width="6.59765625" style="19" customWidth="1"/>
    <col min="24" max="24" width="6.19921875" style="19" customWidth="1"/>
    <col min="25" max="25" width="5" style="19" customWidth="1"/>
    <col min="26" max="30" width="4.8984375" style="19" customWidth="1"/>
    <col min="31" max="31" width="5.8984375" style="19" customWidth="1"/>
    <col min="32" max="41" width="4.8984375" style="19" customWidth="1"/>
    <col min="42" max="42" width="6.09765625" style="19" customWidth="1"/>
    <col min="43" max="43" width="9" style="19" customWidth="1"/>
    <col min="44" max="44" width="7.5" style="19" customWidth="1"/>
    <col min="45" max="49" width="4.59765625" style="19" customWidth="1"/>
    <col min="50" max="51" width="6.3984375" style="23" customWidth="1"/>
    <col min="52" max="53" width="7.69921875" style="23" customWidth="1"/>
    <col min="54" max="54" width="7.3984375" style="23" customWidth="1"/>
    <col min="55" max="55" width="11" style="23" customWidth="1"/>
    <col min="56" max="57" width="6.3984375" style="23" customWidth="1"/>
    <col min="58" max="58" width="7" style="23" customWidth="1"/>
    <col min="59" max="59" width="7.8984375" style="23" customWidth="1"/>
    <col min="60" max="250" width="9" style="19"/>
    <col min="251" max="16384" width="9" style="24"/>
  </cols>
  <sheetData>
    <row r="1" spans="1:59" s="19" customFormat="1" ht="26.25" customHeight="1">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row>
    <row r="2" spans="1:59" s="19" customFormat="1" ht="23.25" customHeight="1">
      <c r="A2" s="25" t="s">
        <v>1</v>
      </c>
      <c r="B2" s="25"/>
      <c r="C2" s="23"/>
      <c r="D2" s="23"/>
      <c r="E2" s="23"/>
      <c r="F2" s="23"/>
      <c r="G2" s="23"/>
      <c r="H2" s="23"/>
      <c r="I2" s="23"/>
      <c r="J2" s="23"/>
      <c r="K2" s="23"/>
      <c r="L2" s="23"/>
      <c r="M2" s="23"/>
      <c r="N2" s="23"/>
      <c r="O2" s="23"/>
      <c r="P2" s="23"/>
      <c r="AX2" s="23"/>
      <c r="AY2" s="23"/>
      <c r="AZ2" s="23"/>
      <c r="BA2" s="23"/>
      <c r="BB2" s="23"/>
      <c r="BC2" s="23"/>
      <c r="BD2" s="23"/>
      <c r="BE2" s="23"/>
      <c r="BF2" s="23"/>
      <c r="BG2" s="23"/>
    </row>
    <row r="3" spans="1:59" s="19" customFormat="1" ht="18" customHeight="1">
      <c r="A3" s="69" t="s">
        <v>2</v>
      </c>
      <c r="B3" s="69" t="s">
        <v>91</v>
      </c>
      <c r="C3" s="95" t="s">
        <v>4</v>
      </c>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7"/>
      <c r="AX3" s="71" t="s">
        <v>5</v>
      </c>
      <c r="AY3" s="71"/>
      <c r="AZ3" s="71"/>
      <c r="BA3" s="71"/>
      <c r="BB3" s="71"/>
      <c r="BC3" s="71"/>
      <c r="BD3" s="71" t="s">
        <v>6</v>
      </c>
      <c r="BE3" s="71"/>
      <c r="BF3" s="71"/>
      <c r="BG3" s="71"/>
    </row>
    <row r="4" spans="1:59" s="19" customFormat="1" ht="18.75" customHeight="1">
      <c r="A4" s="69"/>
      <c r="B4" s="69"/>
      <c r="C4" s="86" t="s">
        <v>7</v>
      </c>
      <c r="D4" s="87"/>
      <c r="E4" s="87"/>
      <c r="F4" s="87"/>
      <c r="G4" s="87"/>
      <c r="H4" s="87"/>
      <c r="I4" s="6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6" t="s">
        <v>9</v>
      </c>
      <c r="AP4" s="87"/>
      <c r="AQ4" s="87"/>
      <c r="AR4" s="67"/>
      <c r="AS4" s="86" t="s">
        <v>92</v>
      </c>
      <c r="AT4" s="87"/>
      <c r="AU4" s="87"/>
      <c r="AV4" s="87"/>
      <c r="AW4" s="67"/>
      <c r="AX4" s="71"/>
      <c r="AY4" s="71"/>
      <c r="AZ4" s="71"/>
      <c r="BA4" s="71"/>
      <c r="BB4" s="71"/>
      <c r="BC4" s="71"/>
      <c r="BD4" s="71"/>
      <c r="BE4" s="71"/>
      <c r="BF4" s="71"/>
      <c r="BG4" s="71"/>
    </row>
    <row r="5" spans="1:59" s="19" customFormat="1" ht="30" customHeight="1">
      <c r="A5" s="69"/>
      <c r="B5" s="69"/>
      <c r="C5" s="71" t="s">
        <v>10</v>
      </c>
      <c r="D5" s="93" t="s">
        <v>93</v>
      </c>
      <c r="E5" s="93" t="s">
        <v>94</v>
      </c>
      <c r="F5" s="93" t="s">
        <v>95</v>
      </c>
      <c r="G5" s="93" t="s">
        <v>96</v>
      </c>
      <c r="H5" s="93" t="s">
        <v>97</v>
      </c>
      <c r="I5" s="93" t="s">
        <v>98</v>
      </c>
      <c r="J5" s="65" t="s">
        <v>99</v>
      </c>
      <c r="K5" s="74" t="s">
        <v>100</v>
      </c>
      <c r="L5" s="65" t="s">
        <v>101</v>
      </c>
      <c r="M5" s="65" t="s">
        <v>102</v>
      </c>
      <c r="N5" s="65"/>
      <c r="O5" s="65" t="s">
        <v>103</v>
      </c>
      <c r="P5" s="65"/>
      <c r="Q5" s="65"/>
      <c r="R5" s="77" t="s">
        <v>104</v>
      </c>
      <c r="S5" s="77"/>
      <c r="T5" s="77"/>
      <c r="U5" s="78"/>
      <c r="V5" s="76" t="s">
        <v>105</v>
      </c>
      <c r="W5" s="77"/>
      <c r="X5" s="77"/>
      <c r="Y5" s="78"/>
      <c r="Z5" s="74" t="s">
        <v>106</v>
      </c>
      <c r="AA5" s="74" t="s">
        <v>107</v>
      </c>
      <c r="AB5" s="74" t="s">
        <v>108</v>
      </c>
      <c r="AC5" s="76" t="s">
        <v>109</v>
      </c>
      <c r="AD5" s="77"/>
      <c r="AE5" s="78"/>
      <c r="AF5" s="74" t="s">
        <v>110</v>
      </c>
      <c r="AG5" s="74" t="s">
        <v>111</v>
      </c>
      <c r="AH5" s="74" t="s">
        <v>112</v>
      </c>
      <c r="AI5" s="74" t="s">
        <v>113</v>
      </c>
      <c r="AJ5" s="74" t="s">
        <v>114</v>
      </c>
      <c r="AK5" s="74" t="s">
        <v>32</v>
      </c>
      <c r="AL5" s="74" t="s">
        <v>115</v>
      </c>
      <c r="AM5" s="74" t="s">
        <v>116</v>
      </c>
      <c r="AN5" s="74" t="s">
        <v>117</v>
      </c>
      <c r="AO5" s="74" t="s">
        <v>118</v>
      </c>
      <c r="AP5" s="74" t="s">
        <v>119</v>
      </c>
      <c r="AQ5" s="74" t="s">
        <v>120</v>
      </c>
      <c r="AR5" s="74" t="s">
        <v>121</v>
      </c>
      <c r="AS5" s="65" t="s">
        <v>122</v>
      </c>
      <c r="AT5" s="65" t="s">
        <v>123</v>
      </c>
      <c r="AU5" s="65" t="s">
        <v>124</v>
      </c>
      <c r="AV5" s="65" t="s">
        <v>125</v>
      </c>
      <c r="AW5" s="65" t="s">
        <v>126</v>
      </c>
      <c r="AX5" s="71"/>
      <c r="AY5" s="71"/>
      <c r="AZ5" s="71"/>
      <c r="BA5" s="71"/>
      <c r="BB5" s="71"/>
      <c r="BC5" s="71"/>
      <c r="BD5" s="71"/>
      <c r="BE5" s="71"/>
      <c r="BF5" s="71"/>
      <c r="BG5" s="71"/>
    </row>
    <row r="6" spans="1:59" s="20" customFormat="1" ht="106.5" customHeight="1">
      <c r="A6" s="69"/>
      <c r="B6" s="69"/>
      <c r="C6" s="71"/>
      <c r="D6" s="94"/>
      <c r="E6" s="94"/>
      <c r="F6" s="94"/>
      <c r="G6" s="94"/>
      <c r="H6" s="94"/>
      <c r="I6" s="94"/>
      <c r="J6" s="65"/>
      <c r="K6" s="75"/>
      <c r="L6" s="65"/>
      <c r="M6" s="39" t="s">
        <v>127</v>
      </c>
      <c r="N6" s="39" t="s">
        <v>128</v>
      </c>
      <c r="O6" s="39" t="s">
        <v>129</v>
      </c>
      <c r="P6" s="39" t="s">
        <v>130</v>
      </c>
      <c r="Q6" s="39" t="s">
        <v>131</v>
      </c>
      <c r="R6" s="40" t="s">
        <v>132</v>
      </c>
      <c r="S6" s="38" t="s">
        <v>133</v>
      </c>
      <c r="T6" s="38" t="s">
        <v>134</v>
      </c>
      <c r="U6" s="38" t="s">
        <v>135</v>
      </c>
      <c r="V6" s="38" t="s">
        <v>136</v>
      </c>
      <c r="W6" s="38" t="s">
        <v>29</v>
      </c>
      <c r="X6" s="38" t="s">
        <v>134</v>
      </c>
      <c r="Y6" s="38" t="s">
        <v>135</v>
      </c>
      <c r="Z6" s="75"/>
      <c r="AA6" s="75"/>
      <c r="AB6" s="75"/>
      <c r="AC6" s="39" t="s">
        <v>137</v>
      </c>
      <c r="AD6" s="39" t="s">
        <v>134</v>
      </c>
      <c r="AE6" s="38" t="s">
        <v>135</v>
      </c>
      <c r="AF6" s="75"/>
      <c r="AG6" s="75"/>
      <c r="AH6" s="75"/>
      <c r="AI6" s="75"/>
      <c r="AJ6" s="75"/>
      <c r="AK6" s="75"/>
      <c r="AL6" s="75"/>
      <c r="AM6" s="75"/>
      <c r="AN6" s="75"/>
      <c r="AO6" s="75"/>
      <c r="AP6" s="75"/>
      <c r="AQ6" s="75"/>
      <c r="AR6" s="75"/>
      <c r="AS6" s="65"/>
      <c r="AT6" s="65"/>
      <c r="AU6" s="65"/>
      <c r="AV6" s="65"/>
      <c r="AW6" s="65"/>
      <c r="AX6" s="41" t="s">
        <v>48</v>
      </c>
      <c r="AY6" s="28" t="s">
        <v>49</v>
      </c>
      <c r="AZ6" s="28" t="s">
        <v>50</v>
      </c>
      <c r="BA6" s="28" t="s">
        <v>51</v>
      </c>
      <c r="BB6" s="28" t="s">
        <v>52</v>
      </c>
      <c r="BC6" s="28" t="s">
        <v>53</v>
      </c>
      <c r="BD6" s="41" t="s">
        <v>48</v>
      </c>
      <c r="BE6" s="28" t="s">
        <v>50</v>
      </c>
      <c r="BF6" s="28" t="s">
        <v>54</v>
      </c>
      <c r="BG6" s="28" t="s">
        <v>55</v>
      </c>
    </row>
    <row r="7" spans="1:59" s="21" customFormat="1" ht="25.5" customHeight="1">
      <c r="A7" s="10">
        <v>1</v>
      </c>
      <c r="B7" s="11" t="s">
        <v>138</v>
      </c>
      <c r="C7" s="29">
        <f t="shared" ref="C7:C20" si="0">SUM(D7:AW7)</f>
        <v>2</v>
      </c>
      <c r="D7" s="13"/>
      <c r="E7" s="13"/>
      <c r="F7" s="13"/>
      <c r="G7" s="13"/>
      <c r="H7" s="13"/>
      <c r="I7" s="13"/>
      <c r="J7" s="13"/>
      <c r="K7" s="13"/>
      <c r="L7" s="13"/>
      <c r="M7" s="13"/>
      <c r="N7" s="13"/>
      <c r="O7" s="13"/>
      <c r="P7" s="13"/>
      <c r="Q7" s="13"/>
      <c r="R7" s="13"/>
      <c r="S7" s="13"/>
      <c r="T7" s="13"/>
      <c r="U7" s="13"/>
      <c r="V7" s="13"/>
      <c r="W7" s="13">
        <v>1</v>
      </c>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v>1</v>
      </c>
      <c r="AX7" s="42"/>
      <c r="AY7" s="43"/>
      <c r="AZ7" s="43"/>
      <c r="BA7" s="43"/>
      <c r="BB7" s="43"/>
      <c r="BC7" s="29">
        <f>IF(C7=0,"",AY7/C7*100)</f>
        <v>0</v>
      </c>
      <c r="BD7" s="42"/>
      <c r="BE7" s="43"/>
      <c r="BF7" s="43"/>
      <c r="BG7" s="29"/>
    </row>
    <row r="8" spans="1:59" s="21" customFormat="1" ht="24.75" customHeight="1">
      <c r="A8" s="10">
        <v>2</v>
      </c>
      <c r="B8" s="11" t="s">
        <v>139</v>
      </c>
      <c r="C8" s="29">
        <f t="shared" si="0"/>
        <v>1</v>
      </c>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v>1</v>
      </c>
      <c r="AV8" s="13"/>
      <c r="AW8" s="13"/>
      <c r="AX8" s="42"/>
      <c r="AY8" s="43"/>
      <c r="AZ8" s="43"/>
      <c r="BA8" s="43"/>
      <c r="BB8" s="43"/>
      <c r="BC8" s="29">
        <f>IF(C8=0,"",AY8/C8*100)</f>
        <v>0</v>
      </c>
      <c r="BD8" s="42"/>
      <c r="BE8" s="43"/>
      <c r="BF8" s="43"/>
      <c r="BG8" s="29"/>
    </row>
    <row r="9" spans="1:59" s="21" customFormat="1" ht="24.75" customHeight="1">
      <c r="A9" s="10">
        <v>3</v>
      </c>
      <c r="B9" s="11" t="s">
        <v>140</v>
      </c>
      <c r="C9" s="29">
        <f t="shared" si="0"/>
        <v>3</v>
      </c>
      <c r="D9" s="13"/>
      <c r="E9" s="13"/>
      <c r="F9" s="13"/>
      <c r="G9" s="13"/>
      <c r="H9" s="13"/>
      <c r="I9" s="13"/>
      <c r="J9" s="13"/>
      <c r="K9" s="13"/>
      <c r="L9" s="13"/>
      <c r="M9" s="13"/>
      <c r="N9" s="13"/>
      <c r="O9" s="13"/>
      <c r="P9" s="13"/>
      <c r="Q9" s="13"/>
      <c r="R9" s="13"/>
      <c r="S9" s="13"/>
      <c r="T9" s="13"/>
      <c r="U9" s="13"/>
      <c r="V9" s="13"/>
      <c r="W9" s="13"/>
      <c r="X9" s="13"/>
      <c r="Y9" s="13"/>
      <c r="Z9" s="13"/>
      <c r="AA9" s="13"/>
      <c r="AB9" s="13"/>
      <c r="AC9" s="13"/>
      <c r="AD9" s="13">
        <v>1</v>
      </c>
      <c r="AE9" s="13">
        <v>1</v>
      </c>
      <c r="AF9" s="13"/>
      <c r="AG9" s="13"/>
      <c r="AH9" s="13"/>
      <c r="AI9" s="13"/>
      <c r="AJ9" s="13"/>
      <c r="AK9" s="13"/>
      <c r="AL9" s="13"/>
      <c r="AM9" s="13"/>
      <c r="AN9" s="13"/>
      <c r="AO9" s="13"/>
      <c r="AP9" s="13"/>
      <c r="AQ9" s="13"/>
      <c r="AR9" s="13"/>
      <c r="AS9" s="13"/>
      <c r="AT9" s="13"/>
      <c r="AU9" s="13">
        <v>1</v>
      </c>
      <c r="AV9" s="13"/>
      <c r="AW9" s="13"/>
      <c r="AX9" s="42"/>
      <c r="AY9" s="43"/>
      <c r="AZ9" s="43"/>
      <c r="BA9" s="43"/>
      <c r="BB9" s="43"/>
      <c r="BC9" s="29"/>
      <c r="BD9" s="42"/>
      <c r="BE9" s="43"/>
      <c r="BF9" s="43"/>
      <c r="BG9" s="29"/>
    </row>
    <row r="10" spans="1:59" s="21" customFormat="1" ht="24.75" customHeight="1">
      <c r="A10" s="10">
        <v>4</v>
      </c>
      <c r="B10" s="11" t="s">
        <v>141</v>
      </c>
      <c r="C10" s="29">
        <f t="shared" si="0"/>
        <v>4</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v>1</v>
      </c>
      <c r="AE10" s="13">
        <v>1</v>
      </c>
      <c r="AF10" s="13"/>
      <c r="AG10" s="13"/>
      <c r="AH10" s="13"/>
      <c r="AI10" s="13"/>
      <c r="AJ10" s="13"/>
      <c r="AK10" s="13"/>
      <c r="AL10" s="13"/>
      <c r="AM10" s="13"/>
      <c r="AN10" s="13"/>
      <c r="AO10" s="13"/>
      <c r="AP10" s="13"/>
      <c r="AQ10" s="13"/>
      <c r="AR10" s="13"/>
      <c r="AS10" s="13"/>
      <c r="AT10" s="13"/>
      <c r="AU10" s="13">
        <v>1</v>
      </c>
      <c r="AV10" s="13"/>
      <c r="AW10" s="13">
        <v>1</v>
      </c>
      <c r="AX10" s="42"/>
      <c r="AY10" s="43"/>
      <c r="AZ10" s="43"/>
      <c r="BA10" s="43"/>
      <c r="BB10" s="43"/>
      <c r="BC10" s="29"/>
      <c r="BD10" s="42"/>
      <c r="BE10" s="43"/>
      <c r="BF10" s="43"/>
      <c r="BG10" s="29"/>
    </row>
    <row r="11" spans="1:59" s="21" customFormat="1" ht="24.75" customHeight="1">
      <c r="A11" s="10">
        <v>7</v>
      </c>
      <c r="B11" s="11" t="s">
        <v>142</v>
      </c>
      <c r="C11" s="29">
        <f t="shared" si="0"/>
        <v>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v>1</v>
      </c>
      <c r="AV11" s="13"/>
      <c r="AW11" s="13">
        <v>1</v>
      </c>
      <c r="AX11" s="42"/>
      <c r="AY11" s="43"/>
      <c r="AZ11" s="43"/>
      <c r="BA11" s="43"/>
      <c r="BB11" s="43"/>
      <c r="BC11" s="29"/>
      <c r="BD11" s="42"/>
      <c r="BE11" s="43"/>
      <c r="BF11" s="43"/>
      <c r="BG11" s="29"/>
    </row>
    <row r="12" spans="1:59" s="21" customFormat="1" ht="24.75" customHeight="1">
      <c r="A12" s="10">
        <v>9</v>
      </c>
      <c r="B12" s="11" t="s">
        <v>143</v>
      </c>
      <c r="C12" s="29">
        <f t="shared" si="0"/>
        <v>2</v>
      </c>
      <c r="D12" s="13"/>
      <c r="E12" s="13"/>
      <c r="F12" s="13"/>
      <c r="G12" s="13"/>
      <c r="H12" s="13"/>
      <c r="I12" s="13"/>
      <c r="J12" s="13"/>
      <c r="K12" s="13"/>
      <c r="L12" s="13"/>
      <c r="M12" s="13"/>
      <c r="N12" s="13"/>
      <c r="O12" s="13"/>
      <c r="P12" s="13"/>
      <c r="Q12" s="13"/>
      <c r="R12" s="13"/>
      <c r="S12" s="13"/>
      <c r="T12" s="13"/>
      <c r="U12" s="13"/>
      <c r="V12" s="13">
        <v>1</v>
      </c>
      <c r="W12" s="13">
        <v>1</v>
      </c>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42"/>
      <c r="AY12" s="43"/>
      <c r="AZ12" s="43"/>
      <c r="BA12" s="43"/>
      <c r="BB12" s="43"/>
      <c r="BC12" s="29"/>
      <c r="BD12" s="42"/>
      <c r="BE12" s="43"/>
      <c r="BF12" s="43"/>
      <c r="BG12" s="29"/>
    </row>
    <row r="13" spans="1:59" s="21" customFormat="1" ht="24.75" customHeight="1">
      <c r="A13" s="10">
        <v>10</v>
      </c>
      <c r="B13" s="11" t="s">
        <v>144</v>
      </c>
      <c r="C13" s="29">
        <f t="shared" si="0"/>
        <v>1</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v>1</v>
      </c>
      <c r="AV13" s="13"/>
      <c r="AW13" s="13"/>
      <c r="AX13" s="42"/>
      <c r="AY13" s="43"/>
      <c r="AZ13" s="43"/>
      <c r="BA13" s="43"/>
      <c r="BB13" s="43"/>
      <c r="BC13" s="29"/>
      <c r="BD13" s="42"/>
      <c r="BE13" s="43"/>
      <c r="BF13" s="43"/>
      <c r="BG13" s="29"/>
    </row>
    <row r="14" spans="1:59" s="21" customFormat="1" ht="24.75" customHeight="1">
      <c r="A14" s="10">
        <v>12</v>
      </c>
      <c r="B14" s="11" t="s">
        <v>145</v>
      </c>
      <c r="C14" s="29">
        <f t="shared" si="0"/>
        <v>5</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v>1</v>
      </c>
      <c r="AD14" s="13">
        <v>1</v>
      </c>
      <c r="AE14" s="13">
        <v>1</v>
      </c>
      <c r="AF14" s="13"/>
      <c r="AG14" s="13"/>
      <c r="AH14" s="13"/>
      <c r="AI14" s="13"/>
      <c r="AJ14" s="13"/>
      <c r="AK14" s="13"/>
      <c r="AL14" s="13"/>
      <c r="AM14" s="13"/>
      <c r="AN14" s="13"/>
      <c r="AO14" s="13"/>
      <c r="AP14" s="13"/>
      <c r="AQ14" s="13"/>
      <c r="AR14" s="13"/>
      <c r="AS14" s="13"/>
      <c r="AT14" s="13"/>
      <c r="AU14" s="13">
        <v>1</v>
      </c>
      <c r="AV14" s="13"/>
      <c r="AW14" s="13">
        <v>1</v>
      </c>
      <c r="AX14" s="42"/>
      <c r="AY14" s="43"/>
      <c r="AZ14" s="43"/>
      <c r="BA14" s="43"/>
      <c r="BB14" s="43"/>
      <c r="BC14" s="29"/>
      <c r="BD14" s="42"/>
      <c r="BE14" s="43"/>
      <c r="BF14" s="43"/>
      <c r="BG14" s="29"/>
    </row>
    <row r="15" spans="1:59" s="21" customFormat="1" ht="24.75" customHeight="1">
      <c r="A15" s="10">
        <v>14</v>
      </c>
      <c r="B15" s="11" t="s">
        <v>146</v>
      </c>
      <c r="C15" s="29">
        <f t="shared" si="0"/>
        <v>2</v>
      </c>
      <c r="D15" s="13"/>
      <c r="E15" s="13"/>
      <c r="F15" s="13"/>
      <c r="G15" s="13"/>
      <c r="H15" s="13"/>
      <c r="I15" s="13"/>
      <c r="J15" s="13"/>
      <c r="K15" s="13"/>
      <c r="L15" s="13"/>
      <c r="M15" s="13"/>
      <c r="N15" s="13"/>
      <c r="O15" s="13"/>
      <c r="P15" s="13"/>
      <c r="Q15" s="13"/>
      <c r="R15" s="13"/>
      <c r="S15" s="13"/>
      <c r="T15" s="13"/>
      <c r="U15" s="13"/>
      <c r="V15" s="13">
        <v>1</v>
      </c>
      <c r="W15" s="13">
        <v>1</v>
      </c>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42"/>
      <c r="AY15" s="43"/>
      <c r="AZ15" s="43"/>
      <c r="BA15" s="43"/>
      <c r="BB15" s="43"/>
      <c r="BC15" s="29"/>
      <c r="BD15" s="42"/>
      <c r="BE15" s="43"/>
      <c r="BF15" s="43"/>
      <c r="BG15" s="29"/>
    </row>
    <row r="16" spans="1:59" s="21" customFormat="1" ht="24.75" customHeight="1">
      <c r="A16" s="10">
        <v>15</v>
      </c>
      <c r="B16" s="11" t="s">
        <v>147</v>
      </c>
      <c r="C16" s="29">
        <f t="shared" si="0"/>
        <v>2</v>
      </c>
      <c r="D16" s="13"/>
      <c r="E16" s="13"/>
      <c r="F16" s="13"/>
      <c r="G16" s="13"/>
      <c r="H16" s="13"/>
      <c r="I16" s="13"/>
      <c r="J16" s="13"/>
      <c r="K16" s="13"/>
      <c r="L16" s="13"/>
      <c r="M16" s="13"/>
      <c r="N16" s="13"/>
      <c r="O16" s="13"/>
      <c r="P16" s="13"/>
      <c r="Q16" s="13"/>
      <c r="R16" s="13"/>
      <c r="S16" s="13"/>
      <c r="T16" s="13"/>
      <c r="U16" s="13"/>
      <c r="V16" s="13">
        <v>1</v>
      </c>
      <c r="W16" s="13">
        <v>1</v>
      </c>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42"/>
      <c r="AY16" s="43"/>
      <c r="AZ16" s="43"/>
      <c r="BA16" s="43"/>
      <c r="BB16" s="43"/>
      <c r="BC16" s="29"/>
      <c r="BD16" s="42"/>
      <c r="BE16" s="43"/>
      <c r="BF16" s="43"/>
      <c r="BG16" s="29"/>
    </row>
    <row r="17" spans="1:59" s="21" customFormat="1" ht="24.75" customHeight="1">
      <c r="A17" s="10">
        <v>16</v>
      </c>
      <c r="B17" s="11" t="s">
        <v>148</v>
      </c>
      <c r="C17" s="29">
        <f t="shared" si="0"/>
        <v>1</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v>1</v>
      </c>
      <c r="AV17" s="13"/>
      <c r="AW17" s="13"/>
      <c r="AX17" s="42"/>
      <c r="AY17" s="43"/>
      <c r="AZ17" s="43"/>
      <c r="BA17" s="43"/>
      <c r="BB17" s="43"/>
      <c r="BC17" s="29"/>
      <c r="BD17" s="42"/>
      <c r="BE17" s="43"/>
      <c r="BF17" s="43"/>
      <c r="BG17" s="29"/>
    </row>
    <row r="18" spans="1:59" s="21" customFormat="1" ht="24.75" customHeight="1">
      <c r="A18" s="10">
        <v>22</v>
      </c>
      <c r="B18" s="11" t="s">
        <v>149</v>
      </c>
      <c r="C18" s="29">
        <f t="shared" si="0"/>
        <v>1</v>
      </c>
      <c r="D18" s="13"/>
      <c r="E18" s="13"/>
      <c r="F18" s="13"/>
      <c r="G18" s="13"/>
      <c r="H18" s="13"/>
      <c r="I18" s="13"/>
      <c r="J18" s="13"/>
      <c r="K18" s="13"/>
      <c r="L18" s="13"/>
      <c r="M18" s="13"/>
      <c r="N18" s="13"/>
      <c r="O18" s="13"/>
      <c r="P18" s="13"/>
      <c r="Q18" s="13"/>
      <c r="R18" s="13"/>
      <c r="S18" s="13"/>
      <c r="T18" s="13"/>
      <c r="U18" s="13"/>
      <c r="V18" s="13"/>
      <c r="W18" s="13"/>
      <c r="X18" s="13"/>
      <c r="Y18" s="13"/>
      <c r="Z18" s="13"/>
      <c r="AA18" s="13">
        <v>1</v>
      </c>
      <c r="AB18" s="13"/>
      <c r="AC18" s="13"/>
      <c r="AD18" s="13"/>
      <c r="AE18" s="13"/>
      <c r="AF18" s="13"/>
      <c r="AG18" s="13"/>
      <c r="AH18" s="13"/>
      <c r="AI18" s="13"/>
      <c r="AJ18" s="13"/>
      <c r="AK18" s="13"/>
      <c r="AL18" s="13"/>
      <c r="AM18" s="13"/>
      <c r="AN18" s="13"/>
      <c r="AO18" s="13"/>
      <c r="AP18" s="13"/>
      <c r="AQ18" s="13"/>
      <c r="AR18" s="13"/>
      <c r="AS18" s="13"/>
      <c r="AT18" s="13"/>
      <c r="AU18" s="13"/>
      <c r="AV18" s="13"/>
      <c r="AW18" s="13"/>
      <c r="AX18" s="42"/>
      <c r="AY18" s="43"/>
      <c r="AZ18" s="43"/>
      <c r="BA18" s="43"/>
      <c r="BB18" s="43"/>
      <c r="BC18" s="29"/>
      <c r="BD18" s="42"/>
      <c r="BE18" s="43"/>
      <c r="BF18" s="43"/>
      <c r="BG18" s="29"/>
    </row>
    <row r="19" spans="1:59" s="21" customFormat="1" ht="24.75" customHeight="1">
      <c r="A19" s="10">
        <v>24</v>
      </c>
      <c r="B19" s="11" t="s">
        <v>150</v>
      </c>
      <c r="C19" s="29">
        <f t="shared" si="0"/>
        <v>1</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v>1</v>
      </c>
      <c r="AD19" s="13"/>
      <c r="AE19" s="13"/>
      <c r="AF19" s="13"/>
      <c r="AG19" s="13"/>
      <c r="AH19" s="13"/>
      <c r="AI19" s="13"/>
      <c r="AJ19" s="13"/>
      <c r="AK19" s="13"/>
      <c r="AL19" s="13"/>
      <c r="AM19" s="13"/>
      <c r="AN19" s="13"/>
      <c r="AO19" s="13"/>
      <c r="AP19" s="13"/>
      <c r="AQ19" s="13"/>
      <c r="AR19" s="13"/>
      <c r="AS19" s="13"/>
      <c r="AT19" s="13"/>
      <c r="AU19" s="13"/>
      <c r="AV19" s="13"/>
      <c r="AW19" s="13"/>
      <c r="AX19" s="42"/>
      <c r="AY19" s="43"/>
      <c r="AZ19" s="43"/>
      <c r="BA19" s="43"/>
      <c r="BB19" s="43"/>
      <c r="BC19" s="29"/>
      <c r="BD19" s="42"/>
      <c r="BE19" s="43"/>
      <c r="BF19" s="43"/>
      <c r="BG19" s="29"/>
    </row>
    <row r="20" spans="1:59" s="21" customFormat="1" ht="24.75" customHeight="1">
      <c r="A20" s="10">
        <v>27</v>
      </c>
      <c r="B20" s="11" t="s">
        <v>151</v>
      </c>
      <c r="C20" s="29">
        <f t="shared" si="0"/>
        <v>2</v>
      </c>
      <c r="D20" s="13"/>
      <c r="E20" s="13"/>
      <c r="F20" s="13"/>
      <c r="G20" s="13"/>
      <c r="H20" s="13"/>
      <c r="I20" s="13"/>
      <c r="J20" s="13"/>
      <c r="K20" s="13"/>
      <c r="L20" s="13"/>
      <c r="M20" s="13"/>
      <c r="N20" s="13"/>
      <c r="O20" s="13"/>
      <c r="P20" s="13"/>
      <c r="Q20" s="13"/>
      <c r="R20" s="13"/>
      <c r="S20" s="13"/>
      <c r="T20" s="13"/>
      <c r="U20" s="13"/>
      <c r="V20" s="13"/>
      <c r="W20" s="13"/>
      <c r="X20" s="13"/>
      <c r="Y20" s="13"/>
      <c r="Z20" s="13">
        <v>1</v>
      </c>
      <c r="AA20" s="13"/>
      <c r="AB20" s="13"/>
      <c r="AC20" s="13"/>
      <c r="AD20" s="13"/>
      <c r="AE20" s="13"/>
      <c r="AF20" s="13"/>
      <c r="AG20" s="13"/>
      <c r="AH20" s="13"/>
      <c r="AI20" s="13"/>
      <c r="AJ20" s="13"/>
      <c r="AK20" s="13"/>
      <c r="AL20" s="13"/>
      <c r="AM20" s="13"/>
      <c r="AN20" s="13"/>
      <c r="AO20" s="13"/>
      <c r="AP20" s="13"/>
      <c r="AQ20" s="13"/>
      <c r="AR20" s="13"/>
      <c r="AS20" s="13"/>
      <c r="AT20" s="13"/>
      <c r="AU20" s="13"/>
      <c r="AV20" s="13"/>
      <c r="AW20" s="13">
        <v>1</v>
      </c>
      <c r="AX20" s="42"/>
      <c r="AY20" s="43"/>
      <c r="AZ20" s="43"/>
      <c r="BA20" s="43"/>
      <c r="BB20" s="43"/>
      <c r="BC20" s="29"/>
      <c r="BD20" s="42"/>
      <c r="BE20" s="43"/>
      <c r="BF20" s="43"/>
      <c r="BG20" s="29"/>
    </row>
    <row r="21" spans="1:59" s="21" customFormat="1" ht="24.75" customHeight="1">
      <c r="A21" s="10">
        <v>30</v>
      </c>
      <c r="B21" s="11" t="s">
        <v>152</v>
      </c>
      <c r="C21" s="29">
        <f t="shared" ref="C21:C40" si="1">SUM(D21:AW21)</f>
        <v>1</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v>1</v>
      </c>
      <c r="AV21" s="13"/>
      <c r="AW21" s="13"/>
      <c r="AX21" s="42"/>
      <c r="AY21" s="43"/>
      <c r="AZ21" s="43"/>
      <c r="BA21" s="43"/>
      <c r="BB21" s="43"/>
      <c r="BC21" s="29"/>
      <c r="BD21" s="42"/>
      <c r="BE21" s="43"/>
      <c r="BF21" s="43"/>
      <c r="BG21" s="29"/>
    </row>
    <row r="22" spans="1:59" s="21" customFormat="1" ht="24.75" customHeight="1">
      <c r="A22" s="10">
        <v>31</v>
      </c>
      <c r="B22" s="11" t="s">
        <v>153</v>
      </c>
      <c r="C22" s="29">
        <f t="shared" si="1"/>
        <v>2</v>
      </c>
      <c r="D22" s="13"/>
      <c r="E22" s="13"/>
      <c r="F22" s="13"/>
      <c r="G22" s="13"/>
      <c r="H22" s="13"/>
      <c r="I22" s="13"/>
      <c r="J22" s="13"/>
      <c r="K22" s="13"/>
      <c r="L22" s="13"/>
      <c r="M22" s="13"/>
      <c r="N22" s="13"/>
      <c r="O22" s="13"/>
      <c r="P22" s="13"/>
      <c r="Q22" s="13"/>
      <c r="R22" s="13"/>
      <c r="S22" s="13"/>
      <c r="T22" s="13"/>
      <c r="U22" s="13"/>
      <c r="V22" s="13"/>
      <c r="W22" s="13">
        <v>1</v>
      </c>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v>1</v>
      </c>
      <c r="AV22" s="13"/>
      <c r="AW22" s="13"/>
      <c r="AX22" s="42"/>
      <c r="AY22" s="43"/>
      <c r="AZ22" s="43"/>
      <c r="BA22" s="43"/>
      <c r="BB22" s="43"/>
      <c r="BC22" s="29"/>
      <c r="BD22" s="42"/>
      <c r="BE22" s="43"/>
      <c r="BF22" s="43"/>
      <c r="BG22" s="29"/>
    </row>
    <row r="23" spans="1:59" s="21" customFormat="1" ht="24.75" customHeight="1">
      <c r="A23" s="10">
        <v>32</v>
      </c>
      <c r="B23" s="11" t="s">
        <v>154</v>
      </c>
      <c r="C23" s="29">
        <f t="shared" si="1"/>
        <v>1</v>
      </c>
      <c r="D23" s="13"/>
      <c r="E23" s="13"/>
      <c r="F23" s="13"/>
      <c r="G23" s="13"/>
      <c r="H23" s="13"/>
      <c r="I23" s="13"/>
      <c r="J23" s="13"/>
      <c r="K23" s="13"/>
      <c r="L23" s="13"/>
      <c r="M23" s="13"/>
      <c r="N23" s="13"/>
      <c r="O23" s="13"/>
      <c r="P23" s="13"/>
      <c r="Q23" s="13"/>
      <c r="R23" s="13"/>
      <c r="S23" s="13"/>
      <c r="T23" s="13"/>
      <c r="U23" s="13"/>
      <c r="V23" s="13"/>
      <c r="W23" s="13">
        <v>1</v>
      </c>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42"/>
      <c r="AY23" s="43"/>
      <c r="AZ23" s="43"/>
      <c r="BA23" s="43"/>
      <c r="BB23" s="43"/>
      <c r="BC23" s="29"/>
      <c r="BD23" s="42"/>
      <c r="BE23" s="43"/>
      <c r="BF23" s="43"/>
      <c r="BG23" s="29"/>
    </row>
    <row r="24" spans="1:59" s="21" customFormat="1" ht="24.75" customHeight="1">
      <c r="A24" s="10">
        <v>33</v>
      </c>
      <c r="B24" s="11" t="s">
        <v>155</v>
      </c>
      <c r="C24" s="29">
        <f t="shared" si="1"/>
        <v>1</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v>1</v>
      </c>
      <c r="AV24" s="13"/>
      <c r="AW24" s="13"/>
      <c r="AX24" s="42"/>
      <c r="AY24" s="43"/>
      <c r="AZ24" s="43"/>
      <c r="BA24" s="43"/>
      <c r="BB24" s="43"/>
      <c r="BC24" s="29"/>
      <c r="BD24" s="42"/>
      <c r="BE24" s="43"/>
      <c r="BF24" s="43"/>
      <c r="BG24" s="29"/>
    </row>
    <row r="25" spans="1:59" s="21" customFormat="1" ht="24.75" customHeight="1">
      <c r="A25" s="10">
        <v>34</v>
      </c>
      <c r="B25" s="11" t="s">
        <v>156</v>
      </c>
      <c r="C25" s="29">
        <f t="shared" si="1"/>
        <v>1</v>
      </c>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v>1</v>
      </c>
      <c r="AV25" s="13"/>
      <c r="AW25" s="13"/>
      <c r="AX25" s="42"/>
      <c r="AY25" s="43"/>
      <c r="AZ25" s="43"/>
      <c r="BA25" s="43"/>
      <c r="BB25" s="43"/>
      <c r="BC25" s="29"/>
      <c r="BD25" s="42"/>
      <c r="BE25" s="43"/>
      <c r="BF25" s="43"/>
      <c r="BG25" s="29"/>
    </row>
    <row r="26" spans="1:59" s="21" customFormat="1" ht="24.75" customHeight="1">
      <c r="A26" s="10">
        <v>35</v>
      </c>
      <c r="B26" s="11" t="s">
        <v>157</v>
      </c>
      <c r="C26" s="29">
        <f t="shared" si="1"/>
        <v>4</v>
      </c>
      <c r="D26" s="13"/>
      <c r="E26" s="13"/>
      <c r="F26" s="13"/>
      <c r="G26" s="13"/>
      <c r="H26" s="13"/>
      <c r="I26" s="13"/>
      <c r="J26" s="13"/>
      <c r="K26" s="13"/>
      <c r="L26" s="13"/>
      <c r="M26" s="13"/>
      <c r="N26" s="13"/>
      <c r="O26" s="13"/>
      <c r="P26" s="13"/>
      <c r="Q26" s="13"/>
      <c r="R26" s="13"/>
      <c r="S26" s="13"/>
      <c r="T26" s="13"/>
      <c r="U26" s="13"/>
      <c r="V26" s="13">
        <v>1</v>
      </c>
      <c r="W26" s="13">
        <v>1</v>
      </c>
      <c r="X26" s="13">
        <v>1</v>
      </c>
      <c r="Y26" s="13">
        <v>1</v>
      </c>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42"/>
      <c r="AY26" s="43"/>
      <c r="AZ26" s="43"/>
      <c r="BA26" s="43"/>
      <c r="BB26" s="43"/>
      <c r="BC26" s="29"/>
      <c r="BD26" s="42"/>
      <c r="BE26" s="43"/>
      <c r="BF26" s="43"/>
      <c r="BG26" s="29"/>
    </row>
    <row r="27" spans="1:59" s="21" customFormat="1" ht="24.75" customHeight="1">
      <c r="A27" s="10">
        <v>40</v>
      </c>
      <c r="B27" s="11" t="s">
        <v>158</v>
      </c>
      <c r="C27" s="29">
        <f t="shared" si="1"/>
        <v>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v>1</v>
      </c>
      <c r="AE27" s="13">
        <v>1</v>
      </c>
      <c r="AF27" s="13"/>
      <c r="AG27" s="13"/>
      <c r="AH27" s="13"/>
      <c r="AI27" s="13"/>
      <c r="AJ27" s="13"/>
      <c r="AK27" s="13"/>
      <c r="AL27" s="13"/>
      <c r="AM27" s="13"/>
      <c r="AN27" s="13"/>
      <c r="AO27" s="13"/>
      <c r="AP27" s="13"/>
      <c r="AQ27" s="13"/>
      <c r="AR27" s="13"/>
      <c r="AS27" s="13"/>
      <c r="AT27" s="13"/>
      <c r="AU27" s="13"/>
      <c r="AV27" s="13"/>
      <c r="AW27" s="13"/>
      <c r="AX27" s="42"/>
      <c r="AY27" s="43"/>
      <c r="AZ27" s="43"/>
      <c r="BA27" s="43"/>
      <c r="BB27" s="43"/>
      <c r="BC27" s="29"/>
      <c r="BD27" s="42"/>
      <c r="BE27" s="43"/>
      <c r="BF27" s="43"/>
      <c r="BG27" s="29"/>
    </row>
    <row r="28" spans="1:59" s="21" customFormat="1" ht="24.75" customHeight="1">
      <c r="A28" s="10">
        <v>42</v>
      </c>
      <c r="B28" s="11" t="s">
        <v>159</v>
      </c>
      <c r="C28" s="29">
        <f t="shared" si="1"/>
        <v>1</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v>1</v>
      </c>
      <c r="AV28" s="13"/>
      <c r="AW28" s="13"/>
      <c r="AX28" s="42">
        <v>1</v>
      </c>
      <c r="AY28" s="43">
        <v>100</v>
      </c>
      <c r="AZ28" s="43">
        <v>0</v>
      </c>
      <c r="BA28" s="43"/>
      <c r="BB28" s="43"/>
      <c r="BC28" s="29"/>
      <c r="BD28" s="42"/>
      <c r="BE28" s="43"/>
      <c r="BF28" s="43"/>
      <c r="BG28" s="29"/>
    </row>
    <row r="29" spans="1:59" s="21" customFormat="1" ht="24.75" customHeight="1">
      <c r="A29" s="10">
        <v>43</v>
      </c>
      <c r="B29" s="11" t="s">
        <v>160</v>
      </c>
      <c r="C29" s="29">
        <f t="shared" si="1"/>
        <v>1</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v>1</v>
      </c>
      <c r="AX29" s="42"/>
      <c r="AY29" s="43"/>
      <c r="AZ29" s="43"/>
      <c r="BA29" s="43"/>
      <c r="BB29" s="43"/>
      <c r="BC29" s="29"/>
      <c r="BD29" s="42"/>
      <c r="BE29" s="43"/>
      <c r="BF29" s="43"/>
      <c r="BG29" s="29"/>
    </row>
    <row r="30" spans="1:59" s="21" customFormat="1" ht="24.75" customHeight="1">
      <c r="A30" s="10">
        <v>48</v>
      </c>
      <c r="B30" s="11" t="s">
        <v>161</v>
      </c>
      <c r="C30" s="29">
        <f t="shared" si="1"/>
        <v>2</v>
      </c>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v>1</v>
      </c>
      <c r="AE30" s="13">
        <v>1</v>
      </c>
      <c r="AF30" s="13"/>
      <c r="AG30" s="13"/>
      <c r="AH30" s="13"/>
      <c r="AI30" s="13"/>
      <c r="AJ30" s="13"/>
      <c r="AK30" s="13"/>
      <c r="AL30" s="13"/>
      <c r="AM30" s="13"/>
      <c r="AN30" s="13"/>
      <c r="AO30" s="13"/>
      <c r="AP30" s="13"/>
      <c r="AQ30" s="13"/>
      <c r="AR30" s="13"/>
      <c r="AS30" s="13"/>
      <c r="AT30" s="13"/>
      <c r="AU30" s="13"/>
      <c r="AV30" s="13"/>
      <c r="AW30" s="13"/>
      <c r="AX30" s="42"/>
      <c r="AY30" s="43"/>
      <c r="AZ30" s="43"/>
      <c r="BA30" s="43"/>
      <c r="BB30" s="43"/>
      <c r="BC30" s="29"/>
      <c r="BD30" s="42"/>
      <c r="BE30" s="43"/>
      <c r="BF30" s="43"/>
      <c r="BG30" s="29"/>
    </row>
    <row r="31" spans="1:59" s="21" customFormat="1" ht="24.75" customHeight="1">
      <c r="A31" s="10">
        <v>50</v>
      </c>
      <c r="B31" s="11" t="s">
        <v>162</v>
      </c>
      <c r="C31" s="29">
        <f t="shared" si="1"/>
        <v>4</v>
      </c>
      <c r="D31" s="13"/>
      <c r="E31" s="13"/>
      <c r="F31" s="13"/>
      <c r="G31" s="13"/>
      <c r="H31" s="13"/>
      <c r="I31" s="13"/>
      <c r="J31" s="13"/>
      <c r="K31" s="13"/>
      <c r="L31" s="13"/>
      <c r="M31" s="13"/>
      <c r="N31" s="13"/>
      <c r="O31" s="13"/>
      <c r="P31" s="13"/>
      <c r="Q31" s="13"/>
      <c r="R31" s="13"/>
      <c r="S31" s="13"/>
      <c r="T31" s="13"/>
      <c r="U31" s="13"/>
      <c r="V31" s="13"/>
      <c r="W31" s="13"/>
      <c r="X31" s="13"/>
      <c r="Y31" s="13"/>
      <c r="Z31" s="13"/>
      <c r="AA31" s="13">
        <v>1</v>
      </c>
      <c r="AB31" s="13"/>
      <c r="AC31" s="13">
        <v>1</v>
      </c>
      <c r="AD31" s="13">
        <v>1</v>
      </c>
      <c r="AE31" s="13">
        <v>1</v>
      </c>
      <c r="AF31" s="13"/>
      <c r="AG31" s="13"/>
      <c r="AH31" s="13"/>
      <c r="AI31" s="13"/>
      <c r="AJ31" s="13"/>
      <c r="AK31" s="13"/>
      <c r="AL31" s="13"/>
      <c r="AM31" s="13"/>
      <c r="AN31" s="13"/>
      <c r="AO31" s="13"/>
      <c r="AP31" s="13"/>
      <c r="AQ31" s="13"/>
      <c r="AR31" s="13"/>
      <c r="AS31" s="13"/>
      <c r="AT31" s="13"/>
      <c r="AU31" s="13"/>
      <c r="AV31" s="13"/>
      <c r="AW31" s="13"/>
      <c r="AX31" s="42"/>
      <c r="AY31" s="43"/>
      <c r="AZ31" s="43"/>
      <c r="BA31" s="43"/>
      <c r="BB31" s="43"/>
      <c r="BC31" s="29"/>
      <c r="BD31" s="42"/>
      <c r="BE31" s="43"/>
      <c r="BF31" s="43"/>
      <c r="BG31" s="29"/>
    </row>
    <row r="32" spans="1:59" s="21" customFormat="1" ht="24.75" customHeight="1">
      <c r="A32" s="10">
        <v>52</v>
      </c>
      <c r="B32" s="11" t="s">
        <v>163</v>
      </c>
      <c r="C32" s="29">
        <f t="shared" si="1"/>
        <v>3</v>
      </c>
      <c r="D32" s="13"/>
      <c r="E32" s="13"/>
      <c r="F32" s="13"/>
      <c r="G32" s="13"/>
      <c r="H32" s="13"/>
      <c r="I32" s="13"/>
      <c r="J32" s="13"/>
      <c r="K32" s="13"/>
      <c r="L32" s="13"/>
      <c r="M32" s="13"/>
      <c r="N32" s="13"/>
      <c r="O32" s="13"/>
      <c r="P32" s="13"/>
      <c r="Q32" s="13"/>
      <c r="R32" s="13"/>
      <c r="S32" s="13"/>
      <c r="T32" s="13"/>
      <c r="U32" s="13"/>
      <c r="V32" s="13">
        <v>1</v>
      </c>
      <c r="W32" s="13">
        <v>1</v>
      </c>
      <c r="X32" s="13">
        <v>1</v>
      </c>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42"/>
      <c r="AY32" s="43"/>
      <c r="AZ32" s="43"/>
      <c r="BA32" s="43"/>
      <c r="BB32" s="43"/>
      <c r="BC32" s="29"/>
      <c r="BD32" s="42"/>
      <c r="BE32" s="43"/>
      <c r="BF32" s="43"/>
      <c r="BG32" s="29"/>
    </row>
    <row r="33" spans="1:59" s="21" customFormat="1" ht="24.75" customHeight="1">
      <c r="A33" s="10">
        <v>53</v>
      </c>
      <c r="B33" s="11" t="s">
        <v>164</v>
      </c>
      <c r="C33" s="29">
        <f t="shared" si="1"/>
        <v>1</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v>1</v>
      </c>
      <c r="AV33" s="13"/>
      <c r="AW33" s="13"/>
      <c r="AX33" s="42"/>
      <c r="AY33" s="43"/>
      <c r="AZ33" s="43"/>
      <c r="BA33" s="43"/>
      <c r="BB33" s="43"/>
      <c r="BC33" s="29"/>
      <c r="BD33" s="42"/>
      <c r="BE33" s="43"/>
      <c r="BF33" s="43"/>
      <c r="BG33" s="29"/>
    </row>
    <row r="34" spans="1:59" s="21" customFormat="1" ht="24.75" customHeight="1">
      <c r="A34" s="30">
        <v>57</v>
      </c>
      <c r="B34" s="31" t="s">
        <v>165</v>
      </c>
      <c r="C34" s="29">
        <f t="shared" si="1"/>
        <v>1</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v>1</v>
      </c>
      <c r="AV34" s="13"/>
      <c r="AW34" s="13"/>
      <c r="AX34" s="42"/>
      <c r="AY34" s="43"/>
      <c r="AZ34" s="43"/>
      <c r="BA34" s="43"/>
      <c r="BB34" s="43"/>
      <c r="BC34" s="29"/>
      <c r="BD34" s="42"/>
      <c r="BE34" s="43"/>
      <c r="BF34" s="43"/>
      <c r="BG34" s="29"/>
    </row>
    <row r="35" spans="1:59" s="21" customFormat="1" ht="24.75" customHeight="1">
      <c r="A35" s="30">
        <v>58</v>
      </c>
      <c r="B35" s="31" t="s">
        <v>166</v>
      </c>
      <c r="C35" s="29">
        <f t="shared" si="1"/>
        <v>2</v>
      </c>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v>1</v>
      </c>
      <c r="AE35" s="13">
        <v>1</v>
      </c>
      <c r="AF35" s="13"/>
      <c r="AG35" s="13"/>
      <c r="AH35" s="13"/>
      <c r="AI35" s="13"/>
      <c r="AJ35" s="13"/>
      <c r="AK35" s="13"/>
      <c r="AL35" s="13"/>
      <c r="AM35" s="13"/>
      <c r="AN35" s="13"/>
      <c r="AO35" s="13"/>
      <c r="AP35" s="13"/>
      <c r="AQ35" s="13"/>
      <c r="AR35" s="13"/>
      <c r="AS35" s="13"/>
      <c r="AT35" s="13"/>
      <c r="AU35" s="13"/>
      <c r="AV35" s="13"/>
      <c r="AW35" s="13"/>
      <c r="AX35" s="42"/>
      <c r="AY35" s="43"/>
      <c r="AZ35" s="43"/>
      <c r="BA35" s="43"/>
      <c r="BB35" s="43"/>
      <c r="BC35" s="29"/>
      <c r="BD35" s="42"/>
      <c r="BE35" s="43"/>
      <c r="BF35" s="43"/>
      <c r="BG35" s="29"/>
    </row>
    <row r="36" spans="1:59" s="21" customFormat="1" ht="24.75" customHeight="1">
      <c r="A36" s="30">
        <v>59</v>
      </c>
      <c r="B36" s="31" t="s">
        <v>167</v>
      </c>
      <c r="C36" s="29">
        <f t="shared" si="1"/>
        <v>1</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v>1</v>
      </c>
      <c r="AV36" s="13"/>
      <c r="AW36" s="13"/>
      <c r="AX36" s="42"/>
      <c r="AY36" s="43"/>
      <c r="AZ36" s="43"/>
      <c r="BA36" s="43"/>
      <c r="BB36" s="43"/>
      <c r="BC36" s="29"/>
      <c r="BD36" s="42"/>
      <c r="BE36" s="43"/>
      <c r="BF36" s="43"/>
      <c r="BG36" s="29"/>
    </row>
    <row r="37" spans="1:59" s="21" customFormat="1" ht="24.75" customHeight="1">
      <c r="A37" s="30">
        <v>62</v>
      </c>
      <c r="B37" s="31" t="s">
        <v>168</v>
      </c>
      <c r="C37" s="29">
        <f t="shared" si="1"/>
        <v>1</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v>1</v>
      </c>
      <c r="AV37" s="13"/>
      <c r="AW37" s="13"/>
      <c r="AX37" s="42"/>
      <c r="AY37" s="43"/>
      <c r="AZ37" s="43"/>
      <c r="BA37" s="43"/>
      <c r="BB37" s="43"/>
      <c r="BC37" s="29"/>
      <c r="BD37" s="42"/>
      <c r="BE37" s="43"/>
      <c r="BF37" s="43"/>
      <c r="BG37" s="29"/>
    </row>
    <row r="38" spans="1:59" s="21" customFormat="1" ht="24.75" customHeight="1">
      <c r="A38" s="30">
        <v>63</v>
      </c>
      <c r="B38" s="31" t="s">
        <v>169</v>
      </c>
      <c r="C38" s="29">
        <f t="shared" si="1"/>
        <v>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v>1</v>
      </c>
      <c r="AE38" s="13">
        <v>1</v>
      </c>
      <c r="AF38" s="13"/>
      <c r="AG38" s="13"/>
      <c r="AH38" s="13"/>
      <c r="AI38" s="13"/>
      <c r="AJ38" s="13"/>
      <c r="AK38" s="13"/>
      <c r="AL38" s="13"/>
      <c r="AM38" s="13"/>
      <c r="AN38" s="13"/>
      <c r="AO38" s="13"/>
      <c r="AP38" s="13"/>
      <c r="AQ38" s="13"/>
      <c r="AR38" s="13"/>
      <c r="AS38" s="13"/>
      <c r="AT38" s="13"/>
      <c r="AU38" s="13"/>
      <c r="AV38" s="13"/>
      <c r="AW38" s="13"/>
      <c r="AX38" s="42"/>
      <c r="AY38" s="43"/>
      <c r="AZ38" s="43"/>
      <c r="BA38" s="43"/>
      <c r="BB38" s="43"/>
      <c r="BC38" s="29"/>
      <c r="BD38" s="42"/>
      <c r="BE38" s="43"/>
      <c r="BF38" s="43"/>
      <c r="BG38" s="29"/>
    </row>
    <row r="39" spans="1:59" s="21" customFormat="1" ht="24.75" customHeight="1">
      <c r="A39" s="30">
        <v>64</v>
      </c>
      <c r="B39" s="31" t="s">
        <v>170</v>
      </c>
      <c r="C39" s="29">
        <f t="shared" si="1"/>
        <v>1</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v>1</v>
      </c>
      <c r="AV39" s="13"/>
      <c r="AW39" s="13"/>
      <c r="AX39" s="42"/>
      <c r="AY39" s="43"/>
      <c r="AZ39" s="43"/>
      <c r="BA39" s="43"/>
      <c r="BB39" s="43"/>
      <c r="BC39" s="29"/>
      <c r="BD39" s="42"/>
      <c r="BE39" s="43"/>
      <c r="BF39" s="43"/>
      <c r="BG39" s="29"/>
    </row>
    <row r="40" spans="1:59" s="21" customFormat="1" ht="24.75" customHeight="1">
      <c r="A40" s="30">
        <v>65</v>
      </c>
      <c r="B40" s="31" t="s">
        <v>171</v>
      </c>
      <c r="C40" s="29">
        <f t="shared" si="1"/>
        <v>3</v>
      </c>
      <c r="D40" s="13"/>
      <c r="E40" s="13"/>
      <c r="F40" s="13"/>
      <c r="G40" s="13"/>
      <c r="H40" s="13"/>
      <c r="I40" s="13"/>
      <c r="J40" s="13"/>
      <c r="K40" s="13"/>
      <c r="L40" s="13"/>
      <c r="M40" s="13"/>
      <c r="N40" s="13"/>
      <c r="O40" s="13"/>
      <c r="P40" s="13"/>
      <c r="Q40" s="13"/>
      <c r="R40" s="13"/>
      <c r="S40" s="13"/>
      <c r="T40" s="13"/>
      <c r="U40" s="13"/>
      <c r="V40" s="13">
        <v>1</v>
      </c>
      <c r="W40" s="13">
        <v>1</v>
      </c>
      <c r="X40" s="13">
        <v>1</v>
      </c>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42"/>
      <c r="AY40" s="43"/>
      <c r="AZ40" s="43"/>
      <c r="BA40" s="43"/>
      <c r="BB40" s="43"/>
      <c r="BC40" s="29"/>
      <c r="BD40" s="42"/>
      <c r="BE40" s="43"/>
      <c r="BF40" s="43"/>
      <c r="BG40" s="29"/>
    </row>
    <row r="41" spans="1:59" s="22" customFormat="1" ht="24.75" customHeight="1">
      <c r="A41" s="32"/>
      <c r="B41" s="32" t="s">
        <v>57</v>
      </c>
      <c r="C41" s="33">
        <f>SUM(C7:C40)</f>
        <v>64</v>
      </c>
      <c r="D41" s="33">
        <f t="shared" ref="D41:AY41" si="2">SUM(D7:D40)</f>
        <v>0</v>
      </c>
      <c r="E41" s="33">
        <f t="shared" si="2"/>
        <v>0</v>
      </c>
      <c r="F41" s="33">
        <f t="shared" si="2"/>
        <v>0</v>
      </c>
      <c r="G41" s="33">
        <f t="shared" si="2"/>
        <v>0</v>
      </c>
      <c r="H41" s="33">
        <f t="shared" si="2"/>
        <v>0</v>
      </c>
      <c r="I41" s="33">
        <f t="shared" si="2"/>
        <v>0</v>
      </c>
      <c r="J41" s="33">
        <f t="shared" si="2"/>
        <v>0</v>
      </c>
      <c r="K41" s="33">
        <f t="shared" si="2"/>
        <v>0</v>
      </c>
      <c r="L41" s="33">
        <f t="shared" si="2"/>
        <v>0</v>
      </c>
      <c r="M41" s="33">
        <f t="shared" si="2"/>
        <v>0</v>
      </c>
      <c r="N41" s="33">
        <f t="shared" si="2"/>
        <v>0</v>
      </c>
      <c r="O41" s="33">
        <f t="shared" si="2"/>
        <v>0</v>
      </c>
      <c r="P41" s="33">
        <f t="shared" si="2"/>
        <v>0</v>
      </c>
      <c r="Q41" s="33">
        <f t="shared" si="2"/>
        <v>0</v>
      </c>
      <c r="R41" s="33">
        <f t="shared" si="2"/>
        <v>0</v>
      </c>
      <c r="S41" s="33">
        <f t="shared" si="2"/>
        <v>0</v>
      </c>
      <c r="T41" s="33">
        <f t="shared" si="2"/>
        <v>0</v>
      </c>
      <c r="U41" s="33">
        <f t="shared" si="2"/>
        <v>0</v>
      </c>
      <c r="V41" s="33">
        <f t="shared" si="2"/>
        <v>6</v>
      </c>
      <c r="W41" s="33">
        <f t="shared" si="2"/>
        <v>9</v>
      </c>
      <c r="X41" s="33">
        <f t="shared" si="2"/>
        <v>3</v>
      </c>
      <c r="Y41" s="33">
        <f t="shared" si="2"/>
        <v>1</v>
      </c>
      <c r="Z41" s="33">
        <f t="shared" si="2"/>
        <v>1</v>
      </c>
      <c r="AA41" s="33">
        <f t="shared" si="2"/>
        <v>2</v>
      </c>
      <c r="AB41" s="33">
        <f t="shared" si="2"/>
        <v>0</v>
      </c>
      <c r="AC41" s="33">
        <f t="shared" si="2"/>
        <v>3</v>
      </c>
      <c r="AD41" s="33">
        <f t="shared" si="2"/>
        <v>8</v>
      </c>
      <c r="AE41" s="33">
        <f t="shared" si="2"/>
        <v>8</v>
      </c>
      <c r="AF41" s="33">
        <f t="shared" si="2"/>
        <v>0</v>
      </c>
      <c r="AG41" s="33">
        <f t="shared" si="2"/>
        <v>0</v>
      </c>
      <c r="AH41" s="33">
        <f t="shared" si="2"/>
        <v>0</v>
      </c>
      <c r="AI41" s="33">
        <f t="shared" si="2"/>
        <v>0</v>
      </c>
      <c r="AJ41" s="33">
        <f t="shared" si="2"/>
        <v>0</v>
      </c>
      <c r="AK41" s="33">
        <f t="shared" si="2"/>
        <v>0</v>
      </c>
      <c r="AL41" s="33">
        <f t="shared" si="2"/>
        <v>0</v>
      </c>
      <c r="AM41" s="33">
        <f t="shared" si="2"/>
        <v>0</v>
      </c>
      <c r="AN41" s="33">
        <f t="shared" si="2"/>
        <v>0</v>
      </c>
      <c r="AO41" s="33">
        <f t="shared" si="2"/>
        <v>0</v>
      </c>
      <c r="AP41" s="33">
        <f t="shared" si="2"/>
        <v>0</v>
      </c>
      <c r="AQ41" s="33">
        <f t="shared" si="2"/>
        <v>0</v>
      </c>
      <c r="AR41" s="33">
        <f t="shared" si="2"/>
        <v>0</v>
      </c>
      <c r="AS41" s="33">
        <f t="shared" si="2"/>
        <v>0</v>
      </c>
      <c r="AT41" s="33">
        <f t="shared" si="2"/>
        <v>0</v>
      </c>
      <c r="AU41" s="33">
        <f t="shared" si="2"/>
        <v>17</v>
      </c>
      <c r="AV41" s="33">
        <f t="shared" si="2"/>
        <v>0</v>
      </c>
      <c r="AW41" s="33">
        <f t="shared" si="2"/>
        <v>6</v>
      </c>
      <c r="AX41" s="33">
        <f t="shared" si="2"/>
        <v>1</v>
      </c>
      <c r="AY41" s="33">
        <f t="shared" si="2"/>
        <v>100</v>
      </c>
      <c r="AZ41" s="33"/>
      <c r="BA41" s="33"/>
      <c r="BB41" s="33"/>
      <c r="BC41" s="33">
        <f>SUM(BC7:BC40)</f>
        <v>0</v>
      </c>
      <c r="BD41" s="44">
        <f>SUM(BD7:BD40)</f>
        <v>0</v>
      </c>
      <c r="BE41" s="33">
        <f>SUM(BE7:BE40)</f>
        <v>0</v>
      </c>
      <c r="BF41" s="33"/>
      <c r="BG41" s="33"/>
    </row>
    <row r="42" spans="1:59" s="19" customFormat="1" ht="14.4">
      <c r="A42" s="34"/>
      <c r="B42" s="34"/>
      <c r="C42" s="35"/>
      <c r="D42" s="35">
        <v>0</v>
      </c>
      <c r="E42" s="35">
        <v>0</v>
      </c>
      <c r="F42" s="35">
        <v>0</v>
      </c>
      <c r="G42" s="35">
        <v>0</v>
      </c>
      <c r="H42" s="35">
        <v>0</v>
      </c>
      <c r="I42" s="35">
        <v>0</v>
      </c>
      <c r="J42" s="35">
        <v>0</v>
      </c>
      <c r="K42" s="35">
        <v>0</v>
      </c>
      <c r="L42" s="35">
        <v>0</v>
      </c>
      <c r="M42" s="35">
        <v>0</v>
      </c>
      <c r="N42" s="35">
        <v>0</v>
      </c>
      <c r="O42" s="35">
        <v>0</v>
      </c>
      <c r="P42" s="35">
        <v>0</v>
      </c>
      <c r="Q42" s="37">
        <v>0</v>
      </c>
      <c r="R42" s="37">
        <v>0</v>
      </c>
      <c r="S42" s="37">
        <v>0</v>
      </c>
      <c r="T42" s="37">
        <v>0</v>
      </c>
      <c r="U42" s="37">
        <v>0</v>
      </c>
      <c r="V42" s="37">
        <v>6</v>
      </c>
      <c r="W42" s="37">
        <v>8</v>
      </c>
      <c r="X42" s="37">
        <v>3</v>
      </c>
      <c r="Y42" s="37">
        <v>1</v>
      </c>
      <c r="Z42" s="37">
        <v>1</v>
      </c>
      <c r="AA42" s="37">
        <v>2</v>
      </c>
      <c r="AB42" s="37">
        <v>0</v>
      </c>
      <c r="AC42" s="37">
        <v>3</v>
      </c>
      <c r="AD42" s="37">
        <v>8</v>
      </c>
      <c r="AE42" s="37">
        <v>8</v>
      </c>
      <c r="AF42" s="37">
        <v>0</v>
      </c>
      <c r="AG42" s="37">
        <v>0</v>
      </c>
      <c r="AH42" s="37">
        <v>0</v>
      </c>
      <c r="AI42" s="37">
        <v>0</v>
      </c>
      <c r="AJ42" s="37">
        <v>0</v>
      </c>
      <c r="AK42" s="37">
        <v>0</v>
      </c>
      <c r="AL42" s="37">
        <v>0</v>
      </c>
      <c r="AM42" s="37">
        <v>0</v>
      </c>
      <c r="AN42" s="37">
        <v>0</v>
      </c>
      <c r="AO42" s="37">
        <v>0</v>
      </c>
      <c r="AP42" s="37">
        <v>0</v>
      </c>
      <c r="AQ42" s="37">
        <v>0</v>
      </c>
      <c r="AR42" s="37">
        <v>0</v>
      </c>
      <c r="AS42" s="37">
        <v>0</v>
      </c>
      <c r="AT42" s="37">
        <v>0</v>
      </c>
      <c r="AU42" s="37">
        <v>17</v>
      </c>
      <c r="AV42" s="37">
        <v>0</v>
      </c>
      <c r="AW42" s="37">
        <v>6</v>
      </c>
      <c r="AX42" s="35"/>
      <c r="AY42" s="35"/>
      <c r="AZ42" s="35"/>
      <c r="BA42" s="35"/>
      <c r="BB42" s="35"/>
      <c r="BC42" s="35"/>
      <c r="BD42" s="35"/>
      <c r="BE42" s="35"/>
      <c r="BF42" s="35"/>
      <c r="BG42" s="35"/>
    </row>
    <row r="43" spans="1:59" s="19" customFormat="1" ht="20.100000000000001" customHeight="1">
      <c r="A43" s="34"/>
      <c r="B43" s="36" t="s">
        <v>172</v>
      </c>
      <c r="C43" s="35"/>
      <c r="D43" s="35"/>
      <c r="E43" s="35"/>
      <c r="F43" s="35"/>
      <c r="G43" s="37"/>
      <c r="H43" s="37"/>
      <c r="I43" s="37"/>
      <c r="J43" s="35"/>
      <c r="K43" s="35"/>
      <c r="L43" s="35"/>
      <c r="M43" s="35"/>
      <c r="N43" s="36" t="s">
        <v>60</v>
      </c>
      <c r="O43" s="35"/>
      <c r="P43" s="35"/>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5"/>
      <c r="AY43" s="35"/>
      <c r="AZ43" s="35"/>
      <c r="BA43" s="35"/>
      <c r="BB43" s="35"/>
      <c r="BC43" s="35"/>
      <c r="BD43" s="35"/>
      <c r="BE43" s="35"/>
      <c r="BF43" s="35"/>
      <c r="BG43" s="35"/>
    </row>
    <row r="44" spans="1:59" ht="20.100000000000001" customHeight="1">
      <c r="A44" s="34"/>
      <c r="B44" s="36" t="s">
        <v>173</v>
      </c>
      <c r="C44" s="35"/>
      <c r="D44" s="35"/>
      <c r="E44" s="35"/>
      <c r="F44" s="35"/>
      <c r="G44" s="35"/>
      <c r="H44" s="35"/>
      <c r="I44" s="35"/>
      <c r="J44" s="35"/>
      <c r="K44" s="35"/>
      <c r="L44" s="35"/>
      <c r="M44" s="35"/>
      <c r="N44" s="36" t="s">
        <v>61</v>
      </c>
      <c r="O44" s="35"/>
      <c r="P44" s="35"/>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5"/>
      <c r="AY44" s="35"/>
      <c r="AZ44" s="35"/>
      <c r="BA44" s="35"/>
      <c r="BB44" s="35"/>
      <c r="BC44" s="35"/>
      <c r="BD44" s="35"/>
      <c r="BE44" s="35"/>
      <c r="BF44" s="35"/>
      <c r="BG44" s="35"/>
    </row>
  </sheetData>
  <autoFilter ref="A6:IP44">
    <extLst/>
  </autoFilter>
  <mergeCells count="46">
    <mergeCell ref="AC5:AE5"/>
    <mergeCell ref="A1:BG1"/>
    <mergeCell ref="C3:AW3"/>
    <mergeCell ref="C4:I4"/>
    <mergeCell ref="J4:AN4"/>
    <mergeCell ref="AO4:AR4"/>
    <mergeCell ref="AS4:AW4"/>
    <mergeCell ref="A3:A6"/>
    <mergeCell ref="B3:B6"/>
    <mergeCell ref="C5:C6"/>
    <mergeCell ref="D5:D6"/>
    <mergeCell ref="E5:E6"/>
    <mergeCell ref="F5:F6"/>
    <mergeCell ref="G5:G6"/>
    <mergeCell ref="H5:H6"/>
    <mergeCell ref="I5:I6"/>
    <mergeCell ref="K5:K6"/>
    <mergeCell ref="L5:L6"/>
    <mergeCell ref="Z5:Z6"/>
    <mergeCell ref="AA5:AA6"/>
    <mergeCell ref="J5:J6"/>
    <mergeCell ref="AB5:AB6"/>
    <mergeCell ref="M5:N5"/>
    <mergeCell ref="O5:Q5"/>
    <mergeCell ref="R5:U5"/>
    <mergeCell ref="V5:Y5"/>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3:BC5"/>
    <mergeCell ref="BD3:BG5"/>
  </mergeCells>
  <phoneticPr fontId="17" type="noConversion"/>
  <conditionalFormatting sqref="D7:E40">
    <cfRule type="containsText" dxfId="8" priority="3" operator="containsText" text="是">
      <formula>NOT(ISERROR(SEARCH("是",D7)))</formula>
    </cfRule>
  </conditionalFormatting>
  <conditionalFormatting sqref="F7:AR40">
    <cfRule type="containsText" dxfId="7" priority="4" operator="containsText" text="否">
      <formula>NOT(ISERROR(SEARCH("否",F7)))</formula>
    </cfRule>
    <cfRule type="containsText" dxfId="6" priority="5" operator="containsText" text="否">
      <formula>NOT(ISERROR(SEARCH("否",F7)))</formula>
    </cfRule>
  </conditionalFormatting>
  <conditionalFormatting sqref="AS7:AW40">
    <cfRule type="containsText" dxfId="5" priority="1" operator="containsText" text="是">
      <formula>NOT(ISERROR(SEARCH("是",AS7)))</formula>
    </cfRule>
    <cfRule type="timePeriod" dxfId="4" priority="2" timePeriod="yesterday">
      <formula>FLOOR(AS7,1)=TODAY()-1</formula>
    </cfRule>
  </conditionalFormatting>
  <pageMargins left="0.75" right="0.75" top="1" bottom="1" header="0.50902777777777797" footer="0.50902777777777797"/>
  <pageSetup paperSize="8" scale="48" orientation="landscape" r:id="rId1"/>
  <headerFooter scaleWithDoc="0" alignWithMargins="0"/>
</worksheet>
</file>

<file path=xl/worksheets/sheet4.xml><?xml version="1.0" encoding="utf-8"?>
<worksheet xmlns="http://schemas.openxmlformats.org/spreadsheetml/2006/main" xmlns:r="http://schemas.openxmlformats.org/officeDocument/2006/relationships">
  <sheetPr codeName="Sheet4"/>
  <dimension ref="A1:IS57"/>
  <sheetViews>
    <sheetView topLeftCell="AQ28" workbookViewId="0">
      <selection activeCell="A37" sqref="A37:XFD37"/>
    </sheetView>
  </sheetViews>
  <sheetFormatPr defaultColWidth="9" defaultRowHeight="15.6"/>
  <cols>
    <col min="1" max="1" width="5.09765625" style="1" customWidth="1"/>
    <col min="2" max="2" width="45.59765625" style="1" customWidth="1"/>
    <col min="3" max="3" width="6.19921875" style="3" customWidth="1"/>
    <col min="4" max="5" width="5.19921875" style="3" customWidth="1"/>
    <col min="6" max="9" width="7.5" style="3" customWidth="1"/>
    <col min="10" max="10" width="5.19921875" style="3" customWidth="1"/>
    <col min="11" max="11" width="4.5" style="3" customWidth="1"/>
    <col min="12" max="12" width="7.5" style="3" customWidth="1"/>
    <col min="13" max="13" width="5.59765625" style="3" customWidth="1"/>
    <col min="14" max="14" width="5.19921875" style="4" customWidth="1"/>
    <col min="15" max="15" width="6.69921875" style="1" customWidth="1"/>
    <col min="16" max="16" width="5.09765625" style="3" customWidth="1"/>
    <col min="17" max="17" width="6.69921875" style="3" customWidth="1"/>
    <col min="18" max="18" width="5.09765625" style="3" customWidth="1"/>
    <col min="19" max="19" width="6.69921875" style="3" customWidth="1"/>
    <col min="20" max="20" width="4.5" style="3" customWidth="1"/>
    <col min="21" max="21" width="4.3984375" style="3" customWidth="1"/>
    <col min="22" max="22" width="6.5" style="3" customWidth="1"/>
    <col min="23" max="23" width="5" style="3" customWidth="1"/>
    <col min="24" max="24" width="5.3984375" style="1" customWidth="1"/>
    <col min="25" max="25" width="7.09765625" style="1" customWidth="1"/>
    <col min="26" max="34" width="5.3984375" style="1" customWidth="1"/>
    <col min="35" max="37" width="5.8984375" style="1" customWidth="1"/>
    <col min="38" max="38" width="7.69921875" style="1" customWidth="1"/>
    <col min="39" max="39" width="6.19921875" style="1" customWidth="1"/>
    <col min="40" max="40" width="7.3984375" style="1" customWidth="1"/>
    <col min="41" max="41" width="6.09765625" style="1" customWidth="1"/>
    <col min="42" max="42" width="7.3984375" style="1" customWidth="1"/>
    <col min="43" max="44" width="5.3984375" style="1" customWidth="1"/>
    <col min="45" max="45" width="7" style="1" customWidth="1"/>
    <col min="46" max="46" width="7.59765625" style="1" customWidth="1"/>
    <col min="47" max="47" width="7.5" style="1" customWidth="1"/>
    <col min="48" max="48" width="6.19921875" style="1" customWidth="1"/>
    <col min="49" max="49" width="5.3984375" style="1" customWidth="1"/>
    <col min="50" max="50" width="6.3984375" style="1" customWidth="1"/>
    <col min="51" max="51" width="6" style="1" customWidth="1"/>
    <col min="52" max="52" width="4.3984375" style="1" customWidth="1"/>
    <col min="53" max="54" width="6.3984375" style="3" customWidth="1"/>
    <col min="55" max="55" width="7.69921875" style="3" customWidth="1"/>
    <col min="56" max="56" width="6.59765625" style="3" customWidth="1"/>
    <col min="57" max="57" width="5.69921875" style="3" customWidth="1"/>
    <col min="58" max="58" width="5.5" style="3" customWidth="1"/>
    <col min="59" max="60" width="6.3984375" style="3" customWidth="1"/>
    <col min="61" max="61" width="7.59765625" style="3" customWidth="1"/>
    <col min="62" max="62" width="6.19921875" style="3" customWidth="1"/>
    <col min="63" max="253" width="9" style="1"/>
    <col min="254" max="16384" width="9" style="5"/>
  </cols>
  <sheetData>
    <row r="1" spans="1:62" s="1" customFormat="1" ht="26.25" customHeight="1">
      <c r="A1" s="110" t="s">
        <v>174</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row>
    <row r="2" spans="1:62" s="1" customFormat="1" ht="23.25" customHeight="1">
      <c r="A2" s="6" t="s">
        <v>1</v>
      </c>
      <c r="B2" s="7"/>
      <c r="C2" s="3"/>
      <c r="D2" s="3"/>
      <c r="E2" s="3"/>
      <c r="F2" s="3"/>
      <c r="G2" s="3"/>
      <c r="H2" s="3"/>
      <c r="I2" s="3"/>
      <c r="J2" s="3"/>
      <c r="K2" s="3"/>
      <c r="L2" s="3"/>
      <c r="M2" s="3"/>
      <c r="N2" s="4"/>
      <c r="P2" s="3"/>
      <c r="Q2" s="3"/>
      <c r="R2" s="3"/>
      <c r="S2" s="3"/>
      <c r="T2" s="3"/>
      <c r="U2" s="3"/>
      <c r="V2" s="3"/>
      <c r="W2" s="3"/>
      <c r="BA2" s="3"/>
      <c r="BB2" s="3"/>
      <c r="BC2" s="3"/>
      <c r="BD2" s="3"/>
      <c r="BE2" s="3"/>
      <c r="BF2" s="3"/>
      <c r="BG2" s="3"/>
      <c r="BH2" s="3"/>
      <c r="BI2" s="3"/>
      <c r="BJ2" s="3"/>
    </row>
    <row r="3" spans="1:62" s="1" customFormat="1" ht="18" customHeight="1">
      <c r="A3" s="115" t="s">
        <v>2</v>
      </c>
      <c r="B3" s="116" t="s">
        <v>91</v>
      </c>
      <c r="C3" s="111" t="s">
        <v>4</v>
      </c>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99" t="s">
        <v>5</v>
      </c>
      <c r="BB3" s="99"/>
      <c r="BC3" s="99"/>
      <c r="BD3" s="99"/>
      <c r="BE3" s="99"/>
      <c r="BF3" s="99"/>
      <c r="BG3" s="99" t="s">
        <v>6</v>
      </c>
      <c r="BH3" s="99"/>
      <c r="BI3" s="99"/>
      <c r="BJ3" s="99"/>
    </row>
    <row r="4" spans="1:62" s="1" customFormat="1" ht="18" customHeight="1">
      <c r="A4" s="115"/>
      <c r="B4" s="116"/>
      <c r="C4" s="105" t="s">
        <v>10</v>
      </c>
      <c r="D4" s="112" t="s">
        <v>7</v>
      </c>
      <c r="E4" s="113"/>
      <c r="F4" s="113"/>
      <c r="G4" s="113"/>
      <c r="H4" s="113"/>
      <c r="I4" s="114"/>
      <c r="J4" s="112" t="s">
        <v>8</v>
      </c>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t="s">
        <v>9</v>
      </c>
      <c r="AN4" s="113"/>
      <c r="AO4" s="113"/>
      <c r="AP4" s="113"/>
      <c r="AQ4" s="113"/>
      <c r="AR4" s="113"/>
      <c r="AS4" s="113"/>
      <c r="AT4" s="113"/>
      <c r="AU4" s="114"/>
      <c r="AV4" s="112" t="s">
        <v>92</v>
      </c>
      <c r="AW4" s="113"/>
      <c r="AX4" s="113"/>
      <c r="AY4" s="113"/>
      <c r="AZ4" s="114"/>
      <c r="BA4" s="99"/>
      <c r="BB4" s="99"/>
      <c r="BC4" s="99"/>
      <c r="BD4" s="99"/>
      <c r="BE4" s="99"/>
      <c r="BF4" s="99"/>
      <c r="BG4" s="99"/>
      <c r="BH4" s="99"/>
      <c r="BI4" s="99"/>
      <c r="BJ4" s="99"/>
    </row>
    <row r="5" spans="1:62" s="1" customFormat="1" ht="29.25" customHeight="1">
      <c r="A5" s="115"/>
      <c r="B5" s="116"/>
      <c r="C5" s="106"/>
      <c r="D5" s="108" t="s">
        <v>93</v>
      </c>
      <c r="E5" s="108" t="s">
        <v>94</v>
      </c>
      <c r="F5" s="108" t="s">
        <v>95</v>
      </c>
      <c r="G5" s="108" t="s">
        <v>97</v>
      </c>
      <c r="H5" s="108" t="s">
        <v>97</v>
      </c>
      <c r="I5" s="108" t="s">
        <v>98</v>
      </c>
      <c r="J5" s="108" t="s">
        <v>175</v>
      </c>
      <c r="K5" s="108" t="s">
        <v>100</v>
      </c>
      <c r="L5" s="108" t="s">
        <v>176</v>
      </c>
      <c r="M5" s="108" t="s">
        <v>177</v>
      </c>
      <c r="N5" s="108" t="s">
        <v>178</v>
      </c>
      <c r="O5" s="104" t="s">
        <v>179</v>
      </c>
      <c r="P5" s="104"/>
      <c r="Q5" s="104"/>
      <c r="R5" s="104"/>
      <c r="S5" s="100" t="s">
        <v>180</v>
      </c>
      <c r="T5" s="98" t="s">
        <v>105</v>
      </c>
      <c r="U5" s="98"/>
      <c r="V5" s="98"/>
      <c r="W5" s="98"/>
      <c r="X5" s="104" t="s">
        <v>181</v>
      </c>
      <c r="Y5" s="104"/>
      <c r="Z5" s="104"/>
      <c r="AA5" s="100" t="s">
        <v>182</v>
      </c>
      <c r="AB5" s="100" t="s">
        <v>107</v>
      </c>
      <c r="AC5" s="100" t="s">
        <v>183</v>
      </c>
      <c r="AD5" s="100" t="s">
        <v>184</v>
      </c>
      <c r="AE5" s="100" t="s">
        <v>185</v>
      </c>
      <c r="AF5" s="100" t="s">
        <v>186</v>
      </c>
      <c r="AG5" s="100" t="s">
        <v>187</v>
      </c>
      <c r="AH5" s="100" t="s">
        <v>188</v>
      </c>
      <c r="AI5" s="100" t="s">
        <v>189</v>
      </c>
      <c r="AJ5" s="100" t="s">
        <v>190</v>
      </c>
      <c r="AK5" s="100" t="s">
        <v>191</v>
      </c>
      <c r="AL5" s="100" t="s">
        <v>192</v>
      </c>
      <c r="AM5" s="100" t="s">
        <v>193</v>
      </c>
      <c r="AN5" s="100" t="s">
        <v>194</v>
      </c>
      <c r="AO5" s="102" t="s">
        <v>195</v>
      </c>
      <c r="AP5" s="100" t="s">
        <v>196</v>
      </c>
      <c r="AQ5" s="100" t="s">
        <v>197</v>
      </c>
      <c r="AR5" s="100" t="s">
        <v>198</v>
      </c>
      <c r="AS5" s="100" t="s">
        <v>199</v>
      </c>
      <c r="AT5" s="100" t="s">
        <v>200</v>
      </c>
      <c r="AU5" s="100" t="s">
        <v>201</v>
      </c>
      <c r="AV5" s="98" t="s">
        <v>122</v>
      </c>
      <c r="AW5" s="98" t="s">
        <v>123</v>
      </c>
      <c r="AX5" s="98" t="s">
        <v>124</v>
      </c>
      <c r="AY5" s="98" t="s">
        <v>125</v>
      </c>
      <c r="AZ5" s="98" t="s">
        <v>126</v>
      </c>
      <c r="BA5" s="99"/>
      <c r="BB5" s="99"/>
      <c r="BC5" s="99"/>
      <c r="BD5" s="99"/>
      <c r="BE5" s="99"/>
      <c r="BF5" s="99"/>
      <c r="BG5" s="99"/>
      <c r="BH5" s="99"/>
      <c r="BI5" s="99"/>
      <c r="BJ5" s="99"/>
    </row>
    <row r="6" spans="1:62" s="1" customFormat="1" ht="158.1" customHeight="1">
      <c r="A6" s="115"/>
      <c r="B6" s="116"/>
      <c r="C6" s="107"/>
      <c r="D6" s="109"/>
      <c r="E6" s="109"/>
      <c r="F6" s="109"/>
      <c r="G6" s="109"/>
      <c r="H6" s="109"/>
      <c r="I6" s="109"/>
      <c r="J6" s="109"/>
      <c r="K6" s="109"/>
      <c r="L6" s="109"/>
      <c r="M6" s="109"/>
      <c r="N6" s="109"/>
      <c r="O6" s="14" t="s">
        <v>132</v>
      </c>
      <c r="P6" s="14" t="s">
        <v>133</v>
      </c>
      <c r="Q6" s="14" t="s">
        <v>134</v>
      </c>
      <c r="R6" s="14" t="s">
        <v>135</v>
      </c>
      <c r="S6" s="101"/>
      <c r="T6" s="15" t="s">
        <v>136</v>
      </c>
      <c r="U6" s="15" t="s">
        <v>29</v>
      </c>
      <c r="V6" s="15" t="s">
        <v>134</v>
      </c>
      <c r="W6" s="15" t="s">
        <v>135</v>
      </c>
      <c r="X6" s="14" t="s">
        <v>137</v>
      </c>
      <c r="Y6" s="14" t="s">
        <v>134</v>
      </c>
      <c r="Z6" s="14" t="s">
        <v>135</v>
      </c>
      <c r="AA6" s="101"/>
      <c r="AB6" s="101"/>
      <c r="AC6" s="101"/>
      <c r="AD6" s="101"/>
      <c r="AE6" s="101"/>
      <c r="AF6" s="101"/>
      <c r="AG6" s="101"/>
      <c r="AH6" s="101"/>
      <c r="AI6" s="101"/>
      <c r="AJ6" s="101"/>
      <c r="AK6" s="101"/>
      <c r="AL6" s="101"/>
      <c r="AM6" s="101"/>
      <c r="AN6" s="101"/>
      <c r="AO6" s="103"/>
      <c r="AP6" s="101"/>
      <c r="AQ6" s="101"/>
      <c r="AR6" s="101"/>
      <c r="AS6" s="101"/>
      <c r="AT6" s="101"/>
      <c r="AU6" s="101"/>
      <c r="AV6" s="98"/>
      <c r="AW6" s="98"/>
      <c r="AX6" s="98"/>
      <c r="AY6" s="98"/>
      <c r="AZ6" s="98"/>
      <c r="BA6" s="16" t="s">
        <v>48</v>
      </c>
      <c r="BB6" s="9" t="s">
        <v>49</v>
      </c>
      <c r="BC6" s="9" t="s">
        <v>50</v>
      </c>
      <c r="BD6" s="9" t="s">
        <v>51</v>
      </c>
      <c r="BE6" s="9" t="s">
        <v>52</v>
      </c>
      <c r="BF6" s="9" t="s">
        <v>53</v>
      </c>
      <c r="BG6" s="16" t="s">
        <v>48</v>
      </c>
      <c r="BH6" s="9" t="s">
        <v>50</v>
      </c>
      <c r="BI6" s="9" t="s">
        <v>54</v>
      </c>
      <c r="BJ6" s="9" t="s">
        <v>55</v>
      </c>
    </row>
    <row r="7" spans="1:62" s="1" customFormat="1" ht="25.5" customHeight="1">
      <c r="A7" s="10">
        <v>1</v>
      </c>
      <c r="B7" s="11" t="s">
        <v>138</v>
      </c>
      <c r="C7" s="12">
        <f t="shared" ref="C7:C15" si="0">SUM(D7:AZ7)</f>
        <v>2</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v>1</v>
      </c>
      <c r="AY7" s="13"/>
      <c r="AZ7" s="13">
        <v>1</v>
      </c>
      <c r="BA7" s="17"/>
      <c r="BB7" s="18"/>
      <c r="BC7" s="18"/>
      <c r="BD7" s="18"/>
      <c r="BE7" s="18"/>
      <c r="BF7" s="12"/>
      <c r="BG7" s="17"/>
      <c r="BH7" s="18"/>
      <c r="BI7" s="18"/>
      <c r="BJ7" s="12" t="str">
        <f>IF(N7=0,"",BH7/N7*100)</f>
        <v/>
      </c>
    </row>
    <row r="8" spans="1:62" s="1" customFormat="1" ht="25.5" customHeight="1">
      <c r="A8" s="10">
        <v>2</v>
      </c>
      <c r="B8" s="11" t="s">
        <v>139</v>
      </c>
      <c r="C8" s="12">
        <f t="shared" si="0"/>
        <v>1</v>
      </c>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v>1</v>
      </c>
      <c r="AY8" s="13"/>
      <c r="AZ8" s="13"/>
      <c r="BA8" s="17"/>
      <c r="BB8" s="18"/>
      <c r="BC8" s="18"/>
      <c r="BD8" s="18"/>
      <c r="BE8" s="18"/>
      <c r="BF8" s="12"/>
      <c r="BG8" s="17"/>
      <c r="BH8" s="18"/>
      <c r="BI8" s="18"/>
      <c r="BJ8" s="12" t="str">
        <f>IF(N8=0,"",BH8/N8*100)</f>
        <v/>
      </c>
    </row>
    <row r="9" spans="1:62" s="1" customFormat="1" ht="24.75" customHeight="1">
      <c r="A9" s="10">
        <v>4</v>
      </c>
      <c r="B9" s="11" t="s">
        <v>141</v>
      </c>
      <c r="C9" s="12">
        <f t="shared" si="0"/>
        <v>3</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v>1</v>
      </c>
      <c r="AU9" s="13">
        <v>1</v>
      </c>
      <c r="AV9" s="13"/>
      <c r="AW9" s="13"/>
      <c r="AX9" s="13">
        <v>1</v>
      </c>
      <c r="AY9" s="13"/>
      <c r="AZ9" s="13"/>
      <c r="BA9" s="17"/>
      <c r="BB9" s="18"/>
      <c r="BC9" s="18"/>
      <c r="BD9" s="18"/>
      <c r="BE9" s="18"/>
      <c r="BF9" s="12"/>
      <c r="BG9" s="17"/>
      <c r="BH9" s="18"/>
      <c r="BI9" s="18"/>
      <c r="BJ9" s="12" t="str">
        <f>IF(N9=0,"",BH9/N9*100)</f>
        <v/>
      </c>
    </row>
    <row r="10" spans="1:62" s="1" customFormat="1" ht="24.75" customHeight="1">
      <c r="A10" s="10">
        <v>5</v>
      </c>
      <c r="B10" s="11" t="s">
        <v>202</v>
      </c>
      <c r="C10" s="12">
        <f t="shared" si="0"/>
        <v>2</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v>1</v>
      </c>
      <c r="AY10" s="13"/>
      <c r="AZ10" s="13">
        <v>1</v>
      </c>
      <c r="BA10" s="17"/>
      <c r="BB10" s="18"/>
      <c r="BC10" s="18"/>
      <c r="BD10" s="18"/>
      <c r="BE10" s="18"/>
      <c r="BF10" s="12"/>
      <c r="BG10" s="17"/>
      <c r="BH10" s="18"/>
      <c r="BI10" s="18"/>
      <c r="BJ10" s="12"/>
    </row>
    <row r="11" spans="1:62" s="1" customFormat="1" ht="24.75" customHeight="1">
      <c r="A11" s="10">
        <v>6</v>
      </c>
      <c r="B11" s="11" t="s">
        <v>203</v>
      </c>
      <c r="C11" s="12">
        <f t="shared" si="0"/>
        <v>1</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v>1</v>
      </c>
      <c r="AY11" s="13"/>
      <c r="AZ11" s="13"/>
      <c r="BA11" s="17"/>
      <c r="BB11" s="18"/>
      <c r="BC11" s="18"/>
      <c r="BD11" s="18"/>
      <c r="BE11" s="18"/>
      <c r="BF11" s="12"/>
      <c r="BG11" s="17"/>
      <c r="BH11" s="18"/>
      <c r="BI11" s="18"/>
      <c r="BJ11" s="12"/>
    </row>
    <row r="12" spans="1:62" s="1" customFormat="1" ht="24.75" customHeight="1">
      <c r="A12" s="10">
        <v>7</v>
      </c>
      <c r="B12" s="11" t="s">
        <v>142</v>
      </c>
      <c r="C12" s="12">
        <f t="shared" si="0"/>
        <v>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v>1</v>
      </c>
      <c r="AV12" s="13"/>
      <c r="AW12" s="13"/>
      <c r="AX12" s="13">
        <v>1</v>
      </c>
      <c r="AY12" s="13"/>
      <c r="AZ12" s="13"/>
      <c r="BA12" s="17"/>
      <c r="BB12" s="18"/>
      <c r="BC12" s="18"/>
      <c r="BD12" s="18"/>
      <c r="BE12" s="18"/>
      <c r="BF12" s="12"/>
      <c r="BG12" s="17"/>
      <c r="BH12" s="18"/>
      <c r="BI12" s="18"/>
      <c r="BJ12" s="12"/>
    </row>
    <row r="13" spans="1:62" s="1" customFormat="1" ht="24.75" customHeight="1">
      <c r="A13" s="10">
        <v>8</v>
      </c>
      <c r="B13" s="11" t="s">
        <v>204</v>
      </c>
      <c r="C13" s="12">
        <f t="shared" si="0"/>
        <v>1</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v>1</v>
      </c>
      <c r="AO13" s="13"/>
      <c r="AP13" s="13"/>
      <c r="AQ13" s="13"/>
      <c r="AR13" s="13"/>
      <c r="AS13" s="13"/>
      <c r="AT13" s="13"/>
      <c r="AU13" s="13"/>
      <c r="AV13" s="13"/>
      <c r="AW13" s="13"/>
      <c r="AX13" s="13"/>
      <c r="AY13" s="13"/>
      <c r="AZ13" s="13"/>
      <c r="BA13" s="17"/>
      <c r="BB13" s="18"/>
      <c r="BC13" s="18"/>
      <c r="BD13" s="18"/>
      <c r="BE13" s="18"/>
      <c r="BF13" s="12"/>
      <c r="BG13" s="17"/>
      <c r="BH13" s="18"/>
      <c r="BI13" s="18"/>
      <c r="BJ13" s="12"/>
    </row>
    <row r="14" spans="1:62" s="1" customFormat="1" ht="24.75" customHeight="1">
      <c r="A14" s="10">
        <v>11</v>
      </c>
      <c r="B14" s="11" t="s">
        <v>205</v>
      </c>
      <c r="C14" s="12">
        <f t="shared" si="0"/>
        <v>13</v>
      </c>
      <c r="D14" s="13"/>
      <c r="E14" s="13"/>
      <c r="F14" s="13"/>
      <c r="G14" s="13"/>
      <c r="H14" s="13"/>
      <c r="I14" s="13"/>
      <c r="J14" s="13"/>
      <c r="K14" s="13"/>
      <c r="L14" s="13"/>
      <c r="M14" s="13">
        <v>1</v>
      </c>
      <c r="N14" s="13">
        <v>1</v>
      </c>
      <c r="O14" s="13">
        <v>1</v>
      </c>
      <c r="P14" s="13">
        <v>1</v>
      </c>
      <c r="Q14" s="13">
        <v>1</v>
      </c>
      <c r="R14" s="13">
        <v>1</v>
      </c>
      <c r="S14" s="13">
        <v>1</v>
      </c>
      <c r="T14" s="13"/>
      <c r="U14" s="13"/>
      <c r="V14" s="13">
        <v>1</v>
      </c>
      <c r="W14" s="13">
        <v>1</v>
      </c>
      <c r="X14" s="13"/>
      <c r="Y14" s="13">
        <v>1</v>
      </c>
      <c r="Z14" s="13">
        <v>1</v>
      </c>
      <c r="AA14" s="13"/>
      <c r="AB14" s="13"/>
      <c r="AC14" s="13"/>
      <c r="AD14" s="13"/>
      <c r="AE14" s="13"/>
      <c r="AF14" s="13"/>
      <c r="AG14" s="13"/>
      <c r="AH14" s="13"/>
      <c r="AI14" s="13"/>
      <c r="AJ14" s="13"/>
      <c r="AK14" s="13"/>
      <c r="AL14" s="13"/>
      <c r="AM14" s="13"/>
      <c r="AN14" s="13">
        <v>1</v>
      </c>
      <c r="AO14" s="13"/>
      <c r="AP14" s="13"/>
      <c r="AQ14" s="13"/>
      <c r="AR14" s="13"/>
      <c r="AS14" s="13"/>
      <c r="AT14" s="13">
        <v>1</v>
      </c>
      <c r="AU14" s="13"/>
      <c r="AV14" s="13"/>
      <c r="AW14" s="13"/>
      <c r="AX14" s="13"/>
      <c r="AY14" s="13"/>
      <c r="AZ14" s="13"/>
      <c r="BA14" s="17"/>
      <c r="BB14" s="9"/>
      <c r="BC14" s="18"/>
      <c r="BD14" s="18"/>
      <c r="BE14" s="18"/>
      <c r="BF14" s="12"/>
      <c r="BG14" s="17"/>
      <c r="BH14" s="18"/>
      <c r="BI14" s="18"/>
      <c r="BJ14" s="12"/>
    </row>
    <row r="15" spans="1:62" s="1" customFormat="1" ht="24.75" customHeight="1">
      <c r="A15" s="10">
        <v>12</v>
      </c>
      <c r="B15" s="11" t="s">
        <v>145</v>
      </c>
      <c r="C15" s="12">
        <f t="shared" si="0"/>
        <v>6</v>
      </c>
      <c r="D15" s="13"/>
      <c r="E15" s="13"/>
      <c r="F15" s="13"/>
      <c r="G15" s="13"/>
      <c r="H15" s="13"/>
      <c r="I15" s="13"/>
      <c r="J15" s="13"/>
      <c r="K15" s="13"/>
      <c r="L15" s="13"/>
      <c r="M15" s="13"/>
      <c r="N15" s="13"/>
      <c r="O15" s="13"/>
      <c r="P15" s="13"/>
      <c r="Q15" s="13"/>
      <c r="R15" s="13"/>
      <c r="S15" s="13"/>
      <c r="T15" s="13"/>
      <c r="U15" s="13"/>
      <c r="V15" s="13">
        <v>1</v>
      </c>
      <c r="W15" s="13">
        <v>1</v>
      </c>
      <c r="X15" s="13"/>
      <c r="Y15" s="13"/>
      <c r="Z15" s="13"/>
      <c r="AA15" s="13"/>
      <c r="AB15" s="13"/>
      <c r="AC15" s="13"/>
      <c r="AD15" s="13"/>
      <c r="AE15" s="13"/>
      <c r="AF15" s="13"/>
      <c r="AG15" s="13"/>
      <c r="AH15" s="13"/>
      <c r="AI15" s="13"/>
      <c r="AJ15" s="13"/>
      <c r="AK15" s="13"/>
      <c r="AL15" s="13"/>
      <c r="AM15" s="13"/>
      <c r="AN15" s="13">
        <v>1</v>
      </c>
      <c r="AO15" s="13"/>
      <c r="AP15" s="13"/>
      <c r="AQ15" s="13"/>
      <c r="AR15" s="13"/>
      <c r="AS15" s="13"/>
      <c r="AT15" s="13">
        <v>1</v>
      </c>
      <c r="AU15" s="13">
        <v>1</v>
      </c>
      <c r="AV15" s="13"/>
      <c r="AW15" s="13"/>
      <c r="AX15" s="13"/>
      <c r="AY15" s="13"/>
      <c r="AZ15" s="13">
        <v>1</v>
      </c>
      <c r="BA15" s="17"/>
      <c r="BB15" s="18"/>
      <c r="BC15" s="18"/>
      <c r="BD15" s="18"/>
      <c r="BE15" s="18"/>
      <c r="BF15" s="12"/>
      <c r="BG15" s="17"/>
      <c r="BH15" s="18"/>
      <c r="BI15" s="18"/>
      <c r="BJ15" s="12"/>
    </row>
    <row r="16" spans="1:62" s="1" customFormat="1" ht="24.75" customHeight="1">
      <c r="A16" s="10">
        <v>14</v>
      </c>
      <c r="B16" s="11" t="s">
        <v>146</v>
      </c>
      <c r="C16" s="12">
        <f t="shared" ref="C16:C37" si="1">SUM(D16:AZ16)</f>
        <v>1</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v>1</v>
      </c>
      <c r="AY16" s="13"/>
      <c r="AZ16" s="13"/>
      <c r="BA16" s="17"/>
      <c r="BB16" s="18"/>
      <c r="BC16" s="18"/>
      <c r="BD16" s="18"/>
      <c r="BE16" s="18"/>
      <c r="BF16" s="12"/>
      <c r="BG16" s="17"/>
      <c r="BH16" s="18"/>
      <c r="BI16" s="18"/>
      <c r="BJ16" s="12"/>
    </row>
    <row r="17" spans="1:62" s="1" customFormat="1" ht="24.75" customHeight="1">
      <c r="A17" s="10">
        <v>15</v>
      </c>
      <c r="B17" s="11" t="s">
        <v>147</v>
      </c>
      <c r="C17" s="12">
        <f t="shared" si="1"/>
        <v>1</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v>1</v>
      </c>
      <c r="AY17" s="13"/>
      <c r="AZ17" s="13"/>
      <c r="BA17" s="17"/>
      <c r="BB17" s="18"/>
      <c r="BC17" s="18"/>
      <c r="BD17" s="18"/>
      <c r="BE17" s="18"/>
      <c r="BF17" s="12"/>
      <c r="BG17" s="17"/>
      <c r="BH17" s="18"/>
      <c r="BI17" s="18"/>
      <c r="BJ17" s="12"/>
    </row>
    <row r="18" spans="1:62" s="1" customFormat="1" ht="24.75" customHeight="1">
      <c r="A18" s="10">
        <v>16</v>
      </c>
      <c r="B18" s="11" t="s">
        <v>148</v>
      </c>
      <c r="C18" s="12">
        <f t="shared" si="1"/>
        <v>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v>1</v>
      </c>
      <c r="AU18" s="13"/>
      <c r="AV18" s="13"/>
      <c r="AW18" s="13"/>
      <c r="AX18" s="13">
        <v>1</v>
      </c>
      <c r="AY18" s="13"/>
      <c r="AZ18" s="13"/>
      <c r="BA18" s="17"/>
      <c r="BB18" s="18"/>
      <c r="BC18" s="18"/>
      <c r="BD18" s="18"/>
      <c r="BE18" s="18"/>
      <c r="BF18" s="12"/>
      <c r="BG18" s="17"/>
      <c r="BH18" s="18"/>
      <c r="BI18" s="18"/>
      <c r="BJ18" s="12"/>
    </row>
    <row r="19" spans="1:62" s="1" customFormat="1" ht="24.75" customHeight="1">
      <c r="A19" s="10">
        <v>17</v>
      </c>
      <c r="B19" s="11" t="s">
        <v>206</v>
      </c>
      <c r="C19" s="12">
        <f t="shared" si="1"/>
        <v>1</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v>1</v>
      </c>
      <c r="AY19" s="13"/>
      <c r="AZ19" s="13"/>
      <c r="BA19" s="17"/>
      <c r="BB19" s="18"/>
      <c r="BC19" s="18"/>
      <c r="BD19" s="18"/>
      <c r="BE19" s="18"/>
      <c r="BF19" s="12"/>
      <c r="BG19" s="17"/>
      <c r="BH19" s="18"/>
      <c r="BI19" s="18"/>
      <c r="BJ19" s="12"/>
    </row>
    <row r="20" spans="1:62" s="1" customFormat="1" ht="24.75" customHeight="1">
      <c r="A20" s="10">
        <v>18</v>
      </c>
      <c r="B20" s="11" t="s">
        <v>207</v>
      </c>
      <c r="C20" s="12">
        <f t="shared" si="1"/>
        <v>1</v>
      </c>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v>1</v>
      </c>
      <c r="AY20" s="13"/>
      <c r="AZ20" s="13"/>
      <c r="BA20" s="17"/>
      <c r="BB20" s="18"/>
      <c r="BC20" s="18"/>
      <c r="BD20" s="18"/>
      <c r="BE20" s="18"/>
      <c r="BF20" s="12"/>
      <c r="BG20" s="17"/>
      <c r="BH20" s="18"/>
      <c r="BI20" s="18"/>
      <c r="BJ20" s="12"/>
    </row>
    <row r="21" spans="1:62" s="1" customFormat="1" ht="24.75" customHeight="1">
      <c r="A21" s="10">
        <v>19</v>
      </c>
      <c r="B21" s="11" t="s">
        <v>208</v>
      </c>
      <c r="C21" s="12">
        <f t="shared" si="1"/>
        <v>1</v>
      </c>
      <c r="D21" s="13"/>
      <c r="E21" s="13"/>
      <c r="F21" s="13"/>
      <c r="G21" s="13"/>
      <c r="H21" s="13"/>
      <c r="I21" s="13"/>
      <c r="J21" s="13"/>
      <c r="K21" s="13"/>
      <c r="L21" s="13"/>
      <c r="M21" s="13"/>
      <c r="N21" s="13"/>
      <c r="O21" s="13"/>
      <c r="P21" s="13"/>
      <c r="Q21" s="13"/>
      <c r="R21" s="13"/>
      <c r="S21" s="13"/>
      <c r="T21" s="13"/>
      <c r="U21" s="13"/>
      <c r="V21" s="13"/>
      <c r="W21" s="13"/>
      <c r="X21" s="13">
        <v>1</v>
      </c>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7"/>
      <c r="BB21" s="18"/>
      <c r="BC21" s="18"/>
      <c r="BD21" s="18"/>
      <c r="BE21" s="18"/>
      <c r="BF21" s="12"/>
      <c r="BG21" s="17"/>
      <c r="BH21" s="18"/>
      <c r="BI21" s="18"/>
      <c r="BJ21" s="12"/>
    </row>
    <row r="22" spans="1:62" s="1" customFormat="1" ht="24.75" customHeight="1">
      <c r="A22" s="10">
        <v>20</v>
      </c>
      <c r="B22" s="11" t="s">
        <v>209</v>
      </c>
      <c r="C22" s="12">
        <f t="shared" si="1"/>
        <v>3</v>
      </c>
      <c r="D22" s="13"/>
      <c r="E22" s="13"/>
      <c r="F22" s="13"/>
      <c r="G22" s="13"/>
      <c r="H22" s="13"/>
      <c r="I22" s="13"/>
      <c r="J22" s="13"/>
      <c r="K22" s="13"/>
      <c r="L22" s="13"/>
      <c r="M22" s="13"/>
      <c r="N22" s="13"/>
      <c r="O22" s="13"/>
      <c r="P22" s="13"/>
      <c r="Q22" s="13"/>
      <c r="R22" s="13"/>
      <c r="S22" s="13"/>
      <c r="T22" s="13"/>
      <c r="U22" s="13"/>
      <c r="V22" s="13"/>
      <c r="W22" s="13"/>
      <c r="X22" s="13">
        <v>1</v>
      </c>
      <c r="Y22" s="13"/>
      <c r="Z22" s="13"/>
      <c r="AA22" s="13"/>
      <c r="AB22" s="13"/>
      <c r="AC22" s="13"/>
      <c r="AD22" s="13"/>
      <c r="AE22" s="13"/>
      <c r="AF22" s="13"/>
      <c r="AG22" s="13"/>
      <c r="AH22" s="13"/>
      <c r="AI22" s="13"/>
      <c r="AJ22" s="13"/>
      <c r="AK22" s="13"/>
      <c r="AL22" s="13"/>
      <c r="AM22" s="13"/>
      <c r="AN22" s="13">
        <v>1</v>
      </c>
      <c r="AO22" s="13"/>
      <c r="AP22" s="13"/>
      <c r="AQ22" s="13"/>
      <c r="AR22" s="13"/>
      <c r="AS22" s="13"/>
      <c r="AT22" s="13"/>
      <c r="AU22" s="13">
        <v>1</v>
      </c>
      <c r="AV22" s="13"/>
      <c r="AW22" s="13"/>
      <c r="AX22" s="13"/>
      <c r="AY22" s="13"/>
      <c r="AZ22" s="13"/>
      <c r="BA22" s="17"/>
      <c r="BB22" s="18"/>
      <c r="BC22" s="18"/>
      <c r="BD22" s="18"/>
      <c r="BE22" s="18"/>
      <c r="BF22" s="12"/>
      <c r="BG22" s="17"/>
      <c r="BH22" s="18"/>
      <c r="BI22" s="18"/>
      <c r="BJ22" s="12"/>
    </row>
    <row r="23" spans="1:62" s="1" customFormat="1" ht="24.75" customHeight="1">
      <c r="A23" s="10">
        <v>21</v>
      </c>
      <c r="B23" s="11" t="s">
        <v>210</v>
      </c>
      <c r="C23" s="12">
        <f t="shared" si="1"/>
        <v>3</v>
      </c>
      <c r="D23" s="13"/>
      <c r="E23" s="13"/>
      <c r="F23" s="13"/>
      <c r="G23" s="13"/>
      <c r="H23" s="13"/>
      <c r="I23" s="13"/>
      <c r="J23" s="13"/>
      <c r="K23" s="13"/>
      <c r="L23" s="13"/>
      <c r="M23" s="13"/>
      <c r="N23" s="13"/>
      <c r="O23" s="13"/>
      <c r="P23" s="13"/>
      <c r="Q23" s="13"/>
      <c r="R23" s="13"/>
      <c r="S23" s="13"/>
      <c r="T23" s="13"/>
      <c r="U23" s="13"/>
      <c r="V23" s="13"/>
      <c r="W23" s="13"/>
      <c r="X23" s="13">
        <v>1</v>
      </c>
      <c r="Y23" s="13"/>
      <c r="Z23" s="13"/>
      <c r="AA23" s="13"/>
      <c r="AB23" s="13"/>
      <c r="AC23" s="13"/>
      <c r="AD23" s="13"/>
      <c r="AE23" s="13"/>
      <c r="AF23" s="13"/>
      <c r="AG23" s="13"/>
      <c r="AH23" s="13"/>
      <c r="AI23" s="13"/>
      <c r="AJ23" s="13"/>
      <c r="AK23" s="13"/>
      <c r="AL23" s="13"/>
      <c r="AM23" s="13"/>
      <c r="AN23" s="13">
        <v>1</v>
      </c>
      <c r="AO23" s="13"/>
      <c r="AP23" s="13"/>
      <c r="AQ23" s="13"/>
      <c r="AR23" s="13"/>
      <c r="AS23" s="13"/>
      <c r="AT23" s="13">
        <v>1</v>
      </c>
      <c r="AU23" s="13"/>
      <c r="AV23" s="13"/>
      <c r="AW23" s="13"/>
      <c r="AX23" s="13"/>
      <c r="AY23" s="13"/>
      <c r="AZ23" s="13"/>
      <c r="BA23" s="17"/>
      <c r="BB23" s="18"/>
      <c r="BC23" s="18"/>
      <c r="BD23" s="18"/>
      <c r="BE23" s="18"/>
      <c r="BF23" s="12"/>
      <c r="BG23" s="17"/>
      <c r="BH23" s="18"/>
      <c r="BI23" s="18"/>
      <c r="BJ23" s="12"/>
    </row>
    <row r="24" spans="1:62" s="1" customFormat="1" ht="24.75" customHeight="1">
      <c r="A24" s="10">
        <v>22</v>
      </c>
      <c r="B24" s="11" t="s">
        <v>149</v>
      </c>
      <c r="C24" s="12">
        <f t="shared" si="1"/>
        <v>1</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v>1</v>
      </c>
      <c r="AY24" s="13"/>
      <c r="AZ24" s="13"/>
      <c r="BA24" s="17"/>
      <c r="BB24" s="18"/>
      <c r="BC24" s="18"/>
      <c r="BD24" s="18"/>
      <c r="BE24" s="18"/>
      <c r="BF24" s="12"/>
      <c r="BG24" s="17"/>
      <c r="BH24" s="18"/>
      <c r="BI24" s="18"/>
      <c r="BJ24" s="12"/>
    </row>
    <row r="25" spans="1:62" s="1" customFormat="1" ht="24.75" customHeight="1">
      <c r="A25" s="10">
        <v>25</v>
      </c>
      <c r="B25" s="11" t="s">
        <v>211</v>
      </c>
      <c r="C25" s="12">
        <f t="shared" si="1"/>
        <v>1</v>
      </c>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v>1</v>
      </c>
      <c r="AY25" s="13"/>
      <c r="AZ25" s="13"/>
      <c r="BA25" s="17"/>
      <c r="BB25" s="18"/>
      <c r="BC25" s="18"/>
      <c r="BD25" s="18"/>
      <c r="BE25" s="18"/>
      <c r="BF25" s="12"/>
      <c r="BG25" s="17"/>
      <c r="BH25" s="18"/>
      <c r="BI25" s="18"/>
      <c r="BJ25" s="12"/>
    </row>
    <row r="26" spans="1:62" s="1" customFormat="1" ht="24.75" customHeight="1">
      <c r="A26" s="10">
        <v>27</v>
      </c>
      <c r="B26" s="11" t="s">
        <v>151</v>
      </c>
      <c r="C26" s="12">
        <f t="shared" si="1"/>
        <v>2</v>
      </c>
      <c r="D26" s="13"/>
      <c r="E26" s="13"/>
      <c r="F26" s="13"/>
      <c r="G26" s="13"/>
      <c r="H26" s="13"/>
      <c r="I26" s="13"/>
      <c r="J26" s="13"/>
      <c r="K26" s="13"/>
      <c r="L26" s="13"/>
      <c r="M26" s="13"/>
      <c r="N26" s="13"/>
      <c r="O26" s="13"/>
      <c r="P26" s="13"/>
      <c r="Q26" s="13"/>
      <c r="R26" s="13"/>
      <c r="S26" s="13"/>
      <c r="T26" s="13"/>
      <c r="U26" s="13"/>
      <c r="V26" s="13"/>
      <c r="W26" s="13"/>
      <c r="X26" s="13">
        <v>1</v>
      </c>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v>1</v>
      </c>
      <c r="AY26" s="13"/>
      <c r="AZ26" s="13"/>
      <c r="BA26" s="17"/>
      <c r="BB26" s="18"/>
      <c r="BC26" s="18"/>
      <c r="BD26" s="18"/>
      <c r="BE26" s="18"/>
      <c r="BF26" s="12"/>
      <c r="BG26" s="17"/>
      <c r="BH26" s="18"/>
      <c r="BI26" s="18"/>
      <c r="BJ26" s="12"/>
    </row>
    <row r="27" spans="1:62" s="1" customFormat="1" ht="24.75" customHeight="1">
      <c r="A27" s="10">
        <v>28</v>
      </c>
      <c r="B27" s="11" t="s">
        <v>212</v>
      </c>
      <c r="C27" s="12">
        <f t="shared" si="1"/>
        <v>1</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v>1</v>
      </c>
      <c r="BA27" s="17"/>
      <c r="BB27" s="18"/>
      <c r="BC27" s="18"/>
      <c r="BD27" s="18"/>
      <c r="BE27" s="18"/>
      <c r="BF27" s="12"/>
      <c r="BG27" s="17"/>
      <c r="BH27" s="18"/>
      <c r="BI27" s="18"/>
      <c r="BJ27" s="12"/>
    </row>
    <row r="28" spans="1:62" s="1" customFormat="1" ht="24.75" customHeight="1">
      <c r="A28" s="10">
        <v>29</v>
      </c>
      <c r="B28" s="11" t="s">
        <v>213</v>
      </c>
      <c r="C28" s="12">
        <f t="shared" si="1"/>
        <v>1</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v>1</v>
      </c>
      <c r="AY28" s="13"/>
      <c r="AZ28" s="13"/>
      <c r="BA28" s="17"/>
      <c r="BB28" s="18"/>
      <c r="BC28" s="18"/>
      <c r="BD28" s="18"/>
      <c r="BE28" s="18"/>
      <c r="BF28" s="12"/>
      <c r="BG28" s="17"/>
      <c r="BH28" s="18"/>
      <c r="BI28" s="18"/>
      <c r="BJ28" s="12"/>
    </row>
    <row r="29" spans="1:62" s="1" customFormat="1" ht="24.75" customHeight="1">
      <c r="A29" s="10">
        <v>31</v>
      </c>
      <c r="B29" s="11" t="s">
        <v>154</v>
      </c>
      <c r="C29" s="12">
        <f t="shared" si="1"/>
        <v>1</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v>1</v>
      </c>
      <c r="AY29" s="13"/>
      <c r="AZ29" s="13"/>
      <c r="BA29" s="17"/>
      <c r="BB29" s="18"/>
      <c r="BC29" s="18"/>
      <c r="BD29" s="18"/>
      <c r="BE29" s="18"/>
      <c r="BF29" s="12"/>
      <c r="BG29" s="17"/>
      <c r="BH29" s="18"/>
      <c r="BI29" s="18"/>
      <c r="BJ29" s="12"/>
    </row>
    <row r="30" spans="1:62" s="1" customFormat="1" ht="24.75" customHeight="1">
      <c r="A30" s="10">
        <v>32</v>
      </c>
      <c r="B30" s="11" t="s">
        <v>155</v>
      </c>
      <c r="C30" s="12">
        <f t="shared" si="1"/>
        <v>2</v>
      </c>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v>1</v>
      </c>
      <c r="AY30" s="13"/>
      <c r="AZ30" s="13">
        <v>1</v>
      </c>
      <c r="BA30" s="17"/>
      <c r="BB30" s="18"/>
      <c r="BC30" s="18"/>
      <c r="BD30" s="18"/>
      <c r="BE30" s="18"/>
      <c r="BF30" s="12"/>
      <c r="BG30" s="17"/>
      <c r="BH30" s="18"/>
      <c r="BI30" s="18"/>
      <c r="BJ30" s="12"/>
    </row>
    <row r="31" spans="1:62" s="1" customFormat="1" ht="24.75" customHeight="1">
      <c r="A31" s="10">
        <v>33</v>
      </c>
      <c r="B31" s="11" t="s">
        <v>156</v>
      </c>
      <c r="C31" s="12">
        <f t="shared" si="1"/>
        <v>1</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v>1</v>
      </c>
      <c r="AY31" s="13"/>
      <c r="AZ31" s="13"/>
      <c r="BA31" s="17"/>
      <c r="BB31" s="18"/>
      <c r="BC31" s="18"/>
      <c r="BD31" s="18"/>
      <c r="BE31" s="18"/>
      <c r="BF31" s="12"/>
      <c r="BG31" s="17"/>
      <c r="BH31" s="18"/>
      <c r="BI31" s="18"/>
      <c r="BJ31" s="12"/>
    </row>
    <row r="32" spans="1:62" s="1" customFormat="1" ht="24.75" customHeight="1">
      <c r="A32" s="10">
        <v>34</v>
      </c>
      <c r="B32" s="11" t="s">
        <v>157</v>
      </c>
      <c r="C32" s="12">
        <f t="shared" si="1"/>
        <v>1</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v>1</v>
      </c>
      <c r="AY32" s="13"/>
      <c r="AZ32" s="13"/>
      <c r="BA32" s="17"/>
      <c r="BB32" s="18"/>
      <c r="BC32" s="18"/>
      <c r="BD32" s="18"/>
      <c r="BE32" s="18"/>
      <c r="BF32" s="12"/>
      <c r="BG32" s="17"/>
      <c r="BH32" s="18"/>
      <c r="BI32" s="18"/>
      <c r="BJ32" s="12"/>
    </row>
    <row r="33" spans="1:62" s="1" customFormat="1" ht="24.75" customHeight="1">
      <c r="A33" s="10">
        <v>37</v>
      </c>
      <c r="B33" s="11" t="s">
        <v>214</v>
      </c>
      <c r="C33" s="12">
        <f t="shared" si="1"/>
        <v>1</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v>1</v>
      </c>
      <c r="BA33" s="17"/>
      <c r="BB33" s="18"/>
      <c r="BC33" s="18"/>
      <c r="BD33" s="18"/>
      <c r="BE33" s="18"/>
      <c r="BF33" s="12"/>
      <c r="BG33" s="17"/>
      <c r="BH33" s="18"/>
      <c r="BI33" s="18"/>
      <c r="BJ33" s="12"/>
    </row>
    <row r="34" spans="1:62" s="1" customFormat="1" ht="24.75" customHeight="1">
      <c r="A34" s="10">
        <v>38</v>
      </c>
      <c r="B34" s="11" t="s">
        <v>215</v>
      </c>
      <c r="C34" s="12">
        <f t="shared" si="1"/>
        <v>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v>1</v>
      </c>
      <c r="AY34" s="13"/>
      <c r="AZ34" s="13">
        <v>1</v>
      </c>
      <c r="BA34" s="17"/>
      <c r="BB34" s="18"/>
      <c r="BC34" s="18"/>
      <c r="BD34" s="18"/>
      <c r="BE34" s="18"/>
      <c r="BF34" s="12"/>
      <c r="BG34" s="17"/>
      <c r="BH34" s="18"/>
      <c r="BI34" s="18"/>
      <c r="BJ34" s="12"/>
    </row>
    <row r="35" spans="1:62" s="1" customFormat="1" ht="24.75" customHeight="1">
      <c r="A35" s="10">
        <v>39</v>
      </c>
      <c r="B35" s="11" t="s">
        <v>158</v>
      </c>
      <c r="C35" s="12">
        <f t="shared" si="1"/>
        <v>2</v>
      </c>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v>1</v>
      </c>
      <c r="AY35" s="13"/>
      <c r="AZ35" s="13">
        <v>1</v>
      </c>
      <c r="BA35" s="17"/>
      <c r="BB35" s="18"/>
      <c r="BC35" s="18"/>
      <c r="BD35" s="18"/>
      <c r="BE35" s="18"/>
      <c r="BF35" s="12"/>
      <c r="BG35" s="17"/>
      <c r="BH35" s="18"/>
      <c r="BI35" s="18"/>
      <c r="BJ35" s="12"/>
    </row>
    <row r="36" spans="1:62" s="1" customFormat="1" ht="24.75" customHeight="1">
      <c r="A36" s="10">
        <v>40</v>
      </c>
      <c r="B36" s="11" t="s">
        <v>216</v>
      </c>
      <c r="C36" s="12">
        <f t="shared" si="1"/>
        <v>1</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v>1</v>
      </c>
      <c r="AY36" s="13"/>
      <c r="AZ36" s="13"/>
      <c r="BA36" s="17"/>
      <c r="BB36" s="18"/>
      <c r="BC36" s="18"/>
      <c r="BD36" s="18"/>
      <c r="BE36" s="18"/>
      <c r="BF36" s="12"/>
      <c r="BG36" s="17"/>
      <c r="BH36" s="18"/>
      <c r="BI36" s="18"/>
      <c r="BJ36" s="12"/>
    </row>
    <row r="37" spans="1:62" s="2" customFormat="1" ht="24.75" customHeight="1">
      <c r="A37" s="10">
        <v>41</v>
      </c>
      <c r="B37" s="11" t="s">
        <v>159</v>
      </c>
      <c r="C37" s="12">
        <f t="shared" si="1"/>
        <v>1</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v>1</v>
      </c>
      <c r="AY37" s="13"/>
      <c r="AZ37" s="13"/>
      <c r="BA37" s="17">
        <v>1</v>
      </c>
      <c r="BB37" s="18">
        <v>100</v>
      </c>
      <c r="BC37" s="18">
        <v>0</v>
      </c>
      <c r="BD37" s="18"/>
      <c r="BE37" s="18"/>
      <c r="BF37" s="12"/>
      <c r="BG37" s="17"/>
      <c r="BH37" s="18"/>
      <c r="BI37" s="18"/>
      <c r="BJ37" s="12"/>
    </row>
    <row r="38" spans="1:62" s="1" customFormat="1" ht="24.75" customHeight="1">
      <c r="A38" s="10">
        <v>43</v>
      </c>
      <c r="B38" s="11" t="s">
        <v>217</v>
      </c>
      <c r="C38" s="12">
        <f t="shared" ref="C38:C55" si="2">SUM(D38:AZ38)</f>
        <v>1</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v>1</v>
      </c>
      <c r="AY38" s="13"/>
      <c r="AZ38" s="13"/>
      <c r="BA38" s="17"/>
      <c r="BB38" s="18"/>
      <c r="BC38" s="18"/>
      <c r="BD38" s="18"/>
      <c r="BE38" s="18"/>
      <c r="BF38" s="12"/>
      <c r="BG38" s="17"/>
      <c r="BH38" s="18"/>
      <c r="BI38" s="18"/>
      <c r="BJ38" s="12"/>
    </row>
    <row r="39" spans="1:62" s="1" customFormat="1" ht="24.75" customHeight="1">
      <c r="A39" s="10">
        <v>44</v>
      </c>
      <c r="B39" s="11" t="s">
        <v>218</v>
      </c>
      <c r="C39" s="12">
        <f t="shared" si="2"/>
        <v>1</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v>1</v>
      </c>
      <c r="AY39" s="13"/>
      <c r="AZ39" s="13"/>
      <c r="BA39" s="17"/>
      <c r="BB39" s="18"/>
      <c r="BC39" s="18"/>
      <c r="BD39" s="18"/>
      <c r="BE39" s="18"/>
      <c r="BF39" s="12"/>
      <c r="BG39" s="17"/>
      <c r="BH39" s="18"/>
      <c r="BI39" s="18"/>
      <c r="BJ39" s="12"/>
    </row>
    <row r="40" spans="1:62" s="1" customFormat="1" ht="24.75" customHeight="1">
      <c r="A40" s="10">
        <v>45</v>
      </c>
      <c r="B40" s="11" t="s">
        <v>219</v>
      </c>
      <c r="C40" s="12">
        <f t="shared" si="2"/>
        <v>1</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v>1</v>
      </c>
      <c r="AY40" s="13"/>
      <c r="AZ40" s="13"/>
      <c r="BA40" s="17"/>
      <c r="BB40" s="18"/>
      <c r="BC40" s="18"/>
      <c r="BD40" s="18"/>
      <c r="BE40" s="18"/>
      <c r="BF40" s="12"/>
      <c r="BG40" s="17"/>
      <c r="BH40" s="18"/>
      <c r="BI40" s="18"/>
      <c r="BJ40" s="12"/>
    </row>
    <row r="41" spans="1:62" s="1" customFormat="1" ht="24.75" customHeight="1">
      <c r="A41" s="10">
        <v>46</v>
      </c>
      <c r="B41" s="11" t="s">
        <v>220</v>
      </c>
      <c r="C41" s="12">
        <f t="shared" si="2"/>
        <v>1</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v>1</v>
      </c>
      <c r="AY41" s="13"/>
      <c r="AZ41" s="13"/>
      <c r="BA41" s="17"/>
      <c r="BB41" s="18"/>
      <c r="BC41" s="18"/>
      <c r="BD41" s="18"/>
      <c r="BE41" s="18"/>
      <c r="BF41" s="12"/>
      <c r="BG41" s="17"/>
      <c r="BH41" s="18"/>
      <c r="BI41" s="18"/>
      <c r="BJ41" s="12"/>
    </row>
    <row r="42" spans="1:62" s="1" customFormat="1" ht="24.75" customHeight="1">
      <c r="A42" s="10">
        <v>47</v>
      </c>
      <c r="B42" s="11" t="s">
        <v>161</v>
      </c>
      <c r="C42" s="12">
        <f t="shared" si="2"/>
        <v>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v>1</v>
      </c>
      <c r="AY42" s="13"/>
      <c r="AZ42" s="13">
        <v>1</v>
      </c>
      <c r="BA42" s="17"/>
      <c r="BB42" s="18"/>
      <c r="BC42" s="18"/>
      <c r="BD42" s="18"/>
      <c r="BE42" s="18"/>
      <c r="BF42" s="12"/>
      <c r="BG42" s="17"/>
      <c r="BH42" s="18"/>
      <c r="BI42" s="18"/>
      <c r="BJ42" s="12"/>
    </row>
    <row r="43" spans="1:62" s="1" customFormat="1" ht="24.75" customHeight="1">
      <c r="A43" s="10">
        <v>48</v>
      </c>
      <c r="B43" s="11" t="s">
        <v>221</v>
      </c>
      <c r="C43" s="12">
        <f t="shared" si="2"/>
        <v>1</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v>1</v>
      </c>
      <c r="AY43" s="13"/>
      <c r="AZ43" s="13"/>
      <c r="BA43" s="17"/>
      <c r="BB43" s="18"/>
      <c r="BC43" s="18"/>
      <c r="BD43" s="18"/>
      <c r="BE43" s="18"/>
      <c r="BF43" s="12"/>
      <c r="BG43" s="17"/>
      <c r="BH43" s="18"/>
      <c r="BI43" s="18"/>
      <c r="BJ43" s="12"/>
    </row>
    <row r="44" spans="1:62" s="1" customFormat="1" ht="24.75" customHeight="1">
      <c r="A44" s="10">
        <v>49</v>
      </c>
      <c r="B44" s="11" t="s">
        <v>162</v>
      </c>
      <c r="C44" s="12">
        <f t="shared" si="2"/>
        <v>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v>1</v>
      </c>
      <c r="AY44" s="13"/>
      <c r="AZ44" s="13">
        <v>1</v>
      </c>
      <c r="BA44" s="17"/>
      <c r="BB44" s="18"/>
      <c r="BC44" s="18"/>
      <c r="BD44" s="18"/>
      <c r="BE44" s="18"/>
      <c r="BF44" s="12"/>
      <c r="BG44" s="17"/>
      <c r="BH44" s="18"/>
      <c r="BI44" s="18"/>
      <c r="BJ44" s="12"/>
    </row>
    <row r="45" spans="1:62" s="1" customFormat="1" ht="24.75" customHeight="1">
      <c r="A45" s="10">
        <v>50</v>
      </c>
      <c r="B45" s="11" t="s">
        <v>222</v>
      </c>
      <c r="C45" s="12">
        <f t="shared" si="2"/>
        <v>1</v>
      </c>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v>1</v>
      </c>
      <c r="BA45" s="17"/>
      <c r="BB45" s="18"/>
      <c r="BC45" s="18"/>
      <c r="BD45" s="18"/>
      <c r="BE45" s="18"/>
      <c r="BF45" s="12"/>
      <c r="BG45" s="17"/>
      <c r="BH45" s="18"/>
      <c r="BI45" s="18"/>
      <c r="BJ45" s="12"/>
    </row>
    <row r="46" spans="1:62" s="1" customFormat="1" ht="24.75" customHeight="1">
      <c r="A46" s="10">
        <v>51</v>
      </c>
      <c r="B46" s="11" t="s">
        <v>163</v>
      </c>
      <c r="C46" s="12">
        <f t="shared" si="2"/>
        <v>1</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v>1</v>
      </c>
      <c r="AY46" s="13"/>
      <c r="AZ46" s="13"/>
      <c r="BA46" s="17"/>
      <c r="BB46" s="18"/>
      <c r="BC46" s="18"/>
      <c r="BD46" s="18"/>
      <c r="BE46" s="18"/>
      <c r="BF46" s="12"/>
      <c r="BG46" s="17"/>
      <c r="BH46" s="18"/>
      <c r="BI46" s="18"/>
      <c r="BJ46" s="12"/>
    </row>
    <row r="47" spans="1:62" s="1" customFormat="1" ht="24.75" customHeight="1">
      <c r="A47" s="10">
        <v>52</v>
      </c>
      <c r="B47" s="11" t="s">
        <v>164</v>
      </c>
      <c r="C47" s="12">
        <f t="shared" si="2"/>
        <v>1</v>
      </c>
      <c r="D47" s="13"/>
      <c r="E47" s="13"/>
      <c r="F47" s="13"/>
      <c r="G47" s="13"/>
      <c r="H47" s="13"/>
      <c r="I47" s="13"/>
      <c r="J47" s="13"/>
      <c r="K47" s="13"/>
      <c r="L47" s="13"/>
      <c r="M47" s="13"/>
      <c r="N47" s="13"/>
      <c r="O47" s="13"/>
      <c r="P47" s="13"/>
      <c r="Q47" s="13"/>
      <c r="R47" s="13"/>
      <c r="S47" s="13"/>
      <c r="T47" s="13"/>
      <c r="U47" s="13"/>
      <c r="V47" s="13"/>
      <c r="W47" s="13"/>
      <c r="X47" s="13">
        <v>1</v>
      </c>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7"/>
      <c r="BB47" s="18"/>
      <c r="BC47" s="18"/>
      <c r="BD47" s="18"/>
      <c r="BE47" s="18"/>
      <c r="BF47" s="12"/>
      <c r="BG47" s="17"/>
      <c r="BH47" s="18"/>
      <c r="BI47" s="18"/>
      <c r="BJ47" s="12"/>
    </row>
    <row r="48" spans="1:62" s="1" customFormat="1" ht="24.75" customHeight="1">
      <c r="A48" s="10">
        <v>53</v>
      </c>
      <c r="B48" s="11" t="s">
        <v>223</v>
      </c>
      <c r="C48" s="12">
        <f t="shared" si="2"/>
        <v>1</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v>1</v>
      </c>
      <c r="AY48" s="13"/>
      <c r="AZ48" s="13"/>
      <c r="BA48" s="17"/>
      <c r="BB48" s="18"/>
      <c r="BC48" s="18"/>
      <c r="BD48" s="18"/>
      <c r="BE48" s="18"/>
      <c r="BF48" s="12"/>
      <c r="BG48" s="17"/>
      <c r="BH48" s="18"/>
      <c r="BI48" s="18"/>
      <c r="BJ48" s="12"/>
    </row>
    <row r="49" spans="1:62" s="1" customFormat="1" ht="24.75" customHeight="1">
      <c r="A49" s="10">
        <v>54</v>
      </c>
      <c r="B49" s="11" t="s">
        <v>224</v>
      </c>
      <c r="C49" s="12">
        <f t="shared" si="2"/>
        <v>1</v>
      </c>
      <c r="D49" s="13"/>
      <c r="E49" s="13"/>
      <c r="F49" s="13"/>
      <c r="G49" s="13"/>
      <c r="H49" s="13"/>
      <c r="I49" s="13"/>
      <c r="J49" s="13"/>
      <c r="K49" s="13"/>
      <c r="L49" s="13"/>
      <c r="M49" s="13"/>
      <c r="N49" s="13"/>
      <c r="O49" s="13"/>
      <c r="P49" s="13"/>
      <c r="Q49" s="13"/>
      <c r="R49" s="13"/>
      <c r="S49" s="13"/>
      <c r="T49" s="13"/>
      <c r="U49" s="13"/>
      <c r="V49" s="13"/>
      <c r="W49" s="13"/>
      <c r="X49" s="13">
        <v>1</v>
      </c>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7"/>
      <c r="BB49" s="18"/>
      <c r="BC49" s="18"/>
      <c r="BD49" s="18"/>
      <c r="BE49" s="18"/>
      <c r="BF49" s="12"/>
      <c r="BG49" s="17"/>
      <c r="BH49" s="18"/>
      <c r="BI49" s="18"/>
      <c r="BJ49" s="12"/>
    </row>
    <row r="50" spans="1:62" s="1" customFormat="1" ht="24.75" customHeight="1">
      <c r="A50" s="10">
        <v>57</v>
      </c>
      <c r="B50" s="11" t="s">
        <v>166</v>
      </c>
      <c r="C50" s="12">
        <f t="shared" si="2"/>
        <v>1</v>
      </c>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v>1</v>
      </c>
      <c r="AY50" s="13"/>
      <c r="AZ50" s="13"/>
      <c r="BA50" s="17"/>
      <c r="BB50" s="18"/>
      <c r="BC50" s="18"/>
      <c r="BD50" s="18"/>
      <c r="BE50" s="18"/>
      <c r="BF50" s="12"/>
      <c r="BG50" s="17"/>
      <c r="BH50" s="18"/>
      <c r="BI50" s="18"/>
      <c r="BJ50" s="12"/>
    </row>
    <row r="51" spans="1:62" s="1" customFormat="1" ht="24.75" customHeight="1">
      <c r="A51" s="10">
        <v>58</v>
      </c>
      <c r="B51" s="11" t="s">
        <v>167</v>
      </c>
      <c r="C51" s="12">
        <f t="shared" si="2"/>
        <v>1</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v>1</v>
      </c>
      <c r="BA51" s="17"/>
      <c r="BB51" s="18"/>
      <c r="BC51" s="18"/>
      <c r="BD51" s="18"/>
      <c r="BE51" s="18"/>
      <c r="BF51" s="12"/>
      <c r="BG51" s="17"/>
      <c r="BH51" s="18"/>
      <c r="BI51" s="18"/>
      <c r="BJ51" s="12"/>
    </row>
    <row r="52" spans="1:62" s="1" customFormat="1" ht="24.75" customHeight="1">
      <c r="A52" s="10">
        <v>60</v>
      </c>
      <c r="B52" s="11" t="s">
        <v>225</v>
      </c>
      <c r="C52" s="12">
        <f t="shared" si="2"/>
        <v>2</v>
      </c>
      <c r="D52" s="13"/>
      <c r="E52" s="13"/>
      <c r="F52" s="13"/>
      <c r="G52" s="13"/>
      <c r="H52" s="13"/>
      <c r="I52" s="13"/>
      <c r="J52" s="13"/>
      <c r="K52" s="13"/>
      <c r="L52" s="13"/>
      <c r="M52" s="13"/>
      <c r="N52" s="13"/>
      <c r="O52" s="13"/>
      <c r="P52" s="13"/>
      <c r="Q52" s="13"/>
      <c r="R52" s="13"/>
      <c r="S52" s="13"/>
      <c r="T52" s="13"/>
      <c r="U52" s="13"/>
      <c r="V52" s="13"/>
      <c r="W52" s="13"/>
      <c r="X52" s="13">
        <v>1</v>
      </c>
      <c r="Y52" s="13"/>
      <c r="Z52" s="13"/>
      <c r="AA52" s="13"/>
      <c r="AB52" s="13"/>
      <c r="AC52" s="13"/>
      <c r="AD52" s="13"/>
      <c r="AE52" s="13"/>
      <c r="AF52" s="13"/>
      <c r="AG52" s="13"/>
      <c r="AH52" s="13"/>
      <c r="AI52" s="13"/>
      <c r="AJ52" s="13"/>
      <c r="AK52" s="13"/>
      <c r="AL52" s="13"/>
      <c r="AM52" s="13"/>
      <c r="AN52" s="13"/>
      <c r="AO52" s="13"/>
      <c r="AP52" s="13"/>
      <c r="AQ52" s="13"/>
      <c r="AR52" s="13"/>
      <c r="AS52" s="13"/>
      <c r="AT52" s="13">
        <v>1</v>
      </c>
      <c r="AU52" s="13"/>
      <c r="AV52" s="13"/>
      <c r="AW52" s="13"/>
      <c r="AX52" s="13"/>
      <c r="AY52" s="13"/>
      <c r="AZ52" s="13"/>
      <c r="BA52" s="17"/>
      <c r="BB52" s="18"/>
      <c r="BC52" s="18"/>
      <c r="BD52" s="18"/>
      <c r="BE52" s="18"/>
      <c r="BF52" s="12"/>
      <c r="BG52" s="17"/>
      <c r="BH52" s="18"/>
      <c r="BI52" s="18"/>
      <c r="BJ52" s="12"/>
    </row>
    <row r="53" spans="1:62" s="1" customFormat="1" ht="24.75" customHeight="1">
      <c r="A53" s="10">
        <v>61</v>
      </c>
      <c r="B53" s="11" t="s">
        <v>168</v>
      </c>
      <c r="C53" s="12">
        <f t="shared" si="2"/>
        <v>3</v>
      </c>
      <c r="D53" s="13"/>
      <c r="E53" s="13"/>
      <c r="F53" s="13"/>
      <c r="G53" s="13"/>
      <c r="H53" s="13"/>
      <c r="I53" s="13"/>
      <c r="J53" s="13"/>
      <c r="K53" s="13"/>
      <c r="L53" s="13"/>
      <c r="M53" s="13"/>
      <c r="N53" s="13"/>
      <c r="O53" s="13"/>
      <c r="P53" s="13"/>
      <c r="Q53" s="13"/>
      <c r="R53" s="13"/>
      <c r="S53" s="13"/>
      <c r="T53" s="13"/>
      <c r="U53" s="13"/>
      <c r="V53" s="13"/>
      <c r="W53" s="13"/>
      <c r="X53" s="13">
        <v>1</v>
      </c>
      <c r="Y53" s="13">
        <v>1</v>
      </c>
      <c r="Z53" s="13">
        <v>1</v>
      </c>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7"/>
      <c r="BB53" s="18"/>
      <c r="BC53" s="18"/>
      <c r="BD53" s="18"/>
      <c r="BE53" s="18"/>
      <c r="BF53" s="12"/>
      <c r="BG53" s="17"/>
      <c r="BH53" s="18"/>
      <c r="BI53" s="18"/>
      <c r="BJ53" s="12"/>
    </row>
    <row r="54" spans="1:62" s="1" customFormat="1" ht="24.75" customHeight="1">
      <c r="A54" s="10">
        <v>63</v>
      </c>
      <c r="B54" s="11" t="s">
        <v>170</v>
      </c>
      <c r="C54" s="12">
        <f t="shared" si="2"/>
        <v>1</v>
      </c>
      <c r="D54" s="13"/>
      <c r="E54" s="13"/>
      <c r="F54" s="13"/>
      <c r="G54" s="13"/>
      <c r="H54" s="13"/>
      <c r="I54" s="13"/>
      <c r="J54" s="13"/>
      <c r="K54" s="13"/>
      <c r="L54" s="13"/>
      <c r="M54" s="13"/>
      <c r="N54" s="13"/>
      <c r="O54" s="13"/>
      <c r="P54" s="13"/>
      <c r="Q54" s="13"/>
      <c r="R54" s="13"/>
      <c r="S54" s="13"/>
      <c r="T54" s="13"/>
      <c r="U54" s="13"/>
      <c r="V54" s="13"/>
      <c r="W54" s="13"/>
      <c r="X54" s="13">
        <v>1</v>
      </c>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7"/>
      <c r="BB54" s="18"/>
      <c r="BC54" s="18"/>
      <c r="BD54" s="18"/>
      <c r="BE54" s="18"/>
      <c r="BF54" s="12"/>
      <c r="BG54" s="17"/>
      <c r="BH54" s="18"/>
      <c r="BI54" s="18"/>
      <c r="BJ54" s="12"/>
    </row>
    <row r="55" spans="1:62" s="1" customFormat="1" ht="24.75" customHeight="1">
      <c r="A55" s="8"/>
      <c r="B55" s="8" t="s">
        <v>57</v>
      </c>
      <c r="C55" s="12">
        <f t="shared" si="2"/>
        <v>84</v>
      </c>
      <c r="D55" s="12">
        <f t="shared" ref="D55:BF55" si="3">SUM(D7:D54)</f>
        <v>0</v>
      </c>
      <c r="E55" s="12">
        <f t="shared" si="3"/>
        <v>0</v>
      </c>
      <c r="F55" s="12">
        <f t="shared" si="3"/>
        <v>0</v>
      </c>
      <c r="G55" s="12">
        <f t="shared" si="3"/>
        <v>0</v>
      </c>
      <c r="H55" s="12">
        <f t="shared" si="3"/>
        <v>0</v>
      </c>
      <c r="I55" s="12">
        <f t="shared" si="3"/>
        <v>0</v>
      </c>
      <c r="J55" s="12">
        <f t="shared" si="3"/>
        <v>0</v>
      </c>
      <c r="K55" s="12">
        <f t="shared" si="3"/>
        <v>0</v>
      </c>
      <c r="L55" s="12">
        <f t="shared" si="3"/>
        <v>0</v>
      </c>
      <c r="M55" s="12">
        <f t="shared" si="3"/>
        <v>1</v>
      </c>
      <c r="N55" s="12">
        <f t="shared" si="3"/>
        <v>1</v>
      </c>
      <c r="O55" s="12">
        <f t="shared" si="3"/>
        <v>1</v>
      </c>
      <c r="P55" s="12">
        <f t="shared" si="3"/>
        <v>1</v>
      </c>
      <c r="Q55" s="12">
        <f t="shared" si="3"/>
        <v>1</v>
      </c>
      <c r="R55" s="12">
        <f t="shared" si="3"/>
        <v>1</v>
      </c>
      <c r="S55" s="12">
        <f t="shared" si="3"/>
        <v>1</v>
      </c>
      <c r="T55" s="12">
        <f t="shared" si="3"/>
        <v>0</v>
      </c>
      <c r="U55" s="12">
        <f t="shared" si="3"/>
        <v>0</v>
      </c>
      <c r="V55" s="12">
        <f t="shared" si="3"/>
        <v>2</v>
      </c>
      <c r="W55" s="12">
        <f t="shared" si="3"/>
        <v>2</v>
      </c>
      <c r="X55" s="12">
        <f t="shared" si="3"/>
        <v>9</v>
      </c>
      <c r="Y55" s="12">
        <f t="shared" si="3"/>
        <v>2</v>
      </c>
      <c r="Z55" s="12">
        <f t="shared" si="3"/>
        <v>2</v>
      </c>
      <c r="AA55" s="12">
        <f t="shared" si="3"/>
        <v>0</v>
      </c>
      <c r="AB55" s="12">
        <f t="shared" si="3"/>
        <v>0</v>
      </c>
      <c r="AC55" s="12">
        <f t="shared" si="3"/>
        <v>0</v>
      </c>
      <c r="AD55" s="12">
        <f t="shared" si="3"/>
        <v>0</v>
      </c>
      <c r="AE55" s="12">
        <f t="shared" si="3"/>
        <v>0</v>
      </c>
      <c r="AF55" s="12">
        <f t="shared" si="3"/>
        <v>0</v>
      </c>
      <c r="AG55" s="12">
        <f t="shared" si="3"/>
        <v>0</v>
      </c>
      <c r="AH55" s="12">
        <f t="shared" si="3"/>
        <v>0</v>
      </c>
      <c r="AI55" s="12">
        <f t="shared" si="3"/>
        <v>0</v>
      </c>
      <c r="AJ55" s="12">
        <f t="shared" si="3"/>
        <v>0</v>
      </c>
      <c r="AK55" s="12">
        <f t="shared" si="3"/>
        <v>0</v>
      </c>
      <c r="AL55" s="12">
        <f t="shared" si="3"/>
        <v>0</v>
      </c>
      <c r="AM55" s="12">
        <f t="shared" si="3"/>
        <v>0</v>
      </c>
      <c r="AN55" s="12">
        <f t="shared" si="3"/>
        <v>5</v>
      </c>
      <c r="AO55" s="12">
        <f t="shared" si="3"/>
        <v>0</v>
      </c>
      <c r="AP55" s="12">
        <f t="shared" si="3"/>
        <v>0</v>
      </c>
      <c r="AQ55" s="12">
        <f t="shared" si="3"/>
        <v>0</v>
      </c>
      <c r="AR55" s="12">
        <f t="shared" si="3"/>
        <v>0</v>
      </c>
      <c r="AS55" s="12">
        <f t="shared" si="3"/>
        <v>0</v>
      </c>
      <c r="AT55" s="12">
        <f t="shared" si="3"/>
        <v>6</v>
      </c>
      <c r="AU55" s="12">
        <f t="shared" si="3"/>
        <v>4</v>
      </c>
      <c r="AV55" s="12">
        <f t="shared" si="3"/>
        <v>0</v>
      </c>
      <c r="AW55" s="12">
        <f t="shared" si="3"/>
        <v>0</v>
      </c>
      <c r="AX55" s="12">
        <f t="shared" si="3"/>
        <v>33</v>
      </c>
      <c r="AY55" s="12">
        <f t="shared" si="3"/>
        <v>0</v>
      </c>
      <c r="AZ55" s="12">
        <f t="shared" si="3"/>
        <v>12</v>
      </c>
      <c r="BA55" s="12">
        <f t="shared" si="3"/>
        <v>1</v>
      </c>
      <c r="BB55" s="12">
        <f t="shared" si="3"/>
        <v>100</v>
      </c>
      <c r="BC55" s="12">
        <f t="shared" si="3"/>
        <v>0</v>
      </c>
      <c r="BD55" s="12">
        <f t="shared" si="3"/>
        <v>0</v>
      </c>
      <c r="BE55" s="12">
        <f t="shared" si="3"/>
        <v>0</v>
      </c>
      <c r="BF55" s="12">
        <f t="shared" si="3"/>
        <v>0</v>
      </c>
      <c r="BG55" s="17"/>
      <c r="BH55" s="18"/>
      <c r="BI55" s="18"/>
      <c r="BJ55" s="12"/>
    </row>
    <row r="57" spans="1:62">
      <c r="N57" s="3"/>
      <c r="O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sheetData>
  <autoFilter ref="A6:IS55">
    <extLst/>
  </autoFilter>
  <mergeCells count="52">
    <mergeCell ref="A1:BJ1"/>
    <mergeCell ref="C3:AZ3"/>
    <mergeCell ref="D4:I4"/>
    <mergeCell ref="J4:AL4"/>
    <mergeCell ref="AM4:AU4"/>
    <mergeCell ref="AV4:AZ4"/>
    <mergeCell ref="A3:A6"/>
    <mergeCell ref="B3:B6"/>
    <mergeCell ref="C4:C6"/>
    <mergeCell ref="D5:D6"/>
    <mergeCell ref="E5:E6"/>
    <mergeCell ref="N5:N6"/>
    <mergeCell ref="S5:S6"/>
    <mergeCell ref="K5:K6"/>
    <mergeCell ref="L5:L6"/>
    <mergeCell ref="M5:M6"/>
    <mergeCell ref="F5:F6"/>
    <mergeCell ref="G5:G6"/>
    <mergeCell ref="H5:H6"/>
    <mergeCell ref="I5:I6"/>
    <mergeCell ref="J5:J6"/>
    <mergeCell ref="AA5:AA6"/>
    <mergeCell ref="AB5:AB6"/>
    <mergeCell ref="AC5:AC6"/>
    <mergeCell ref="O5:R5"/>
    <mergeCell ref="T5:W5"/>
    <mergeCell ref="X5:Z5"/>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3:BF5"/>
    <mergeCell ref="BG3:BJ5"/>
  </mergeCells>
  <phoneticPr fontId="17" type="noConversion"/>
  <conditionalFormatting sqref="D7:E54">
    <cfRule type="containsText" dxfId="3" priority="2" operator="containsText" text="是">
      <formula>NOT(ISERROR(SEARCH("是",D7)))</formula>
    </cfRule>
  </conditionalFormatting>
  <conditionalFormatting sqref="F7:AU54">
    <cfRule type="containsText" dxfId="2" priority="3" operator="containsText" text="否">
      <formula>NOT(ISERROR(SEARCH("否",F7)))</formula>
    </cfRule>
    <cfRule type="containsText" dxfId="1" priority="4" operator="containsText" text="否">
      <formula>NOT(ISERROR(SEARCH("否",F7)))</formula>
    </cfRule>
  </conditionalFormatting>
  <conditionalFormatting sqref="AV7:AZ54">
    <cfRule type="containsText" dxfId="0" priority="1" operator="containsText" text="是">
      <formula>NOT(ISERROR(SEARCH("是",AV7)))</formula>
    </cfRule>
  </conditionalFormatting>
  <dataValidations count="1">
    <dataValidation type="list" allowBlank="1" showInputMessage="1" showErrorMessage="1" sqref="D25:AZ25 D54:AZ54 D7:AZ8 D9:AZ13 D14:AZ15 D50:AZ51 D52:AZ53 D16:AZ24 D26:AZ28 D29:AZ32 D33:AZ37 D38:AZ49">
      <formula1>"是,否"</formula1>
    </dataValidation>
  </dataValidations>
  <pageMargins left="0.75" right="0.75" top="1" bottom="1" header="0.50902777777777797" footer="0.50902777777777797"/>
  <pageSetup paperSize="8" scale="43"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1.政府预算整改清单（玉溪市新平县2019年预算）</vt:lpstr>
      <vt:lpstr>2.政府决算整改清单（玉溪市新平县2018年决算）</vt:lpstr>
      <vt:lpstr>3.部门预算问题整改清单（玉溪市新平县2019年预算）</vt:lpstr>
      <vt:lpstr>4.部门决算问题整改清单（玉溪市新平县2018年决算）</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cp:lastModifiedBy>
  <dcterms:created xsi:type="dcterms:W3CDTF">2019-11-19T12:54:00Z</dcterms:created>
  <dcterms:modified xsi:type="dcterms:W3CDTF">2019-12-10T01:25:35Z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