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2"/>
  </bookViews>
  <sheets>
    <sheet name="1月" sheetId="18" r:id="rId1"/>
    <sheet name="2月" sheetId="19" r:id="rId2"/>
    <sheet name="3月" sheetId="20" r:id="rId3"/>
  </sheets>
  <calcPr calcId="144525"/>
</workbook>
</file>

<file path=xl/sharedStrings.xml><?xml version="1.0" encoding="utf-8"?>
<sst xmlns="http://schemas.openxmlformats.org/spreadsheetml/2006/main" count="120" uniqueCount="32">
  <si>
    <t>新平县各乡镇（街道）为民服务中心2021年1月业务受理办理情况统计表</t>
  </si>
  <si>
    <t>统计人：龚永福                                复核人：                                统计日期：2019年11月7日</t>
  </si>
  <si>
    <t>统计日期：2021年02月03日</t>
  </si>
  <si>
    <t>乡镇（街道）名称</t>
  </si>
  <si>
    <t>当   月</t>
  </si>
  <si>
    <t>累      计</t>
  </si>
  <si>
    <t>备注</t>
  </si>
  <si>
    <t>受理(件)</t>
  </si>
  <si>
    <t>办结（件）</t>
  </si>
  <si>
    <t>总办结率（%）</t>
  </si>
  <si>
    <t>合计</t>
  </si>
  <si>
    <t>行政审批</t>
  </si>
  <si>
    <t>公共服务</t>
  </si>
  <si>
    <t>桂山街道</t>
  </si>
  <si>
    <t xml:space="preserve">  </t>
  </si>
  <si>
    <t>古城街道</t>
  </si>
  <si>
    <t>平甸乡</t>
  </si>
  <si>
    <t>新化乡</t>
  </si>
  <si>
    <t>老厂乡</t>
  </si>
  <si>
    <t>戛洒镇</t>
  </si>
  <si>
    <t>漠沙镇</t>
  </si>
  <si>
    <t>扬武镇</t>
  </si>
  <si>
    <t>水塘镇</t>
  </si>
  <si>
    <t>者竜乡</t>
  </si>
  <si>
    <t>建兴乡</t>
  </si>
  <si>
    <t>平掌乡</t>
  </si>
  <si>
    <t>忙于选举</t>
  </si>
  <si>
    <t>新平县各乡镇（街道）为民服务中心2021年2月业务受理办理情况统计表</t>
  </si>
  <si>
    <t>罗恒</t>
  </si>
  <si>
    <t>统计日期：2021年03月03日</t>
  </si>
  <si>
    <t>新平县各乡镇（街道）为民服务中心2021年3月业务受理办理情况统计表</t>
  </si>
  <si>
    <t>统计日期：2021年04月02日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</si>
</sst>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0" borderId="17" applyNumberFormat="0" applyAlignment="0" applyProtection="0">
      <alignment vertical="center"/>
    </xf>
    <xf numFmtId="0" fontId="25" fillId="20" borderId="15" applyNumberFormat="0" applyAlignment="0" applyProtection="0">
      <alignment vertical="center"/>
    </xf>
    <xf numFmtId="0" fontId="10" fillId="3" borderId="1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1" fontId="0" fillId="0" borderId="0" xfId="0" applyNumberFormat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8"/>
  <sheetViews>
    <sheetView topLeftCell="A7" workbookViewId="0">
      <selection activeCell="I16" sqref="I16"/>
    </sheetView>
  </sheetViews>
  <sheetFormatPr defaultColWidth="9" defaultRowHeight="42.95" customHeight="1"/>
  <cols>
    <col min="1" max="1" width="7.875" customWidth="1"/>
    <col min="2" max="2" width="22.875" style="2" customWidth="1"/>
    <col min="3" max="3" width="9.625" style="2" customWidth="1"/>
    <col min="4" max="9" width="9.625" customWidth="1"/>
    <col min="10" max="10" width="11.625" customWidth="1"/>
    <col min="11" max="11" width="9.625" customWidth="1"/>
    <col min="12" max="12" width="13.125" customWidth="1"/>
    <col min="13" max="13" width="12.125" customWidth="1"/>
    <col min="14" max="14" width="9.625" customWidth="1"/>
    <col min="15" max="15" width="12.25" customWidth="1"/>
    <col min="16" max="16" width="9.625" customWidth="1"/>
    <col min="17" max="17" width="13" style="3" customWidth="1"/>
  </cols>
  <sheetData>
    <row r="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8"/>
    </row>
    <row r="2" customHeight="1" spans="1:17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6" t="s">
        <v>2</v>
      </c>
      <c r="M2" s="6"/>
      <c r="N2" s="6"/>
      <c r="O2" s="6"/>
      <c r="P2" s="5"/>
      <c r="Q2" s="29"/>
    </row>
    <row r="3" ht="30" customHeight="1" spans="1:17">
      <c r="A3" s="7" t="s">
        <v>3</v>
      </c>
      <c r="B3" s="8"/>
      <c r="C3" s="9" t="s">
        <v>4</v>
      </c>
      <c r="D3" s="10"/>
      <c r="E3" s="10"/>
      <c r="F3" s="10"/>
      <c r="G3" s="10"/>
      <c r="H3" s="10"/>
      <c r="I3" s="13"/>
      <c r="J3" s="9" t="s">
        <v>5</v>
      </c>
      <c r="K3" s="10"/>
      <c r="L3" s="10"/>
      <c r="M3" s="10"/>
      <c r="N3" s="10"/>
      <c r="O3" s="10"/>
      <c r="P3" s="13"/>
      <c r="Q3" s="26" t="s">
        <v>6</v>
      </c>
    </row>
    <row r="4" ht="38.1" customHeight="1" spans="1:17">
      <c r="A4" s="11"/>
      <c r="B4" s="12"/>
      <c r="C4" s="9" t="s">
        <v>7</v>
      </c>
      <c r="D4" s="10"/>
      <c r="E4" s="13"/>
      <c r="F4" s="9" t="s">
        <v>8</v>
      </c>
      <c r="G4" s="10"/>
      <c r="H4" s="13"/>
      <c r="I4" s="26" t="s">
        <v>9</v>
      </c>
      <c r="J4" s="9" t="s">
        <v>7</v>
      </c>
      <c r="K4" s="10"/>
      <c r="L4" s="13"/>
      <c r="M4" s="9" t="s">
        <v>8</v>
      </c>
      <c r="N4" s="10"/>
      <c r="O4" s="13"/>
      <c r="P4" s="26" t="s">
        <v>9</v>
      </c>
      <c r="Q4" s="30"/>
    </row>
    <row r="5" customHeight="1" spans="1:17">
      <c r="A5" s="14"/>
      <c r="B5" s="15"/>
      <c r="C5" s="16" t="s">
        <v>10</v>
      </c>
      <c r="D5" s="16" t="s">
        <v>11</v>
      </c>
      <c r="E5" s="16" t="s">
        <v>12</v>
      </c>
      <c r="F5" s="16" t="s">
        <v>10</v>
      </c>
      <c r="G5" s="16" t="s">
        <v>11</v>
      </c>
      <c r="H5" s="16" t="s">
        <v>12</v>
      </c>
      <c r="I5" s="27"/>
      <c r="J5" s="16" t="s">
        <v>10</v>
      </c>
      <c r="K5" s="16" t="s">
        <v>11</v>
      </c>
      <c r="L5" s="16" t="s">
        <v>12</v>
      </c>
      <c r="M5" s="16" t="s">
        <v>10</v>
      </c>
      <c r="N5" s="16" t="s">
        <v>11</v>
      </c>
      <c r="O5" s="16" t="s">
        <v>12</v>
      </c>
      <c r="P5" s="27"/>
      <c r="Q5" s="27"/>
    </row>
    <row r="6" ht="42" customHeight="1" spans="1:17">
      <c r="A6" s="17" t="s">
        <v>13</v>
      </c>
      <c r="B6" s="17"/>
      <c r="C6" s="18">
        <v>65</v>
      </c>
      <c r="D6" s="18">
        <v>0</v>
      </c>
      <c r="E6" s="18">
        <v>65</v>
      </c>
      <c r="F6" s="18">
        <v>65</v>
      </c>
      <c r="G6" s="18">
        <v>0</v>
      </c>
      <c r="H6" s="18">
        <v>65</v>
      </c>
      <c r="I6" s="18">
        <v>100</v>
      </c>
      <c r="J6" s="18">
        <f>C6</f>
        <v>65</v>
      </c>
      <c r="K6" s="18">
        <f t="shared" ref="K6:O6" si="0">D6</f>
        <v>0</v>
      </c>
      <c r="L6" s="18">
        <f t="shared" si="0"/>
        <v>65</v>
      </c>
      <c r="M6" s="18">
        <f t="shared" si="0"/>
        <v>65</v>
      </c>
      <c r="N6" s="18">
        <f t="shared" si="0"/>
        <v>0</v>
      </c>
      <c r="O6" s="18">
        <f t="shared" si="0"/>
        <v>65</v>
      </c>
      <c r="P6" s="18">
        <v>100</v>
      </c>
      <c r="Q6" s="31" t="s">
        <v>14</v>
      </c>
    </row>
    <row r="7" s="1" customFormat="1" ht="42" customHeight="1" spans="1:17">
      <c r="A7" s="19" t="s">
        <v>15</v>
      </c>
      <c r="B7" s="19"/>
      <c r="C7" s="20">
        <v>86</v>
      </c>
      <c r="D7" s="20">
        <v>0</v>
      </c>
      <c r="E7" s="20">
        <v>86</v>
      </c>
      <c r="F7" s="20">
        <v>86</v>
      </c>
      <c r="G7" s="20">
        <v>0</v>
      </c>
      <c r="H7" s="20">
        <v>86</v>
      </c>
      <c r="I7" s="20">
        <v>100</v>
      </c>
      <c r="J7" s="18">
        <f t="shared" ref="J7:J18" si="1">C7</f>
        <v>86</v>
      </c>
      <c r="K7" s="18">
        <f t="shared" ref="K7:K18" si="2">D7</f>
        <v>0</v>
      </c>
      <c r="L7" s="18">
        <f t="shared" ref="L7:L18" si="3">E7</f>
        <v>86</v>
      </c>
      <c r="M7" s="18">
        <f t="shared" ref="M7:M18" si="4">F7</f>
        <v>86</v>
      </c>
      <c r="N7" s="18">
        <f t="shared" ref="N7:N18" si="5">G7</f>
        <v>0</v>
      </c>
      <c r="O7" s="18">
        <f t="shared" ref="O7:O18" si="6">H7</f>
        <v>86</v>
      </c>
      <c r="P7" s="18">
        <v>100</v>
      </c>
      <c r="Q7" s="32"/>
    </row>
    <row r="8" ht="42" customHeight="1" spans="1:17">
      <c r="A8" s="21" t="s">
        <v>16</v>
      </c>
      <c r="B8" s="21"/>
      <c r="C8" s="22">
        <v>61</v>
      </c>
      <c r="D8" s="23">
        <v>0</v>
      </c>
      <c r="E8" s="23">
        <v>61</v>
      </c>
      <c r="F8" s="23">
        <v>61</v>
      </c>
      <c r="G8" s="23">
        <v>0</v>
      </c>
      <c r="H8" s="23">
        <v>61</v>
      </c>
      <c r="I8" s="23">
        <v>100</v>
      </c>
      <c r="J8" s="18">
        <f t="shared" si="1"/>
        <v>61</v>
      </c>
      <c r="K8" s="18">
        <f t="shared" si="2"/>
        <v>0</v>
      </c>
      <c r="L8" s="18">
        <f t="shared" si="3"/>
        <v>61</v>
      </c>
      <c r="M8" s="18">
        <f t="shared" si="4"/>
        <v>61</v>
      </c>
      <c r="N8" s="18">
        <f t="shared" si="5"/>
        <v>0</v>
      </c>
      <c r="O8" s="18">
        <f t="shared" si="6"/>
        <v>61</v>
      </c>
      <c r="P8" s="18">
        <v>100</v>
      </c>
      <c r="Q8" s="33"/>
    </row>
    <row r="9" ht="42" customHeight="1" spans="1:17">
      <c r="A9" s="21" t="s">
        <v>17</v>
      </c>
      <c r="B9" s="21"/>
      <c r="C9" s="22">
        <v>426</v>
      </c>
      <c r="D9" s="23">
        <v>0</v>
      </c>
      <c r="E9" s="23">
        <v>426</v>
      </c>
      <c r="F9" s="23">
        <v>426</v>
      </c>
      <c r="G9" s="23">
        <v>0</v>
      </c>
      <c r="H9" s="23">
        <v>426</v>
      </c>
      <c r="I9" s="23">
        <v>100</v>
      </c>
      <c r="J9" s="18">
        <f t="shared" si="1"/>
        <v>426</v>
      </c>
      <c r="K9" s="18">
        <f t="shared" si="2"/>
        <v>0</v>
      </c>
      <c r="L9" s="18">
        <f t="shared" si="3"/>
        <v>426</v>
      </c>
      <c r="M9" s="18">
        <f t="shared" si="4"/>
        <v>426</v>
      </c>
      <c r="N9" s="18">
        <f t="shared" si="5"/>
        <v>0</v>
      </c>
      <c r="O9" s="18">
        <f t="shared" si="6"/>
        <v>426</v>
      </c>
      <c r="P9" s="18">
        <v>100</v>
      </c>
      <c r="Q9" s="31"/>
    </row>
    <row r="10" ht="42" customHeight="1" spans="1:17">
      <c r="A10" s="21" t="s">
        <v>18</v>
      </c>
      <c r="B10" s="21"/>
      <c r="C10" s="22">
        <v>402</v>
      </c>
      <c r="D10" s="23">
        <v>0</v>
      </c>
      <c r="E10" s="23">
        <v>402</v>
      </c>
      <c r="F10" s="23">
        <v>402</v>
      </c>
      <c r="G10" s="23">
        <v>0</v>
      </c>
      <c r="H10" s="23">
        <v>402</v>
      </c>
      <c r="I10" s="23">
        <v>100</v>
      </c>
      <c r="J10" s="18">
        <f t="shared" si="1"/>
        <v>402</v>
      </c>
      <c r="K10" s="18">
        <f t="shared" si="2"/>
        <v>0</v>
      </c>
      <c r="L10" s="18">
        <f t="shared" si="3"/>
        <v>402</v>
      </c>
      <c r="M10" s="18">
        <f t="shared" si="4"/>
        <v>402</v>
      </c>
      <c r="N10" s="18">
        <f t="shared" si="5"/>
        <v>0</v>
      </c>
      <c r="O10" s="18">
        <f t="shared" si="6"/>
        <v>402</v>
      </c>
      <c r="P10" s="18">
        <v>100</v>
      </c>
      <c r="Q10" s="31"/>
    </row>
    <row r="11" s="1" customFormat="1" ht="42" customHeight="1" spans="1:17">
      <c r="A11" s="24" t="s">
        <v>19</v>
      </c>
      <c r="B11" s="24"/>
      <c r="C11" s="25">
        <v>690</v>
      </c>
      <c r="D11" s="20">
        <v>0</v>
      </c>
      <c r="E11" s="20">
        <v>690</v>
      </c>
      <c r="F11" s="20">
        <v>690</v>
      </c>
      <c r="G11" s="20">
        <v>0</v>
      </c>
      <c r="H11" s="20">
        <v>690</v>
      </c>
      <c r="I11" s="20">
        <v>100</v>
      </c>
      <c r="J11" s="18">
        <f t="shared" si="1"/>
        <v>690</v>
      </c>
      <c r="K11" s="18">
        <f t="shared" si="2"/>
        <v>0</v>
      </c>
      <c r="L11" s="18">
        <f t="shared" si="3"/>
        <v>690</v>
      </c>
      <c r="M11" s="18">
        <f t="shared" si="4"/>
        <v>690</v>
      </c>
      <c r="N11" s="18">
        <f t="shared" si="5"/>
        <v>0</v>
      </c>
      <c r="O11" s="18">
        <f t="shared" si="6"/>
        <v>690</v>
      </c>
      <c r="P11" s="18">
        <v>100</v>
      </c>
      <c r="Q11" s="34"/>
    </row>
    <row r="12" ht="42" customHeight="1" spans="1:17">
      <c r="A12" s="21" t="s">
        <v>20</v>
      </c>
      <c r="B12" s="21"/>
      <c r="C12" s="22">
        <v>493</v>
      </c>
      <c r="D12" s="23">
        <v>0</v>
      </c>
      <c r="E12" s="23">
        <v>493</v>
      </c>
      <c r="F12" s="23">
        <v>493</v>
      </c>
      <c r="G12" s="23">
        <v>0</v>
      </c>
      <c r="H12" s="23">
        <v>493</v>
      </c>
      <c r="I12" s="23">
        <v>100</v>
      </c>
      <c r="J12" s="18">
        <f t="shared" si="1"/>
        <v>493</v>
      </c>
      <c r="K12" s="18">
        <f t="shared" si="2"/>
        <v>0</v>
      </c>
      <c r="L12" s="18">
        <f t="shared" si="3"/>
        <v>493</v>
      </c>
      <c r="M12" s="18">
        <f t="shared" si="4"/>
        <v>493</v>
      </c>
      <c r="N12" s="18">
        <f t="shared" si="5"/>
        <v>0</v>
      </c>
      <c r="O12" s="18">
        <f t="shared" si="6"/>
        <v>493</v>
      </c>
      <c r="P12" s="18">
        <v>100</v>
      </c>
      <c r="Q12" s="33"/>
    </row>
    <row r="13" ht="42" customHeight="1" spans="1:17">
      <c r="A13" s="21" t="s">
        <v>21</v>
      </c>
      <c r="B13" s="21"/>
      <c r="C13" s="22">
        <v>222</v>
      </c>
      <c r="D13" s="23">
        <v>0</v>
      </c>
      <c r="E13" s="23">
        <v>222</v>
      </c>
      <c r="F13" s="23">
        <v>222</v>
      </c>
      <c r="G13" s="23">
        <v>0</v>
      </c>
      <c r="H13" s="23">
        <v>222</v>
      </c>
      <c r="I13" s="23">
        <v>100</v>
      </c>
      <c r="J13" s="18">
        <f t="shared" si="1"/>
        <v>222</v>
      </c>
      <c r="K13" s="18">
        <f t="shared" si="2"/>
        <v>0</v>
      </c>
      <c r="L13" s="18">
        <f t="shared" si="3"/>
        <v>222</v>
      </c>
      <c r="M13" s="18">
        <f t="shared" si="4"/>
        <v>222</v>
      </c>
      <c r="N13" s="18">
        <f t="shared" si="5"/>
        <v>0</v>
      </c>
      <c r="O13" s="18">
        <f t="shared" si="6"/>
        <v>222</v>
      </c>
      <c r="P13" s="18">
        <v>100</v>
      </c>
      <c r="Q13" s="33"/>
    </row>
    <row r="14" ht="42" customHeight="1" spans="1:17">
      <c r="A14" s="21" t="s">
        <v>22</v>
      </c>
      <c r="B14" s="21"/>
      <c r="C14" s="22">
        <v>460</v>
      </c>
      <c r="D14" s="23">
        <v>19</v>
      </c>
      <c r="E14" s="23">
        <v>441</v>
      </c>
      <c r="F14" s="23">
        <v>460</v>
      </c>
      <c r="G14" s="23">
        <v>19</v>
      </c>
      <c r="H14" s="23">
        <v>441</v>
      </c>
      <c r="I14" s="23">
        <v>100</v>
      </c>
      <c r="J14" s="18">
        <f t="shared" si="1"/>
        <v>460</v>
      </c>
      <c r="K14" s="18">
        <f t="shared" si="2"/>
        <v>19</v>
      </c>
      <c r="L14" s="18">
        <f t="shared" si="3"/>
        <v>441</v>
      </c>
      <c r="M14" s="18">
        <f t="shared" si="4"/>
        <v>460</v>
      </c>
      <c r="N14" s="18">
        <f t="shared" si="5"/>
        <v>19</v>
      </c>
      <c r="O14" s="18">
        <f t="shared" si="6"/>
        <v>441</v>
      </c>
      <c r="P14" s="18">
        <v>100</v>
      </c>
      <c r="Q14" s="31"/>
    </row>
    <row r="15" ht="42" customHeight="1" spans="1:17">
      <c r="A15" s="21" t="s">
        <v>23</v>
      </c>
      <c r="B15" s="21"/>
      <c r="C15" s="22">
        <v>281</v>
      </c>
      <c r="D15" s="23">
        <v>0</v>
      </c>
      <c r="E15" s="23">
        <v>281</v>
      </c>
      <c r="F15" s="23">
        <v>281</v>
      </c>
      <c r="G15" s="23">
        <v>0</v>
      </c>
      <c r="H15" s="23">
        <v>281</v>
      </c>
      <c r="I15" s="23">
        <v>100</v>
      </c>
      <c r="J15" s="18">
        <f t="shared" si="1"/>
        <v>281</v>
      </c>
      <c r="K15" s="18">
        <f t="shared" si="2"/>
        <v>0</v>
      </c>
      <c r="L15" s="18">
        <f t="shared" si="3"/>
        <v>281</v>
      </c>
      <c r="M15" s="18">
        <f t="shared" si="4"/>
        <v>281</v>
      </c>
      <c r="N15" s="18">
        <f t="shared" si="5"/>
        <v>0</v>
      </c>
      <c r="O15" s="18">
        <f t="shared" si="6"/>
        <v>281</v>
      </c>
      <c r="P15" s="18">
        <v>100</v>
      </c>
      <c r="Q15" s="31"/>
    </row>
    <row r="16" s="1" customFormat="1" ht="42" customHeight="1" spans="1:17">
      <c r="A16" s="24" t="s">
        <v>24</v>
      </c>
      <c r="B16" s="24"/>
      <c r="C16" s="25">
        <v>138</v>
      </c>
      <c r="D16" s="20">
        <v>43</v>
      </c>
      <c r="E16" s="20">
        <v>95</v>
      </c>
      <c r="F16" s="20">
        <v>138</v>
      </c>
      <c r="G16" s="20">
        <v>43</v>
      </c>
      <c r="H16" s="20">
        <v>95</v>
      </c>
      <c r="I16" s="20">
        <v>100</v>
      </c>
      <c r="J16" s="18">
        <f t="shared" si="1"/>
        <v>138</v>
      </c>
      <c r="K16" s="18">
        <f t="shared" si="2"/>
        <v>43</v>
      </c>
      <c r="L16" s="18">
        <f t="shared" si="3"/>
        <v>95</v>
      </c>
      <c r="M16" s="18">
        <f t="shared" si="4"/>
        <v>138</v>
      </c>
      <c r="N16" s="18">
        <f t="shared" si="5"/>
        <v>43</v>
      </c>
      <c r="O16" s="18">
        <f t="shared" si="6"/>
        <v>95</v>
      </c>
      <c r="P16" s="18">
        <v>100</v>
      </c>
      <c r="Q16" s="34"/>
    </row>
    <row r="17" ht="42" customHeight="1" spans="1:17">
      <c r="A17" s="21" t="s">
        <v>25</v>
      </c>
      <c r="B17" s="21"/>
      <c r="C17" s="22">
        <v>325</v>
      </c>
      <c r="D17" s="23">
        <v>0</v>
      </c>
      <c r="E17" s="23">
        <v>325</v>
      </c>
      <c r="F17" s="23">
        <v>325</v>
      </c>
      <c r="G17" s="23">
        <v>0</v>
      </c>
      <c r="H17" s="23">
        <v>325</v>
      </c>
      <c r="I17" s="23">
        <v>100</v>
      </c>
      <c r="J17" s="18">
        <f t="shared" si="1"/>
        <v>325</v>
      </c>
      <c r="K17" s="18">
        <f t="shared" si="2"/>
        <v>0</v>
      </c>
      <c r="L17" s="18">
        <f t="shared" si="3"/>
        <v>325</v>
      </c>
      <c r="M17" s="18">
        <f t="shared" si="4"/>
        <v>325</v>
      </c>
      <c r="N17" s="18">
        <f t="shared" si="5"/>
        <v>0</v>
      </c>
      <c r="O17" s="18">
        <f t="shared" si="6"/>
        <v>325</v>
      </c>
      <c r="P17" s="18">
        <v>100</v>
      </c>
      <c r="Q17" s="33" t="s">
        <v>26</v>
      </c>
    </row>
    <row r="18" ht="42" customHeight="1" spans="1:17">
      <c r="A18" s="23" t="s">
        <v>10</v>
      </c>
      <c r="B18" s="23"/>
      <c r="C18" s="22">
        <f>SUM(C6:C17)</f>
        <v>3649</v>
      </c>
      <c r="D18" s="22">
        <f t="shared" ref="D18:H18" si="7">SUM(D6:D17)</f>
        <v>62</v>
      </c>
      <c r="E18" s="22">
        <f t="shared" si="7"/>
        <v>3587</v>
      </c>
      <c r="F18" s="22">
        <f t="shared" si="7"/>
        <v>3649</v>
      </c>
      <c r="G18" s="22">
        <f t="shared" si="7"/>
        <v>62</v>
      </c>
      <c r="H18" s="22">
        <f t="shared" si="7"/>
        <v>3587</v>
      </c>
      <c r="I18" s="22">
        <v>100</v>
      </c>
      <c r="J18" s="18">
        <f t="shared" si="1"/>
        <v>3649</v>
      </c>
      <c r="K18" s="18">
        <f t="shared" si="2"/>
        <v>62</v>
      </c>
      <c r="L18" s="18">
        <f t="shared" si="3"/>
        <v>3587</v>
      </c>
      <c r="M18" s="18">
        <f t="shared" si="4"/>
        <v>3649</v>
      </c>
      <c r="N18" s="18">
        <f t="shared" si="5"/>
        <v>62</v>
      </c>
      <c r="O18" s="18">
        <f t="shared" si="6"/>
        <v>3587</v>
      </c>
      <c r="P18" s="18">
        <v>100</v>
      </c>
      <c r="Q18" s="31"/>
    </row>
  </sheetData>
  <mergeCells count="25">
    <mergeCell ref="A1:Q1"/>
    <mergeCell ref="L2:O2"/>
    <mergeCell ref="C3:I3"/>
    <mergeCell ref="J3:P3"/>
    <mergeCell ref="C4:E4"/>
    <mergeCell ref="F4:H4"/>
    <mergeCell ref="J4:L4"/>
    <mergeCell ref="M4:O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I4:I5"/>
    <mergeCell ref="P4:P5"/>
    <mergeCell ref="Q3:Q5"/>
    <mergeCell ref="A3:B5"/>
  </mergeCells>
  <pageMargins left="0.511805555555556" right="0.393055555555556" top="0.747916666666667" bottom="0.747916666666667" header="0.313888888888889" footer="0.313888888888889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Q18"/>
  <sheetViews>
    <sheetView workbookViewId="0">
      <selection activeCell="G9" sqref="G9"/>
    </sheetView>
  </sheetViews>
  <sheetFormatPr defaultColWidth="9" defaultRowHeight="42.95" customHeight="1"/>
  <cols>
    <col min="1" max="1" width="7.875" customWidth="1"/>
    <col min="2" max="2" width="22.875" style="2" customWidth="1"/>
    <col min="3" max="3" width="9.625" style="2" customWidth="1"/>
    <col min="4" max="9" width="9.625" customWidth="1"/>
    <col min="10" max="10" width="11.625" customWidth="1"/>
    <col min="11" max="11" width="9.625" customWidth="1"/>
    <col min="12" max="12" width="13.125" customWidth="1"/>
    <col min="13" max="13" width="12.125" customWidth="1"/>
    <col min="14" max="14" width="9.625" customWidth="1"/>
    <col min="15" max="15" width="12.25" customWidth="1"/>
    <col min="16" max="16" width="9.625" customWidth="1"/>
    <col min="17" max="17" width="13" style="3" customWidth="1"/>
  </cols>
  <sheetData>
    <row r="1" customHeight="1" spans="1:17">
      <c r="A1" s="4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8"/>
    </row>
    <row r="2" customHeight="1" spans="1:17">
      <c r="A2" s="5" t="s">
        <v>1</v>
      </c>
      <c r="B2" s="6"/>
      <c r="C2" s="5"/>
      <c r="D2" s="5"/>
      <c r="E2" s="5"/>
      <c r="F2" s="5"/>
      <c r="G2" s="5"/>
      <c r="H2" s="6" t="s">
        <v>28</v>
      </c>
      <c r="I2" s="5"/>
      <c r="J2" s="5"/>
      <c r="K2" s="5"/>
      <c r="L2" s="6" t="s">
        <v>29</v>
      </c>
      <c r="M2" s="6"/>
      <c r="N2" s="6"/>
      <c r="O2" s="6"/>
      <c r="P2" s="5"/>
      <c r="Q2" s="29"/>
    </row>
    <row r="3" ht="30" customHeight="1" spans="1:17">
      <c r="A3" s="7" t="s">
        <v>3</v>
      </c>
      <c r="B3" s="8"/>
      <c r="C3" s="9" t="s">
        <v>4</v>
      </c>
      <c r="D3" s="10"/>
      <c r="E3" s="10"/>
      <c r="F3" s="10"/>
      <c r="G3" s="10"/>
      <c r="H3" s="10"/>
      <c r="I3" s="13"/>
      <c r="J3" s="9" t="s">
        <v>5</v>
      </c>
      <c r="K3" s="10"/>
      <c r="L3" s="10"/>
      <c r="M3" s="10"/>
      <c r="N3" s="10"/>
      <c r="O3" s="10"/>
      <c r="P3" s="13"/>
      <c r="Q3" s="26" t="s">
        <v>6</v>
      </c>
    </row>
    <row r="4" ht="38.1" customHeight="1" spans="1:17">
      <c r="A4" s="11"/>
      <c r="B4" s="12"/>
      <c r="C4" s="9" t="s">
        <v>7</v>
      </c>
      <c r="D4" s="10"/>
      <c r="E4" s="13"/>
      <c r="F4" s="9" t="s">
        <v>8</v>
      </c>
      <c r="G4" s="10"/>
      <c r="H4" s="13"/>
      <c r="I4" s="26" t="s">
        <v>9</v>
      </c>
      <c r="J4" s="9" t="s">
        <v>7</v>
      </c>
      <c r="K4" s="10"/>
      <c r="L4" s="13"/>
      <c r="M4" s="9" t="s">
        <v>8</v>
      </c>
      <c r="N4" s="10"/>
      <c r="O4" s="13"/>
      <c r="P4" s="26" t="s">
        <v>9</v>
      </c>
      <c r="Q4" s="30"/>
    </row>
    <row r="5" customHeight="1" spans="1:17">
      <c r="A5" s="14"/>
      <c r="B5" s="15"/>
      <c r="C5" s="16" t="s">
        <v>10</v>
      </c>
      <c r="D5" s="16" t="s">
        <v>11</v>
      </c>
      <c r="E5" s="16" t="s">
        <v>12</v>
      </c>
      <c r="F5" s="16" t="s">
        <v>10</v>
      </c>
      <c r="G5" s="16" t="s">
        <v>11</v>
      </c>
      <c r="H5" s="16" t="s">
        <v>12</v>
      </c>
      <c r="I5" s="27"/>
      <c r="J5" s="16" t="s">
        <v>10</v>
      </c>
      <c r="K5" s="16" t="s">
        <v>11</v>
      </c>
      <c r="L5" s="16" t="s">
        <v>12</v>
      </c>
      <c r="M5" s="16" t="s">
        <v>10</v>
      </c>
      <c r="N5" s="16" t="s">
        <v>11</v>
      </c>
      <c r="O5" s="16" t="s">
        <v>12</v>
      </c>
      <c r="P5" s="27"/>
      <c r="Q5" s="27"/>
    </row>
    <row r="6" ht="42" customHeight="1" spans="1:17">
      <c r="A6" s="17" t="s">
        <v>13</v>
      </c>
      <c r="B6" s="17"/>
      <c r="C6" s="18">
        <v>23</v>
      </c>
      <c r="D6" s="18">
        <v>0</v>
      </c>
      <c r="E6" s="18">
        <v>23</v>
      </c>
      <c r="F6" s="18">
        <v>23</v>
      </c>
      <c r="G6" s="18">
        <v>0</v>
      </c>
      <c r="H6" s="18">
        <v>23</v>
      </c>
      <c r="I6" s="18">
        <v>100</v>
      </c>
      <c r="J6" s="18">
        <f>C6+'1月'!J6</f>
        <v>88</v>
      </c>
      <c r="K6" s="18">
        <f>D6+'1月'!K6</f>
        <v>0</v>
      </c>
      <c r="L6" s="18">
        <f>E6+'1月'!L6</f>
        <v>88</v>
      </c>
      <c r="M6" s="18">
        <f>F6+'1月'!M6</f>
        <v>88</v>
      </c>
      <c r="N6" s="18">
        <f>G6+'1月'!N6</f>
        <v>0</v>
      </c>
      <c r="O6" s="18">
        <f>H6+'1月'!O6</f>
        <v>88</v>
      </c>
      <c r="P6" s="18">
        <v>100</v>
      </c>
      <c r="Q6" s="31" t="s">
        <v>14</v>
      </c>
    </row>
    <row r="7" s="1" customFormat="1" ht="42" customHeight="1" spans="1:17">
      <c r="A7" s="19" t="s">
        <v>15</v>
      </c>
      <c r="B7" s="19"/>
      <c r="C7" s="20">
        <v>65</v>
      </c>
      <c r="D7" s="20">
        <v>0</v>
      </c>
      <c r="E7" s="20">
        <v>65</v>
      </c>
      <c r="F7" s="20">
        <v>65</v>
      </c>
      <c r="G7" s="20">
        <v>0</v>
      </c>
      <c r="H7" s="20">
        <v>65</v>
      </c>
      <c r="I7" s="20">
        <v>100</v>
      </c>
      <c r="J7" s="18">
        <f>C7+'1月'!J7</f>
        <v>151</v>
      </c>
      <c r="K7" s="18">
        <f>D7+'1月'!K7</f>
        <v>0</v>
      </c>
      <c r="L7" s="18">
        <f>E7+'1月'!L7</f>
        <v>151</v>
      </c>
      <c r="M7" s="18">
        <f>F7+'1月'!M7</f>
        <v>151</v>
      </c>
      <c r="N7" s="18">
        <f>G7+'1月'!N7</f>
        <v>0</v>
      </c>
      <c r="O7" s="18">
        <f>H7+'1月'!O7</f>
        <v>151</v>
      </c>
      <c r="P7" s="18">
        <v>100</v>
      </c>
      <c r="Q7" s="32"/>
    </row>
    <row r="8" ht="42" customHeight="1" spans="1:17">
      <c r="A8" s="21" t="s">
        <v>16</v>
      </c>
      <c r="B8" s="21"/>
      <c r="C8" s="22">
        <v>53</v>
      </c>
      <c r="D8" s="23">
        <v>0</v>
      </c>
      <c r="E8" s="23">
        <v>53</v>
      </c>
      <c r="F8" s="23">
        <v>53</v>
      </c>
      <c r="G8" s="23">
        <v>0</v>
      </c>
      <c r="H8" s="23">
        <v>53</v>
      </c>
      <c r="I8" s="23">
        <v>100</v>
      </c>
      <c r="J8" s="18">
        <f>C8+'1月'!J8</f>
        <v>114</v>
      </c>
      <c r="K8" s="18">
        <f>D8+'1月'!K8</f>
        <v>0</v>
      </c>
      <c r="L8" s="18">
        <f>E8+'1月'!L8</f>
        <v>114</v>
      </c>
      <c r="M8" s="18">
        <f>F8+'1月'!M8</f>
        <v>114</v>
      </c>
      <c r="N8" s="18">
        <f>G8+'1月'!N8</f>
        <v>0</v>
      </c>
      <c r="O8" s="18">
        <f>H8+'1月'!O8</f>
        <v>114</v>
      </c>
      <c r="P8" s="18">
        <v>100</v>
      </c>
      <c r="Q8" s="33"/>
    </row>
    <row r="9" ht="42" customHeight="1" spans="1:17">
      <c r="A9" s="21" t="s">
        <v>17</v>
      </c>
      <c r="B9" s="21"/>
      <c r="C9" s="22">
        <v>183</v>
      </c>
      <c r="D9" s="23">
        <v>0</v>
      </c>
      <c r="E9" s="23">
        <v>183</v>
      </c>
      <c r="F9" s="23">
        <v>183</v>
      </c>
      <c r="G9" s="23">
        <v>0</v>
      </c>
      <c r="H9" s="23">
        <v>183</v>
      </c>
      <c r="I9" s="23">
        <v>100</v>
      </c>
      <c r="J9" s="18">
        <f>C9+'1月'!J9</f>
        <v>609</v>
      </c>
      <c r="K9" s="18">
        <f>D9+'1月'!K9</f>
        <v>0</v>
      </c>
      <c r="L9" s="18">
        <f>E9+'1月'!L9</f>
        <v>609</v>
      </c>
      <c r="M9" s="18">
        <f>F9+'1月'!M9</f>
        <v>609</v>
      </c>
      <c r="N9" s="18">
        <f>G9+'1月'!N9</f>
        <v>0</v>
      </c>
      <c r="O9" s="18">
        <f>H9+'1月'!O9</f>
        <v>609</v>
      </c>
      <c r="P9" s="18">
        <v>100</v>
      </c>
      <c r="Q9" s="31"/>
    </row>
    <row r="10" ht="42" customHeight="1" spans="1:17">
      <c r="A10" s="21" t="s">
        <v>18</v>
      </c>
      <c r="B10" s="21"/>
      <c r="C10" s="22">
        <v>468</v>
      </c>
      <c r="D10" s="23">
        <v>0</v>
      </c>
      <c r="E10" s="23">
        <v>468</v>
      </c>
      <c r="F10" s="23">
        <v>468</v>
      </c>
      <c r="G10" s="23">
        <v>0</v>
      </c>
      <c r="H10" s="23">
        <v>468</v>
      </c>
      <c r="I10" s="23">
        <v>100</v>
      </c>
      <c r="J10" s="18">
        <f>C10+'1月'!J10</f>
        <v>870</v>
      </c>
      <c r="K10" s="18">
        <f>D10+'1月'!K10</f>
        <v>0</v>
      </c>
      <c r="L10" s="18">
        <f>E10+'1月'!L10</f>
        <v>870</v>
      </c>
      <c r="M10" s="18">
        <f>F10+'1月'!M10</f>
        <v>870</v>
      </c>
      <c r="N10" s="18">
        <f>G10+'1月'!N10</f>
        <v>0</v>
      </c>
      <c r="O10" s="18">
        <f>H10+'1月'!O10</f>
        <v>870</v>
      </c>
      <c r="P10" s="18">
        <v>100</v>
      </c>
      <c r="Q10" s="31"/>
    </row>
    <row r="11" s="1" customFormat="1" ht="42" customHeight="1" spans="1:17">
      <c r="A11" s="24" t="s">
        <v>19</v>
      </c>
      <c r="B11" s="24"/>
      <c r="C11" s="25">
        <v>578</v>
      </c>
      <c r="D11" s="20">
        <v>0</v>
      </c>
      <c r="E11" s="20">
        <v>578</v>
      </c>
      <c r="F11" s="20">
        <v>578</v>
      </c>
      <c r="G11" s="20">
        <v>0</v>
      </c>
      <c r="H11" s="20">
        <v>578</v>
      </c>
      <c r="I11" s="20">
        <v>100</v>
      </c>
      <c r="J11" s="18">
        <f>C11+'1月'!J11</f>
        <v>1268</v>
      </c>
      <c r="K11" s="18">
        <f>D11+'1月'!K11</f>
        <v>0</v>
      </c>
      <c r="L11" s="18">
        <f>E11+'1月'!L11</f>
        <v>1268</v>
      </c>
      <c r="M11" s="18">
        <f>F11+'1月'!M11</f>
        <v>1268</v>
      </c>
      <c r="N11" s="18">
        <f>G11+'1月'!N11</f>
        <v>0</v>
      </c>
      <c r="O11" s="18">
        <f>H11+'1月'!O11</f>
        <v>1268</v>
      </c>
      <c r="P11" s="18">
        <v>100</v>
      </c>
      <c r="Q11" s="34"/>
    </row>
    <row r="12" ht="42" customHeight="1" spans="1:17">
      <c r="A12" s="21" t="s">
        <v>20</v>
      </c>
      <c r="B12" s="21"/>
      <c r="C12" s="22">
        <v>262</v>
      </c>
      <c r="D12" s="23">
        <v>0</v>
      </c>
      <c r="E12" s="23">
        <v>262</v>
      </c>
      <c r="F12" s="23">
        <v>262</v>
      </c>
      <c r="G12" s="23">
        <v>0</v>
      </c>
      <c r="H12" s="23">
        <v>262</v>
      </c>
      <c r="I12" s="23">
        <v>100</v>
      </c>
      <c r="J12" s="18">
        <f>C12+'1月'!J12</f>
        <v>755</v>
      </c>
      <c r="K12" s="18">
        <f>D12+'1月'!K12</f>
        <v>0</v>
      </c>
      <c r="L12" s="18">
        <f>E12+'1月'!L12</f>
        <v>755</v>
      </c>
      <c r="M12" s="18">
        <f>F12+'1月'!M12</f>
        <v>755</v>
      </c>
      <c r="N12" s="18">
        <f>G12+'1月'!N12</f>
        <v>0</v>
      </c>
      <c r="O12" s="18">
        <f>H12+'1月'!O12</f>
        <v>755</v>
      </c>
      <c r="P12" s="18">
        <v>100</v>
      </c>
      <c r="Q12" s="33"/>
    </row>
    <row r="13" ht="42" customHeight="1" spans="1:17">
      <c r="A13" s="21" t="s">
        <v>21</v>
      </c>
      <c r="B13" s="21"/>
      <c r="C13" s="22">
        <v>255</v>
      </c>
      <c r="D13" s="23">
        <v>0</v>
      </c>
      <c r="E13" s="23">
        <v>255</v>
      </c>
      <c r="F13" s="23">
        <v>255</v>
      </c>
      <c r="G13" s="23">
        <v>0</v>
      </c>
      <c r="H13" s="23">
        <v>255</v>
      </c>
      <c r="I13" s="23">
        <v>100</v>
      </c>
      <c r="J13" s="18">
        <f>C13+'1月'!J13</f>
        <v>477</v>
      </c>
      <c r="K13" s="18">
        <f>D13+'1月'!K13</f>
        <v>0</v>
      </c>
      <c r="L13" s="18">
        <f>E13+'1月'!L13</f>
        <v>477</v>
      </c>
      <c r="M13" s="18">
        <f>F13+'1月'!M13</f>
        <v>477</v>
      </c>
      <c r="N13" s="18">
        <f>G13+'1月'!N13</f>
        <v>0</v>
      </c>
      <c r="O13" s="18">
        <f>H13+'1月'!O13</f>
        <v>477</v>
      </c>
      <c r="P13" s="18">
        <v>100</v>
      </c>
      <c r="Q13" s="33"/>
    </row>
    <row r="14" ht="42" customHeight="1" spans="1:17">
      <c r="A14" s="21" t="s">
        <v>22</v>
      </c>
      <c r="B14" s="21"/>
      <c r="C14" s="22">
        <v>304</v>
      </c>
      <c r="D14" s="23">
        <v>20</v>
      </c>
      <c r="E14" s="23">
        <v>284</v>
      </c>
      <c r="F14" s="23">
        <v>304</v>
      </c>
      <c r="G14" s="23">
        <v>20</v>
      </c>
      <c r="H14" s="23">
        <v>284</v>
      </c>
      <c r="I14" s="23">
        <v>100</v>
      </c>
      <c r="J14" s="18">
        <f>C14+'1月'!J14</f>
        <v>764</v>
      </c>
      <c r="K14" s="18">
        <f>D14+'1月'!K14</f>
        <v>39</v>
      </c>
      <c r="L14" s="18">
        <f>E14+'1月'!L14</f>
        <v>725</v>
      </c>
      <c r="M14" s="18">
        <f>F14+'1月'!M14</f>
        <v>764</v>
      </c>
      <c r="N14" s="18">
        <f>G14+'1月'!N14</f>
        <v>39</v>
      </c>
      <c r="O14" s="18">
        <f>H14+'1月'!O14</f>
        <v>725</v>
      </c>
      <c r="P14" s="18">
        <v>100</v>
      </c>
      <c r="Q14" s="31"/>
    </row>
    <row r="15" ht="42" customHeight="1" spans="1:17">
      <c r="A15" s="21" t="s">
        <v>23</v>
      </c>
      <c r="B15" s="21"/>
      <c r="C15" s="22">
        <v>302</v>
      </c>
      <c r="D15" s="23">
        <v>0</v>
      </c>
      <c r="E15" s="23">
        <v>302</v>
      </c>
      <c r="F15" s="23">
        <v>302</v>
      </c>
      <c r="G15" s="23">
        <v>0</v>
      </c>
      <c r="H15" s="23">
        <v>302</v>
      </c>
      <c r="I15" s="23">
        <v>100</v>
      </c>
      <c r="J15" s="18">
        <f>C15+'1月'!J15</f>
        <v>583</v>
      </c>
      <c r="K15" s="18">
        <f>D15+'1月'!K15</f>
        <v>0</v>
      </c>
      <c r="L15" s="18">
        <f>E15+'1月'!L15</f>
        <v>583</v>
      </c>
      <c r="M15" s="18">
        <f>F15+'1月'!M15</f>
        <v>583</v>
      </c>
      <c r="N15" s="18">
        <f>G15+'1月'!N15</f>
        <v>0</v>
      </c>
      <c r="O15" s="18">
        <f>H15+'1月'!O15</f>
        <v>583</v>
      </c>
      <c r="P15" s="18">
        <v>100</v>
      </c>
      <c r="Q15" s="31"/>
    </row>
    <row r="16" s="1" customFormat="1" ht="42" customHeight="1" spans="1:17">
      <c r="A16" s="24" t="s">
        <v>24</v>
      </c>
      <c r="B16" s="24"/>
      <c r="C16" s="25">
        <v>118</v>
      </c>
      <c r="D16" s="20">
        <v>10</v>
      </c>
      <c r="E16" s="20">
        <v>108</v>
      </c>
      <c r="F16" s="20">
        <v>118</v>
      </c>
      <c r="G16" s="20">
        <v>10</v>
      </c>
      <c r="H16" s="20">
        <v>108</v>
      </c>
      <c r="I16" s="20">
        <v>100</v>
      </c>
      <c r="J16" s="18">
        <f>C16+'1月'!J16</f>
        <v>256</v>
      </c>
      <c r="K16" s="18">
        <f>D16+'1月'!K16</f>
        <v>53</v>
      </c>
      <c r="L16" s="18">
        <f>E16+'1月'!L16</f>
        <v>203</v>
      </c>
      <c r="M16" s="18">
        <f>F16+'1月'!M16</f>
        <v>256</v>
      </c>
      <c r="N16" s="18">
        <f>G16+'1月'!N16</f>
        <v>53</v>
      </c>
      <c r="O16" s="18">
        <f>H16+'1月'!O16</f>
        <v>203</v>
      </c>
      <c r="P16" s="18">
        <v>100</v>
      </c>
      <c r="Q16" s="34"/>
    </row>
    <row r="17" ht="42" customHeight="1" spans="1:17">
      <c r="A17" s="21" t="s">
        <v>25</v>
      </c>
      <c r="B17" s="21"/>
      <c r="C17" s="22">
        <v>350</v>
      </c>
      <c r="D17" s="23">
        <v>0</v>
      </c>
      <c r="E17" s="23">
        <v>350</v>
      </c>
      <c r="F17" s="23">
        <v>350</v>
      </c>
      <c r="G17" s="23">
        <v>0</v>
      </c>
      <c r="H17" s="23">
        <v>350</v>
      </c>
      <c r="I17" s="23">
        <v>100</v>
      </c>
      <c r="J17" s="18">
        <f>C17+'1月'!J17</f>
        <v>675</v>
      </c>
      <c r="K17" s="18">
        <f>D17+'1月'!K17</f>
        <v>0</v>
      </c>
      <c r="L17" s="18">
        <f>E17+'1月'!L17</f>
        <v>675</v>
      </c>
      <c r="M17" s="18">
        <f>F17+'1月'!M17</f>
        <v>675</v>
      </c>
      <c r="N17" s="18">
        <f>G17+'1月'!N17</f>
        <v>0</v>
      </c>
      <c r="O17" s="18">
        <f>H17+'1月'!O17</f>
        <v>675</v>
      </c>
      <c r="P17" s="18">
        <v>100</v>
      </c>
      <c r="Q17" s="33"/>
    </row>
    <row r="18" ht="42" customHeight="1" spans="1:17">
      <c r="A18" s="23" t="s">
        <v>10</v>
      </c>
      <c r="B18" s="23"/>
      <c r="C18" s="22">
        <f t="shared" ref="C18:H18" si="0">SUM(C6:C17)</f>
        <v>2961</v>
      </c>
      <c r="D18" s="22">
        <f t="shared" si="0"/>
        <v>30</v>
      </c>
      <c r="E18" s="22">
        <f t="shared" si="0"/>
        <v>2931</v>
      </c>
      <c r="F18" s="22">
        <f t="shared" si="0"/>
        <v>2961</v>
      </c>
      <c r="G18" s="22">
        <f t="shared" si="0"/>
        <v>30</v>
      </c>
      <c r="H18" s="22">
        <f t="shared" si="0"/>
        <v>2931</v>
      </c>
      <c r="I18" s="22">
        <v>100</v>
      </c>
      <c r="J18" s="18">
        <f>C18+'1月'!J18</f>
        <v>6610</v>
      </c>
      <c r="K18" s="18">
        <f>D18+'1月'!K18</f>
        <v>92</v>
      </c>
      <c r="L18" s="18">
        <f>E18+'1月'!L18</f>
        <v>6518</v>
      </c>
      <c r="M18" s="18">
        <f>F18+'1月'!M18</f>
        <v>6610</v>
      </c>
      <c r="N18" s="18">
        <f>G18+'1月'!N18</f>
        <v>92</v>
      </c>
      <c r="O18" s="18">
        <f>H18+'1月'!O18</f>
        <v>6518</v>
      </c>
      <c r="P18" s="18">
        <v>100</v>
      </c>
      <c r="Q18" s="31"/>
    </row>
  </sheetData>
  <mergeCells count="25">
    <mergeCell ref="A1:Q1"/>
    <mergeCell ref="L2:O2"/>
    <mergeCell ref="C3:I3"/>
    <mergeCell ref="J3:P3"/>
    <mergeCell ref="C4:E4"/>
    <mergeCell ref="F4:H4"/>
    <mergeCell ref="J4:L4"/>
    <mergeCell ref="M4:O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I4:I5"/>
    <mergeCell ref="P4:P5"/>
    <mergeCell ref="Q3:Q5"/>
    <mergeCell ref="A3:B5"/>
  </mergeCells>
  <pageMargins left="0.511805555555556" right="0.393055555555556" top="0.747916666666667" bottom="0.747916666666667" header="0.313888888888889" footer="0.313888888888889"/>
  <pageSetup paperSize="9" scale="5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topLeftCell="A7" workbookViewId="0">
      <selection activeCell="J19" sqref="J19"/>
    </sheetView>
  </sheetViews>
  <sheetFormatPr defaultColWidth="9" defaultRowHeight="42.95" customHeight="1"/>
  <cols>
    <col min="1" max="1" width="7.875" customWidth="1"/>
    <col min="2" max="2" width="22.875" style="2" customWidth="1"/>
    <col min="3" max="3" width="9.625" style="2" customWidth="1"/>
    <col min="4" max="9" width="9.625" customWidth="1"/>
    <col min="10" max="10" width="11.625" customWidth="1"/>
    <col min="11" max="11" width="9.625" customWidth="1"/>
    <col min="12" max="12" width="13.125" customWidth="1"/>
    <col min="13" max="13" width="12.125" customWidth="1"/>
    <col min="14" max="14" width="9.625" customWidth="1"/>
    <col min="15" max="15" width="12.25" customWidth="1"/>
    <col min="16" max="16" width="9.625" customWidth="1"/>
    <col min="17" max="17" width="13" style="3" customWidth="1"/>
  </cols>
  <sheetData>
    <row r="1" customHeight="1" spans="1:17">
      <c r="A1" s="4" t="s">
        <v>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8"/>
    </row>
    <row r="2" customHeight="1" spans="1:17">
      <c r="A2" s="5" t="s">
        <v>1</v>
      </c>
      <c r="B2" s="6"/>
      <c r="C2" s="5"/>
      <c r="D2" s="5"/>
      <c r="E2" s="5"/>
      <c r="F2" s="5"/>
      <c r="G2" s="5"/>
      <c r="H2" s="6" t="s">
        <v>28</v>
      </c>
      <c r="I2" s="5"/>
      <c r="J2" s="5"/>
      <c r="K2" s="5"/>
      <c r="L2" s="6" t="s">
        <v>31</v>
      </c>
      <c r="M2" s="6"/>
      <c r="N2" s="6"/>
      <c r="O2" s="6"/>
      <c r="P2" s="5"/>
      <c r="Q2" s="29"/>
    </row>
    <row r="3" ht="30" customHeight="1" spans="1:17">
      <c r="A3" s="7" t="s">
        <v>3</v>
      </c>
      <c r="B3" s="8"/>
      <c r="C3" s="9" t="s">
        <v>4</v>
      </c>
      <c r="D3" s="10"/>
      <c r="E3" s="10"/>
      <c r="F3" s="10"/>
      <c r="G3" s="10"/>
      <c r="H3" s="10"/>
      <c r="I3" s="13"/>
      <c r="J3" s="9" t="s">
        <v>5</v>
      </c>
      <c r="K3" s="10"/>
      <c r="L3" s="10"/>
      <c r="M3" s="10"/>
      <c r="N3" s="10"/>
      <c r="O3" s="10"/>
      <c r="P3" s="13"/>
      <c r="Q3" s="26" t="s">
        <v>6</v>
      </c>
    </row>
    <row r="4" ht="38.1" customHeight="1" spans="1:17">
      <c r="A4" s="11"/>
      <c r="B4" s="12"/>
      <c r="C4" s="9" t="s">
        <v>7</v>
      </c>
      <c r="D4" s="10"/>
      <c r="E4" s="13"/>
      <c r="F4" s="9" t="s">
        <v>8</v>
      </c>
      <c r="G4" s="10"/>
      <c r="H4" s="13"/>
      <c r="I4" s="26" t="s">
        <v>9</v>
      </c>
      <c r="J4" s="9" t="s">
        <v>7</v>
      </c>
      <c r="K4" s="10"/>
      <c r="L4" s="13"/>
      <c r="M4" s="9" t="s">
        <v>8</v>
      </c>
      <c r="N4" s="10"/>
      <c r="O4" s="13"/>
      <c r="P4" s="26" t="s">
        <v>9</v>
      </c>
      <c r="Q4" s="30"/>
    </row>
    <row r="5" customHeight="1" spans="1:17">
      <c r="A5" s="14"/>
      <c r="B5" s="15"/>
      <c r="C5" s="16" t="s">
        <v>10</v>
      </c>
      <c r="D5" s="16" t="s">
        <v>11</v>
      </c>
      <c r="E5" s="16" t="s">
        <v>12</v>
      </c>
      <c r="F5" s="16" t="s">
        <v>10</v>
      </c>
      <c r="G5" s="16" t="s">
        <v>11</v>
      </c>
      <c r="H5" s="16" t="s">
        <v>12</v>
      </c>
      <c r="I5" s="27"/>
      <c r="J5" s="16" t="s">
        <v>10</v>
      </c>
      <c r="K5" s="16" t="s">
        <v>11</v>
      </c>
      <c r="L5" s="16" t="s">
        <v>12</v>
      </c>
      <c r="M5" s="16" t="s">
        <v>10</v>
      </c>
      <c r="N5" s="16" t="s">
        <v>11</v>
      </c>
      <c r="O5" s="16" t="s">
        <v>12</v>
      </c>
      <c r="P5" s="27"/>
      <c r="Q5" s="27"/>
    </row>
    <row r="6" ht="42" customHeight="1" spans="1:17">
      <c r="A6" s="17" t="s">
        <v>13</v>
      </c>
      <c r="B6" s="17"/>
      <c r="C6" s="18">
        <v>65</v>
      </c>
      <c r="D6" s="18">
        <v>0</v>
      </c>
      <c r="E6" s="18">
        <v>65</v>
      </c>
      <c r="F6" s="18">
        <v>65</v>
      </c>
      <c r="G6" s="18">
        <v>0</v>
      </c>
      <c r="H6" s="18">
        <v>65</v>
      </c>
      <c r="I6" s="18">
        <v>100</v>
      </c>
      <c r="J6" s="18">
        <f>C6+'2月'!J6</f>
        <v>153</v>
      </c>
      <c r="K6" s="18">
        <f>D6+'2月'!K6</f>
        <v>0</v>
      </c>
      <c r="L6" s="18">
        <f>E6+'2月'!L6</f>
        <v>153</v>
      </c>
      <c r="M6" s="18">
        <f>F6+'2月'!M6</f>
        <v>153</v>
      </c>
      <c r="N6" s="18">
        <f>G6+'2月'!N6</f>
        <v>0</v>
      </c>
      <c r="O6" s="18">
        <f>H6+'2月'!O6</f>
        <v>153</v>
      </c>
      <c r="P6" s="18">
        <v>100</v>
      </c>
      <c r="Q6" s="31" t="s">
        <v>14</v>
      </c>
    </row>
    <row r="7" s="1" customFormat="1" ht="42" customHeight="1" spans="1:17">
      <c r="A7" s="19" t="s">
        <v>15</v>
      </c>
      <c r="B7" s="19"/>
      <c r="C7" s="20">
        <v>72</v>
      </c>
      <c r="D7" s="20">
        <v>0</v>
      </c>
      <c r="E7" s="20">
        <v>72</v>
      </c>
      <c r="F7" s="20">
        <v>72</v>
      </c>
      <c r="G7" s="20">
        <v>0</v>
      </c>
      <c r="H7" s="20">
        <v>72</v>
      </c>
      <c r="I7" s="20">
        <v>100</v>
      </c>
      <c r="J7" s="18">
        <f>C7+'2月'!J7</f>
        <v>223</v>
      </c>
      <c r="K7" s="18">
        <f>D7+'2月'!K7</f>
        <v>0</v>
      </c>
      <c r="L7" s="18">
        <f>E7+'2月'!L7</f>
        <v>223</v>
      </c>
      <c r="M7" s="18">
        <f>F7+'2月'!M7</f>
        <v>223</v>
      </c>
      <c r="N7" s="18">
        <f>G7+'2月'!N7</f>
        <v>0</v>
      </c>
      <c r="O7" s="18">
        <f>H7+'2月'!O7</f>
        <v>223</v>
      </c>
      <c r="P7" s="18">
        <v>100</v>
      </c>
      <c r="Q7" s="32"/>
    </row>
    <row r="8" ht="42" customHeight="1" spans="1:17">
      <c r="A8" s="21" t="s">
        <v>16</v>
      </c>
      <c r="B8" s="21"/>
      <c r="C8" s="22">
        <v>83</v>
      </c>
      <c r="D8" s="23">
        <v>0</v>
      </c>
      <c r="E8" s="23">
        <v>83</v>
      </c>
      <c r="F8" s="23">
        <v>83</v>
      </c>
      <c r="G8" s="23">
        <v>0</v>
      </c>
      <c r="H8" s="23">
        <v>83</v>
      </c>
      <c r="I8" s="23">
        <v>100</v>
      </c>
      <c r="J8" s="18">
        <f>C8+'2月'!J8</f>
        <v>197</v>
      </c>
      <c r="K8" s="18">
        <f>D8+'2月'!K8</f>
        <v>0</v>
      </c>
      <c r="L8" s="18">
        <f>E8+'2月'!L8</f>
        <v>197</v>
      </c>
      <c r="M8" s="18">
        <f>F8+'2月'!M8</f>
        <v>197</v>
      </c>
      <c r="N8" s="18">
        <f>G8+'2月'!N8</f>
        <v>0</v>
      </c>
      <c r="O8" s="18">
        <f>H8+'2月'!O8</f>
        <v>197</v>
      </c>
      <c r="P8" s="18">
        <v>100</v>
      </c>
      <c r="Q8" s="33"/>
    </row>
    <row r="9" ht="42" customHeight="1" spans="1:17">
      <c r="A9" s="21" t="s">
        <v>17</v>
      </c>
      <c r="B9" s="21"/>
      <c r="C9" s="22">
        <v>183</v>
      </c>
      <c r="D9" s="23">
        <v>0</v>
      </c>
      <c r="E9" s="23">
        <v>183</v>
      </c>
      <c r="F9" s="23">
        <v>183</v>
      </c>
      <c r="G9" s="23">
        <v>0</v>
      </c>
      <c r="H9" s="23">
        <v>183</v>
      </c>
      <c r="I9" s="23">
        <v>100</v>
      </c>
      <c r="J9" s="18">
        <f>C9+'2月'!J9</f>
        <v>792</v>
      </c>
      <c r="K9" s="18">
        <f>D9+'2月'!K9</f>
        <v>0</v>
      </c>
      <c r="L9" s="18">
        <f>E9+'2月'!L9</f>
        <v>792</v>
      </c>
      <c r="M9" s="18">
        <f>F9+'2月'!M9</f>
        <v>792</v>
      </c>
      <c r="N9" s="18">
        <f>G9+'2月'!N9</f>
        <v>0</v>
      </c>
      <c r="O9" s="18">
        <f>H9+'2月'!O9</f>
        <v>792</v>
      </c>
      <c r="P9" s="18">
        <v>100</v>
      </c>
      <c r="Q9" s="31"/>
    </row>
    <row r="10" ht="42" customHeight="1" spans="1:17">
      <c r="A10" s="21" t="s">
        <v>18</v>
      </c>
      <c r="B10" s="21"/>
      <c r="C10" s="22">
        <v>432</v>
      </c>
      <c r="D10" s="23">
        <v>0</v>
      </c>
      <c r="E10" s="23">
        <v>432</v>
      </c>
      <c r="F10" s="23">
        <v>432</v>
      </c>
      <c r="G10" s="23">
        <v>0</v>
      </c>
      <c r="H10" s="23">
        <v>432</v>
      </c>
      <c r="I10" s="23">
        <v>100</v>
      </c>
      <c r="J10" s="18">
        <f>C10+'2月'!J10</f>
        <v>1302</v>
      </c>
      <c r="K10" s="18">
        <f>D10+'2月'!K10</f>
        <v>0</v>
      </c>
      <c r="L10" s="18">
        <f>E10+'2月'!L10</f>
        <v>1302</v>
      </c>
      <c r="M10" s="18">
        <f>F10+'2月'!M10</f>
        <v>1302</v>
      </c>
      <c r="N10" s="18">
        <f>G10+'2月'!N10</f>
        <v>0</v>
      </c>
      <c r="O10" s="18">
        <f>H10+'2月'!O10</f>
        <v>1302</v>
      </c>
      <c r="P10" s="18">
        <v>100</v>
      </c>
      <c r="Q10" s="31"/>
    </row>
    <row r="11" s="1" customFormat="1" ht="42" customHeight="1" spans="1:17">
      <c r="A11" s="24" t="s">
        <v>19</v>
      </c>
      <c r="B11" s="24"/>
      <c r="C11" s="25">
        <v>494</v>
      </c>
      <c r="D11" s="20">
        <v>0</v>
      </c>
      <c r="E11" s="20">
        <v>494</v>
      </c>
      <c r="F11" s="20">
        <v>494</v>
      </c>
      <c r="G11" s="20">
        <v>0</v>
      </c>
      <c r="H11" s="20">
        <v>494</v>
      </c>
      <c r="I11" s="20">
        <v>100</v>
      </c>
      <c r="J11" s="18">
        <f>C11+'2月'!J11</f>
        <v>1762</v>
      </c>
      <c r="K11" s="18">
        <f>D11+'2月'!K11</f>
        <v>0</v>
      </c>
      <c r="L11" s="18">
        <f>E11+'2月'!L11</f>
        <v>1762</v>
      </c>
      <c r="M11" s="18">
        <f>F11+'2月'!M11</f>
        <v>1762</v>
      </c>
      <c r="N11" s="18">
        <f>G11+'2月'!N11</f>
        <v>0</v>
      </c>
      <c r="O11" s="18">
        <f>H11+'2月'!O11</f>
        <v>1762</v>
      </c>
      <c r="P11" s="18">
        <v>100</v>
      </c>
      <c r="Q11" s="34"/>
    </row>
    <row r="12" ht="42" customHeight="1" spans="1:17">
      <c r="A12" s="21" t="s">
        <v>20</v>
      </c>
      <c r="B12" s="21"/>
      <c r="C12" s="22">
        <v>566</v>
      </c>
      <c r="D12" s="23">
        <v>0</v>
      </c>
      <c r="E12" s="23">
        <v>566</v>
      </c>
      <c r="F12" s="23">
        <v>566</v>
      </c>
      <c r="G12" s="23">
        <v>0</v>
      </c>
      <c r="H12" s="23">
        <v>566</v>
      </c>
      <c r="I12" s="23">
        <v>100</v>
      </c>
      <c r="J12" s="18">
        <f>C12+'2月'!J12</f>
        <v>1321</v>
      </c>
      <c r="K12" s="18">
        <f>D12+'2月'!K12</f>
        <v>0</v>
      </c>
      <c r="L12" s="18">
        <f>E12+'2月'!L12</f>
        <v>1321</v>
      </c>
      <c r="M12" s="18">
        <f>F12+'2月'!M12</f>
        <v>1321</v>
      </c>
      <c r="N12" s="18">
        <f>G12+'2月'!N12</f>
        <v>0</v>
      </c>
      <c r="O12" s="18">
        <f>H12+'2月'!O12</f>
        <v>1321</v>
      </c>
      <c r="P12" s="18">
        <v>100</v>
      </c>
      <c r="Q12" s="33"/>
    </row>
    <row r="13" ht="42" customHeight="1" spans="1:17">
      <c r="A13" s="21" t="s">
        <v>21</v>
      </c>
      <c r="B13" s="21"/>
      <c r="C13" s="22">
        <v>266</v>
      </c>
      <c r="D13" s="23">
        <v>0</v>
      </c>
      <c r="E13" s="23">
        <v>266</v>
      </c>
      <c r="F13" s="23">
        <v>266</v>
      </c>
      <c r="G13" s="23">
        <v>0</v>
      </c>
      <c r="H13" s="23">
        <v>266</v>
      </c>
      <c r="I13" s="23">
        <v>100</v>
      </c>
      <c r="J13" s="18">
        <f>C13+'2月'!J13</f>
        <v>743</v>
      </c>
      <c r="K13" s="18">
        <f>D13+'2月'!K13</f>
        <v>0</v>
      </c>
      <c r="L13" s="18">
        <f>E13+'2月'!L13</f>
        <v>743</v>
      </c>
      <c r="M13" s="18">
        <f>F13+'2月'!M13</f>
        <v>743</v>
      </c>
      <c r="N13" s="18">
        <f>G13+'2月'!N13</f>
        <v>0</v>
      </c>
      <c r="O13" s="18">
        <f>H13+'2月'!O13</f>
        <v>743</v>
      </c>
      <c r="P13" s="18">
        <v>100</v>
      </c>
      <c r="Q13" s="33"/>
    </row>
    <row r="14" ht="42" customHeight="1" spans="1:17">
      <c r="A14" s="21" t="s">
        <v>22</v>
      </c>
      <c r="B14" s="21"/>
      <c r="C14" s="22">
        <v>343</v>
      </c>
      <c r="D14" s="23">
        <v>59</v>
      </c>
      <c r="E14" s="23">
        <v>284</v>
      </c>
      <c r="F14" s="23">
        <v>343</v>
      </c>
      <c r="G14" s="23">
        <v>59</v>
      </c>
      <c r="H14" s="23">
        <v>284</v>
      </c>
      <c r="I14" s="23">
        <v>100</v>
      </c>
      <c r="J14" s="18">
        <f>C14+'2月'!J14</f>
        <v>1107</v>
      </c>
      <c r="K14" s="18">
        <f>D14+'2月'!K14</f>
        <v>98</v>
      </c>
      <c r="L14" s="18">
        <f>E14+'2月'!L14</f>
        <v>1009</v>
      </c>
      <c r="M14" s="18">
        <f>F14+'2月'!M14</f>
        <v>1107</v>
      </c>
      <c r="N14" s="18">
        <f>G14+'2月'!N14</f>
        <v>98</v>
      </c>
      <c r="O14" s="18">
        <f>H14+'2月'!O14</f>
        <v>1009</v>
      </c>
      <c r="P14" s="18">
        <v>100</v>
      </c>
      <c r="Q14" s="31"/>
    </row>
    <row r="15" ht="42" customHeight="1" spans="1:17">
      <c r="A15" s="21" t="s">
        <v>23</v>
      </c>
      <c r="B15" s="21"/>
      <c r="C15" s="22">
        <v>272</v>
      </c>
      <c r="D15" s="23">
        <v>0</v>
      </c>
      <c r="E15" s="23">
        <v>272</v>
      </c>
      <c r="F15" s="23">
        <v>272</v>
      </c>
      <c r="G15" s="23">
        <v>0</v>
      </c>
      <c r="H15" s="23">
        <v>272</v>
      </c>
      <c r="I15" s="23">
        <v>100</v>
      </c>
      <c r="J15" s="18">
        <f>C15+'2月'!J15</f>
        <v>855</v>
      </c>
      <c r="K15" s="18">
        <f>D15+'2月'!K15</f>
        <v>0</v>
      </c>
      <c r="L15" s="18">
        <f>E15+'2月'!L15</f>
        <v>855</v>
      </c>
      <c r="M15" s="18">
        <f>F15+'2月'!M15</f>
        <v>855</v>
      </c>
      <c r="N15" s="18">
        <f>G15+'2月'!N15</f>
        <v>0</v>
      </c>
      <c r="O15" s="18">
        <f>H15+'2月'!O15</f>
        <v>855</v>
      </c>
      <c r="P15" s="18">
        <v>100</v>
      </c>
      <c r="Q15" s="31"/>
    </row>
    <row r="16" s="1" customFormat="1" ht="42" customHeight="1" spans="1:17">
      <c r="A16" s="24" t="s">
        <v>24</v>
      </c>
      <c r="B16" s="24"/>
      <c r="C16" s="25">
        <v>118</v>
      </c>
      <c r="D16" s="20">
        <v>35</v>
      </c>
      <c r="E16" s="20">
        <v>83</v>
      </c>
      <c r="F16" s="20">
        <v>118</v>
      </c>
      <c r="G16" s="20">
        <v>35</v>
      </c>
      <c r="H16" s="20">
        <v>83</v>
      </c>
      <c r="I16" s="20">
        <v>100</v>
      </c>
      <c r="J16" s="18">
        <f>C16+'2月'!J16</f>
        <v>374</v>
      </c>
      <c r="K16" s="18">
        <f>D16+'2月'!K16</f>
        <v>88</v>
      </c>
      <c r="L16" s="18">
        <f>E16+'2月'!L16</f>
        <v>286</v>
      </c>
      <c r="M16" s="18">
        <f>F16+'2月'!M16</f>
        <v>374</v>
      </c>
      <c r="N16" s="18">
        <f>G16+'2月'!N16</f>
        <v>88</v>
      </c>
      <c r="O16" s="18">
        <f>H16+'2月'!O16</f>
        <v>286</v>
      </c>
      <c r="P16" s="18">
        <v>100</v>
      </c>
      <c r="Q16" s="34"/>
    </row>
    <row r="17" ht="42" customHeight="1" spans="1:17">
      <c r="A17" s="21" t="s">
        <v>25</v>
      </c>
      <c r="B17" s="21"/>
      <c r="C17" s="22">
        <v>420</v>
      </c>
      <c r="D17" s="23">
        <v>0</v>
      </c>
      <c r="E17" s="23">
        <v>420</v>
      </c>
      <c r="F17" s="23">
        <v>420</v>
      </c>
      <c r="G17" s="23">
        <v>0</v>
      </c>
      <c r="H17" s="23">
        <v>420</v>
      </c>
      <c r="I17" s="23">
        <v>100</v>
      </c>
      <c r="J17" s="18">
        <f>C17+'2月'!J17</f>
        <v>1095</v>
      </c>
      <c r="K17" s="18">
        <f>D17+'2月'!K17</f>
        <v>0</v>
      </c>
      <c r="L17" s="18">
        <f>E17+'2月'!L17</f>
        <v>1095</v>
      </c>
      <c r="M17" s="18">
        <f>F17+'2月'!M17</f>
        <v>1095</v>
      </c>
      <c r="N17" s="18">
        <f>G17+'2月'!N17</f>
        <v>0</v>
      </c>
      <c r="O17" s="18">
        <f>H17+'2月'!O17</f>
        <v>1095</v>
      </c>
      <c r="P17" s="18">
        <v>100</v>
      </c>
      <c r="Q17" s="33"/>
    </row>
    <row r="18" ht="42" customHeight="1" spans="1:17">
      <c r="A18" s="23" t="s">
        <v>10</v>
      </c>
      <c r="B18" s="23"/>
      <c r="C18" s="22">
        <f t="shared" ref="C18:H18" si="0">SUM(C6:C17)</f>
        <v>3314</v>
      </c>
      <c r="D18" s="22">
        <f t="shared" si="0"/>
        <v>94</v>
      </c>
      <c r="E18" s="22">
        <f t="shared" si="0"/>
        <v>3220</v>
      </c>
      <c r="F18" s="22">
        <f t="shared" si="0"/>
        <v>3314</v>
      </c>
      <c r="G18" s="22">
        <f t="shared" si="0"/>
        <v>94</v>
      </c>
      <c r="H18" s="22">
        <f t="shared" si="0"/>
        <v>3220</v>
      </c>
      <c r="I18" s="22">
        <v>100</v>
      </c>
      <c r="J18" s="18">
        <f>C18+'2月'!J18</f>
        <v>9924</v>
      </c>
      <c r="K18" s="18">
        <f>D18+'2月'!K18</f>
        <v>186</v>
      </c>
      <c r="L18" s="18">
        <f>E18+'2月'!L18</f>
        <v>9738</v>
      </c>
      <c r="M18" s="18">
        <f>F18+'2月'!M18</f>
        <v>9924</v>
      </c>
      <c r="N18" s="18">
        <f>G18+'2月'!N18</f>
        <v>186</v>
      </c>
      <c r="O18" s="18">
        <f>H18+'2月'!O18</f>
        <v>9738</v>
      </c>
      <c r="P18" s="18">
        <v>100</v>
      </c>
      <c r="Q18" s="31"/>
    </row>
  </sheetData>
  <mergeCells count="25">
    <mergeCell ref="A1:Q1"/>
    <mergeCell ref="L2:O2"/>
    <mergeCell ref="C3:I3"/>
    <mergeCell ref="J3:P3"/>
    <mergeCell ref="C4:E4"/>
    <mergeCell ref="F4:H4"/>
    <mergeCell ref="J4:L4"/>
    <mergeCell ref="M4:O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I4:I5"/>
    <mergeCell ref="P4:P5"/>
    <mergeCell ref="Q3:Q5"/>
    <mergeCell ref="A3:B5"/>
  </mergeCells>
  <pageMargins left="0.511805555555556" right="0.393055555555556" top="0.747916666666667" bottom="0.747916666666667" header="0.313888888888889" footer="0.313888888888889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2019-08-01T02:14:00Z</dcterms:created>
  <cp:lastPrinted>2019-08-05T02:14:00Z</cp:lastPrinted>
  <dcterms:modified xsi:type="dcterms:W3CDTF">2021-04-02T07:50:09Z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0760A9241A9341148C2CF9703E76ABA7</vt:lpwstr>
  </property>
</Properties>
</file>