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2" activeTab="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</definedNames>
  <calcPr calcId="144525"/>
</workbook>
</file>

<file path=xl/sharedStrings.xml><?xml version="1.0" encoding="utf-8"?>
<sst xmlns="http://schemas.openxmlformats.org/spreadsheetml/2006/main" count="1345" uniqueCount="580">
  <si>
    <t>1.财务收支预算总表</t>
  </si>
  <si>
    <t>单位名称：新平彝族傣族自治县桂山街道办事处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</si>
  <si>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</si>
  <si>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</si>
  <si>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</si>
  <si>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</si>
  <si>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</si>
  <si>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</si>
  <si>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</si>
  <si>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</si>
  <si>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</si>
  <si>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</si>
  <si>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</si>
  <si>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</si>
  <si>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</si>
  <si>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</si>
  <si>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</si>
  <si>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</si>
  <si>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</si>
  <si>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</si>
  <si>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</si>
  <si>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</si>
  <si>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</si>
  <si>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</si>
  <si>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</si>
  <si>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</si>
  <si>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</si>
  <si>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</si>
  <si>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</si>
  <si>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</si>
  <si>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</si>
  <si>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</si>
  <si>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</si>
  <si>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</si>
  <si>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</si>
  <si>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</si>
  <si>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</si>
  <si>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</si>
  <si>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</si>
  <si>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</si>
  <si>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</si>
  <si>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</si>
  <si>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</si>
  <si>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</si>
  <si>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</si>
  <si>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</si>
  <si>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</si>
  <si>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</si>
  <si>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</si>
  <si>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</si>
  <si>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</si>
  <si>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</si>
  <si>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</si>
  <si>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</si>
  <si>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</si>
  <si>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</si>
  <si>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</si>
  <si>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</si>
  <si>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</si>
  <si>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</si>
  <si>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</si>
  <si>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</si>
  <si>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</si>
  <si>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551</t>
  </si>
  <si>
    <t>桂山街道</t>
  </si>
  <si>
    <t>551001</t>
  </si>
  <si>
    <t xml:space="preserve">  新平彝族傣族自治县人民政府桂山街道办事处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</si>
  <si>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</si>
  <si>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</si>
  <si>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</si>
  <si>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</si>
  <si>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</si>
  <si>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</si>
  <si>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</si>
  <si>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</si>
  <si>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</si>
  <si>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</si>
  <si>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</si>
  <si>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</si>
  <si>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>人大事务</t>
  </si>
  <si>
    <t xml:space="preserve">  代表工作</t>
  </si>
  <si>
    <t>政府办公厅（室）及相关机构事务</t>
  </si>
  <si>
    <t xml:space="preserve">  行政运行</t>
  </si>
  <si>
    <t xml:space="preserve">  事业运行</t>
  </si>
  <si>
    <t>税收事务</t>
  </si>
  <si>
    <t>税收业务</t>
  </si>
  <si>
    <t>组织事务</t>
  </si>
  <si>
    <t xml:space="preserve">  一般行政管理事务</t>
  </si>
  <si>
    <t xml:space="preserve">  其他组织事务支出</t>
  </si>
  <si>
    <t>科学技术支出</t>
  </si>
  <si>
    <t>科学技术普及</t>
  </si>
  <si>
    <t xml:space="preserve">  科普活动</t>
  </si>
  <si>
    <t>文化旅游体育与传媒支出</t>
  </si>
  <si>
    <t>文化和旅游</t>
  </si>
  <si>
    <t xml:space="preserve">  群众文化</t>
  </si>
  <si>
    <t>社会保障和就业支出</t>
  </si>
  <si>
    <t>人力资源和社会保障管理事务</t>
  </si>
  <si>
    <t xml:space="preserve">  社会保险经办机构</t>
  </si>
  <si>
    <t>行政事业单位养老支出</t>
  </si>
  <si>
    <t xml:space="preserve">  行政单位离退休</t>
  </si>
  <si>
    <t xml:space="preserve">  事业单位离退休</t>
  </si>
  <si>
    <t xml:space="preserve">  机关事业单位基本养老保险缴费支出</t>
  </si>
  <si>
    <t>社会福利</t>
  </si>
  <si>
    <t xml:space="preserve">  殡葬</t>
  </si>
  <si>
    <t xml:space="preserve">  养老服务</t>
  </si>
  <si>
    <t>卫生健康支出</t>
  </si>
  <si>
    <t>行政事业单位医疗</t>
  </si>
  <si>
    <t xml:space="preserve">  行政单位医疗</t>
  </si>
  <si>
    <t xml:space="preserve">  事业单位医疗</t>
  </si>
  <si>
    <t xml:space="preserve">  公务员医疗补助</t>
  </si>
  <si>
    <t>农林水支出</t>
  </si>
  <si>
    <t>农业农村</t>
  </si>
  <si>
    <t xml:space="preserve">  农村社会事业</t>
  </si>
  <si>
    <t>水利</t>
  </si>
  <si>
    <t xml:space="preserve">  水利工程运行与维护</t>
  </si>
  <si>
    <t xml:space="preserve">  农村人畜饮水</t>
  </si>
  <si>
    <t>农村综合改革</t>
  </si>
  <si>
    <t xml:space="preserve">  对村民委员会和村党支部的补助</t>
  </si>
  <si>
    <t>住房保障支出</t>
  </si>
  <si>
    <t>保障性安居工程支出</t>
  </si>
  <si>
    <t xml:space="preserve">  农村危房改造</t>
  </si>
  <si>
    <t>住房改革支出</t>
  </si>
  <si>
    <t xml:space="preserve">  住房公积金</t>
  </si>
  <si>
    <t>灾害防治及应急管理支出</t>
  </si>
  <si>
    <t>自然灾害救灾及恢复重建支出</t>
  </si>
  <si>
    <t xml:space="preserve">  自然灾害救灾补助</t>
  </si>
  <si>
    <t>合计：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</si>
  <si>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</si>
  <si>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</si>
  <si>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</si>
  <si>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</si>
  <si>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</si>
  <si>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</si>
  <si>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</si>
  <si>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</si>
  <si>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</si>
  <si>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</si>
  <si>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</si>
  <si>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</si>
  <si>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</si>
  <si>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</si>
  <si>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</si>
  <si>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</si>
  <si>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</si>
  <si>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</si>
  <si>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</si>
  <si>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</si>
  <si>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</si>
  <si>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</si>
  <si>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</si>
  <si>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</si>
  <si>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</si>
  <si>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</si>
  <si>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</si>
  <si>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</si>
  <si>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</si>
  <si>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</si>
  <si>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</si>
  <si>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</si>
  <si>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</si>
  <si>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</si>
  <si>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</si>
  <si>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</si>
  <si>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</si>
  <si>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</si>
  <si>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</si>
  <si>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</si>
  <si>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</si>
  <si>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</si>
  <si>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</si>
  <si>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</si>
  <si>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</si>
  <si>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</si>
  <si>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</si>
  <si>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</si>
  <si>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</si>
  <si>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</si>
  <si>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</si>
  <si>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</si>
  <si>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</si>
  <si>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</si>
  <si>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</si>
  <si>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注：1.新平彝族傣族自治县桂山街道办事处2021年公务接待费预算为1万元，较上年8.2万元减少7.2万元，下降87.80%，国内公务接待批次为33次，共计接待300人次。变动原因为根据《党政机关厉行节约反对浪费条例》进一步加大压缩“三公”经费支出的力度，严格落实好各项厉行节约措施，降低行政运行成本。2.新平彝族傣族自治县桂山街道办事处2021年公务用车购置及运行维护费为29万元，较上年无变动。其中：无公务用车购置费，较上年无变动；公务用车运行维护费29万元，较上年无变动。无购置公务用车，年末公务用车保有量为10辆。
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</si>
  <si>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</si>
  <si>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</si>
  <si>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</si>
  <si>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</si>
  <si>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</si>
  <si>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</si>
  <si>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</si>
  <si>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</si>
  <si>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</si>
  <si>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</si>
  <si>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</si>
  <si>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</si>
  <si>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</si>
  <si>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</si>
  <si>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</si>
  <si>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</si>
  <si>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</si>
  <si>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</si>
  <si>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</si>
  <si>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</si>
  <si>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</si>
  <si>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</si>
  <si>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</si>
  <si>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</si>
  <si>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</si>
  <si>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</si>
  <si>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</si>
  <si>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</si>
  <si>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</si>
  <si>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</si>
  <si>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</si>
  <si>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</si>
  <si>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新平彝族傣族自治县人民政府桂山街道办事处</t>
  </si>
  <si>
    <t>530427210000000015223</t>
  </si>
  <si>
    <t>行政人员工资支出</t>
  </si>
  <si>
    <t>2010301</t>
  </si>
  <si>
    <t>行政运行</t>
  </si>
  <si>
    <t>30101</t>
  </si>
  <si>
    <t>基本工资</t>
  </si>
  <si>
    <t>30102</t>
  </si>
  <si>
    <t>津贴补贴</t>
  </si>
  <si>
    <t>2010350</t>
  </si>
  <si>
    <t>事业运行</t>
  </si>
  <si>
    <t>30107</t>
  </si>
  <si>
    <t>绩效工资</t>
  </si>
  <si>
    <t>530427210000000015225</t>
  </si>
  <si>
    <t>社会保障缴费</t>
  </si>
  <si>
    <t>30112</t>
  </si>
  <si>
    <t>其他社会保障缴费</t>
  </si>
  <si>
    <t>2080505</t>
  </si>
  <si>
    <t>机关事业单位基本养老保险缴费支出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</si>
  <si>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</si>
  <si>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</si>
  <si>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</si>
  <si>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</si>
  <si>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</si>
  <si>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</si>
  <si>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2101102</t>
  </si>
  <si>
    <t>事业单位医疗</t>
  </si>
  <si>
    <t>2101103</t>
  </si>
  <si>
    <t>公务员医疗补助</t>
  </si>
  <si>
    <t>30111</t>
  </si>
  <si>
    <t>公务员医疗补助缴费</t>
  </si>
  <si>
    <t>530427210000000015226</t>
  </si>
  <si>
    <t>住房公积金</t>
  </si>
  <si>
    <t>2210201</t>
  </si>
  <si>
    <t>30113</t>
  </si>
  <si>
    <t>530427210000000015227</t>
  </si>
  <si>
    <t>对个人和家庭的补助</t>
  </si>
  <si>
    <t>30305</t>
  </si>
  <si>
    <t>生活补助</t>
  </si>
  <si>
    <t>2013202</t>
  </si>
  <si>
    <t>一般行政管理事务</t>
  </si>
  <si>
    <t>2080501</t>
  </si>
  <si>
    <t>行政单位离退休</t>
  </si>
  <si>
    <t>2080502</t>
  </si>
  <si>
    <t>事业单位离退休</t>
  </si>
  <si>
    <t>2130705</t>
  </si>
  <si>
    <t>对村民委员会和村党支部的补助</t>
  </si>
  <si>
    <t>30399</t>
  </si>
  <si>
    <t>其他对个人和家庭的补助</t>
  </si>
  <si>
    <t>530427210000000015228</t>
  </si>
  <si>
    <t>其他工资福利支出</t>
  </si>
  <si>
    <t>30103</t>
  </si>
  <si>
    <t>奖金</t>
  </si>
  <si>
    <t>530427210000000015229</t>
  </si>
  <si>
    <t>公车购置及运维费</t>
  </si>
  <si>
    <t>30231</t>
  </si>
  <si>
    <t>公务用车运行维护费</t>
  </si>
  <si>
    <t>530427210000000015230</t>
  </si>
  <si>
    <t>行政人员公务交通补贴</t>
  </si>
  <si>
    <t>30239</t>
  </si>
  <si>
    <t>其他交通费用</t>
  </si>
  <si>
    <t>530427210000000015231</t>
  </si>
  <si>
    <t>工会经费</t>
  </si>
  <si>
    <t>30228</t>
  </si>
  <si>
    <t>530427210000000015232</t>
  </si>
  <si>
    <t>一般公用经费</t>
  </si>
  <si>
    <t>2010108</t>
  </si>
  <si>
    <t>代表工作</t>
  </si>
  <si>
    <t>30299</t>
  </si>
  <si>
    <t>其他商品和服务支出</t>
  </si>
  <si>
    <t>30201</t>
  </si>
  <si>
    <t>办公费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</si>
  <si>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</si>
  <si>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</si>
  <si>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</si>
  <si>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</si>
  <si>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</si>
  <si>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</si>
  <si>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</si>
  <si>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</si>
  <si>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</si>
  <si>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30226</t>
  </si>
  <si>
    <t>劳务费</t>
  </si>
  <si>
    <t>30229</t>
  </si>
  <si>
    <t>福利费</t>
  </si>
  <si>
    <t>2080109</t>
  </si>
  <si>
    <t>社会保险经办机构</t>
  </si>
  <si>
    <t>2130306</t>
  </si>
  <si>
    <t>水利工程运行与维护</t>
  </si>
  <si>
    <t>合  计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</si>
  <si>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</si>
  <si>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</si>
  <si>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</si>
  <si>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</si>
  <si>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</si>
  <si>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</si>
  <si>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</si>
  <si>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</si>
  <si>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</si>
  <si>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</si>
  <si>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</si>
  <si>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</si>
  <si>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</si>
  <si>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</si>
  <si>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31 专项业务类</t>
  </si>
  <si>
    <t>530427210000000017120</t>
  </si>
  <si>
    <t>桂山街道2020年乡村振兴暨农村人居环境综合整治工作经费</t>
  </si>
  <si>
    <t>2130126</t>
  </si>
  <si>
    <t>农村社会事业</t>
  </si>
  <si>
    <t>30213</t>
  </si>
  <si>
    <t>维修（护）费</t>
  </si>
  <si>
    <t>31005</t>
  </si>
  <si>
    <t>基础设施建设</t>
  </si>
  <si>
    <t>33 事业发展类</t>
  </si>
  <si>
    <t>530427210000000017282</t>
  </si>
  <si>
    <t>桂山街道大坝山骨灰墓穴殡葬改革项目补助经费</t>
  </si>
  <si>
    <t>2081004</t>
  </si>
  <si>
    <t>殡葬</t>
  </si>
  <si>
    <t>30227</t>
  </si>
  <si>
    <t>委托业务费</t>
  </si>
  <si>
    <t>530427210000000017285</t>
  </si>
  <si>
    <t>亚尼社区亚尼河小组人饮供水工程省级补助资金</t>
  </si>
  <si>
    <t>2130335</t>
  </si>
  <si>
    <t>农村人畜饮水</t>
  </si>
  <si>
    <t>32 民生类</t>
  </si>
  <si>
    <t>530427210000000018223</t>
  </si>
  <si>
    <t>桂山街道2021年中央自然灾害救灾专项资金</t>
  </si>
  <si>
    <t>2240703</t>
  </si>
  <si>
    <t>自然灾害救灾补助</t>
  </si>
  <si>
    <t>530427210000000018383</t>
  </si>
  <si>
    <t>桂山街道2021年农村危房改造补助专项资金</t>
  </si>
  <si>
    <t>2210105</t>
  </si>
  <si>
    <t>农村危房改造</t>
  </si>
  <si>
    <t>城乡居民社会保险费征缴工作专项经费</t>
  </si>
  <si>
    <t>手续费</t>
  </si>
  <si>
    <t>离退休党支部工作经费</t>
  </si>
  <si>
    <t>城市基层党建工作经费</t>
  </si>
  <si>
    <t>其他组织事务组织</t>
  </si>
  <si>
    <t>2021年春节慰问困难党员补助经费</t>
  </si>
  <si>
    <t>2021年七一拟慰问困难党员补助经费</t>
  </si>
  <si>
    <t>换届工作经费</t>
  </si>
  <si>
    <t>2021年农村党员教育培训补助</t>
  </si>
  <si>
    <t>2021年科普经费</t>
  </si>
  <si>
    <t>科普活动</t>
  </si>
  <si>
    <t>免开资金</t>
  </si>
  <si>
    <t>群众文化</t>
  </si>
  <si>
    <t>养老机构（设施）运营费</t>
  </si>
  <si>
    <t>养老服务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</si>
  <si>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</si>
  <si>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</si>
  <si>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</si>
  <si>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</si>
  <si>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</si>
  <si>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</si>
  <si>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</si>
  <si>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</si>
  <si>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</si>
  <si>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</si>
  <si>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</si>
  <si>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</si>
  <si>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亚尼社区亚尼河小组人饮供水工程省级补助资金</t>
  </si>
  <si>
    <t xml:space="preserve">为了加强农村人畜饮水用水工程运行管理，提高农村人畜饮水供保证率，减少供水过程中的水量损失和加强群众节约用水意识，科学调度水资源，按抗旱保民生、保生产的要求尽可能保证人民的生活生产用水、极积推进农村人畜饮水供水改革，提高农村人畜饮水工程的运行管理水平。
1、大力宣传节约用水，提高全民节水意识，以布标、宣传单等进行广泛宣传，调动群众的抗旱积极性和主动性，使其自觉节约用水。
2、对没有安装饮水管网的居民进行安装，全街道对农村人畜饮水工程进行改造维修。
3.通过对现有的供水管网进行维护，修复和更换损坏及老旧的供水管，新建取水池提高供水保证率，减少供水过程中的水量损失和提高群众节水意识，从而保证群众正常用水需求。
</t>
  </si>
  <si>
    <t>产出指标</t>
  </si>
  <si>
    <t>数量指标</t>
  </si>
  <si>
    <t xml:space="preserve"> DN25镀锌钢管改线安装</t>
  </si>
  <si>
    <t>=</t>
  </si>
  <si>
    <t>2400</t>
  </si>
  <si>
    <t>米</t>
  </si>
  <si>
    <t>定量指标</t>
  </si>
  <si>
    <t>亚尼河小组饮水管网改造项目-金属结构设备及安装工程概算表</t>
  </si>
  <si>
    <t>满意度指标</t>
  </si>
  <si>
    <t>服务对象满意度指标</t>
  </si>
  <si>
    <t>受益群众投诉率</t>
  </si>
  <si>
    <t>&lt;=</t>
  </si>
  <si>
    <t>%</t>
  </si>
  <si>
    <t>成本指标</t>
  </si>
  <si>
    <t>圆形水池</t>
  </si>
  <si>
    <t>10000</t>
  </si>
  <si>
    <t>元/座</t>
  </si>
  <si>
    <t>亚尼社区亚尼河小组人饮供水工程改建及修缮补助项目概算表</t>
  </si>
  <si>
    <t xml:space="preserve"> 圆形水池</t>
  </si>
  <si>
    <t>座</t>
  </si>
  <si>
    <t>DN25镀锌钢管改线安装</t>
  </si>
  <si>
    <t>元/米</t>
  </si>
  <si>
    <t>质量指标</t>
  </si>
  <si>
    <t xml:space="preserve"> 质量验收合格率</t>
  </si>
  <si>
    <t>&gt;=</t>
  </si>
  <si>
    <t>90</t>
  </si>
  <si>
    <t xml:space="preserve"> DN40镀锌钢管(主管新增)</t>
  </si>
  <si>
    <t>3800</t>
  </si>
  <si>
    <t xml:space="preserve"> 管材配件及安装费8%</t>
  </si>
  <si>
    <t>0.18</t>
  </si>
  <si>
    <t>效益指标</t>
  </si>
  <si>
    <t>经济效益指标</t>
  </si>
  <si>
    <t>运水资金节省量</t>
  </si>
  <si>
    <t>有效节省</t>
  </si>
  <si>
    <t>定性指标</t>
  </si>
  <si>
    <t>亚尼河社区供水工程原有供水管网因建设年限久,设计不合理等因素至使不能正常供水;本次工程设计新建供水管网，根据供水人口数量和实际用水量测算，参考农村供水定额标准，设计供水管网分主管；分管；支管三级设计，主管采用DN40管；分管采用DN25管；支管采用DN20管，管材采用国标热镀管。项目实施后，解决亚尼河小组33户，148人的饮水困难问题,提高群众生产生活条件；保持生产可持续发展，农民经济收入增加，购买力提高，会进一步带动当地社会经济的发展。</t>
  </si>
  <si>
    <t>普通取水池</t>
  </si>
  <si>
    <t>12900</t>
  </si>
  <si>
    <t xml:space="preserve"> DN40镀锌钢管(主管新增)单价</t>
  </si>
  <si>
    <t>30</t>
  </si>
  <si>
    <t>社会效益指标</t>
  </si>
  <si>
    <t xml:space="preserve"> 农村集中供水率</t>
  </si>
  <si>
    <t>有效提升</t>
  </si>
  <si>
    <t xml:space="preserve"> 普通取水池</t>
  </si>
  <si>
    <t xml:space="preserve">    桂山街道2021年中央自然灾害救灾专项资金</t>
  </si>
  <si>
    <t>针对2020年以来我街道遭受持续干旱、风雹、滑坡等自然灾害严重的社区，按照受灾地区受灾情况，做好受灾群众生活救助工作。按照各级文件精神合理使用中央上级补助资金，尽快安排部署，层层落实，扎实有序推进，有效解决因灾生活困难群众的基本生活困难。确保本年度我街道335户710个因灾困难群众生活得到保障，安全温暖过冬过节。</t>
  </si>
  <si>
    <t>可持续影响指标</t>
  </si>
  <si>
    <t>民生政策</t>
  </si>
  <si>
    <t>落实</t>
  </si>
  <si>
    <t>按照各级文件精神合理使用中央上级补助资金，尽快安排部署，层层落实，扎实有序推进，体现大灾面前有大爱把党的温暖送到灾民心中，充分体现以人民为中心的新时代理念。</t>
  </si>
  <si>
    <t>涉及救助对象满意度</t>
  </si>
  <si>
    <t>反映获救助对象的满意程度。
救助对象满意度=调查中满意和较满意的获救助人员数/调查总人数*100%</t>
  </si>
  <si>
    <t>救助对象生活状况</t>
  </si>
  <si>
    <t>改善</t>
  </si>
  <si>
    <t>本项目通过开展因旱灾造成临时困难的群众实施救助，提高困难群众抵御自然灾害的能力，确实改善生活状况。</t>
  </si>
  <si>
    <t>救助对象认定准确率</t>
  </si>
  <si>
    <t>100</t>
  </si>
  <si>
    <t>2021年1月1日至1月7日完成全街道符合救助对象标准的人数确定，做到发放生活补助人员数据精准</t>
  </si>
  <si>
    <t>时效指标</t>
  </si>
  <si>
    <t>救助发放及时率</t>
  </si>
  <si>
    <t>按照相关政策在2021年2月4日前做到及时足额发放到位。</t>
  </si>
  <si>
    <t>救助对象人数</t>
  </si>
  <si>
    <t>710</t>
  </si>
  <si>
    <t>人</t>
  </si>
  <si>
    <t>补助涉及我街道5个社区335户710个因旱灾造成生活困难的群众，补助明细详见（桂山街道2021年受灾情况统计表）。</t>
  </si>
  <si>
    <t>救助事项公示度</t>
  </si>
  <si>
    <t>反映救助事项在特定办事大厅、官网、媒体或其他渠道按规定进行公示的情况。
救助事项公示度=按规定公布事项数/按规定应公布事项数*100%</t>
  </si>
  <si>
    <t>救助对象户数</t>
  </si>
  <si>
    <t>335</t>
  </si>
  <si>
    <t>户</t>
  </si>
  <si>
    <t xml:space="preserve">    桂山街道2021年农村危房改造补助专项资金</t>
  </si>
  <si>
    <t>本项目通过农村危房改造这一平台，进一步整合各类资源，切实推进“新房新村、生态文化、宜居宜业”的新农村建设，确保街道21户农村困难群众住房安全得到保障、生活环境得到改善，拥有好环境、住上好房子、过上好日子。</t>
  </si>
  <si>
    <t>低保户农村危房改造补助标准</t>
  </si>
  <si>
    <t>10500</t>
  </si>
  <si>
    <t>元/户</t>
  </si>
  <si>
    <t>低保户农村危房改造户2户（每户1.05万元）</t>
  </si>
  <si>
    <t>修缮加固补助标准</t>
  </si>
  <si>
    <t>修缮加固7户（每户1万元）</t>
  </si>
  <si>
    <t>补助完成及时率</t>
  </si>
  <si>
    <t>做到发放补助人员数据精准，按照相关政策在2021年12月31日前，做到及时足额对21户4类重点对象农村危房改造补助发放到位。</t>
  </si>
  <si>
    <t>补助对象生活状况</t>
  </si>
  <si>
    <t>确保街道21户农村困难群众住房安全得到保障、生活环境得到改善，拥有好环境、住上好房子、过上好日子。</t>
  </si>
  <si>
    <t>补助事项公示度</t>
  </si>
  <si>
    <t>补助发放后，以社区为单位，按照“四议两公开”的方法认真落实，必须做到补助名册标准在各社区宣传公示栏公开，坚持公开、公平、公正的原则</t>
  </si>
  <si>
    <t>再次成为危房补助空标准</t>
  </si>
  <si>
    <t>再次成为危房12户（每户1万元）</t>
  </si>
  <si>
    <t>各级党委政府出台的民生政策</t>
  </si>
  <si>
    <t>切实保障广大农民群众生命财产安全，积极落实各级县委县政府出台的民生政策</t>
  </si>
  <si>
    <t>涉及补助对象满意度</t>
  </si>
  <si>
    <t>修缮加固补助户数</t>
  </si>
  <si>
    <t>再次成为危房补助户数</t>
  </si>
  <si>
    <t>低保户农村危房改造补助户数</t>
  </si>
  <si>
    <t xml:space="preserve">    桂山街道大坝山骨灰墓穴殡葬改革项目补助经费</t>
  </si>
  <si>
    <t>一是建立一处县级示范性骨灰公墓；二是街道对辖区内所有社区的乱葬散葬坟头进行整治改造。</t>
  </si>
  <si>
    <t>其他费用（墓碑祭祀台、后盖板、碑心、龙凤图案装饰盒、清理道路塌方三堵）</t>
  </si>
  <si>
    <t>6750</t>
  </si>
  <si>
    <t>其他费用合计：6750元，大写（柒仟捌佰伍拾元）整。</t>
  </si>
  <si>
    <t>实施项目后推进移风易俗，推动殡葬事业健康发展</t>
  </si>
  <si>
    <t>明显推进</t>
  </si>
  <si>
    <t xml:space="preserve">坚决落实党中央、国务院决策部署，以满足群众殡葬需求为导向，以深化殡葬改革为动力，围绕殡葬领域存在的突出问题，着力破除体制机制障碍，着力健全殡葬服务体系，着力创新管理服务方式，着力推进移风易俗，推动殡葬事业健康发展，为经济社会可持续发展和全面建设小康社会营造良好的发展环境 </t>
  </si>
  <si>
    <t>经营户移动墓碑和安装</t>
  </si>
  <si>
    <t>110</t>
  </si>
  <si>
    <t>元/块</t>
  </si>
  <si>
    <t xml:space="preserve">经营户移动墓碑及安装245套，单价为110元/套(含材料费及工时费)，合计：26950元，大写（贰万陆仟玖佰伍拾元）整，因墓碑祭祀台用砼浇筑，在施工过程会出现损坏，损坏祭祀台按单价60/块结算。 </t>
  </si>
  <si>
    <t>经营户移动墓碑及安装</t>
  </si>
  <si>
    <t>245</t>
  </si>
  <si>
    <t>套</t>
  </si>
  <si>
    <t>加工和安装骨灰墓碑</t>
  </si>
  <si>
    <t>1200</t>
  </si>
  <si>
    <t>经营户加工和安装骨灰墓碑121套，单价为1200元/套(含材料费、加工费、安装费及序号牌)</t>
  </si>
  <si>
    <t>墓碑（含盖板）尺寸标准合格率</t>
  </si>
  <si>
    <t>桂山街道大坝山骨灰改造达到协议规定的尺寸、规格，质量总体合格，按合格验收</t>
  </si>
  <si>
    <t>126</t>
  </si>
  <si>
    <t xml:space="preserve">经营户加工和安装骨灰墓碑126套，单价为1200元/套(含材料费、加工费、安装费及序号牌)，合计：151200元，大写（壹拾伍万壹仟贰佰元）整。 </t>
  </si>
  <si>
    <t>公墓使用家属 群众满意度</t>
  </si>
  <si>
    <t>85</t>
  </si>
  <si>
    <t xml:space="preserve">    桂山街道2020年乡村振兴暨农村人居环境综合整治工作经费</t>
  </si>
  <si>
    <t>通过丁苴东村小组森林消防水池建设完成后，预期达到积极推进城乡一体化发展，深刻吸取往年我街道森林、居民住宅火灾事故教训，切实增强农村的抗御火灾和防控火灾能力，确保农村公共消防设施达标，为全面建成小康社会提供良好的消防安全保障。</t>
  </si>
  <si>
    <t>清理基层</t>
  </si>
  <si>
    <t>14.63</t>
  </si>
  <si>
    <t>元/立方米</t>
  </si>
  <si>
    <t>建设具体范围包括：清理基层3107.5m3，综合单价14.63元，合价45462.73元；挖一般土方1000.6m3，综合单价16.13元，合价16139.68元；挖一般石方428.83m3，综合单价47.84元，合价20515.23元;回填方475.65m3，综合单价19.31元，合价9184.8元；现浇混凝土池壁（隔墙）1437.99m3，综合单价477.03元，合价685964.37元；钢管20m，综合单价474.67元，合价9493.4元; 焊接法兰阀门1个，综合单价3860.12元，合价3860.12元；直形墙802.29㎡，综合单价45.69元，合价36656.63元，工程合计：8227276.96元。</t>
  </si>
  <si>
    <t>3107.5</t>
  </si>
  <si>
    <t>立方米</t>
  </si>
  <si>
    <t>该项目资金经街道研究，采用街道报账制。建设具体范围包括：清理基层3107.5m3，综合单价14.63元，合价45462.73元；挖一般土方1000.6m3，综合单价16.13元，合价16139.68元；挖一般石方428.83m3，综合单价47.84元，合价20515.23元;回填方475.65m3，综合单价19.31元，合价9184.8元；现浇混凝土池壁（隔墙）1437.99m3，综合单价477.03元，合价685964.37元；钢管20m，综合单价474.67元，合价9493.4元; 焊接法兰阀门1个，综合单价3860.12元，合价3860.12元；直形墙802.29㎡，综合单价45.69元，合价36656.63元，工程合计：8227276.96元。</t>
  </si>
  <si>
    <t>挖一般土方</t>
  </si>
  <si>
    <t>16.13</t>
  </si>
  <si>
    <t>农村火灾防控基础</t>
  </si>
  <si>
    <t>夯实</t>
  </si>
  <si>
    <t>按照社会主义新农村建设、全面建成小康社会的总体要求，结合美丽乡村建设、扶贫攻坚、精准扶贫、“五网”建设和“百村示范、千村整治”（百千工程）等民生项目的实施，力求通过改善农村人居环境、提升农村消防基础设施建设水平、夯实农村火灾防控工作基础等，全力遏制和减少农村火灾易发多发势头，保障广大群众生命财产安全。</t>
  </si>
  <si>
    <t>工程施工监理</t>
  </si>
  <si>
    <t>符合规范</t>
  </si>
  <si>
    <t>具体开工日期以监理工程师下达开工令为准</t>
  </si>
  <si>
    <t>工程施工验收</t>
  </si>
  <si>
    <t>按国家及地方等现行验收规范，一次验收合格通过备案</t>
  </si>
  <si>
    <t>工程施工设计标准</t>
  </si>
  <si>
    <t>建设工程施工符合施工设计标准事项，经协商一致，方可订立合同</t>
  </si>
  <si>
    <t>挖一般石方</t>
  </si>
  <si>
    <t>428.83</t>
  </si>
  <si>
    <t>资金下达预算执行率</t>
  </si>
  <si>
    <t>本项目总预算82.727696万元，用于建设消防水池工程，该项目由玉财预〔2020〕48号预算指标安排50万元，用功能分类2130126农村社会事业支出，剩余资金为部门自筹。</t>
  </si>
  <si>
    <t>消防基础设施建设水平</t>
  </si>
  <si>
    <t>提升</t>
  </si>
  <si>
    <t>47.84</t>
  </si>
  <si>
    <t>工期总日历天数</t>
  </si>
  <si>
    <t>天</t>
  </si>
  <si>
    <t>工期总日历天数：90天</t>
  </si>
  <si>
    <t>丁苴东小组服务对象满意度</t>
  </si>
  <si>
    <t>小组村民大会调查</t>
  </si>
  <si>
    <t>1000.6</t>
  </si>
  <si>
    <t>10.项目支出绩效目标表（另文下达）</t>
  </si>
  <si>
    <t>11.政府性基金预算支出预算表</t>
  </si>
  <si>
    <t>本年政府性基金预算支出</t>
  </si>
  <si>
    <t>注：新平彝族傣族自治县桂山街道办事处2021年政府性基金预算数为0。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</si>
  <si>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</si>
  <si>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</si>
  <si>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</si>
  <si>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</si>
  <si>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</si>
  <si>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</si>
  <si>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</si>
  <si>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</si>
  <si>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</si>
  <si>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</si>
  <si>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</si>
  <si>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注：新平彝族傣族自治县桂山街道办事处2021年部门政府采购预算数为0。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</si>
  <si>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</si>
  <si>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</si>
  <si>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</si>
  <si>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</si>
  <si>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</si>
  <si>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</si>
  <si>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</si>
  <si>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</si>
  <si>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r>
      <rPr>
        <sz val="11"/>
        <rFont val="宋体"/>
        <charset val="134"/>
      </rPr>
      <t>注：新平彝族傣族自治县桂山街道办事处2021年部门政府</t>
    </r>
    <r>
      <rPr>
        <sz val="11"/>
        <rFont val="宋体"/>
        <charset val="134"/>
      </rPr>
      <t>购买服务</t>
    </r>
    <r>
      <rPr>
        <sz val="11"/>
        <rFont val="宋体"/>
        <charset val="134"/>
      </rPr>
      <t>预算数为0。</t>
    </r>
  </si>
  <si>
    <t>14.对下转移支付预算表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</si>
  <si>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</si>
  <si>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</si>
  <si>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</si>
  <si>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</si>
  <si>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</si>
  <si>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</si>
  <si>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</si>
  <si>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</si>
  <si>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</si>
  <si>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</si>
  <si>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</si>
  <si>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</si>
  <si>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</si>
  <si>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注：新平彝族傣族自治县桂山街道办事处2021年对下转移支付预算数为0。</t>
  </si>
  <si>
    <t>15.对下转移支付绩效目标表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</si>
  <si>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</si>
  <si>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</si>
  <si>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</si>
  <si>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</si>
  <si>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</si>
  <si>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</si>
  <si>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</si>
  <si>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</si>
  <si>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</si>
  <si>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t xml:space="preserve">  单位1</t>
  </si>
  <si>
    <t xml:space="preserve">  单位2</t>
  </si>
  <si>
    <r>
      <rPr>
        <sz val="10"/>
        <rFont val="宋体"/>
        <charset val="134"/>
      </rPr>
      <t>注：新平彝族傣族自治县桂山街道办事处2021年</t>
    </r>
    <r>
      <rPr>
        <sz val="10"/>
        <rFont val="宋体"/>
        <charset val="134"/>
      </rPr>
      <t>资产配置</t>
    </r>
    <r>
      <rPr>
        <sz val="10"/>
        <rFont val="宋体"/>
        <charset val="134"/>
      </rPr>
      <t>预算数为0。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</si>
</sst>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6"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2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4"/>
      <color rgb="FF000000"/>
      <name val="宋体"/>
      <charset val="134"/>
    </font>
    <font>
      <sz val="9"/>
      <color rgb="FF000000"/>
      <name val="宋体"/>
      <charset val="134"/>
    </font>
    <font>
      <sz val="32"/>
      <color rgb="FF000000"/>
      <name val="宋体"/>
      <charset val="134"/>
    </font>
    <font>
      <sz val="30"/>
      <name val="宋体"/>
      <charset val="134"/>
    </font>
    <font>
      <sz val="28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30"/>
      <color rgb="FF000000"/>
      <name val="宋体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1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18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1" applyNumberFormat="0" applyAlignment="0" applyProtection="0">
      <alignment vertical="center"/>
    </xf>
    <xf numFmtId="0" fontId="40" fillId="12" borderId="17" applyNumberFormat="0" applyAlignment="0" applyProtection="0">
      <alignment vertical="center"/>
    </xf>
    <xf numFmtId="0" fontId="41" fillId="13" borderId="2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left" vertical="center" wrapText="1" indent="1"/>
    </xf>
    <xf numFmtId="0" fontId="8" fillId="0" borderId="0" xfId="49" applyFont="1" applyFill="1" applyBorder="1" applyAlignment="1" applyProtection="1">
      <alignment vertical="top"/>
      <protection locked="0"/>
    </xf>
    <xf numFmtId="0" fontId="0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vertical="center" wrapText="1"/>
    </xf>
    <xf numFmtId="0" fontId="5" fillId="0" borderId="6" xfId="49" applyFont="1" applyFill="1" applyBorder="1" applyAlignment="1" applyProtection="1">
      <alignment vertical="center" wrapText="1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/>
    </xf>
    <xf numFmtId="0" fontId="8" fillId="0" borderId="2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vertical="center"/>
      <protection locked="0"/>
    </xf>
    <xf numFmtId="0" fontId="8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right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 applyProtection="1">
      <alignment vertical="center" wrapText="1"/>
      <protection locked="0"/>
    </xf>
    <xf numFmtId="0" fontId="10" fillId="0" borderId="6" xfId="49" applyFont="1" applyFill="1" applyBorder="1" applyAlignment="1" applyProtection="1">
      <alignment vertical="center"/>
      <protection locked="0"/>
    </xf>
    <xf numFmtId="0" fontId="10" fillId="0" borderId="6" xfId="49" applyFont="1" applyFill="1" applyBorder="1" applyAlignment="1" applyProtection="1">
      <alignment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10" fillId="0" borderId="0" xfId="49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10" fillId="0" borderId="5" xfId="49" applyFont="1" applyFill="1" applyBorder="1" applyAlignment="1" applyProtection="1">
      <alignment vertical="center" wrapText="1"/>
    </xf>
    <xf numFmtId="0" fontId="10" fillId="0" borderId="11" xfId="49" applyFont="1" applyFill="1" applyBorder="1" applyAlignment="1" applyProtection="1">
      <alignment vertical="center" wrapText="1"/>
    </xf>
    <xf numFmtId="0" fontId="10" fillId="0" borderId="11" xfId="49" applyFont="1" applyFill="1" applyBorder="1" applyAlignment="1" applyProtection="1">
      <alignment vertical="center"/>
      <protection locked="0"/>
    </xf>
    <xf numFmtId="0" fontId="10" fillId="0" borderId="11" xfId="49" applyFont="1" applyFill="1" applyBorder="1" applyAlignment="1" applyProtection="1">
      <alignment vertical="center"/>
    </xf>
    <xf numFmtId="0" fontId="10" fillId="0" borderId="13" xfId="49" applyFont="1" applyFill="1" applyBorder="1" applyAlignment="1" applyProtection="1">
      <alignment horizontal="center" vertical="center"/>
    </xf>
    <xf numFmtId="0" fontId="10" fillId="0" borderId="12" xfId="49" applyFont="1" applyFill="1" applyBorder="1" applyAlignment="1" applyProtection="1">
      <alignment horizontal="left" vertical="center"/>
    </xf>
    <xf numFmtId="0" fontId="10" fillId="0" borderId="11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49" fontId="15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6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right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10" fillId="0" borderId="6" xfId="49" applyNumberFormat="1" applyFont="1" applyFill="1" applyBorder="1" applyAlignment="1" applyProtection="1">
      <alignment vertical="center"/>
      <protection locked="0"/>
    </xf>
    <xf numFmtId="49" fontId="1" fillId="0" borderId="14" xfId="49" applyNumberFormat="1" applyFont="1" applyFill="1" applyBorder="1" applyAlignment="1" applyProtection="1">
      <alignment horizontal="left"/>
    </xf>
    <xf numFmtId="0" fontId="19" fillId="0" borderId="0" xfId="49" applyFont="1" applyFill="1" applyBorder="1" applyAlignment="1" applyProtection="1">
      <alignment vertical="top"/>
      <protection locked="0"/>
    </xf>
    <xf numFmtId="0" fontId="5" fillId="0" borderId="1" xfId="49" applyFont="1" applyFill="1" applyBorder="1" applyAlignment="1" applyProtection="1">
      <alignment vertical="center" wrapText="1"/>
    </xf>
    <xf numFmtId="0" fontId="1" fillId="0" borderId="7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/>
    <xf numFmtId="0" fontId="10" fillId="0" borderId="5" xfId="49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 applyProtection="1">
      <alignment vertical="center" wrapText="1"/>
    </xf>
    <xf numFmtId="0" fontId="10" fillId="0" borderId="15" xfId="49" applyFont="1" applyFill="1" applyBorder="1" applyAlignment="1" applyProtection="1">
      <alignment vertical="center" wrapText="1"/>
    </xf>
    <xf numFmtId="0" fontId="10" fillId="0" borderId="10" xfId="49" applyFont="1" applyFill="1" applyBorder="1" applyAlignment="1" applyProtection="1">
      <alignment vertical="center" wrapText="1"/>
    </xf>
    <xf numFmtId="0" fontId="10" fillId="0" borderId="1" xfId="49" applyFont="1" applyFill="1" applyBorder="1" applyAlignment="1" applyProtection="1">
      <alignment horizontal="left" vertical="center" wrapText="1"/>
      <protection locked="0"/>
    </xf>
    <xf numFmtId="0" fontId="10" fillId="0" borderId="8" xfId="49" applyFont="1" applyFill="1" applyBorder="1" applyAlignment="1" applyProtection="1">
      <alignment vertical="center"/>
    </xf>
    <xf numFmtId="0" fontId="10" fillId="0" borderId="15" xfId="49" applyFont="1" applyFill="1" applyBorder="1" applyAlignment="1" applyProtection="1">
      <alignment horizontal="left" vertical="center" wrapText="1"/>
    </xf>
    <xf numFmtId="0" fontId="10" fillId="0" borderId="16" xfId="49" applyFont="1" applyFill="1" applyBorder="1" applyAlignment="1" applyProtection="1">
      <alignment vertical="center" wrapText="1"/>
    </xf>
    <xf numFmtId="0" fontId="10" fillId="0" borderId="16" xfId="49" applyFont="1" applyFill="1" applyBorder="1" applyAlignment="1" applyProtection="1">
      <alignment vertical="center" wrapText="1"/>
      <protection locked="0"/>
    </xf>
    <xf numFmtId="0" fontId="10" fillId="0" borderId="16" xfId="49" applyFont="1" applyFill="1" applyBorder="1" applyAlignment="1" applyProtection="1">
      <alignment vertical="center"/>
    </xf>
    <xf numFmtId="0" fontId="10" fillId="0" borderId="16" xfId="49" applyFont="1" applyFill="1" applyBorder="1" applyAlignment="1" applyProtection="1">
      <alignment horizontal="left" vertical="center" wrapText="1"/>
    </xf>
    <xf numFmtId="0" fontId="10" fillId="0" borderId="16" xfId="49" applyFont="1" applyFill="1" applyBorder="1" applyAlignment="1" applyProtection="1">
      <alignment horizontal="left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0" fillId="0" borderId="12" xfId="49" applyFont="1" applyFill="1" applyBorder="1" applyAlignment="1" applyProtection="1">
      <alignment horizontal="left" vertical="center"/>
    </xf>
    <xf numFmtId="0" fontId="0" fillId="0" borderId="11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4" fontId="0" fillId="0" borderId="5" xfId="49" applyNumberFormat="1" applyFont="1" applyFill="1" applyBorder="1" applyAlignment="1" applyProtection="1">
      <alignment vertical="center"/>
    </xf>
    <xf numFmtId="4" fontId="0" fillId="0" borderId="7" xfId="49" applyNumberFormat="1" applyFont="1" applyFill="1" applyBorder="1" applyAlignment="1" applyProtection="1">
      <alignment vertical="center"/>
    </xf>
    <xf numFmtId="4" fontId="0" fillId="0" borderId="16" xfId="49" applyNumberFormat="1" applyFont="1" applyFill="1" applyBorder="1" applyAlignment="1" applyProtection="1">
      <alignment vertical="center"/>
    </xf>
    <xf numFmtId="4" fontId="0" fillId="0" borderId="11" xfId="49" applyNumberFormat="1" applyFont="1" applyFill="1" applyBorder="1" applyAlignment="1" applyProtection="1">
      <alignment vertical="center"/>
    </xf>
    <xf numFmtId="4" fontId="0" fillId="0" borderId="5" xfId="49" applyNumberFormat="1" applyFont="1" applyFill="1" applyBorder="1" applyAlignment="1" applyProtection="1">
      <alignment vertical="center"/>
      <protection locked="0"/>
    </xf>
    <xf numFmtId="0" fontId="0" fillId="0" borderId="5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/>
    <xf numFmtId="0" fontId="0" fillId="0" borderId="5" xfId="49" applyFont="1" applyFill="1" applyBorder="1" applyAlignment="1" applyProtection="1">
      <alignment vertical="center"/>
      <protection locked="0"/>
    </xf>
    <xf numFmtId="0" fontId="20" fillId="0" borderId="0" xfId="49" applyFont="1" applyFill="1" applyBorder="1" applyAlignment="1" applyProtection="1">
      <alignment horizontal="center" vertical="center"/>
    </xf>
    <xf numFmtId="49" fontId="8" fillId="0" borderId="0" xfId="49" applyNumberFormat="1" applyFont="1" applyFill="1" applyBorder="1" applyAlignment="1" applyProtection="1"/>
    <xf numFmtId="49" fontId="5" fillId="0" borderId="5" xfId="49" applyNumberFormat="1" applyFont="1" applyFill="1" applyBorder="1" applyAlignment="1" applyProtection="1">
      <alignment horizontal="center" vertical="center" wrapText="1"/>
    </xf>
    <xf numFmtId="4" fontId="10" fillId="0" borderId="6" xfId="49" applyNumberFormat="1" applyFont="1" applyFill="1" applyBorder="1" applyAlignment="1" applyProtection="1">
      <alignment vertical="center"/>
    </xf>
    <xf numFmtId="49" fontId="1" fillId="0" borderId="6" xfId="49" applyNumberFormat="1" applyFont="1" applyFill="1" applyBorder="1" applyAlignment="1" applyProtection="1"/>
    <xf numFmtId="0" fontId="1" fillId="0" borderId="6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8" fillId="0" borderId="0" xfId="49" applyFont="1" applyFill="1" applyBorder="1" applyAlignment="1" applyProtection="1">
      <alignment horizont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7" fillId="0" borderId="6" xfId="49" applyNumberFormat="1" applyFont="1" applyFill="1" applyBorder="1" applyAlignment="1" applyProtection="1">
      <alignment vertical="center"/>
    </xf>
    <xf numFmtId="4" fontId="7" fillId="0" borderId="2" xfId="49" applyNumberFormat="1" applyFont="1" applyFill="1" applyBorder="1" applyAlignment="1" applyProtection="1">
      <alignment vertical="center"/>
    </xf>
    <xf numFmtId="0" fontId="7" fillId="0" borderId="14" xfId="49" applyFont="1" applyFill="1" applyBorder="1" applyAlignment="1" applyProtection="1">
      <alignment horizontal="left" wrapText="1"/>
    </xf>
    <xf numFmtId="0" fontId="1" fillId="0" borderId="0" xfId="49" applyFont="1" applyFill="1" applyBorder="1" applyAlignment="1" applyProtection="1">
      <alignment vertical="top"/>
    </xf>
    <xf numFmtId="0" fontId="21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horizontal="left" vertical="center"/>
    </xf>
    <xf numFmtId="4" fontId="10" fillId="0" borderId="6" xfId="49" applyNumberFormat="1" applyFont="1" applyFill="1" applyBorder="1" applyAlignment="1" applyProtection="1">
      <alignment horizontal="center" vertical="center"/>
    </xf>
    <xf numFmtId="176" fontId="10" fillId="0" borderId="6" xfId="49" applyNumberFormat="1" applyFont="1" applyFill="1" applyBorder="1" applyAlignment="1" applyProtection="1">
      <alignment horizontal="center" vertical="center"/>
      <protection locked="0"/>
    </xf>
    <xf numFmtId="176" fontId="10" fillId="0" borderId="6" xfId="49" applyNumberFormat="1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left" vertical="center" wrapText="1"/>
      <protection locked="0"/>
    </xf>
    <xf numFmtId="4" fontId="10" fillId="0" borderId="1" xfId="49" applyNumberFormat="1" applyFont="1" applyFill="1" applyBorder="1" applyAlignment="1" applyProtection="1">
      <alignment horizontal="center" vertical="center"/>
      <protection locked="0"/>
    </xf>
    <xf numFmtId="176" fontId="10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6" xfId="49" applyFont="1" applyFill="1" applyBorder="1" applyAlignment="1" applyProtection="1">
      <alignment horizontal="left"/>
    </xf>
    <xf numFmtId="0" fontId="1" fillId="0" borderId="16" xfId="49" applyFont="1" applyFill="1" applyBorder="1" applyAlignment="1" applyProtection="1">
      <alignment horizontal="center"/>
    </xf>
    <xf numFmtId="176" fontId="0" fillId="0" borderId="16" xfId="49" applyNumberFormat="1" applyFont="1" applyFill="1" applyBorder="1" applyAlignment="1" applyProtection="1">
      <alignment horizontal="center"/>
    </xf>
    <xf numFmtId="0" fontId="1" fillId="0" borderId="15" xfId="49" applyFont="1" applyFill="1" applyBorder="1" applyAlignment="1" applyProtection="1">
      <alignment horizontal="left"/>
    </xf>
    <xf numFmtId="0" fontId="1" fillId="0" borderId="15" xfId="49" applyFont="1" applyFill="1" applyBorder="1" applyAlignment="1" applyProtection="1">
      <alignment horizontal="center"/>
    </xf>
    <xf numFmtId="176" fontId="10" fillId="0" borderId="1" xfId="49" applyNumberFormat="1" applyFont="1" applyFill="1" applyBorder="1" applyAlignment="1" applyProtection="1">
      <alignment horizontal="center" vertical="center"/>
    </xf>
    <xf numFmtId="176" fontId="0" fillId="0" borderId="15" xfId="49" applyNumberFormat="1" applyFont="1" applyFill="1" applyBorder="1" applyAlignment="1" applyProtection="1">
      <alignment horizontal="center"/>
    </xf>
    <xf numFmtId="49" fontId="1" fillId="0" borderId="16" xfId="49" applyNumberFormat="1" applyFont="1" applyFill="1" applyBorder="1" applyAlignment="1" applyProtection="1">
      <alignment horizontal="center"/>
    </xf>
    <xf numFmtId="0" fontId="22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left" vertical="center"/>
      <protection locked="0"/>
    </xf>
    <xf numFmtId="4" fontId="10" fillId="0" borderId="6" xfId="49" applyNumberFormat="1" applyFont="1" applyFill="1" applyBorder="1" applyAlignment="1" applyProtection="1">
      <alignment horizontal="right" vertical="center"/>
    </xf>
    <xf numFmtId="4" fontId="10" fillId="0" borderId="6" xfId="49" applyNumberFormat="1" applyFont="1" applyFill="1" applyBorder="1" applyAlignment="1" applyProtection="1">
      <alignment horizontal="right" vertical="center"/>
      <protection locked="0"/>
    </xf>
    <xf numFmtId="0" fontId="23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4" fontId="10" fillId="0" borderId="6" xfId="49" applyNumberFormat="1" applyFont="1" applyFill="1" applyBorder="1" applyAlignment="1" applyProtection="1">
      <alignment horizontal="center" vertical="center"/>
      <protection locked="0"/>
    </xf>
    <xf numFmtId="4" fontId="1" fillId="0" borderId="16" xfId="49" applyNumberFormat="1" applyFont="1" applyFill="1" applyBorder="1" applyAlignment="1" applyProtection="1">
      <alignment horizontal="center"/>
    </xf>
    <xf numFmtId="4" fontId="10" fillId="0" borderId="1" xfId="49" applyNumberFormat="1" applyFont="1" applyFill="1" applyBorder="1" applyAlignment="1" applyProtection="1">
      <alignment horizontal="center" vertical="center"/>
    </xf>
    <xf numFmtId="4" fontId="1" fillId="0" borderId="15" xfId="49" applyNumberFormat="1" applyFont="1" applyFill="1" applyBorder="1" applyAlignment="1" applyProtection="1">
      <alignment horizontal="center"/>
    </xf>
    <xf numFmtId="0" fontId="1" fillId="0" borderId="16" xfId="49" applyFont="1" applyFill="1" applyBorder="1" applyAlignment="1" applyProtection="1"/>
    <xf numFmtId="0" fontId="10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/>
    </xf>
    <xf numFmtId="0" fontId="10" fillId="0" borderId="1" xfId="49" applyFont="1" applyFill="1" applyBorder="1" applyAlignment="1" applyProtection="1">
      <alignment horizontal="center" vertical="center"/>
      <protection locked="0"/>
    </xf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0" fillId="0" borderId="6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4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right"/>
    </xf>
    <xf numFmtId="0" fontId="25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top"/>
    </xf>
    <xf numFmtId="0" fontId="5" fillId="0" borderId="0" xfId="49" applyFont="1" applyFill="1" applyBorder="1" applyAlignment="1" applyProtection="1">
      <alignment horizontal="right" vertical="center"/>
    </xf>
    <xf numFmtId="0" fontId="10" fillId="0" borderId="5" xfId="49" applyFont="1" applyFill="1" applyBorder="1" applyAlignment="1" applyProtection="1">
      <alignment horizontal="left" vertical="center"/>
    </xf>
    <xf numFmtId="4" fontId="10" fillId="0" borderId="13" xfId="49" applyNumberFormat="1" applyFont="1" applyFill="1" applyBorder="1" applyAlignment="1" applyProtection="1">
      <alignment horizontal="right" vertical="center"/>
      <protection locked="0"/>
    </xf>
    <xf numFmtId="0" fontId="23" fillId="0" borderId="5" xfId="49" applyFont="1" applyFill="1" applyBorder="1" applyAlignment="1" applyProtection="1">
      <alignment horizontal="center" vertical="center"/>
    </xf>
    <xf numFmtId="4" fontId="23" fillId="0" borderId="13" xfId="49" applyNumberFormat="1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right" vertical="center"/>
    </xf>
    <xf numFmtId="0" fontId="10" fillId="0" borderId="13" xfId="49" applyFont="1" applyFill="1" applyBorder="1" applyAlignment="1" applyProtection="1">
      <alignment horizontal="right" vertical="center"/>
    </xf>
    <xf numFmtId="0" fontId="10" fillId="0" borderId="6" xfId="49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  <xf numFmtId="4" fontId="23" fillId="0" borderId="13" xfId="49" applyNumberFormat="1" applyFont="1" applyFill="1" applyBorder="1" applyAlignment="1" applyProtection="1">
      <alignment horizontal="right" vertical="center"/>
      <protection locked="0"/>
    </xf>
    <xf numFmtId="0" fontId="23" fillId="0" borderId="6" xfId="49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3" workbookViewId="0">
      <selection activeCell="A3" sqref="A3:B3"/>
    </sheetView>
  </sheetViews>
  <sheetFormatPr defaultColWidth="10.6666666666667" defaultRowHeight="12" customHeight="1" outlineLevelCol="3"/>
  <cols>
    <col min="1" max="1" width="46.1666666666667" style="26" customWidth="1"/>
    <col min="2" max="2" width="50.3333333333333" style="26" customWidth="1"/>
    <col min="3" max="3" width="47.1666666666667" style="26" customWidth="1"/>
    <col min="4" max="4" width="53.8333333333333" style="26" customWidth="1"/>
    <col min="5" max="5" width="10.6666666666667" style="2" customWidth="1"/>
    <col min="6" max="16384" width="10.6666666666667" style="2"/>
  </cols>
  <sheetData>
    <row r="1" customHeight="1" spans="4:4">
      <c r="D1" s="218"/>
    </row>
    <row r="2" s="217" customFormat="1" ht="36" customHeight="1" spans="1:4">
      <c r="A2" s="219" t="s">
        <v>0</v>
      </c>
      <c r="B2" s="220"/>
      <c r="C2" s="220"/>
      <c r="D2" s="220"/>
    </row>
    <row r="3" s="16" customFormat="1" ht="24" customHeight="1" spans="1:4">
      <c r="A3" s="5" t="s">
        <v>1</v>
      </c>
      <c r="B3" s="178"/>
      <c r="C3" s="178"/>
      <c r="D3" s="221" t="s">
        <v>2</v>
      </c>
    </row>
    <row r="4" ht="19.5" customHeight="1" spans="1:4">
      <c r="A4" s="33" t="s">
        <v>3</v>
      </c>
      <c r="B4" s="62"/>
      <c r="C4" s="33" t="s">
        <v>4</v>
      </c>
      <c r="D4" s="62"/>
    </row>
    <row r="5" ht="19.5" customHeight="1" spans="1:4">
      <c r="A5" s="32" t="s">
        <v>5</v>
      </c>
      <c r="B5" s="32" t="s">
        <v>6</v>
      </c>
      <c r="C5" s="32" t="s">
        <v>7</v>
      </c>
      <c r="D5" s="32" t="s">
        <v>6</v>
      </c>
    </row>
    <row r="6" ht="19.5" customHeight="1" spans="1:4">
      <c r="A6" s="35"/>
      <c r="B6" s="35"/>
      <c r="C6" s="35"/>
      <c r="D6" s="35"/>
    </row>
    <row r="7" ht="20.25" customHeight="1" spans="1:4">
      <c r="A7" s="163" t="s">
        <v>8</v>
      </c>
      <c r="B7" s="181">
        <v>1934.47</v>
      </c>
      <c r="C7" s="163" t="s">
        <v>9</v>
      </c>
      <c r="D7" s="181">
        <v>1135.88</v>
      </c>
    </row>
    <row r="8" ht="20.25" customHeight="1" spans="1:4">
      <c r="A8" s="163" t="s">
        <v>10</v>
      </c>
      <c r="B8" s="181"/>
      <c r="C8" s="163" t="s">
        <v>11</v>
      </c>
      <c r="D8" s="181"/>
    </row>
    <row r="9" ht="20.25" customHeight="1" spans="1:4">
      <c r="A9" s="163" t="s">
        <v>12</v>
      </c>
      <c r="B9" s="181"/>
      <c r="C9" s="163" t="s">
        <v>13</v>
      </c>
      <c r="D9" s="181"/>
    </row>
    <row r="10" ht="20.25" customHeight="1" spans="1:4">
      <c r="A10" s="163" t="s">
        <v>14</v>
      </c>
      <c r="B10" s="182"/>
      <c r="C10" s="163" t="s">
        <v>15</v>
      </c>
      <c r="D10" s="181"/>
    </row>
    <row r="11" ht="20.25" customHeight="1" spans="1:4">
      <c r="A11" s="163" t="s">
        <v>16</v>
      </c>
      <c r="B11" s="182"/>
      <c r="C11" s="163" t="s">
        <v>17</v>
      </c>
      <c r="D11" s="181"/>
    </row>
    <row r="12" ht="20.25" customHeight="1" spans="1:4">
      <c r="A12" s="163" t="s">
        <v>18</v>
      </c>
      <c r="B12" s="182"/>
      <c r="C12" s="163" t="s">
        <v>19</v>
      </c>
      <c r="D12" s="181">
        <v>1.6</v>
      </c>
    </row>
    <row r="13" ht="20.25" customHeight="1" spans="1:4">
      <c r="A13" s="163" t="s">
        <v>20</v>
      </c>
      <c r="B13" s="182"/>
      <c r="C13" s="163" t="s">
        <v>21</v>
      </c>
      <c r="D13" s="181">
        <v>1</v>
      </c>
    </row>
    <row r="14" ht="20.25" customHeight="1" spans="1:4">
      <c r="A14" s="222" t="s">
        <v>22</v>
      </c>
      <c r="B14" s="182"/>
      <c r="C14" s="163" t="s">
        <v>23</v>
      </c>
      <c r="D14" s="181">
        <v>230.1</v>
      </c>
    </row>
    <row r="15" ht="20.25" customHeight="1" spans="1:4">
      <c r="A15" s="222" t="s">
        <v>24</v>
      </c>
      <c r="B15" s="223"/>
      <c r="C15" s="163" t="s">
        <v>25</v>
      </c>
      <c r="D15" s="182">
        <v>87.39</v>
      </c>
    </row>
    <row r="16" ht="20.25" customHeight="1" spans="1:4">
      <c r="A16" s="110"/>
      <c r="B16" s="110"/>
      <c r="C16" s="163" t="s">
        <v>26</v>
      </c>
      <c r="D16" s="182"/>
    </row>
    <row r="17" ht="20.25" customHeight="1" spans="1:4">
      <c r="A17" s="110"/>
      <c r="B17" s="110"/>
      <c r="C17" s="163" t="s">
        <v>27</v>
      </c>
      <c r="D17" s="182"/>
    </row>
    <row r="18" ht="20.25" customHeight="1" spans="1:4">
      <c r="A18" s="110"/>
      <c r="B18" s="110"/>
      <c r="C18" s="163" t="s">
        <v>28</v>
      </c>
      <c r="D18" s="182">
        <v>332.66</v>
      </c>
    </row>
    <row r="19" ht="20.25" customHeight="1" spans="1:4">
      <c r="A19" s="110"/>
      <c r="B19" s="110"/>
      <c r="C19" s="163" t="s">
        <v>29</v>
      </c>
      <c r="D19" s="182"/>
    </row>
    <row r="20" ht="20.25" customHeight="1" spans="1:4">
      <c r="A20" s="110"/>
      <c r="B20" s="110"/>
      <c r="C20" s="163" t="s">
        <v>30</v>
      </c>
      <c r="D20" s="182"/>
    </row>
    <row r="21" ht="20.25" customHeight="1" spans="1:4">
      <c r="A21" s="110"/>
      <c r="B21" s="110"/>
      <c r="C21" s="163" t="s">
        <v>31</v>
      </c>
      <c r="D21" s="182"/>
    </row>
    <row r="22" ht="20.25" customHeight="1" spans="1:4">
      <c r="A22" s="110"/>
      <c r="B22" s="110"/>
      <c r="C22" s="163" t="s">
        <v>32</v>
      </c>
      <c r="D22" s="182"/>
    </row>
    <row r="23" ht="20.25" customHeight="1" spans="1:4">
      <c r="A23" s="110"/>
      <c r="B23" s="110"/>
      <c r="C23" s="163" t="s">
        <v>33</v>
      </c>
      <c r="D23" s="182"/>
    </row>
    <row r="24" ht="20.25" customHeight="1" spans="1:4">
      <c r="A24" s="110"/>
      <c r="B24" s="110"/>
      <c r="C24" s="163" t="s">
        <v>34</v>
      </c>
      <c r="D24" s="182"/>
    </row>
    <row r="25" ht="20.25" customHeight="1" spans="1:4">
      <c r="A25" s="110"/>
      <c r="B25" s="110"/>
      <c r="C25" s="163" t="s">
        <v>35</v>
      </c>
      <c r="D25" s="182">
        <v>125.84</v>
      </c>
    </row>
    <row r="26" ht="20.25" customHeight="1" spans="1:4">
      <c r="A26" s="110"/>
      <c r="B26" s="110"/>
      <c r="C26" s="163" t="s">
        <v>36</v>
      </c>
      <c r="D26" s="182"/>
    </row>
    <row r="27" ht="20.25" customHeight="1" spans="1:4">
      <c r="A27" s="110"/>
      <c r="B27" s="110"/>
      <c r="C27" s="163" t="s">
        <v>37</v>
      </c>
      <c r="D27" s="182">
        <v>20</v>
      </c>
    </row>
    <row r="28" ht="20.25" customHeight="1" spans="1:4">
      <c r="A28" s="110"/>
      <c r="B28" s="110"/>
      <c r="C28" s="163" t="s">
        <v>38</v>
      </c>
      <c r="D28" s="182"/>
    </row>
    <row r="29" ht="20.25" customHeight="1" spans="1:4">
      <c r="A29" s="110"/>
      <c r="B29" s="110"/>
      <c r="C29" s="163" t="s">
        <v>39</v>
      </c>
      <c r="D29" s="181"/>
    </row>
    <row r="30" ht="20.25" customHeight="1" spans="1:4">
      <c r="A30" s="224" t="s">
        <v>40</v>
      </c>
      <c r="B30" s="225">
        <v>1934.47</v>
      </c>
      <c r="C30" s="185" t="s">
        <v>41</v>
      </c>
      <c r="D30" s="226">
        <v>1934.47</v>
      </c>
    </row>
    <row r="31" ht="20.25" customHeight="1" spans="1:4">
      <c r="A31" s="222" t="s">
        <v>42</v>
      </c>
      <c r="B31" s="227"/>
      <c r="C31" s="163" t="s">
        <v>43</v>
      </c>
      <c r="D31" s="228"/>
    </row>
    <row r="32" ht="20.25" customHeight="1" spans="1:4">
      <c r="A32" s="229" t="s">
        <v>44</v>
      </c>
      <c r="B32" s="230">
        <v>1934.47</v>
      </c>
      <c r="C32" s="185" t="s">
        <v>45</v>
      </c>
      <c r="D32" s="231">
        <v>1934.47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"/>
  <sheetViews>
    <sheetView workbookViewId="0">
      <selection activeCell="G25" sqref="G25"/>
    </sheetView>
  </sheetViews>
  <sheetFormatPr defaultColWidth="10.6666666666667" defaultRowHeight="12" customHeight="1" outlineLevelRow="4"/>
  <cols>
    <col min="1" max="1" width="40" style="1" customWidth="1"/>
    <col min="2" max="2" width="33.8333333333333" style="1" customWidth="1"/>
    <col min="3" max="5" width="27.5" style="1" customWidth="1"/>
    <col min="6" max="6" width="13.1666666666667" style="17" customWidth="1"/>
    <col min="7" max="7" width="29.3333333333333" style="1" customWidth="1"/>
    <col min="8" max="8" width="18.1666666666667" style="17" customWidth="1"/>
    <col min="9" max="9" width="15.6666666666667" style="17" customWidth="1"/>
    <col min="10" max="10" width="22" style="1" customWidth="1"/>
    <col min="11" max="11" width="10.6666666666667" style="2" customWidth="1"/>
    <col min="12" max="16384" width="10.6666666666667" style="2"/>
  </cols>
  <sheetData>
    <row r="1" customHeight="1" spans="10:10">
      <c r="J1" s="25"/>
    </row>
    <row r="2" ht="36" customHeight="1" spans="1:10">
      <c r="A2" s="18" t="s">
        <v>527</v>
      </c>
      <c r="B2" s="18"/>
      <c r="C2" s="18"/>
      <c r="D2" s="18"/>
      <c r="E2" s="18"/>
      <c r="F2" s="19"/>
      <c r="G2" s="18"/>
      <c r="H2" s="19"/>
      <c r="I2" s="19"/>
      <c r="J2" s="18"/>
    </row>
    <row r="3" s="16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1" t="s">
        <v>364</v>
      </c>
      <c r="B4" s="11" t="s">
        <v>365</v>
      </c>
      <c r="C4" s="11" t="s">
        <v>366</v>
      </c>
      <c r="D4" s="11" t="s">
        <v>367</v>
      </c>
      <c r="E4" s="11" t="s">
        <v>368</v>
      </c>
      <c r="F4" s="22" t="s">
        <v>369</v>
      </c>
      <c r="G4" s="11" t="s">
        <v>370</v>
      </c>
      <c r="H4" s="22" t="s">
        <v>371</v>
      </c>
      <c r="I4" s="22" t="s">
        <v>372</v>
      </c>
      <c r="J4" s="11" t="s">
        <v>373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2">
        <v>6</v>
      </c>
      <c r="G5" s="11">
        <v>7</v>
      </c>
      <c r="H5" s="22">
        <v>8</v>
      </c>
      <c r="I5" s="22">
        <v>9</v>
      </c>
      <c r="J5" s="11">
        <v>10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:C8"/>
    </sheetView>
  </sheetViews>
  <sheetFormatPr defaultColWidth="10.6666666666667" defaultRowHeight="14.25" customHeight="1" outlineLevelRow="7" outlineLevelCol="4"/>
  <cols>
    <col min="1" max="1" width="24.1666666666667" style="87" customWidth="1"/>
    <col min="2" max="2" width="37.5" style="26" customWidth="1"/>
    <col min="3" max="3" width="32.3333333333333" style="26" customWidth="1"/>
    <col min="4" max="5" width="42.8333333333333" style="26" customWidth="1"/>
    <col min="6" max="6" width="10.6666666666667" style="2" customWidth="1"/>
    <col min="7" max="16384" width="10.6666666666667" style="2"/>
  </cols>
  <sheetData>
    <row r="1" ht="12" customHeight="1" spans="1:5">
      <c r="A1" s="88">
        <v>0</v>
      </c>
      <c r="B1" s="89">
        <v>1</v>
      </c>
      <c r="C1" s="90"/>
      <c r="D1" s="90"/>
      <c r="E1" s="90"/>
    </row>
    <row r="2" ht="36" customHeight="1" spans="1:5">
      <c r="A2" s="91" t="s">
        <v>528</v>
      </c>
      <c r="B2" s="92"/>
      <c r="C2" s="92"/>
      <c r="D2" s="92"/>
      <c r="E2" s="92"/>
    </row>
    <row r="3" s="45" customFormat="1" ht="24" customHeight="1" spans="1:5">
      <c r="A3" s="20" t="s">
        <v>1</v>
      </c>
      <c r="B3" s="93"/>
      <c r="C3" s="86"/>
      <c r="D3" s="86"/>
      <c r="E3" s="86" t="s">
        <v>2</v>
      </c>
    </row>
    <row r="4" ht="19.5" customHeight="1" spans="1:5">
      <c r="A4" s="94" t="s">
        <v>68</v>
      </c>
      <c r="B4" s="32" t="s">
        <v>69</v>
      </c>
      <c r="C4" s="33" t="s">
        <v>529</v>
      </c>
      <c r="D4" s="34"/>
      <c r="E4" s="62"/>
    </row>
    <row r="5" ht="18.75" customHeight="1" spans="1:5">
      <c r="A5" s="95"/>
      <c r="B5" s="36"/>
      <c r="C5" s="32" t="s">
        <v>50</v>
      </c>
      <c r="D5" s="33" t="s">
        <v>70</v>
      </c>
      <c r="E5" s="32" t="s">
        <v>71</v>
      </c>
    </row>
    <row r="6" ht="18.75" customHeight="1" spans="1:5">
      <c r="A6" s="96">
        <v>1</v>
      </c>
      <c r="B6" s="39">
        <v>2</v>
      </c>
      <c r="C6" s="39">
        <v>3</v>
      </c>
      <c r="D6" s="39">
        <v>4</v>
      </c>
      <c r="E6" s="39">
        <v>5</v>
      </c>
    </row>
    <row r="7" ht="18.75" customHeight="1" spans="1:5">
      <c r="A7" s="97" t="s">
        <v>304</v>
      </c>
      <c r="B7" s="98" t="s">
        <v>304</v>
      </c>
      <c r="C7" s="99"/>
      <c r="D7" s="99"/>
      <c r="E7" s="99"/>
    </row>
    <row r="8" customHeight="1" spans="1:3">
      <c r="A8" s="100" t="s">
        <v>530</v>
      </c>
      <c r="B8" s="100"/>
      <c r="C8" s="100"/>
    </row>
  </sheetData>
  <mergeCells count="7">
    <mergeCell ref="A2:E2"/>
    <mergeCell ref="A3:C3"/>
    <mergeCell ref="C4:E4"/>
    <mergeCell ref="A7:B7"/>
    <mergeCell ref="A8:C8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26" customWidth="1"/>
    <col min="2" max="2" width="25.3333333333333" style="26" customWidth="1"/>
    <col min="3" max="3" width="41.1666666666667" style="26" customWidth="1"/>
    <col min="4" max="4" width="9" style="26" customWidth="1"/>
    <col min="5" max="6" width="12" style="26" customWidth="1"/>
    <col min="7" max="7" width="14" style="26" customWidth="1"/>
    <col min="8" max="12" width="11.6666666666667" style="26" customWidth="1"/>
    <col min="13" max="13" width="14.1666666666667" style="26" customWidth="1"/>
    <col min="14" max="15" width="11.6666666666667" style="26" customWidth="1"/>
    <col min="16" max="16" width="10.6666666666667" style="17" customWidth="1"/>
    <col min="17" max="18" width="10.6666666666667" style="26" customWidth="1"/>
    <col min="19" max="20" width="14.8333333333333" style="26" customWidth="1"/>
    <col min="21" max="21" width="10.6666666666667" style="17" customWidth="1"/>
    <col min="22" max="22" width="12.1666666666667" style="26" customWidth="1"/>
    <col min="23" max="23" width="10.6666666666667" style="2" customWidth="1"/>
    <col min="24" max="16384" width="10.6666666666667" style="2"/>
  </cols>
  <sheetData>
    <row r="1" ht="13.5" customHeight="1" spans="21:22">
      <c r="U1" s="25"/>
      <c r="V1" s="85"/>
    </row>
    <row r="2" s="74" customFormat="1" ht="45" customHeight="1" spans="1:22">
      <c r="A2" s="27" t="s">
        <v>531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84"/>
      <c r="Q2" s="28"/>
      <c r="R2" s="28"/>
      <c r="S2" s="28"/>
      <c r="T2" s="28"/>
      <c r="U2" s="84"/>
      <c r="V2" s="28"/>
    </row>
    <row r="3" s="16" customFormat="1" ht="26.25" customHeight="1" spans="1:22">
      <c r="A3" s="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Q3" s="45"/>
      <c r="R3" s="45"/>
      <c r="S3" s="45"/>
      <c r="T3" s="45"/>
      <c r="U3" s="86" t="s">
        <v>175</v>
      </c>
      <c r="V3" s="86"/>
    </row>
    <row r="4" ht="15.75" customHeight="1" spans="1:22">
      <c r="A4" s="51" t="s">
        <v>532</v>
      </c>
      <c r="B4" s="52" t="s">
        <v>533</v>
      </c>
      <c r="C4" s="52" t="s">
        <v>534</v>
      </c>
      <c r="D4" s="52" t="s">
        <v>535</v>
      </c>
      <c r="E4" s="52" t="s">
        <v>536</v>
      </c>
      <c r="F4" s="52" t="s">
        <v>537</v>
      </c>
      <c r="G4" s="53" t="s">
        <v>191</v>
      </c>
      <c r="H4" s="53"/>
      <c r="I4" s="53"/>
      <c r="J4" s="53"/>
      <c r="K4" s="53"/>
      <c r="L4" s="53"/>
      <c r="M4" s="53"/>
      <c r="N4" s="53"/>
      <c r="O4" s="53"/>
      <c r="P4" s="65"/>
      <c r="Q4" s="53"/>
      <c r="R4" s="53"/>
      <c r="S4" s="53"/>
      <c r="T4" s="53"/>
      <c r="U4" s="65"/>
      <c r="V4" s="72"/>
    </row>
    <row r="5" ht="17.25" customHeight="1" spans="1:22">
      <c r="A5" s="54"/>
      <c r="B5" s="55"/>
      <c r="C5" s="55"/>
      <c r="D5" s="55"/>
      <c r="E5" s="55"/>
      <c r="F5" s="55"/>
      <c r="G5" s="55" t="s">
        <v>50</v>
      </c>
      <c r="H5" s="66" t="s">
        <v>53</v>
      </c>
      <c r="I5" s="66"/>
      <c r="J5" s="66"/>
      <c r="K5" s="66"/>
      <c r="L5" s="66"/>
      <c r="M5" s="57"/>
      <c r="N5" s="55" t="s">
        <v>538</v>
      </c>
      <c r="O5" s="55" t="s">
        <v>539</v>
      </c>
      <c r="P5" s="73" t="s">
        <v>540</v>
      </c>
      <c r="Q5" s="66" t="s">
        <v>541</v>
      </c>
      <c r="R5" s="66"/>
      <c r="S5" s="66"/>
      <c r="T5" s="66"/>
      <c r="U5" s="67"/>
      <c r="V5" s="57"/>
    </row>
    <row r="6" ht="54" customHeight="1" spans="1:22">
      <c r="A6" s="56"/>
      <c r="B6" s="57"/>
      <c r="C6" s="57"/>
      <c r="D6" s="57"/>
      <c r="E6" s="57"/>
      <c r="F6" s="57"/>
      <c r="G6" s="57"/>
      <c r="H6" s="57" t="s">
        <v>52</v>
      </c>
      <c r="I6" s="57" t="s">
        <v>313</v>
      </c>
      <c r="J6" s="57" t="s">
        <v>314</v>
      </c>
      <c r="K6" s="57" t="s">
        <v>315</v>
      </c>
      <c r="L6" s="57" t="s">
        <v>316</v>
      </c>
      <c r="M6" s="57" t="s">
        <v>317</v>
      </c>
      <c r="N6" s="57"/>
      <c r="O6" s="57"/>
      <c r="P6" s="58"/>
      <c r="Q6" s="57" t="s">
        <v>52</v>
      </c>
      <c r="R6" s="57" t="s">
        <v>57</v>
      </c>
      <c r="S6" s="57" t="s">
        <v>312</v>
      </c>
      <c r="T6" s="57" t="s">
        <v>59</v>
      </c>
      <c r="U6" s="58" t="s">
        <v>60</v>
      </c>
      <c r="V6" s="57" t="s">
        <v>61</v>
      </c>
    </row>
    <row r="7" ht="15" customHeight="1" spans="1:22">
      <c r="A7" s="3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76">
        <v>16</v>
      </c>
      <c r="Q7" s="76">
        <v>17</v>
      </c>
      <c r="R7" s="76">
        <v>18</v>
      </c>
      <c r="S7" s="76">
        <v>19</v>
      </c>
      <c r="T7" s="76">
        <v>20</v>
      </c>
      <c r="U7" s="76">
        <v>21</v>
      </c>
      <c r="V7" s="76">
        <v>22</v>
      </c>
    </row>
    <row r="8" ht="21" customHeight="1" spans="1:22">
      <c r="A8" s="77" t="s">
        <v>374</v>
      </c>
      <c r="B8" s="78"/>
      <c r="C8" s="78"/>
      <c r="D8" s="78"/>
      <c r="E8" s="78"/>
      <c r="F8" s="79" t="s">
        <v>374</v>
      </c>
      <c r="G8" s="79" t="s">
        <v>374</v>
      </c>
      <c r="H8" s="79" t="s">
        <v>374</v>
      </c>
      <c r="I8" s="79" t="s">
        <v>374</v>
      </c>
      <c r="J8" s="79" t="s">
        <v>374</v>
      </c>
      <c r="K8" s="79" t="s">
        <v>374</v>
      </c>
      <c r="L8" s="79" t="s">
        <v>374</v>
      </c>
      <c r="M8" s="79" t="s">
        <v>374</v>
      </c>
      <c r="N8" s="79" t="s">
        <v>374</v>
      </c>
      <c r="O8" s="79" t="s">
        <v>374</v>
      </c>
      <c r="P8" s="79" t="s">
        <v>374</v>
      </c>
      <c r="Q8" s="79" t="s">
        <v>374</v>
      </c>
      <c r="R8" s="79" t="s">
        <v>374</v>
      </c>
      <c r="S8" s="79" t="s">
        <v>374</v>
      </c>
      <c r="T8" s="79" t="s">
        <v>374</v>
      </c>
      <c r="U8" s="79" t="s">
        <v>374</v>
      </c>
      <c r="V8" s="79" t="s">
        <v>374</v>
      </c>
    </row>
    <row r="9" ht="21" customHeight="1" spans="1:22">
      <c r="A9" s="77" t="s">
        <v>374</v>
      </c>
      <c r="B9" s="78" t="s">
        <v>374</v>
      </c>
      <c r="C9" s="78" t="s">
        <v>374</v>
      </c>
      <c r="D9" s="78" t="s">
        <v>374</v>
      </c>
      <c r="E9" s="78" t="s">
        <v>374</v>
      </c>
      <c r="F9" s="80" t="s">
        <v>374</v>
      </c>
      <c r="G9" s="80" t="s">
        <v>374</v>
      </c>
      <c r="H9" s="80" t="s">
        <v>374</v>
      </c>
      <c r="I9" s="80" t="s">
        <v>374</v>
      </c>
      <c r="J9" s="80" t="s">
        <v>374</v>
      </c>
      <c r="K9" s="80" t="s">
        <v>374</v>
      </c>
      <c r="L9" s="80" t="s">
        <v>374</v>
      </c>
      <c r="M9" s="80" t="s">
        <v>374</v>
      </c>
      <c r="N9" s="80" t="s">
        <v>374</v>
      </c>
      <c r="O9" s="80" t="s">
        <v>374</v>
      </c>
      <c r="P9" s="79" t="s">
        <v>374</v>
      </c>
      <c r="Q9" s="80" t="s">
        <v>374</v>
      </c>
      <c r="R9" s="80" t="s">
        <v>374</v>
      </c>
      <c r="S9" s="80" t="s">
        <v>374</v>
      </c>
      <c r="T9" s="80" t="s">
        <v>374</v>
      </c>
      <c r="U9" s="79" t="s">
        <v>374</v>
      </c>
      <c r="V9" s="80" t="s">
        <v>374</v>
      </c>
    </row>
    <row r="10" ht="21" customHeight="1" spans="1:22">
      <c r="A10" s="81" t="s">
        <v>304</v>
      </c>
      <c r="B10" s="82"/>
      <c r="C10" s="82"/>
      <c r="D10" s="82"/>
      <c r="E10" s="83"/>
      <c r="F10" s="79" t="s">
        <v>374</v>
      </c>
      <c r="G10" s="79" t="s">
        <v>374</v>
      </c>
      <c r="H10" s="79" t="s">
        <v>374</v>
      </c>
      <c r="I10" s="79" t="s">
        <v>374</v>
      </c>
      <c r="J10" s="79" t="s">
        <v>374</v>
      </c>
      <c r="K10" s="79" t="s">
        <v>374</v>
      </c>
      <c r="L10" s="79" t="s">
        <v>374</v>
      </c>
      <c r="M10" s="79" t="s">
        <v>374</v>
      </c>
      <c r="N10" s="79" t="s">
        <v>374</v>
      </c>
      <c r="O10" s="79" t="s">
        <v>374</v>
      </c>
      <c r="P10" s="79" t="s">
        <v>374</v>
      </c>
      <c r="Q10" s="79" t="s">
        <v>374</v>
      </c>
      <c r="R10" s="79" t="s">
        <v>374</v>
      </c>
      <c r="S10" s="79" t="s">
        <v>374</v>
      </c>
      <c r="T10" s="79" t="s">
        <v>374</v>
      </c>
      <c r="U10" s="79" t="s">
        <v>374</v>
      </c>
      <c r="V10" s="79" t="s">
        <v>374</v>
      </c>
    </row>
    <row r="11" customHeight="1" spans="1:1">
      <c r="A11" s="26" t="s">
        <v>542</v>
      </c>
    </row>
  </sheetData>
  <mergeCells count="17">
    <mergeCell ref="A2:V2"/>
    <mergeCell ref="A3:F3"/>
    <mergeCell ref="U3:V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L35" sqref="L35:L36"/>
    </sheetView>
  </sheetViews>
  <sheetFormatPr defaultColWidth="10.6666666666667" defaultRowHeight="14.25" customHeight="1"/>
  <cols>
    <col min="1" max="7" width="10.6666666666667" style="21" customWidth="1"/>
    <col min="8" max="8" width="14" style="26" customWidth="1"/>
    <col min="9" max="13" width="11.6666666666667" style="26" customWidth="1"/>
    <col min="14" max="14" width="12.6666666666667" style="17" customWidth="1"/>
    <col min="15" max="15" width="10.6666666666667" style="26" customWidth="1"/>
    <col min="16" max="17" width="11.6666666666667" style="26" customWidth="1"/>
    <col min="18" max="18" width="10.6666666666667" style="17" customWidth="1"/>
    <col min="19" max="20" width="10.6666666666667" style="26" customWidth="1"/>
    <col min="21" max="22" width="14.8333333333333" style="26" customWidth="1"/>
    <col min="23" max="23" width="10.6666666666667" style="17" customWidth="1"/>
    <col min="24" max="24" width="12.1666666666667" style="26" customWidth="1"/>
    <col min="25" max="25" width="10.6666666666667" style="2" customWidth="1"/>
    <col min="26" max="16384" width="10.6666666666667" style="2"/>
  </cols>
  <sheetData>
    <row r="1" ht="13.5" customHeight="1" spans="1:24">
      <c r="A1" s="26"/>
      <c r="B1" s="26"/>
      <c r="C1" s="26"/>
      <c r="D1" s="26"/>
      <c r="E1" s="26"/>
      <c r="F1" s="26"/>
      <c r="G1" s="26"/>
      <c r="H1" s="48"/>
      <c r="I1" s="48"/>
      <c r="J1" s="48"/>
      <c r="K1" s="48"/>
      <c r="L1" s="48"/>
      <c r="M1" s="48"/>
      <c r="N1" s="63"/>
      <c r="O1" s="48"/>
      <c r="P1" s="48"/>
      <c r="Q1" s="48"/>
      <c r="R1" s="68"/>
      <c r="S1" s="48"/>
      <c r="T1" s="48"/>
      <c r="U1" s="48"/>
      <c r="V1" s="48"/>
      <c r="W1" s="69"/>
      <c r="X1" s="70"/>
    </row>
    <row r="2" s="47" customFormat="1" ht="45" customHeight="1" spans="1:24">
      <c r="A2" s="49" t="s">
        <v>543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="16" customFormat="1" ht="26.25" customHeight="1" spans="1:24">
      <c r="A3" s="5" t="s">
        <v>1</v>
      </c>
      <c r="B3" s="45"/>
      <c r="C3" s="45"/>
      <c r="D3" s="45"/>
      <c r="E3" s="45"/>
      <c r="F3" s="45"/>
      <c r="G3" s="45"/>
      <c r="H3" s="50"/>
      <c r="I3" s="50"/>
      <c r="J3" s="50"/>
      <c r="K3" s="50"/>
      <c r="L3" s="50"/>
      <c r="M3" s="50"/>
      <c r="N3" s="64"/>
      <c r="O3" s="50"/>
      <c r="P3" s="50"/>
      <c r="Q3" s="50"/>
      <c r="R3" s="71"/>
      <c r="S3" s="50"/>
      <c r="T3" s="50"/>
      <c r="U3" s="50"/>
      <c r="V3" s="50"/>
      <c r="W3" s="31" t="s">
        <v>175</v>
      </c>
      <c r="X3" s="31"/>
    </row>
    <row r="4" ht="15.75" customHeight="1" spans="1:24">
      <c r="A4" s="51" t="s">
        <v>532</v>
      </c>
      <c r="B4" s="52" t="s">
        <v>544</v>
      </c>
      <c r="C4" s="51" t="s">
        <v>545</v>
      </c>
      <c r="D4" s="51" t="s">
        <v>546</v>
      </c>
      <c r="E4" s="51" t="s">
        <v>547</v>
      </c>
      <c r="F4" s="51" t="s">
        <v>548</v>
      </c>
      <c r="G4" s="51" t="s">
        <v>549</v>
      </c>
      <c r="H4" s="53" t="s">
        <v>191</v>
      </c>
      <c r="I4" s="53"/>
      <c r="J4" s="53"/>
      <c r="K4" s="53"/>
      <c r="L4" s="53"/>
      <c r="M4" s="53"/>
      <c r="N4" s="65"/>
      <c r="O4" s="53"/>
      <c r="P4" s="53"/>
      <c r="Q4" s="53"/>
      <c r="R4" s="65"/>
      <c r="S4" s="53"/>
      <c r="T4" s="53"/>
      <c r="U4" s="53"/>
      <c r="V4" s="53"/>
      <c r="W4" s="65"/>
      <c r="X4" s="72"/>
    </row>
    <row r="5" ht="17.25" customHeight="1" spans="1:24">
      <c r="A5" s="54"/>
      <c r="B5" s="55"/>
      <c r="C5" s="54"/>
      <c r="D5" s="54"/>
      <c r="E5" s="54"/>
      <c r="F5" s="54"/>
      <c r="G5" s="54"/>
      <c r="H5" s="55" t="s">
        <v>50</v>
      </c>
      <c r="I5" s="66" t="s">
        <v>53</v>
      </c>
      <c r="J5" s="66"/>
      <c r="K5" s="66"/>
      <c r="L5" s="66"/>
      <c r="M5" s="66"/>
      <c r="N5" s="67"/>
      <c r="O5" s="57"/>
      <c r="P5" s="55" t="s">
        <v>538</v>
      </c>
      <c r="Q5" s="55" t="s">
        <v>539</v>
      </c>
      <c r="R5" s="73" t="s">
        <v>540</v>
      </c>
      <c r="S5" s="66" t="s">
        <v>541</v>
      </c>
      <c r="T5" s="66"/>
      <c r="U5" s="66"/>
      <c r="V5" s="66"/>
      <c r="W5" s="67"/>
      <c r="X5" s="57"/>
    </row>
    <row r="6" ht="54" customHeight="1" spans="1:24">
      <c r="A6" s="56"/>
      <c r="B6" s="55"/>
      <c r="C6" s="54"/>
      <c r="D6" s="54"/>
      <c r="E6" s="54"/>
      <c r="F6" s="54"/>
      <c r="G6" s="54"/>
      <c r="H6" s="57"/>
      <c r="I6" s="57" t="s">
        <v>52</v>
      </c>
      <c r="J6" s="57" t="s">
        <v>313</v>
      </c>
      <c r="K6" s="57" t="s">
        <v>314</v>
      </c>
      <c r="L6" s="57" t="s">
        <v>315</v>
      </c>
      <c r="M6" s="57" t="s">
        <v>316</v>
      </c>
      <c r="N6" s="58" t="s">
        <v>317</v>
      </c>
      <c r="O6" s="57" t="s">
        <v>550</v>
      </c>
      <c r="P6" s="57"/>
      <c r="Q6" s="57"/>
      <c r="R6" s="58"/>
      <c r="S6" s="57" t="s">
        <v>52</v>
      </c>
      <c r="T6" s="57" t="s">
        <v>57</v>
      </c>
      <c r="U6" s="57" t="s">
        <v>312</v>
      </c>
      <c r="V6" s="57" t="s">
        <v>59</v>
      </c>
      <c r="W6" s="58" t="s">
        <v>60</v>
      </c>
      <c r="X6" s="57" t="s">
        <v>61</v>
      </c>
    </row>
    <row r="7" ht="17.25" customHeight="1" spans="1:24">
      <c r="A7" s="56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58">
        <v>5</v>
      </c>
      <c r="I7" s="58">
        <v>6</v>
      </c>
      <c r="J7" s="58">
        <v>7</v>
      </c>
      <c r="K7" s="58">
        <v>8</v>
      </c>
      <c r="L7" s="58">
        <v>9</v>
      </c>
      <c r="M7" s="58">
        <v>10</v>
      </c>
      <c r="N7" s="58">
        <v>11</v>
      </c>
      <c r="O7" s="58">
        <v>12</v>
      </c>
      <c r="P7" s="58">
        <v>13</v>
      </c>
      <c r="Q7" s="58">
        <v>14</v>
      </c>
      <c r="R7" s="58">
        <v>15</v>
      </c>
      <c r="S7" s="58">
        <v>16</v>
      </c>
      <c r="T7" s="58">
        <v>17</v>
      </c>
      <c r="U7" s="58">
        <v>18</v>
      </c>
      <c r="V7" s="58">
        <v>19</v>
      </c>
      <c r="W7" s="58">
        <v>20</v>
      </c>
      <c r="X7" s="58">
        <v>21</v>
      </c>
    </row>
    <row r="8" ht="18.75" customHeight="1" spans="1:24">
      <c r="A8" s="59" t="s">
        <v>374</v>
      </c>
      <c r="B8" s="59"/>
      <c r="C8" s="59"/>
      <c r="D8" s="59"/>
      <c r="E8" s="59"/>
      <c r="F8" s="59"/>
      <c r="G8" s="59"/>
      <c r="H8" s="60" t="s">
        <v>374</v>
      </c>
      <c r="I8" s="60" t="s">
        <v>374</v>
      </c>
      <c r="J8" s="60" t="s">
        <v>374</v>
      </c>
      <c r="K8" s="60" t="s">
        <v>374</v>
      </c>
      <c r="L8" s="60" t="s">
        <v>374</v>
      </c>
      <c r="M8" s="60" t="s">
        <v>374</v>
      </c>
      <c r="N8" s="60" t="s">
        <v>374</v>
      </c>
      <c r="O8" s="60"/>
      <c r="P8" s="60" t="s">
        <v>374</v>
      </c>
      <c r="Q8" s="60" t="s">
        <v>374</v>
      </c>
      <c r="R8" s="60" t="s">
        <v>374</v>
      </c>
      <c r="S8" s="60" t="s">
        <v>374</v>
      </c>
      <c r="T8" s="60" t="s">
        <v>374</v>
      </c>
      <c r="U8" s="60" t="s">
        <v>374</v>
      </c>
      <c r="V8" s="60" t="s">
        <v>374</v>
      </c>
      <c r="W8" s="60" t="s">
        <v>374</v>
      </c>
      <c r="X8" s="60" t="s">
        <v>374</v>
      </c>
    </row>
    <row r="9" ht="18.75" customHeight="1" spans="1:24">
      <c r="A9" s="60" t="s">
        <v>374</v>
      </c>
      <c r="B9" s="61" t="s">
        <v>374</v>
      </c>
      <c r="C9" s="61" t="s">
        <v>374</v>
      </c>
      <c r="D9" s="61" t="s">
        <v>374</v>
      </c>
      <c r="E9" s="61" t="s">
        <v>374</v>
      </c>
      <c r="F9" s="61" t="s">
        <v>374</v>
      </c>
      <c r="G9" s="61" t="s">
        <v>374</v>
      </c>
      <c r="H9" s="60" t="s">
        <v>374</v>
      </c>
      <c r="I9" s="60" t="s">
        <v>374</v>
      </c>
      <c r="J9" s="60" t="s">
        <v>374</v>
      </c>
      <c r="K9" s="60" t="s">
        <v>374</v>
      </c>
      <c r="L9" s="60" t="s">
        <v>374</v>
      </c>
      <c r="M9" s="60" t="s">
        <v>374</v>
      </c>
      <c r="N9" s="60" t="s">
        <v>374</v>
      </c>
      <c r="O9" s="60"/>
      <c r="P9" s="60" t="s">
        <v>374</v>
      </c>
      <c r="Q9" s="60" t="s">
        <v>374</v>
      </c>
      <c r="R9" s="60" t="s">
        <v>374</v>
      </c>
      <c r="S9" s="60" t="s">
        <v>374</v>
      </c>
      <c r="T9" s="60" t="s">
        <v>374</v>
      </c>
      <c r="U9" s="60" t="s">
        <v>374</v>
      </c>
      <c r="V9" s="60" t="s">
        <v>374</v>
      </c>
      <c r="W9" s="60" t="s">
        <v>374</v>
      </c>
      <c r="X9" s="60" t="s">
        <v>374</v>
      </c>
    </row>
    <row r="10" ht="18.75" customHeight="1" spans="1:24">
      <c r="A10" s="33" t="s">
        <v>304</v>
      </c>
      <c r="B10" s="34"/>
      <c r="C10" s="34"/>
      <c r="D10" s="34"/>
      <c r="E10" s="34"/>
      <c r="F10" s="34"/>
      <c r="G10" s="62"/>
      <c r="H10" s="60" t="s">
        <v>374</v>
      </c>
      <c r="I10" s="60" t="s">
        <v>374</v>
      </c>
      <c r="J10" s="60" t="s">
        <v>374</v>
      </c>
      <c r="K10" s="60" t="s">
        <v>374</v>
      </c>
      <c r="L10" s="60" t="s">
        <v>374</v>
      </c>
      <c r="M10" s="60" t="s">
        <v>374</v>
      </c>
      <c r="N10" s="60" t="s">
        <v>374</v>
      </c>
      <c r="O10" s="60"/>
      <c r="P10" s="60" t="s">
        <v>374</v>
      </c>
      <c r="Q10" s="60" t="s">
        <v>374</v>
      </c>
      <c r="R10" s="60" t="s">
        <v>374</v>
      </c>
      <c r="S10" s="60" t="s">
        <v>374</v>
      </c>
      <c r="T10" s="60" t="s">
        <v>374</v>
      </c>
      <c r="U10" s="60" t="s">
        <v>374</v>
      </c>
      <c r="V10" s="60" t="s">
        <v>374</v>
      </c>
      <c r="W10" s="60" t="s">
        <v>374</v>
      </c>
      <c r="X10" s="60" t="s">
        <v>374</v>
      </c>
    </row>
    <row r="11" customHeight="1" spans="1:1">
      <c r="A11" s="21" t="s">
        <v>551</v>
      </c>
    </row>
  </sheetData>
  <mergeCells count="18">
    <mergeCell ref="A2:X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26" customWidth="1"/>
    <col min="2" max="4" width="15.6666666666667" style="26" customWidth="1"/>
    <col min="5" max="14" width="12" style="26" customWidth="1"/>
    <col min="15" max="15" width="10.6666666666667" style="2" customWidth="1"/>
    <col min="16" max="16384" width="10.6666666666667" style="2"/>
  </cols>
  <sheetData>
    <row r="1" ht="13.5" customHeight="1" spans="4:14">
      <c r="D1" s="3"/>
      <c r="N1" s="25"/>
    </row>
    <row r="2" ht="35.25" customHeight="1" spans="1:14">
      <c r="A2" s="27" t="s">
        <v>552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="16" customFormat="1" ht="24" customHeight="1" spans="1:14">
      <c r="A3" s="29" t="s">
        <v>1</v>
      </c>
      <c r="B3" s="30"/>
      <c r="C3" s="30"/>
      <c r="D3" s="31"/>
      <c r="E3" s="30"/>
      <c r="F3" s="30"/>
      <c r="G3" s="30"/>
      <c r="H3" s="30"/>
      <c r="I3" s="30"/>
      <c r="J3" s="45"/>
      <c r="K3" s="45"/>
      <c r="L3" s="45"/>
      <c r="M3" s="45"/>
      <c r="N3" s="46" t="s">
        <v>175</v>
      </c>
    </row>
    <row r="4" ht="19.5" customHeight="1" spans="1:14">
      <c r="A4" s="32" t="s">
        <v>553</v>
      </c>
      <c r="B4" s="33" t="s">
        <v>191</v>
      </c>
      <c r="C4" s="34"/>
      <c r="D4" s="34"/>
      <c r="E4" s="33" t="s">
        <v>554</v>
      </c>
      <c r="F4" s="34"/>
      <c r="G4" s="34"/>
      <c r="H4" s="34"/>
      <c r="I4" s="34"/>
      <c r="J4" s="34"/>
      <c r="K4" s="34"/>
      <c r="L4" s="34"/>
      <c r="M4" s="34"/>
      <c r="N4" s="34"/>
    </row>
    <row r="5" ht="40.5" customHeight="1" spans="1:14">
      <c r="A5" s="35"/>
      <c r="B5" s="36" t="s">
        <v>50</v>
      </c>
      <c r="C5" s="37" t="s">
        <v>53</v>
      </c>
      <c r="D5" s="38" t="s">
        <v>555</v>
      </c>
      <c r="E5" s="39" t="s">
        <v>556</v>
      </c>
      <c r="F5" s="39" t="s">
        <v>557</v>
      </c>
      <c r="G5" s="39" t="s">
        <v>558</v>
      </c>
      <c r="H5" s="39" t="s">
        <v>559</v>
      </c>
      <c r="I5" s="39" t="s">
        <v>560</v>
      </c>
      <c r="J5" s="39" t="s">
        <v>561</v>
      </c>
      <c r="K5" s="39" t="s">
        <v>562</v>
      </c>
      <c r="L5" s="39" t="s">
        <v>563</v>
      </c>
      <c r="M5" s="39" t="s">
        <v>564</v>
      </c>
      <c r="N5" s="39" t="s">
        <v>565</v>
      </c>
    </row>
    <row r="6" ht="19.5" customHeight="1" spans="1:14">
      <c r="A6" s="39">
        <v>1</v>
      </c>
      <c r="B6" s="39">
        <v>2</v>
      </c>
      <c r="C6" s="39">
        <v>3</v>
      </c>
      <c r="D6" s="40">
        <v>4</v>
      </c>
      <c r="E6" s="39">
        <v>5</v>
      </c>
      <c r="F6" s="39">
        <v>6</v>
      </c>
      <c r="G6" s="39">
        <v>7</v>
      </c>
      <c r="H6" s="40">
        <v>8</v>
      </c>
      <c r="I6" s="39">
        <v>9</v>
      </c>
      <c r="J6" s="39">
        <v>10</v>
      </c>
      <c r="K6" s="39">
        <v>11</v>
      </c>
      <c r="L6" s="40">
        <v>12</v>
      </c>
      <c r="M6" s="39">
        <v>13</v>
      </c>
      <c r="N6" s="39">
        <v>23</v>
      </c>
    </row>
    <row r="7" ht="18.75" customHeight="1" spans="1:14">
      <c r="A7" s="23" t="s">
        <v>374</v>
      </c>
      <c r="B7" s="41" t="s">
        <v>374</v>
      </c>
      <c r="C7" s="41" t="s">
        <v>374</v>
      </c>
      <c r="D7" s="42" t="s">
        <v>374</v>
      </c>
      <c r="E7" s="41" t="s">
        <v>374</v>
      </c>
      <c r="F7" s="41" t="s">
        <v>374</v>
      </c>
      <c r="G7" s="41" t="s">
        <v>374</v>
      </c>
      <c r="H7" s="42" t="s">
        <v>374</v>
      </c>
      <c r="I7" s="41" t="s">
        <v>374</v>
      </c>
      <c r="J7" s="41" t="s">
        <v>374</v>
      </c>
      <c r="K7" s="41" t="s">
        <v>374</v>
      </c>
      <c r="L7" s="42" t="s">
        <v>374</v>
      </c>
      <c r="M7" s="41" t="s">
        <v>374</v>
      </c>
      <c r="N7" s="41" t="s">
        <v>374</v>
      </c>
    </row>
    <row r="8" ht="18.75" customHeight="1" spans="1:14">
      <c r="A8" s="23" t="s">
        <v>374</v>
      </c>
      <c r="B8" s="43" t="s">
        <v>374</v>
      </c>
      <c r="C8" s="43" t="s">
        <v>374</v>
      </c>
      <c r="D8" s="44" t="s">
        <v>374</v>
      </c>
      <c r="E8" s="43" t="s">
        <v>374</v>
      </c>
      <c r="F8" s="43" t="s">
        <v>374</v>
      </c>
      <c r="G8" s="43" t="s">
        <v>374</v>
      </c>
      <c r="H8" s="44" t="s">
        <v>374</v>
      </c>
      <c r="I8" s="43" t="s">
        <v>374</v>
      </c>
      <c r="J8" s="43" t="s">
        <v>374</v>
      </c>
      <c r="K8" s="43" t="s">
        <v>374</v>
      </c>
      <c r="L8" s="44" t="s">
        <v>374</v>
      </c>
      <c r="M8" s="43" t="s">
        <v>374</v>
      </c>
      <c r="N8" s="43" t="s">
        <v>374</v>
      </c>
    </row>
    <row r="9" customHeight="1" spans="1:1">
      <c r="A9" s="26" t="s">
        <v>566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22" sqref="C22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17" customWidth="1"/>
    <col min="7" max="7" width="29.3333333333333" style="1" customWidth="1"/>
    <col min="8" max="8" width="18.1666666666667" style="17" customWidth="1"/>
    <col min="9" max="9" width="15.6666666666667" style="17" customWidth="1"/>
    <col min="10" max="10" width="22" style="1" customWidth="1"/>
    <col min="11" max="11" width="10.6666666666667" style="2" customWidth="1"/>
    <col min="12" max="16384" width="10.6666666666667" style="2"/>
  </cols>
  <sheetData>
    <row r="1" customHeight="1" spans="10:10">
      <c r="J1" s="25"/>
    </row>
    <row r="2" ht="36" customHeight="1" spans="1:10">
      <c r="A2" s="18" t="s">
        <v>567</v>
      </c>
      <c r="B2" s="18"/>
      <c r="C2" s="18"/>
      <c r="D2" s="18"/>
      <c r="E2" s="18"/>
      <c r="F2" s="19"/>
      <c r="G2" s="18"/>
      <c r="H2" s="19"/>
      <c r="I2" s="19"/>
      <c r="J2" s="18"/>
    </row>
    <row r="3" s="16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1" t="s">
        <v>364</v>
      </c>
      <c r="B4" s="11" t="s">
        <v>365</v>
      </c>
      <c r="C4" s="11" t="s">
        <v>366</v>
      </c>
      <c r="D4" s="11" t="s">
        <v>367</v>
      </c>
      <c r="E4" s="11" t="s">
        <v>368</v>
      </c>
      <c r="F4" s="22" t="s">
        <v>369</v>
      </c>
      <c r="G4" s="11" t="s">
        <v>370</v>
      </c>
      <c r="H4" s="22" t="s">
        <v>371</v>
      </c>
      <c r="I4" s="22" t="s">
        <v>372</v>
      </c>
      <c r="J4" s="11" t="s">
        <v>373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2">
        <v>6</v>
      </c>
      <c r="G5" s="11">
        <v>7</v>
      </c>
      <c r="H5" s="22">
        <v>8</v>
      </c>
      <c r="I5" s="22">
        <v>9</v>
      </c>
      <c r="J5" s="11">
        <v>10</v>
      </c>
    </row>
    <row r="6" customHeight="1" spans="1:10">
      <c r="A6" s="23" t="s">
        <v>374</v>
      </c>
      <c r="B6" s="23"/>
      <c r="C6" s="23"/>
      <c r="D6" s="23"/>
      <c r="E6" s="23"/>
      <c r="F6" s="24"/>
      <c r="G6" s="23"/>
      <c r="H6" s="24"/>
      <c r="I6" s="24"/>
      <c r="J6" s="23"/>
    </row>
    <row r="7" customHeight="1" spans="1:10">
      <c r="A7" s="23" t="s">
        <v>374</v>
      </c>
      <c r="B7" s="23" t="s">
        <v>374</v>
      </c>
      <c r="C7" s="23" t="s">
        <v>374</v>
      </c>
      <c r="D7" s="23" t="s">
        <v>374</v>
      </c>
      <c r="E7" s="23" t="s">
        <v>374</v>
      </c>
      <c r="F7" s="24" t="s">
        <v>374</v>
      </c>
      <c r="G7" s="23" t="s">
        <v>374</v>
      </c>
      <c r="H7" s="24" t="s">
        <v>374</v>
      </c>
      <c r="I7" s="24" t="s">
        <v>374</v>
      </c>
      <c r="J7" s="23" t="s">
        <v>374</v>
      </c>
    </row>
    <row r="8" customHeight="1" spans="1:1">
      <c r="A8" s="1" t="s">
        <v>566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workbookViewId="0">
      <selection activeCell="B23" sqref="B23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6" width="27.5" style="1" customWidth="1"/>
    <col min="7" max="7" width="29.3333333333333" style="1" customWidth="1"/>
    <col min="8" max="8" width="22" style="1" customWidth="1"/>
    <col min="9" max="9" width="10.6666666666667" style="2" customWidth="1"/>
    <col min="10" max="16384" width="10.6666666666667" style="2"/>
  </cols>
  <sheetData>
    <row r="1" customHeight="1" spans="8:8">
      <c r="H1" s="3"/>
    </row>
    <row r="2" ht="26.25" customHeight="1" spans="1:8">
      <c r="A2" s="4" t="s">
        <v>568</v>
      </c>
      <c r="B2" s="4"/>
      <c r="C2" s="4"/>
      <c r="D2" s="4"/>
      <c r="E2" s="4"/>
      <c r="F2" s="4"/>
      <c r="G2" s="4"/>
      <c r="H2" s="4"/>
    </row>
    <row r="3" ht="24" customHeight="1" spans="1:2">
      <c r="A3" s="5" t="s">
        <v>1</v>
      </c>
      <c r="B3" s="5"/>
    </row>
    <row r="4" ht="18" customHeight="1" spans="1:8">
      <c r="A4" s="6" t="s">
        <v>184</v>
      </c>
      <c r="B4" s="6" t="s">
        <v>569</v>
      </c>
      <c r="C4" s="6" t="s">
        <v>570</v>
      </c>
      <c r="D4" s="6" t="s">
        <v>571</v>
      </c>
      <c r="E4" s="6" t="s">
        <v>572</v>
      </c>
      <c r="F4" s="7" t="s">
        <v>573</v>
      </c>
      <c r="G4" s="8"/>
      <c r="H4" s="9"/>
    </row>
    <row r="5" ht="18" customHeight="1" spans="1:8">
      <c r="A5" s="10"/>
      <c r="B5" s="10"/>
      <c r="C5" s="10"/>
      <c r="D5" s="10"/>
      <c r="E5" s="10"/>
      <c r="F5" s="11" t="s">
        <v>536</v>
      </c>
      <c r="G5" s="11" t="s">
        <v>574</v>
      </c>
      <c r="H5" s="11" t="s">
        <v>575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33" customHeight="1" spans="1:8">
      <c r="A7" s="13" t="s">
        <v>576</v>
      </c>
      <c r="B7" s="13"/>
      <c r="C7" s="13"/>
      <c r="D7" s="13"/>
      <c r="E7" s="13"/>
      <c r="F7" s="14"/>
      <c r="G7" s="14"/>
      <c r="H7" s="14"/>
    </row>
    <row r="8" ht="24" customHeight="1" spans="1:8">
      <c r="A8" s="15" t="s">
        <v>577</v>
      </c>
      <c r="B8" s="15"/>
      <c r="C8" s="15"/>
      <c r="D8" s="15"/>
      <c r="E8" s="15"/>
      <c r="F8" s="14"/>
      <c r="G8" s="14"/>
      <c r="H8" s="14"/>
    </row>
    <row r="9" ht="24" customHeight="1" spans="1:8">
      <c r="A9" s="15" t="s">
        <v>578</v>
      </c>
      <c r="B9" s="15"/>
      <c r="C9" s="15"/>
      <c r="D9" s="15"/>
      <c r="E9" s="15"/>
      <c r="F9" s="14"/>
      <c r="G9" s="14"/>
      <c r="H9" s="14"/>
    </row>
    <row r="10" customHeight="1" spans="1:1">
      <c r="A10" s="1" t="s">
        <v>579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85416666666667" right="0.385416666666667" top="0.510416666666667" bottom="0.510416666666667" header="0.3125" footer="0.3125"/>
  <pageSetup paperSize="9" scale="7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3" sqref="A3:D3"/>
    </sheetView>
  </sheetViews>
  <sheetFormatPr defaultColWidth="10.6666666666667" defaultRowHeight="14.25" customHeight="1"/>
  <cols>
    <col min="1" max="1" width="24.6666666666667" style="26" customWidth="1"/>
    <col min="2" max="2" width="41.1666666666667" style="26" customWidth="1"/>
    <col min="3" max="13" width="14.6666666666667" style="26" customWidth="1"/>
    <col min="14" max="14" width="9.33333333333333" style="17" customWidth="1"/>
    <col min="15" max="15" width="11.1666666666667" style="17" customWidth="1"/>
    <col min="16" max="16" width="11.3333333333333" style="17" customWidth="1"/>
    <col min="17" max="17" width="12.3333333333333" style="17" customWidth="1"/>
    <col min="18" max="19" width="11.8333333333333" style="26" customWidth="1"/>
    <col min="20" max="20" width="10.6666666666667" style="2" customWidth="1"/>
    <col min="21" max="16384" width="10.6666666666667" style="2"/>
  </cols>
  <sheetData>
    <row r="1" ht="12" customHeight="1" spans="14:19">
      <c r="N1" s="209"/>
      <c r="O1" s="209"/>
      <c r="P1" s="209"/>
      <c r="Q1" s="209"/>
      <c r="R1" s="215"/>
      <c r="S1" s="215" t="s">
        <v>46</v>
      </c>
    </row>
    <row r="2" ht="36" customHeight="1" spans="1:19">
      <c r="A2" s="199" t="s">
        <v>47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99"/>
      <c r="O2" s="199"/>
      <c r="P2" s="199"/>
      <c r="Q2" s="199"/>
      <c r="R2" s="137"/>
      <c r="S2" s="199"/>
    </row>
    <row r="3" s="16" customFormat="1" ht="24" customHeight="1" spans="1:19">
      <c r="A3" s="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10"/>
      <c r="O3" s="210"/>
      <c r="P3" s="210"/>
      <c r="Q3" s="210"/>
      <c r="R3" s="46" t="s">
        <v>2</v>
      </c>
      <c r="S3" s="46" t="s">
        <v>2</v>
      </c>
    </row>
    <row r="4" ht="18.75" customHeight="1" spans="1:19">
      <c r="A4" s="200" t="s">
        <v>48</v>
      </c>
      <c r="B4" s="201" t="s">
        <v>49</v>
      </c>
      <c r="C4" s="201" t="s">
        <v>50</v>
      </c>
      <c r="D4" s="202" t="s">
        <v>51</v>
      </c>
      <c r="E4" s="203"/>
      <c r="F4" s="203"/>
      <c r="G4" s="203"/>
      <c r="H4" s="203"/>
      <c r="I4" s="203"/>
      <c r="J4" s="203"/>
      <c r="K4" s="203"/>
      <c r="L4" s="203"/>
      <c r="M4" s="211"/>
      <c r="N4" s="202" t="s">
        <v>42</v>
      </c>
      <c r="O4" s="202"/>
      <c r="P4" s="202"/>
      <c r="Q4" s="202"/>
      <c r="R4" s="203"/>
      <c r="S4" s="216"/>
    </row>
    <row r="5" ht="33.75" customHeight="1" spans="1:19">
      <c r="A5" s="204"/>
      <c r="B5" s="205"/>
      <c r="C5" s="205"/>
      <c r="D5" s="205" t="s">
        <v>52</v>
      </c>
      <c r="E5" s="205" t="s">
        <v>53</v>
      </c>
      <c r="F5" s="205" t="s">
        <v>54</v>
      </c>
      <c r="G5" s="205" t="s">
        <v>55</v>
      </c>
      <c r="H5" s="205" t="s">
        <v>56</v>
      </c>
      <c r="I5" s="205" t="s">
        <v>57</v>
      </c>
      <c r="J5" s="205" t="s">
        <v>58</v>
      </c>
      <c r="K5" s="205" t="s">
        <v>59</v>
      </c>
      <c r="L5" s="205" t="s">
        <v>60</v>
      </c>
      <c r="M5" s="205" t="s">
        <v>61</v>
      </c>
      <c r="N5" s="212" t="s">
        <v>52</v>
      </c>
      <c r="O5" s="212" t="s">
        <v>53</v>
      </c>
      <c r="P5" s="212" t="s">
        <v>54</v>
      </c>
      <c r="Q5" s="212" t="s">
        <v>55</v>
      </c>
      <c r="R5" s="205" t="s">
        <v>56</v>
      </c>
      <c r="S5" s="212" t="s">
        <v>62</v>
      </c>
    </row>
    <row r="6" ht="16.5" customHeight="1" spans="1:19">
      <c r="A6" s="206">
        <v>1</v>
      </c>
      <c r="B6" s="108">
        <v>2</v>
      </c>
      <c r="C6" s="108">
        <v>3</v>
      </c>
      <c r="D6" s="108">
        <v>4</v>
      </c>
      <c r="E6" s="206">
        <v>5</v>
      </c>
      <c r="F6" s="108">
        <v>6</v>
      </c>
      <c r="G6" s="108">
        <v>7</v>
      </c>
      <c r="H6" s="206">
        <v>8</v>
      </c>
      <c r="I6" s="108">
        <v>9</v>
      </c>
      <c r="J6" s="108">
        <v>10</v>
      </c>
      <c r="K6" s="206">
        <v>11</v>
      </c>
      <c r="L6" s="108">
        <v>12</v>
      </c>
      <c r="M6" s="108">
        <v>13</v>
      </c>
      <c r="N6" s="213">
        <v>14</v>
      </c>
      <c r="O6" s="213">
        <v>15</v>
      </c>
      <c r="P6" s="213">
        <v>16</v>
      </c>
      <c r="Q6" s="213">
        <v>17</v>
      </c>
      <c r="R6" s="108">
        <v>18</v>
      </c>
      <c r="S6" s="213">
        <v>19</v>
      </c>
    </row>
    <row r="7" ht="16.5" customHeight="1" spans="1:19">
      <c r="A7" s="61" t="s">
        <v>63</v>
      </c>
      <c r="B7" s="61" t="s">
        <v>64</v>
      </c>
      <c r="C7" s="140">
        <v>1934.47</v>
      </c>
      <c r="D7" s="140">
        <v>1934.47</v>
      </c>
      <c r="E7" s="99">
        <v>1934.47</v>
      </c>
      <c r="F7" s="99"/>
      <c r="G7" s="99"/>
      <c r="H7" s="99"/>
      <c r="I7" s="99"/>
      <c r="J7" s="99"/>
      <c r="K7" s="60"/>
      <c r="L7" s="99"/>
      <c r="M7" s="99"/>
      <c r="N7" s="60"/>
      <c r="O7" s="60"/>
      <c r="P7" s="60"/>
      <c r="Q7" s="60"/>
      <c r="R7" s="143"/>
      <c r="S7" s="60"/>
    </row>
    <row r="8" ht="16.5" customHeight="1" spans="1:19">
      <c r="A8" s="61" t="s">
        <v>65</v>
      </c>
      <c r="B8" s="61" t="s">
        <v>66</v>
      </c>
      <c r="C8" s="140">
        <v>1934.47</v>
      </c>
      <c r="D8" s="140">
        <v>1934.47</v>
      </c>
      <c r="E8" s="99">
        <v>1934.47</v>
      </c>
      <c r="F8" s="99"/>
      <c r="G8" s="99"/>
      <c r="H8" s="99"/>
      <c r="I8" s="99"/>
      <c r="J8" s="99"/>
      <c r="K8" s="110"/>
      <c r="L8" s="99"/>
      <c r="M8" s="99"/>
      <c r="N8" s="214"/>
      <c r="O8" s="214"/>
      <c r="P8" s="214"/>
      <c r="Q8" s="214"/>
      <c r="R8" s="110"/>
      <c r="S8" s="110"/>
    </row>
    <row r="9" ht="16.5" customHeight="1" spans="1:19">
      <c r="A9" s="207" t="s">
        <v>50</v>
      </c>
      <c r="B9" s="208"/>
      <c r="C9" s="99">
        <v>1934.47</v>
      </c>
      <c r="D9" s="99">
        <v>1934.47</v>
      </c>
      <c r="E9" s="99">
        <v>1934.47</v>
      </c>
      <c r="F9" s="99"/>
      <c r="G9" s="99"/>
      <c r="H9" s="99"/>
      <c r="I9" s="99"/>
      <c r="J9" s="99"/>
      <c r="K9" s="60"/>
      <c r="L9" s="99"/>
      <c r="M9" s="99"/>
      <c r="N9" s="60"/>
      <c r="O9" s="60"/>
      <c r="P9" s="60"/>
      <c r="Q9" s="60"/>
      <c r="R9" s="60"/>
      <c r="S9" s="60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54"/>
  <sheetViews>
    <sheetView topLeftCell="A31" workbookViewId="0">
      <selection activeCell="C54" sqref="C54"/>
    </sheetView>
  </sheetViews>
  <sheetFormatPr defaultColWidth="10.6666666666667" defaultRowHeight="14.25" customHeight="1"/>
  <cols>
    <col min="1" max="1" width="16.6666666666667" style="26" customWidth="1"/>
    <col min="2" max="2" width="34" style="26" customWidth="1"/>
    <col min="3" max="12" width="22" style="26" customWidth="1"/>
    <col min="13" max="13" width="10.6666666666667" style="2" customWidth="1"/>
    <col min="14" max="16384" width="10.6666666666667" style="2"/>
  </cols>
  <sheetData>
    <row r="1" ht="15.75" customHeight="1" spans="12:12">
      <c r="L1" s="3"/>
    </row>
    <row r="2" ht="39" customHeight="1" spans="1:12">
      <c r="A2" s="189" t="s">
        <v>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="45" customFormat="1" ht="24" customHeight="1" spans="1:12">
      <c r="A3" s="190" t="s">
        <v>1</v>
      </c>
      <c r="B3" s="29"/>
      <c r="C3" s="30"/>
      <c r="D3" s="30"/>
      <c r="E3" s="30"/>
      <c r="F3" s="30"/>
      <c r="G3" s="30"/>
      <c r="H3" s="30"/>
      <c r="I3" s="30"/>
      <c r="L3" s="86" t="s">
        <v>2</v>
      </c>
    </row>
    <row r="4" ht="32.25" customHeight="1" spans="1:12">
      <c r="A4" s="11" t="s">
        <v>68</v>
      </c>
      <c r="B4" s="11" t="s">
        <v>69</v>
      </c>
      <c r="C4" s="39" t="s">
        <v>50</v>
      </c>
      <c r="D4" s="39" t="s">
        <v>70</v>
      </c>
      <c r="E4" s="39" t="s">
        <v>71</v>
      </c>
      <c r="F4" s="39" t="s">
        <v>54</v>
      </c>
      <c r="G4" s="11" t="s">
        <v>72</v>
      </c>
      <c r="H4" s="11" t="s">
        <v>73</v>
      </c>
      <c r="I4" s="11" t="s">
        <v>74</v>
      </c>
      <c r="J4" s="11" t="s">
        <v>75</v>
      </c>
      <c r="K4" s="11" t="s">
        <v>76</v>
      </c>
      <c r="L4" s="11" t="s">
        <v>77</v>
      </c>
    </row>
    <row r="5" ht="16.5" customHeight="1" spans="1:12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</row>
    <row r="6" s="188" customFormat="1" ht="21.75" customHeight="1" spans="1:12">
      <c r="A6" s="163">
        <v>201</v>
      </c>
      <c r="B6" s="164" t="s">
        <v>78</v>
      </c>
      <c r="C6" s="164">
        <f>D6+E6</f>
        <v>1135.88</v>
      </c>
      <c r="D6" s="164">
        <v>1096.3</v>
      </c>
      <c r="E6" s="164">
        <v>39.58</v>
      </c>
      <c r="F6" s="191"/>
      <c r="G6" s="191"/>
      <c r="H6" s="164"/>
      <c r="I6" s="164"/>
      <c r="J6" s="196"/>
      <c r="K6" s="164"/>
      <c r="L6" s="164"/>
    </row>
    <row r="7" s="188" customFormat="1" ht="21.75" customHeight="1" spans="1:12">
      <c r="A7" s="163">
        <v>20101</v>
      </c>
      <c r="B7" s="164" t="s">
        <v>79</v>
      </c>
      <c r="C7" s="164">
        <f t="shared" ref="C7:C53" si="0">D7+E7</f>
        <v>2.5</v>
      </c>
      <c r="D7" s="164">
        <v>2.5</v>
      </c>
      <c r="E7" s="164"/>
      <c r="F7" s="191"/>
      <c r="G7" s="191"/>
      <c r="H7" s="164"/>
      <c r="I7" s="164"/>
      <c r="J7" s="197"/>
      <c r="K7" s="164"/>
      <c r="L7" s="164"/>
    </row>
    <row r="8" s="188" customFormat="1" ht="21.75" customHeight="1" spans="1:12">
      <c r="A8" s="163">
        <v>2010108</v>
      </c>
      <c r="B8" s="164" t="s">
        <v>80</v>
      </c>
      <c r="C8" s="164">
        <f t="shared" si="0"/>
        <v>2.5</v>
      </c>
      <c r="D8" s="164">
        <v>2.5</v>
      </c>
      <c r="E8" s="164"/>
      <c r="F8" s="191"/>
      <c r="G8" s="191"/>
      <c r="H8" s="164"/>
      <c r="I8" s="164"/>
      <c r="J8" s="197"/>
      <c r="K8" s="164"/>
      <c r="L8" s="164"/>
    </row>
    <row r="9" s="188" customFormat="1" ht="21.75" customHeight="1" spans="1:12">
      <c r="A9" s="163">
        <v>20103</v>
      </c>
      <c r="B9" s="164" t="s">
        <v>81</v>
      </c>
      <c r="C9" s="164">
        <f t="shared" si="0"/>
        <v>1086.16</v>
      </c>
      <c r="D9" s="164">
        <v>1086.16</v>
      </c>
      <c r="E9" s="164"/>
      <c r="F9" s="191"/>
      <c r="G9" s="191"/>
      <c r="H9" s="164"/>
      <c r="I9" s="164"/>
      <c r="J9" s="197"/>
      <c r="K9" s="164"/>
      <c r="L9" s="164"/>
    </row>
    <row r="10" s="188" customFormat="1" ht="21.75" customHeight="1" spans="1:12">
      <c r="A10" s="163">
        <v>2010301</v>
      </c>
      <c r="B10" s="164" t="s">
        <v>82</v>
      </c>
      <c r="C10" s="164">
        <f t="shared" si="0"/>
        <v>600.08</v>
      </c>
      <c r="D10" s="164">
        <v>600.08</v>
      </c>
      <c r="E10" s="164"/>
      <c r="F10" s="191"/>
      <c r="G10" s="191"/>
      <c r="H10" s="164"/>
      <c r="I10" s="164"/>
      <c r="J10" s="197"/>
      <c r="K10" s="164"/>
      <c r="L10" s="164"/>
    </row>
    <row r="11" s="188" customFormat="1" ht="21.75" customHeight="1" spans="1:12">
      <c r="A11" s="163">
        <v>2010350</v>
      </c>
      <c r="B11" s="164" t="s">
        <v>83</v>
      </c>
      <c r="C11" s="164">
        <f t="shared" si="0"/>
        <v>486.09</v>
      </c>
      <c r="D11" s="164">
        <v>486.09</v>
      </c>
      <c r="E11" s="164"/>
      <c r="F11" s="191"/>
      <c r="G11" s="191"/>
      <c r="H11" s="164"/>
      <c r="I11" s="164"/>
      <c r="J11" s="197"/>
      <c r="K11" s="164"/>
      <c r="L11" s="164"/>
    </row>
    <row r="12" s="188" customFormat="1" ht="21.75" customHeight="1" spans="1:12">
      <c r="A12" s="163">
        <v>20107</v>
      </c>
      <c r="B12" s="164" t="s">
        <v>84</v>
      </c>
      <c r="C12" s="164">
        <f t="shared" si="0"/>
        <v>2</v>
      </c>
      <c r="D12" s="164"/>
      <c r="E12" s="164">
        <v>2</v>
      </c>
      <c r="F12" s="191"/>
      <c r="G12" s="191"/>
      <c r="H12" s="164"/>
      <c r="I12" s="164"/>
      <c r="J12" s="197"/>
      <c r="K12" s="164"/>
      <c r="L12" s="164"/>
    </row>
    <row r="13" s="188" customFormat="1" ht="21.75" customHeight="1" spans="1:12">
      <c r="A13" s="163">
        <v>2010710</v>
      </c>
      <c r="B13" s="164" t="s">
        <v>85</v>
      </c>
      <c r="C13" s="164">
        <f t="shared" si="0"/>
        <v>2</v>
      </c>
      <c r="D13" s="164"/>
      <c r="E13" s="164">
        <v>2</v>
      </c>
      <c r="F13" s="191"/>
      <c r="G13" s="191"/>
      <c r="H13" s="164"/>
      <c r="I13" s="164"/>
      <c r="J13" s="197"/>
      <c r="K13" s="164"/>
      <c r="L13" s="164"/>
    </row>
    <row r="14" s="188" customFormat="1" ht="21.75" customHeight="1" spans="1:12">
      <c r="A14" s="163">
        <v>20132</v>
      </c>
      <c r="B14" s="164" t="s">
        <v>86</v>
      </c>
      <c r="C14" s="164">
        <f t="shared" si="0"/>
        <v>45.21</v>
      </c>
      <c r="D14" s="164">
        <v>7.63</v>
      </c>
      <c r="E14" s="164">
        <v>37.58</v>
      </c>
      <c r="F14" s="191"/>
      <c r="G14" s="191"/>
      <c r="H14" s="164"/>
      <c r="I14" s="164"/>
      <c r="J14" s="197"/>
      <c r="K14" s="164"/>
      <c r="L14" s="164"/>
    </row>
    <row r="15" s="188" customFormat="1" ht="21.75" customHeight="1" spans="1:12">
      <c r="A15" s="163">
        <v>2013202</v>
      </c>
      <c r="B15" s="164" t="s">
        <v>87</v>
      </c>
      <c r="C15" s="164">
        <f t="shared" si="0"/>
        <v>8.24</v>
      </c>
      <c r="D15" s="164">
        <v>7.63</v>
      </c>
      <c r="E15" s="164">
        <v>0.61</v>
      </c>
      <c r="F15" s="191"/>
      <c r="G15" s="191"/>
      <c r="H15" s="164"/>
      <c r="I15" s="164"/>
      <c r="J15" s="197"/>
      <c r="K15" s="164"/>
      <c r="L15" s="164"/>
    </row>
    <row r="16" s="188" customFormat="1" ht="21.75" customHeight="1" spans="1:12">
      <c r="A16" s="163">
        <v>2013299</v>
      </c>
      <c r="B16" s="164" t="s">
        <v>88</v>
      </c>
      <c r="C16" s="164">
        <f t="shared" si="0"/>
        <v>36.97</v>
      </c>
      <c r="D16" s="164"/>
      <c r="E16" s="164">
        <v>36.97</v>
      </c>
      <c r="F16" s="191"/>
      <c r="G16" s="191"/>
      <c r="H16" s="164"/>
      <c r="I16" s="164"/>
      <c r="J16" s="197"/>
      <c r="K16" s="164"/>
      <c r="L16" s="164"/>
    </row>
    <row r="17" s="188" customFormat="1" ht="21.75" customHeight="1" spans="1:12">
      <c r="A17" s="163">
        <v>206</v>
      </c>
      <c r="B17" s="164" t="s">
        <v>89</v>
      </c>
      <c r="C17" s="164">
        <f t="shared" si="0"/>
        <v>1.6</v>
      </c>
      <c r="D17" s="164"/>
      <c r="E17" s="164">
        <v>1.6</v>
      </c>
      <c r="F17" s="191"/>
      <c r="G17" s="191"/>
      <c r="H17" s="164"/>
      <c r="I17" s="164"/>
      <c r="J17" s="197"/>
      <c r="K17" s="164"/>
      <c r="L17" s="164"/>
    </row>
    <row r="18" s="188" customFormat="1" ht="21.75" customHeight="1" spans="1:12">
      <c r="A18" s="163">
        <v>20607</v>
      </c>
      <c r="B18" s="164" t="s">
        <v>90</v>
      </c>
      <c r="C18" s="164">
        <f t="shared" si="0"/>
        <v>1.6</v>
      </c>
      <c r="D18" s="164"/>
      <c r="E18" s="164">
        <v>1.6</v>
      </c>
      <c r="F18" s="191"/>
      <c r="G18" s="191"/>
      <c r="H18" s="164"/>
      <c r="I18" s="164"/>
      <c r="J18" s="197"/>
      <c r="K18" s="164"/>
      <c r="L18" s="164"/>
    </row>
    <row r="19" s="188" customFormat="1" ht="21.75" customHeight="1" spans="1:12">
      <c r="A19" s="163">
        <v>2060702</v>
      </c>
      <c r="B19" s="164" t="s">
        <v>91</v>
      </c>
      <c r="C19" s="164">
        <f t="shared" si="0"/>
        <v>1.6</v>
      </c>
      <c r="D19" s="164"/>
      <c r="E19" s="164">
        <v>1.6</v>
      </c>
      <c r="F19" s="191"/>
      <c r="G19" s="191"/>
      <c r="H19" s="164"/>
      <c r="I19" s="164"/>
      <c r="J19" s="197"/>
      <c r="K19" s="164"/>
      <c r="L19" s="164"/>
    </row>
    <row r="20" s="188" customFormat="1" ht="21.75" customHeight="1" spans="1:12">
      <c r="A20" s="163">
        <v>207</v>
      </c>
      <c r="B20" s="164" t="s">
        <v>92</v>
      </c>
      <c r="C20" s="164">
        <f t="shared" si="0"/>
        <v>1</v>
      </c>
      <c r="D20" s="164"/>
      <c r="E20" s="164">
        <v>1</v>
      </c>
      <c r="F20" s="191"/>
      <c r="G20" s="191"/>
      <c r="H20" s="164"/>
      <c r="I20" s="164"/>
      <c r="J20" s="197"/>
      <c r="K20" s="164"/>
      <c r="L20" s="164"/>
    </row>
    <row r="21" s="188" customFormat="1" ht="21.75" customHeight="1" spans="1:12">
      <c r="A21" s="163">
        <v>20701</v>
      </c>
      <c r="B21" s="164" t="s">
        <v>93</v>
      </c>
      <c r="C21" s="164">
        <f t="shared" si="0"/>
        <v>1</v>
      </c>
      <c r="D21" s="164"/>
      <c r="E21" s="164">
        <v>1</v>
      </c>
      <c r="F21" s="191"/>
      <c r="G21" s="191"/>
      <c r="H21" s="164"/>
      <c r="I21" s="164"/>
      <c r="J21" s="197"/>
      <c r="K21" s="164"/>
      <c r="L21" s="164"/>
    </row>
    <row r="22" s="188" customFormat="1" ht="21.75" customHeight="1" spans="1:12">
      <c r="A22" s="163">
        <v>2070109</v>
      </c>
      <c r="B22" s="164" t="s">
        <v>94</v>
      </c>
      <c r="C22" s="164">
        <f t="shared" si="0"/>
        <v>1</v>
      </c>
      <c r="D22" s="164"/>
      <c r="E22" s="164">
        <v>1</v>
      </c>
      <c r="F22" s="191"/>
      <c r="G22" s="191"/>
      <c r="H22" s="164"/>
      <c r="I22" s="164"/>
      <c r="J22" s="197"/>
      <c r="K22" s="164"/>
      <c r="L22" s="164"/>
    </row>
    <row r="23" s="188" customFormat="1" ht="21.75" customHeight="1" spans="1:12">
      <c r="A23" s="163">
        <v>208</v>
      </c>
      <c r="B23" s="164" t="s">
        <v>95</v>
      </c>
      <c r="C23" s="164">
        <f t="shared" si="0"/>
        <v>230.1</v>
      </c>
      <c r="D23" s="164">
        <v>217.6</v>
      </c>
      <c r="E23" s="164">
        <v>12.5</v>
      </c>
      <c r="F23" s="191"/>
      <c r="G23" s="191"/>
      <c r="H23" s="164"/>
      <c r="I23" s="164"/>
      <c r="J23" s="197"/>
      <c r="K23" s="164"/>
      <c r="L23" s="164"/>
    </row>
    <row r="24" s="188" customFormat="1" ht="21.75" customHeight="1" spans="1:12">
      <c r="A24" s="163">
        <v>20801</v>
      </c>
      <c r="B24" s="164" t="s">
        <v>96</v>
      </c>
      <c r="C24" s="164">
        <f t="shared" si="0"/>
        <v>93.1</v>
      </c>
      <c r="D24" s="164">
        <v>93.1</v>
      </c>
      <c r="E24" s="164"/>
      <c r="F24" s="191"/>
      <c r="G24" s="191"/>
      <c r="H24" s="164"/>
      <c r="I24" s="164"/>
      <c r="J24" s="197"/>
      <c r="K24" s="164"/>
      <c r="L24" s="164"/>
    </row>
    <row r="25" s="188" customFormat="1" ht="21.75" customHeight="1" spans="1:12">
      <c r="A25" s="163">
        <v>2080109</v>
      </c>
      <c r="B25" s="164" t="s">
        <v>97</v>
      </c>
      <c r="C25" s="164">
        <f t="shared" si="0"/>
        <v>93.1</v>
      </c>
      <c r="D25" s="164">
        <v>93.1</v>
      </c>
      <c r="E25" s="164"/>
      <c r="F25" s="191"/>
      <c r="G25" s="191"/>
      <c r="H25" s="164"/>
      <c r="I25" s="164"/>
      <c r="J25" s="197"/>
      <c r="K25" s="164"/>
      <c r="L25" s="164"/>
    </row>
    <row r="26" s="188" customFormat="1" ht="21.75" customHeight="1" spans="1:12">
      <c r="A26" s="163">
        <v>20805</v>
      </c>
      <c r="B26" s="164" t="s">
        <v>98</v>
      </c>
      <c r="C26" s="164">
        <f t="shared" si="0"/>
        <v>124.51</v>
      </c>
      <c r="D26" s="164">
        <v>124.51</v>
      </c>
      <c r="E26" s="164"/>
      <c r="F26" s="191"/>
      <c r="G26" s="191"/>
      <c r="H26" s="164"/>
      <c r="I26" s="164"/>
      <c r="J26" s="197"/>
      <c r="K26" s="164"/>
      <c r="L26" s="164"/>
    </row>
    <row r="27" s="188" customFormat="1" ht="21.75" customHeight="1" spans="1:12">
      <c r="A27" s="163">
        <v>2080501</v>
      </c>
      <c r="B27" s="164" t="s">
        <v>99</v>
      </c>
      <c r="C27" s="164">
        <f t="shared" si="0"/>
        <v>18.72</v>
      </c>
      <c r="D27" s="164">
        <v>18.72</v>
      </c>
      <c r="E27" s="164"/>
      <c r="F27" s="191"/>
      <c r="G27" s="191"/>
      <c r="H27" s="164"/>
      <c r="I27" s="164"/>
      <c r="J27" s="197"/>
      <c r="K27" s="164"/>
      <c r="L27" s="164"/>
    </row>
    <row r="28" s="188" customFormat="1" ht="21.75" customHeight="1" spans="1:12">
      <c r="A28" s="163">
        <v>2080502</v>
      </c>
      <c r="B28" s="164" t="s">
        <v>100</v>
      </c>
      <c r="C28" s="164">
        <f t="shared" si="0"/>
        <v>11.52</v>
      </c>
      <c r="D28" s="164">
        <v>11.52</v>
      </c>
      <c r="E28" s="164"/>
      <c r="F28" s="191"/>
      <c r="G28" s="191"/>
      <c r="H28" s="164"/>
      <c r="I28" s="164"/>
      <c r="J28" s="197"/>
      <c r="K28" s="164"/>
      <c r="L28" s="164"/>
    </row>
    <row r="29" s="188" customFormat="1" ht="21.75" customHeight="1" spans="1:12">
      <c r="A29" s="163">
        <v>2080505</v>
      </c>
      <c r="B29" s="164" t="s">
        <v>101</v>
      </c>
      <c r="C29" s="164">
        <f t="shared" si="0"/>
        <v>94.27</v>
      </c>
      <c r="D29" s="164">
        <v>94.27</v>
      </c>
      <c r="E29" s="164"/>
      <c r="F29" s="191"/>
      <c r="G29" s="191"/>
      <c r="H29" s="164"/>
      <c r="I29" s="164"/>
      <c r="J29" s="197"/>
      <c r="K29" s="164"/>
      <c r="L29" s="164"/>
    </row>
    <row r="30" s="188" customFormat="1" ht="21.75" customHeight="1" spans="1:12">
      <c r="A30" s="163">
        <v>20810</v>
      </c>
      <c r="B30" s="164" t="s">
        <v>102</v>
      </c>
      <c r="C30" s="164">
        <f t="shared" si="0"/>
        <v>12.5</v>
      </c>
      <c r="D30" s="164"/>
      <c r="E30" s="164">
        <v>12.5</v>
      </c>
      <c r="F30" s="191"/>
      <c r="G30" s="191"/>
      <c r="H30" s="164"/>
      <c r="I30" s="164"/>
      <c r="J30" s="197"/>
      <c r="K30" s="164"/>
      <c r="L30" s="164"/>
    </row>
    <row r="31" s="188" customFormat="1" ht="21.75" customHeight="1" spans="1:12">
      <c r="A31" s="163">
        <v>2081004</v>
      </c>
      <c r="B31" s="164" t="s">
        <v>103</v>
      </c>
      <c r="C31" s="164">
        <f t="shared" si="0"/>
        <v>8.5</v>
      </c>
      <c r="D31" s="164"/>
      <c r="E31" s="164">
        <v>8.5</v>
      </c>
      <c r="F31" s="191"/>
      <c r="G31" s="191"/>
      <c r="H31" s="164"/>
      <c r="I31" s="164"/>
      <c r="J31" s="197"/>
      <c r="K31" s="164"/>
      <c r="L31" s="164"/>
    </row>
    <row r="32" s="188" customFormat="1" ht="21.75" customHeight="1" spans="1:12">
      <c r="A32" s="163">
        <v>2081006</v>
      </c>
      <c r="B32" s="164" t="s">
        <v>104</v>
      </c>
      <c r="C32" s="164">
        <f t="shared" si="0"/>
        <v>4</v>
      </c>
      <c r="D32" s="164"/>
      <c r="E32" s="164">
        <v>4</v>
      </c>
      <c r="F32" s="191"/>
      <c r="G32" s="191"/>
      <c r="H32" s="164"/>
      <c r="I32" s="164"/>
      <c r="J32" s="197"/>
      <c r="K32" s="164"/>
      <c r="L32" s="164"/>
    </row>
    <row r="33" s="188" customFormat="1" ht="21.75" customHeight="1" spans="1:12">
      <c r="A33" s="163">
        <v>210</v>
      </c>
      <c r="B33" s="164" t="s">
        <v>105</v>
      </c>
      <c r="C33" s="164">
        <f t="shared" si="0"/>
        <v>87.39</v>
      </c>
      <c r="D33" s="164">
        <v>87.39</v>
      </c>
      <c r="E33" s="164"/>
      <c r="F33" s="191"/>
      <c r="G33" s="191"/>
      <c r="H33" s="164"/>
      <c r="I33" s="164"/>
      <c r="J33" s="197"/>
      <c r="K33" s="164"/>
      <c r="L33" s="164"/>
    </row>
    <row r="34" s="188" customFormat="1" ht="21.75" customHeight="1" spans="1:12">
      <c r="A34" s="163">
        <v>21011</v>
      </c>
      <c r="B34" s="164" t="s">
        <v>106</v>
      </c>
      <c r="C34" s="164">
        <f t="shared" si="0"/>
        <v>87.39</v>
      </c>
      <c r="D34" s="164">
        <v>87.39</v>
      </c>
      <c r="E34" s="164"/>
      <c r="F34" s="191"/>
      <c r="G34" s="191"/>
      <c r="H34" s="164"/>
      <c r="I34" s="164"/>
      <c r="J34" s="197"/>
      <c r="K34" s="164"/>
      <c r="L34" s="164"/>
    </row>
    <row r="35" s="188" customFormat="1" ht="21.75" customHeight="1" spans="1:12">
      <c r="A35" s="163">
        <v>2101101</v>
      </c>
      <c r="B35" s="164" t="s">
        <v>107</v>
      </c>
      <c r="C35" s="164">
        <f t="shared" si="0"/>
        <v>40.49</v>
      </c>
      <c r="D35" s="164">
        <v>40.49</v>
      </c>
      <c r="E35" s="164"/>
      <c r="F35" s="191"/>
      <c r="G35" s="191"/>
      <c r="H35" s="164"/>
      <c r="I35" s="164"/>
      <c r="J35" s="197"/>
      <c r="K35" s="164"/>
      <c r="L35" s="164"/>
    </row>
    <row r="36" s="188" customFormat="1" ht="21.75" customHeight="1" spans="1:12">
      <c r="A36" s="163">
        <v>2101102</v>
      </c>
      <c r="B36" s="164" t="s">
        <v>108</v>
      </c>
      <c r="C36" s="164">
        <f t="shared" si="0"/>
        <v>10.69</v>
      </c>
      <c r="D36" s="164">
        <v>10.69</v>
      </c>
      <c r="E36" s="164"/>
      <c r="F36" s="191"/>
      <c r="G36" s="191"/>
      <c r="H36" s="164"/>
      <c r="I36" s="164"/>
      <c r="J36" s="197"/>
      <c r="K36" s="164"/>
      <c r="L36" s="164"/>
    </row>
    <row r="37" s="188" customFormat="1" ht="21.75" customHeight="1" spans="1:12">
      <c r="A37" s="163">
        <v>2101103</v>
      </c>
      <c r="B37" s="164" t="s">
        <v>109</v>
      </c>
      <c r="C37" s="164">
        <f t="shared" si="0"/>
        <v>36.21</v>
      </c>
      <c r="D37" s="164">
        <v>36.21</v>
      </c>
      <c r="E37" s="164"/>
      <c r="F37" s="191"/>
      <c r="G37" s="191"/>
      <c r="H37" s="164"/>
      <c r="I37" s="164"/>
      <c r="J37" s="197"/>
      <c r="K37" s="164"/>
      <c r="L37" s="164"/>
    </row>
    <row r="38" s="188" customFormat="1" ht="21.75" customHeight="1" spans="1:12">
      <c r="A38" s="163">
        <v>213</v>
      </c>
      <c r="B38" s="164" t="s">
        <v>110</v>
      </c>
      <c r="C38" s="164">
        <f t="shared" si="0"/>
        <v>332.66</v>
      </c>
      <c r="D38" s="164">
        <v>280.66</v>
      </c>
      <c r="E38" s="164">
        <v>52</v>
      </c>
      <c r="F38" s="191"/>
      <c r="G38" s="191"/>
      <c r="H38" s="164"/>
      <c r="I38" s="164"/>
      <c r="J38" s="197"/>
      <c r="K38" s="164"/>
      <c r="L38" s="164"/>
    </row>
    <row r="39" s="188" customFormat="1" ht="21.75" customHeight="1" spans="1:12">
      <c r="A39" s="163">
        <v>21301</v>
      </c>
      <c r="B39" s="164" t="s">
        <v>111</v>
      </c>
      <c r="C39" s="164">
        <f t="shared" si="0"/>
        <v>50</v>
      </c>
      <c r="D39" s="164"/>
      <c r="E39" s="164">
        <v>50</v>
      </c>
      <c r="F39" s="191"/>
      <c r="G39" s="191"/>
      <c r="H39" s="164"/>
      <c r="I39" s="164"/>
      <c r="J39" s="197"/>
      <c r="K39" s="164"/>
      <c r="L39" s="164"/>
    </row>
    <row r="40" s="188" customFormat="1" ht="21.75" customHeight="1" spans="1:12">
      <c r="A40" s="163">
        <v>2130126</v>
      </c>
      <c r="B40" s="164" t="s">
        <v>112</v>
      </c>
      <c r="C40" s="164">
        <f t="shared" si="0"/>
        <v>50</v>
      </c>
      <c r="D40" s="164"/>
      <c r="E40" s="164">
        <v>50</v>
      </c>
      <c r="F40" s="191"/>
      <c r="G40" s="191"/>
      <c r="H40" s="164"/>
      <c r="I40" s="164"/>
      <c r="J40" s="197"/>
      <c r="K40" s="164"/>
      <c r="L40" s="164"/>
    </row>
    <row r="41" s="188" customFormat="1" ht="21.75" customHeight="1" spans="1:12">
      <c r="A41" s="163">
        <v>21303</v>
      </c>
      <c r="B41" s="164" t="s">
        <v>113</v>
      </c>
      <c r="C41" s="164">
        <f t="shared" si="0"/>
        <v>3.14</v>
      </c>
      <c r="D41" s="164">
        <v>1.14</v>
      </c>
      <c r="E41" s="164">
        <v>2</v>
      </c>
      <c r="F41" s="191"/>
      <c r="G41" s="191"/>
      <c r="H41" s="164"/>
      <c r="I41" s="164"/>
      <c r="J41" s="197"/>
      <c r="K41" s="164"/>
      <c r="L41" s="164"/>
    </row>
    <row r="42" s="188" customFormat="1" ht="21.75" customHeight="1" spans="1:12">
      <c r="A42" s="163">
        <v>2130306</v>
      </c>
      <c r="B42" s="164" t="s">
        <v>114</v>
      </c>
      <c r="C42" s="164">
        <f t="shared" si="0"/>
        <v>1.14</v>
      </c>
      <c r="D42" s="164">
        <v>1.14</v>
      </c>
      <c r="E42" s="164"/>
      <c r="F42" s="191"/>
      <c r="G42" s="191"/>
      <c r="H42" s="164"/>
      <c r="I42" s="164"/>
      <c r="J42" s="197"/>
      <c r="K42" s="164"/>
      <c r="L42" s="164"/>
    </row>
    <row r="43" s="188" customFormat="1" ht="21.75" customHeight="1" spans="1:12">
      <c r="A43" s="163">
        <v>2130335</v>
      </c>
      <c r="B43" s="164" t="s">
        <v>115</v>
      </c>
      <c r="C43" s="164">
        <f t="shared" si="0"/>
        <v>2</v>
      </c>
      <c r="D43" s="164"/>
      <c r="E43" s="164">
        <v>2</v>
      </c>
      <c r="F43" s="191"/>
      <c r="G43" s="191"/>
      <c r="H43" s="164"/>
      <c r="I43" s="164"/>
      <c r="J43" s="197"/>
      <c r="K43" s="164"/>
      <c r="L43" s="164"/>
    </row>
    <row r="44" s="188" customFormat="1" ht="21.75" customHeight="1" spans="1:12">
      <c r="A44" s="167">
        <v>21307</v>
      </c>
      <c r="B44" s="168" t="s">
        <v>116</v>
      </c>
      <c r="C44" s="164">
        <f t="shared" si="0"/>
        <v>279.52</v>
      </c>
      <c r="D44" s="168">
        <v>279.52</v>
      </c>
      <c r="E44" s="168"/>
      <c r="F44" s="168"/>
      <c r="G44" s="168"/>
      <c r="H44" s="168"/>
      <c r="I44" s="168"/>
      <c r="J44" s="198"/>
      <c r="K44" s="168"/>
      <c r="L44" s="168"/>
    </row>
    <row r="45" s="188" customFormat="1" ht="21.75" customHeight="1" spans="1:12">
      <c r="A45" s="170">
        <v>2130705</v>
      </c>
      <c r="B45" s="171" t="s">
        <v>117</v>
      </c>
      <c r="C45" s="164">
        <f t="shared" si="0"/>
        <v>279.52</v>
      </c>
      <c r="D45" s="192">
        <v>279.52</v>
      </c>
      <c r="E45" s="171"/>
      <c r="F45" s="171"/>
      <c r="G45" s="171"/>
      <c r="H45" s="171"/>
      <c r="I45" s="171"/>
      <c r="J45" s="171"/>
      <c r="K45" s="171"/>
      <c r="L45" s="171"/>
    </row>
    <row r="46" s="188" customFormat="1" ht="21.75" customHeight="1" spans="1:12">
      <c r="A46" s="170">
        <v>221</v>
      </c>
      <c r="B46" s="171" t="s">
        <v>118</v>
      </c>
      <c r="C46" s="164">
        <f t="shared" si="0"/>
        <v>125.84</v>
      </c>
      <c r="D46" s="192">
        <v>104.74</v>
      </c>
      <c r="E46" s="192">
        <v>21.1</v>
      </c>
      <c r="F46" s="171"/>
      <c r="G46" s="171"/>
      <c r="H46" s="171"/>
      <c r="I46" s="171"/>
      <c r="J46" s="171"/>
      <c r="K46" s="171"/>
      <c r="L46" s="171"/>
    </row>
    <row r="47" s="188" customFormat="1" ht="21.75" customHeight="1" spans="1:12">
      <c r="A47" s="170">
        <v>22101</v>
      </c>
      <c r="B47" s="171" t="s">
        <v>119</v>
      </c>
      <c r="C47" s="164">
        <f t="shared" si="0"/>
        <v>21.1</v>
      </c>
      <c r="D47" s="171"/>
      <c r="E47" s="192">
        <v>21.1</v>
      </c>
      <c r="F47" s="171"/>
      <c r="G47" s="171"/>
      <c r="H47" s="171"/>
      <c r="I47" s="171"/>
      <c r="J47" s="171"/>
      <c r="K47" s="171"/>
      <c r="L47" s="171"/>
    </row>
    <row r="48" s="188" customFormat="1" ht="21.75" customHeight="1" spans="1:12">
      <c r="A48" s="170">
        <v>2210105</v>
      </c>
      <c r="B48" s="171" t="s">
        <v>120</v>
      </c>
      <c r="C48" s="164">
        <f t="shared" si="0"/>
        <v>21.1</v>
      </c>
      <c r="D48" s="171"/>
      <c r="E48" s="192">
        <v>21.1</v>
      </c>
      <c r="F48" s="171"/>
      <c r="G48" s="171"/>
      <c r="H48" s="171"/>
      <c r="I48" s="171"/>
      <c r="J48" s="171"/>
      <c r="K48" s="171"/>
      <c r="L48" s="171"/>
    </row>
    <row r="49" s="188" customFormat="1" ht="21.75" customHeight="1" spans="1:12">
      <c r="A49" s="170">
        <v>22102</v>
      </c>
      <c r="B49" s="171" t="s">
        <v>121</v>
      </c>
      <c r="C49" s="164">
        <f t="shared" si="0"/>
        <v>104.74</v>
      </c>
      <c r="D49" s="192">
        <v>104.74</v>
      </c>
      <c r="E49" s="171"/>
      <c r="F49" s="171"/>
      <c r="G49" s="171"/>
      <c r="H49" s="171"/>
      <c r="I49" s="171"/>
      <c r="J49" s="171"/>
      <c r="K49" s="171"/>
      <c r="L49" s="171"/>
    </row>
    <row r="50" s="188" customFormat="1" ht="21.75" customHeight="1" spans="1:12">
      <c r="A50" s="170">
        <v>2210201</v>
      </c>
      <c r="B50" s="171" t="s">
        <v>122</v>
      </c>
      <c r="C50" s="164">
        <f t="shared" si="0"/>
        <v>104.74</v>
      </c>
      <c r="D50" s="192">
        <v>104.74</v>
      </c>
      <c r="E50" s="171"/>
      <c r="F50" s="171"/>
      <c r="G50" s="171"/>
      <c r="H50" s="171"/>
      <c r="I50" s="171"/>
      <c r="J50" s="171"/>
      <c r="K50" s="171"/>
      <c r="L50" s="171"/>
    </row>
    <row r="51" s="188" customFormat="1" ht="21.75" customHeight="1" spans="1:12">
      <c r="A51" s="170">
        <v>224</v>
      </c>
      <c r="B51" s="171" t="s">
        <v>123</v>
      </c>
      <c r="C51" s="164">
        <f t="shared" si="0"/>
        <v>20</v>
      </c>
      <c r="D51" s="171"/>
      <c r="E51" s="192">
        <v>20</v>
      </c>
      <c r="F51" s="171"/>
      <c r="G51" s="171"/>
      <c r="H51" s="171"/>
      <c r="I51" s="171"/>
      <c r="J51" s="171"/>
      <c r="K51" s="171"/>
      <c r="L51" s="171"/>
    </row>
    <row r="52" s="188" customFormat="1" ht="21.75" customHeight="1" spans="1:12">
      <c r="A52" s="170">
        <v>22407</v>
      </c>
      <c r="B52" s="171" t="s">
        <v>124</v>
      </c>
      <c r="C52" s="164">
        <f t="shared" si="0"/>
        <v>20</v>
      </c>
      <c r="D52" s="171"/>
      <c r="E52" s="192">
        <v>20</v>
      </c>
      <c r="F52" s="171"/>
      <c r="G52" s="171"/>
      <c r="H52" s="171"/>
      <c r="I52" s="171"/>
      <c r="J52" s="171"/>
      <c r="K52" s="171"/>
      <c r="L52" s="171"/>
    </row>
    <row r="53" s="188" customFormat="1" ht="21.75" customHeight="1" spans="1:12">
      <c r="A53" s="173">
        <v>2240703</v>
      </c>
      <c r="B53" s="174" t="s">
        <v>125</v>
      </c>
      <c r="C53" s="193">
        <f t="shared" si="0"/>
        <v>20</v>
      </c>
      <c r="D53" s="174"/>
      <c r="E53" s="194">
        <v>20</v>
      </c>
      <c r="F53" s="174"/>
      <c r="G53" s="174"/>
      <c r="H53" s="174"/>
      <c r="I53" s="174"/>
      <c r="J53" s="174"/>
      <c r="K53" s="174"/>
      <c r="L53" s="174"/>
    </row>
    <row r="54" customHeight="1" spans="1:12">
      <c r="A54" s="171" t="s">
        <v>126</v>
      </c>
      <c r="B54" s="171"/>
      <c r="C54" s="192">
        <f>C6+C17+C20+C23+C33+C38+C46+C51</f>
        <v>1934.47</v>
      </c>
      <c r="D54" s="192">
        <f t="shared" ref="D54:E54" si="1">D6+D17+D20+D23+D33+D38+D46+D51</f>
        <v>1786.69</v>
      </c>
      <c r="E54" s="192">
        <f t="shared" si="1"/>
        <v>147.78</v>
      </c>
      <c r="F54" s="195"/>
      <c r="G54" s="195"/>
      <c r="H54" s="195"/>
      <c r="I54" s="195"/>
      <c r="J54" s="195"/>
      <c r="K54" s="195"/>
      <c r="L54" s="195"/>
    </row>
  </sheetData>
  <mergeCells count="3">
    <mergeCell ref="A2:L2"/>
    <mergeCell ref="A3:I3"/>
    <mergeCell ref="A54:B54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30" sqref="C30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5" width="10.6666666666667" style="2" customWidth="1"/>
    <col min="6" max="16384" width="10.6666666666667" style="2"/>
  </cols>
  <sheetData>
    <row r="1" customHeight="1" spans="4:4">
      <c r="D1" s="85"/>
    </row>
    <row r="2" ht="36" customHeight="1" spans="1:4">
      <c r="A2" s="159" t="s">
        <v>127</v>
      </c>
      <c r="B2" s="159"/>
      <c r="C2" s="159"/>
      <c r="D2" s="159"/>
    </row>
    <row r="3" s="16" customFormat="1" ht="24" customHeight="1" spans="1:4">
      <c r="A3" s="20" t="s">
        <v>1</v>
      </c>
      <c r="B3" s="178"/>
      <c r="C3" s="178"/>
      <c r="D3" s="86" t="s">
        <v>2</v>
      </c>
    </row>
    <row r="4" ht="19.5" customHeight="1" spans="1:4">
      <c r="A4" s="33" t="s">
        <v>3</v>
      </c>
      <c r="B4" s="62"/>
      <c r="C4" s="33" t="s">
        <v>4</v>
      </c>
      <c r="D4" s="62"/>
    </row>
    <row r="5" ht="21.75" customHeight="1" spans="1:4">
      <c r="A5" s="32" t="s">
        <v>5</v>
      </c>
      <c r="B5" s="179" t="s">
        <v>6</v>
      </c>
      <c r="C5" s="32" t="s">
        <v>128</v>
      </c>
      <c r="D5" s="179" t="s">
        <v>6</v>
      </c>
    </row>
    <row r="6" ht="17.25" customHeight="1" spans="1:4">
      <c r="A6" s="35"/>
      <c r="B6" s="56"/>
      <c r="C6" s="35"/>
      <c r="D6" s="56"/>
    </row>
    <row r="7" ht="17.25" customHeight="1" spans="1:4">
      <c r="A7" s="143" t="s">
        <v>129</v>
      </c>
      <c r="B7" s="140">
        <v>1934.47</v>
      </c>
      <c r="C7" s="180" t="s">
        <v>130</v>
      </c>
      <c r="D7" s="140">
        <v>1934.47</v>
      </c>
    </row>
    <row r="8" ht="17.25" customHeight="1" spans="1:4">
      <c r="A8" s="60" t="s">
        <v>131</v>
      </c>
      <c r="B8" s="140">
        <v>1934.47</v>
      </c>
      <c r="C8" s="180" t="s">
        <v>132</v>
      </c>
      <c r="D8" s="181">
        <v>1135.88</v>
      </c>
    </row>
    <row r="9" ht="17.25" customHeight="1" spans="1:4">
      <c r="A9" s="60" t="s">
        <v>133</v>
      </c>
      <c r="B9" s="140">
        <v>1934.47</v>
      </c>
      <c r="C9" s="180" t="s">
        <v>134</v>
      </c>
      <c r="D9" s="181"/>
    </row>
    <row r="10" ht="17.25" customHeight="1" spans="1:4">
      <c r="A10" s="60" t="s">
        <v>135</v>
      </c>
      <c r="B10" s="140"/>
      <c r="C10" s="180" t="s">
        <v>136</v>
      </c>
      <c r="D10" s="181"/>
    </row>
    <row r="11" ht="17.25" customHeight="1" spans="1:4">
      <c r="A11" s="60" t="s">
        <v>137</v>
      </c>
      <c r="B11" s="140"/>
      <c r="C11" s="180" t="s">
        <v>138</v>
      </c>
      <c r="D11" s="181"/>
    </row>
    <row r="12" ht="17.25" customHeight="1" spans="1:4">
      <c r="A12" s="60" t="s">
        <v>139</v>
      </c>
      <c r="B12" s="140"/>
      <c r="C12" s="180" t="s">
        <v>140</v>
      </c>
      <c r="D12" s="181"/>
    </row>
    <row r="13" ht="17.25" customHeight="1" spans="1:4">
      <c r="A13" s="60" t="s">
        <v>141</v>
      </c>
      <c r="B13" s="99"/>
      <c r="C13" s="180" t="s">
        <v>142</v>
      </c>
      <c r="D13" s="181">
        <v>1.6</v>
      </c>
    </row>
    <row r="14" ht="17.25" customHeight="1" spans="1:4">
      <c r="A14" s="60" t="s">
        <v>143</v>
      </c>
      <c r="B14" s="99"/>
      <c r="C14" s="180" t="s">
        <v>144</v>
      </c>
      <c r="D14" s="181">
        <v>1</v>
      </c>
    </row>
    <row r="15" ht="17.25" customHeight="1" spans="1:4">
      <c r="A15" s="60" t="s">
        <v>145</v>
      </c>
      <c r="B15" s="99"/>
      <c r="C15" s="180" t="s">
        <v>146</v>
      </c>
      <c r="D15" s="181">
        <v>230.1</v>
      </c>
    </row>
    <row r="16" ht="17.25" customHeight="1" spans="1:4">
      <c r="A16" s="60"/>
      <c r="B16" s="143"/>
      <c r="C16" s="180" t="s">
        <v>147</v>
      </c>
      <c r="D16" s="182">
        <v>87.39</v>
      </c>
    </row>
    <row r="17" ht="17.25" customHeight="1" spans="1:4">
      <c r="A17" s="163"/>
      <c r="B17" s="183"/>
      <c r="C17" s="180" t="s">
        <v>148</v>
      </c>
      <c r="D17" s="182"/>
    </row>
    <row r="18" ht="17.25" customHeight="1" spans="1:4">
      <c r="A18" s="163"/>
      <c r="B18" s="183"/>
      <c r="C18" s="180" t="s">
        <v>149</v>
      </c>
      <c r="D18" s="182"/>
    </row>
    <row r="19" ht="17.25" customHeight="1" spans="1:4">
      <c r="A19" s="184"/>
      <c r="B19" s="184"/>
      <c r="C19" s="180" t="s">
        <v>150</v>
      </c>
      <c r="D19" s="182">
        <v>332.66</v>
      </c>
    </row>
    <row r="20" ht="17.25" customHeight="1" spans="1:4">
      <c r="A20" s="184"/>
      <c r="B20" s="184"/>
      <c r="C20" s="180" t="s">
        <v>151</v>
      </c>
      <c r="D20" s="182"/>
    </row>
    <row r="21" ht="17.25" customHeight="1" spans="1:4">
      <c r="A21" s="184"/>
      <c r="B21" s="184"/>
      <c r="C21" s="180" t="s">
        <v>152</v>
      </c>
      <c r="D21" s="182"/>
    </row>
    <row r="22" ht="17.25" customHeight="1" spans="1:4">
      <c r="A22" s="184"/>
      <c r="B22" s="184"/>
      <c r="C22" s="180" t="s">
        <v>153</v>
      </c>
      <c r="D22" s="182"/>
    </row>
    <row r="23" ht="17.25" customHeight="1" spans="1:4">
      <c r="A23" s="184"/>
      <c r="B23" s="184"/>
      <c r="C23" s="180" t="s">
        <v>154</v>
      </c>
      <c r="D23" s="182"/>
    </row>
    <row r="24" ht="17.25" customHeight="1" spans="1:4">
      <c r="A24" s="184"/>
      <c r="B24" s="184"/>
      <c r="C24" s="180" t="s">
        <v>155</v>
      </c>
      <c r="D24" s="182"/>
    </row>
    <row r="25" ht="17.25" customHeight="1" spans="1:4">
      <c r="A25" s="184"/>
      <c r="B25" s="184"/>
      <c r="C25" s="180" t="s">
        <v>156</v>
      </c>
      <c r="D25" s="182"/>
    </row>
    <row r="26" ht="17.25" customHeight="1" spans="1:4">
      <c r="A26" s="184"/>
      <c r="B26" s="184"/>
      <c r="C26" s="180" t="s">
        <v>157</v>
      </c>
      <c r="D26" s="182">
        <v>125.84</v>
      </c>
    </row>
    <row r="27" ht="17.25" customHeight="1" spans="1:4">
      <c r="A27" s="184"/>
      <c r="B27" s="184"/>
      <c r="C27" s="180" t="s">
        <v>158</v>
      </c>
      <c r="D27" s="182"/>
    </row>
    <row r="28" ht="17.25" customHeight="1" spans="1:4">
      <c r="A28" s="184"/>
      <c r="B28" s="184"/>
      <c r="C28" s="180" t="s">
        <v>159</v>
      </c>
      <c r="D28" s="182">
        <v>20</v>
      </c>
    </row>
    <row r="29" ht="17.25" customHeight="1" spans="1:4">
      <c r="A29" s="184"/>
      <c r="B29" s="184"/>
      <c r="C29" s="180" t="s">
        <v>160</v>
      </c>
      <c r="D29" s="182"/>
    </row>
    <row r="30" ht="17.25" customHeight="1" spans="1:4">
      <c r="A30" s="184"/>
      <c r="B30" s="184"/>
      <c r="C30" s="180" t="s">
        <v>161</v>
      </c>
      <c r="D30" s="181"/>
    </row>
    <row r="31" customHeight="1" spans="1:4">
      <c r="A31" s="185"/>
      <c r="B31" s="183"/>
      <c r="C31" s="163" t="s">
        <v>162</v>
      </c>
      <c r="D31" s="183"/>
    </row>
    <row r="32" ht="17.25" customHeight="1" spans="1:4">
      <c r="A32" s="186" t="s">
        <v>163</v>
      </c>
      <c r="B32" s="187">
        <v>1934.47</v>
      </c>
      <c r="C32" s="185" t="s">
        <v>45</v>
      </c>
      <c r="D32" s="187">
        <v>1934.47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5"/>
  <sheetViews>
    <sheetView showZeros="0" topLeftCell="A34" workbookViewId="0">
      <selection activeCell="F59" sqref="F59"/>
    </sheetView>
  </sheetViews>
  <sheetFormatPr defaultColWidth="10.6666666666667" defaultRowHeight="14.25" customHeight="1" outlineLevelCol="6"/>
  <cols>
    <col min="1" max="1" width="23.5" style="87" customWidth="1"/>
    <col min="2" max="2" width="51.3333333333333" style="87" customWidth="1"/>
    <col min="3" max="3" width="28.3333333333333" style="26" customWidth="1"/>
    <col min="4" max="4" width="19.3333333333333" style="26" customWidth="1"/>
    <col min="5" max="7" width="28.3333333333333" style="26" customWidth="1"/>
    <col min="8" max="8" width="10.6666666666667" style="2" customWidth="1"/>
    <col min="9" max="16384" width="10.6666666666667" style="2"/>
  </cols>
  <sheetData>
    <row r="1" ht="12" customHeight="1" spans="4:7">
      <c r="D1" s="158"/>
      <c r="F1" s="3"/>
      <c r="G1" s="3"/>
    </row>
    <row r="2" ht="39" customHeight="1" spans="1:7">
      <c r="A2" s="159" t="s">
        <v>164</v>
      </c>
      <c r="B2" s="159"/>
      <c r="C2" s="159"/>
      <c r="D2" s="159"/>
      <c r="E2" s="159"/>
      <c r="F2" s="159"/>
      <c r="G2" s="159"/>
    </row>
    <row r="3" s="45" customFormat="1" ht="24" customHeight="1" spans="1:7">
      <c r="A3" s="20" t="s">
        <v>1</v>
      </c>
      <c r="B3" s="138"/>
      <c r="F3" s="86"/>
      <c r="G3" s="86" t="s">
        <v>2</v>
      </c>
    </row>
    <row r="4" ht="20.25" customHeight="1" spans="1:7">
      <c r="A4" s="160" t="s">
        <v>165</v>
      </c>
      <c r="B4" s="161"/>
      <c r="C4" s="33" t="s">
        <v>70</v>
      </c>
      <c r="D4" s="34"/>
      <c r="E4" s="34"/>
      <c r="F4" s="62"/>
      <c r="G4" s="162" t="s">
        <v>71</v>
      </c>
    </row>
    <row r="5" ht="20.25" customHeight="1" spans="1:7">
      <c r="A5" s="96" t="s">
        <v>68</v>
      </c>
      <c r="B5" s="96" t="s">
        <v>69</v>
      </c>
      <c r="C5" s="39" t="s">
        <v>50</v>
      </c>
      <c r="D5" s="39" t="s">
        <v>52</v>
      </c>
      <c r="E5" s="39" t="s">
        <v>166</v>
      </c>
      <c r="F5" s="39" t="s">
        <v>167</v>
      </c>
      <c r="G5" s="75"/>
    </row>
    <row r="6" ht="13.5" customHeight="1" spans="1:7">
      <c r="A6" s="96" t="s">
        <v>168</v>
      </c>
      <c r="B6" s="96" t="s">
        <v>169</v>
      </c>
      <c r="C6" s="96" t="s">
        <v>170</v>
      </c>
      <c r="D6" s="39"/>
      <c r="E6" s="96" t="s">
        <v>171</v>
      </c>
      <c r="F6" s="96" t="s">
        <v>172</v>
      </c>
      <c r="G6" s="96" t="s">
        <v>173</v>
      </c>
    </row>
    <row r="7" ht="17.25" customHeight="1" spans="1:7">
      <c r="A7" s="163">
        <v>201</v>
      </c>
      <c r="B7" s="164" t="s">
        <v>78</v>
      </c>
      <c r="C7" s="165">
        <v>1135.87</v>
      </c>
      <c r="D7" s="166">
        <f>E7+F7</f>
        <v>1096.31</v>
      </c>
      <c r="E7" s="166">
        <v>780.76</v>
      </c>
      <c r="F7" s="166">
        <v>315.55</v>
      </c>
      <c r="G7" s="166">
        <v>39.56</v>
      </c>
    </row>
    <row r="8" ht="17.25" customHeight="1" spans="1:7">
      <c r="A8" s="163">
        <v>20101</v>
      </c>
      <c r="B8" s="164" t="s">
        <v>79</v>
      </c>
      <c r="C8" s="165">
        <f t="shared" ref="C8:C54" si="0">D8++G8</f>
        <v>2.5</v>
      </c>
      <c r="D8" s="166">
        <f t="shared" ref="D8:D54" si="1">E8+F8</f>
        <v>2.5</v>
      </c>
      <c r="E8" s="166"/>
      <c r="F8" s="166">
        <v>2.5</v>
      </c>
      <c r="G8" s="166"/>
    </row>
    <row r="9" ht="17.25" customHeight="1" spans="1:7">
      <c r="A9" s="163">
        <v>2010108</v>
      </c>
      <c r="B9" s="164" t="s">
        <v>80</v>
      </c>
      <c r="C9" s="165">
        <f t="shared" si="0"/>
        <v>2.5</v>
      </c>
      <c r="D9" s="166">
        <f t="shared" si="1"/>
        <v>2.5</v>
      </c>
      <c r="E9" s="166"/>
      <c r="F9" s="166">
        <v>2.5</v>
      </c>
      <c r="G9" s="166"/>
    </row>
    <row r="10" ht="17.25" customHeight="1" spans="1:7">
      <c r="A10" s="163">
        <v>20103</v>
      </c>
      <c r="B10" s="164" t="s">
        <v>81</v>
      </c>
      <c r="C10" s="165">
        <f t="shared" si="0"/>
        <v>1086.17</v>
      </c>
      <c r="D10" s="166">
        <f t="shared" si="1"/>
        <v>1086.17</v>
      </c>
      <c r="E10" s="166">
        <v>773.12</v>
      </c>
      <c r="F10" s="166">
        <v>313.05</v>
      </c>
      <c r="G10" s="166"/>
    </row>
    <row r="11" ht="17.25" customHeight="1" spans="1:7">
      <c r="A11" s="163">
        <v>2010301</v>
      </c>
      <c r="B11" s="164" t="s">
        <v>82</v>
      </c>
      <c r="C11" s="165">
        <f t="shared" si="0"/>
        <v>600.08</v>
      </c>
      <c r="D11" s="166">
        <f t="shared" si="1"/>
        <v>600.08</v>
      </c>
      <c r="E11" s="166">
        <v>391.89</v>
      </c>
      <c r="F11" s="166">
        <v>208.19</v>
      </c>
      <c r="G11" s="166"/>
    </row>
    <row r="12" ht="17.25" customHeight="1" spans="1:7">
      <c r="A12" s="163">
        <v>2010350</v>
      </c>
      <c r="B12" s="164" t="s">
        <v>83</v>
      </c>
      <c r="C12" s="165">
        <f t="shared" si="0"/>
        <v>486.09</v>
      </c>
      <c r="D12" s="166">
        <f t="shared" si="1"/>
        <v>486.09</v>
      </c>
      <c r="E12" s="166">
        <v>381.23</v>
      </c>
      <c r="F12" s="166">
        <v>104.86</v>
      </c>
      <c r="G12" s="166"/>
    </row>
    <row r="13" ht="17.25" customHeight="1" spans="1:7">
      <c r="A13" s="163">
        <v>20107</v>
      </c>
      <c r="B13" s="164" t="s">
        <v>84</v>
      </c>
      <c r="C13" s="165">
        <f t="shared" si="0"/>
        <v>2</v>
      </c>
      <c r="D13" s="166">
        <f t="shared" si="1"/>
        <v>0</v>
      </c>
      <c r="E13" s="166"/>
      <c r="F13" s="166"/>
      <c r="G13" s="166">
        <v>2</v>
      </c>
    </row>
    <row r="14" ht="17.25" customHeight="1" spans="1:7">
      <c r="A14" s="163">
        <v>2010710</v>
      </c>
      <c r="B14" s="164" t="s">
        <v>85</v>
      </c>
      <c r="C14" s="165">
        <f t="shared" si="0"/>
        <v>2</v>
      </c>
      <c r="D14" s="166">
        <f t="shared" si="1"/>
        <v>0</v>
      </c>
      <c r="E14" s="166"/>
      <c r="F14" s="166"/>
      <c r="G14" s="166">
        <v>2</v>
      </c>
    </row>
    <row r="15" ht="17.25" customHeight="1" spans="1:7">
      <c r="A15" s="163">
        <v>20132</v>
      </c>
      <c r="B15" s="164" t="s">
        <v>86</v>
      </c>
      <c r="C15" s="165">
        <f t="shared" si="0"/>
        <v>45.21</v>
      </c>
      <c r="D15" s="166">
        <f t="shared" si="1"/>
        <v>7.63</v>
      </c>
      <c r="E15" s="166">
        <v>7.63</v>
      </c>
      <c r="F15" s="166"/>
      <c r="G15" s="166">
        <v>37.58</v>
      </c>
    </row>
    <row r="16" ht="17.25" customHeight="1" spans="1:7">
      <c r="A16" s="163">
        <v>2013202</v>
      </c>
      <c r="B16" s="164" t="s">
        <v>87</v>
      </c>
      <c r="C16" s="165">
        <f t="shared" si="0"/>
        <v>8.24</v>
      </c>
      <c r="D16" s="166">
        <f t="shared" si="1"/>
        <v>7.63</v>
      </c>
      <c r="E16" s="166">
        <v>7.63</v>
      </c>
      <c r="F16" s="166"/>
      <c r="G16" s="166">
        <v>0.61</v>
      </c>
    </row>
    <row r="17" ht="17.25" customHeight="1" spans="1:7">
      <c r="A17" s="163">
        <v>2013299</v>
      </c>
      <c r="B17" s="164" t="s">
        <v>88</v>
      </c>
      <c r="C17" s="165">
        <f t="shared" si="0"/>
        <v>36.95</v>
      </c>
      <c r="D17" s="166">
        <f t="shared" si="1"/>
        <v>0</v>
      </c>
      <c r="E17" s="166"/>
      <c r="F17" s="166"/>
      <c r="G17" s="166">
        <v>36.95</v>
      </c>
    </row>
    <row r="18" ht="17.25" customHeight="1" spans="1:7">
      <c r="A18" s="163">
        <v>206</v>
      </c>
      <c r="B18" s="164" t="s">
        <v>89</v>
      </c>
      <c r="C18" s="165">
        <f t="shared" si="0"/>
        <v>1.6</v>
      </c>
      <c r="D18" s="166">
        <f t="shared" si="1"/>
        <v>0</v>
      </c>
      <c r="E18" s="166"/>
      <c r="F18" s="166"/>
      <c r="G18" s="166">
        <v>1.6</v>
      </c>
    </row>
    <row r="19" ht="17.25" customHeight="1" spans="1:7">
      <c r="A19" s="163">
        <v>20607</v>
      </c>
      <c r="B19" s="164" t="s">
        <v>90</v>
      </c>
      <c r="C19" s="165">
        <f t="shared" si="0"/>
        <v>1.6</v>
      </c>
      <c r="D19" s="166">
        <f t="shared" si="1"/>
        <v>0</v>
      </c>
      <c r="E19" s="166"/>
      <c r="F19" s="166"/>
      <c r="G19" s="166">
        <v>1.6</v>
      </c>
    </row>
    <row r="20" ht="17.25" customHeight="1" spans="1:7">
      <c r="A20" s="163">
        <v>2060702</v>
      </c>
      <c r="B20" s="164" t="s">
        <v>91</v>
      </c>
      <c r="C20" s="165">
        <f t="shared" si="0"/>
        <v>1.6</v>
      </c>
      <c r="D20" s="166">
        <f t="shared" si="1"/>
        <v>0</v>
      </c>
      <c r="E20" s="166"/>
      <c r="F20" s="166"/>
      <c r="G20" s="166">
        <v>1.6</v>
      </c>
    </row>
    <row r="21" ht="17.25" customHeight="1" spans="1:7">
      <c r="A21" s="163">
        <v>207</v>
      </c>
      <c r="B21" s="164" t="s">
        <v>92</v>
      </c>
      <c r="C21" s="165">
        <f t="shared" si="0"/>
        <v>1</v>
      </c>
      <c r="D21" s="166">
        <f t="shared" si="1"/>
        <v>0</v>
      </c>
      <c r="E21" s="166"/>
      <c r="F21" s="166"/>
      <c r="G21" s="166">
        <v>1</v>
      </c>
    </row>
    <row r="22" ht="17.25" customHeight="1" spans="1:7">
      <c r="A22" s="163">
        <v>20701</v>
      </c>
      <c r="B22" s="164" t="s">
        <v>93</v>
      </c>
      <c r="C22" s="165">
        <f t="shared" si="0"/>
        <v>1</v>
      </c>
      <c r="D22" s="166">
        <f t="shared" si="1"/>
        <v>0</v>
      </c>
      <c r="E22" s="166"/>
      <c r="F22" s="166"/>
      <c r="G22" s="166">
        <v>1</v>
      </c>
    </row>
    <row r="23" ht="17.25" customHeight="1" spans="1:7">
      <c r="A23" s="163">
        <v>2070109</v>
      </c>
      <c r="B23" s="164" t="s">
        <v>94</v>
      </c>
      <c r="C23" s="165">
        <f t="shared" si="0"/>
        <v>1</v>
      </c>
      <c r="D23" s="166">
        <f t="shared" si="1"/>
        <v>0</v>
      </c>
      <c r="E23" s="166"/>
      <c r="F23" s="166"/>
      <c r="G23" s="166">
        <v>1</v>
      </c>
    </row>
    <row r="24" ht="17.25" customHeight="1" spans="1:7">
      <c r="A24" s="163">
        <v>208</v>
      </c>
      <c r="B24" s="164" t="s">
        <v>95</v>
      </c>
      <c r="C24" s="165">
        <f t="shared" si="0"/>
        <v>230.11</v>
      </c>
      <c r="D24" s="166">
        <f t="shared" si="1"/>
        <v>217.61</v>
      </c>
      <c r="E24" s="166">
        <v>124.51</v>
      </c>
      <c r="F24" s="166">
        <v>93.1</v>
      </c>
      <c r="G24" s="166">
        <v>12.5</v>
      </c>
    </row>
    <row r="25" ht="17.25" customHeight="1" spans="1:7">
      <c r="A25" s="163">
        <v>20801</v>
      </c>
      <c r="B25" s="164" t="s">
        <v>96</v>
      </c>
      <c r="C25" s="165">
        <f t="shared" si="0"/>
        <v>93.1</v>
      </c>
      <c r="D25" s="166">
        <f t="shared" si="1"/>
        <v>93.1</v>
      </c>
      <c r="E25" s="166"/>
      <c r="F25" s="166">
        <v>93.1</v>
      </c>
      <c r="G25" s="166"/>
    </row>
    <row r="26" ht="17.25" customHeight="1" spans="1:7">
      <c r="A26" s="163">
        <v>2080109</v>
      </c>
      <c r="B26" s="164" t="s">
        <v>97</v>
      </c>
      <c r="C26" s="165">
        <f t="shared" si="0"/>
        <v>93.1</v>
      </c>
      <c r="D26" s="166">
        <f t="shared" si="1"/>
        <v>93.1</v>
      </c>
      <c r="E26" s="166"/>
      <c r="F26" s="166">
        <v>93.1</v>
      </c>
      <c r="G26" s="166"/>
    </row>
    <row r="27" ht="17.25" customHeight="1" spans="1:7">
      <c r="A27" s="163">
        <v>20805</v>
      </c>
      <c r="B27" s="164" t="s">
        <v>98</v>
      </c>
      <c r="C27" s="165">
        <f t="shared" si="0"/>
        <v>124.51</v>
      </c>
      <c r="D27" s="166">
        <f t="shared" si="1"/>
        <v>124.51</v>
      </c>
      <c r="E27" s="166">
        <v>124.51</v>
      </c>
      <c r="F27" s="166"/>
      <c r="G27" s="166"/>
    </row>
    <row r="28" ht="17.25" customHeight="1" spans="1:7">
      <c r="A28" s="163">
        <v>2080501</v>
      </c>
      <c r="B28" s="164" t="s">
        <v>99</v>
      </c>
      <c r="C28" s="165">
        <f t="shared" si="0"/>
        <v>18.72</v>
      </c>
      <c r="D28" s="166">
        <f t="shared" si="1"/>
        <v>18.72</v>
      </c>
      <c r="E28" s="166">
        <v>18.72</v>
      </c>
      <c r="F28" s="166"/>
      <c r="G28" s="166"/>
    </row>
    <row r="29" ht="17.25" customHeight="1" spans="1:7">
      <c r="A29" s="163">
        <v>2080502</v>
      </c>
      <c r="B29" s="164" t="s">
        <v>100</v>
      </c>
      <c r="C29" s="165">
        <f t="shared" si="0"/>
        <v>11.52</v>
      </c>
      <c r="D29" s="166">
        <f t="shared" si="1"/>
        <v>11.52</v>
      </c>
      <c r="E29" s="166">
        <v>11.52</v>
      </c>
      <c r="F29" s="166"/>
      <c r="G29" s="166"/>
    </row>
    <row r="30" ht="17.25" customHeight="1" spans="1:7">
      <c r="A30" s="163">
        <v>2080505</v>
      </c>
      <c r="B30" s="164" t="s">
        <v>101</v>
      </c>
      <c r="C30" s="165">
        <f t="shared" si="0"/>
        <v>94.27</v>
      </c>
      <c r="D30" s="166">
        <f t="shared" si="1"/>
        <v>94.27</v>
      </c>
      <c r="E30" s="166">
        <v>94.27</v>
      </c>
      <c r="F30" s="166"/>
      <c r="G30" s="166"/>
    </row>
    <row r="31" ht="17.25" customHeight="1" spans="1:7">
      <c r="A31" s="163">
        <v>20810</v>
      </c>
      <c r="B31" s="164" t="s">
        <v>102</v>
      </c>
      <c r="C31" s="165">
        <f t="shared" si="0"/>
        <v>12.5</v>
      </c>
      <c r="D31" s="166">
        <f t="shared" si="1"/>
        <v>0</v>
      </c>
      <c r="E31" s="166"/>
      <c r="F31" s="166"/>
      <c r="G31" s="166">
        <v>12.5</v>
      </c>
    </row>
    <row r="32" ht="17.25" customHeight="1" spans="1:7">
      <c r="A32" s="163">
        <v>2081004</v>
      </c>
      <c r="B32" s="164" t="s">
        <v>103</v>
      </c>
      <c r="C32" s="165">
        <f t="shared" si="0"/>
        <v>8.5</v>
      </c>
      <c r="D32" s="166">
        <f t="shared" si="1"/>
        <v>0</v>
      </c>
      <c r="E32" s="166"/>
      <c r="F32" s="166"/>
      <c r="G32" s="166">
        <v>8.5</v>
      </c>
    </row>
    <row r="33" ht="17.25" customHeight="1" spans="1:7">
      <c r="A33" s="163">
        <v>2081006</v>
      </c>
      <c r="B33" s="164" t="s">
        <v>104</v>
      </c>
      <c r="C33" s="165">
        <f t="shared" si="0"/>
        <v>4</v>
      </c>
      <c r="D33" s="166">
        <f t="shared" si="1"/>
        <v>0</v>
      </c>
      <c r="E33" s="166"/>
      <c r="F33" s="166"/>
      <c r="G33" s="166">
        <v>4</v>
      </c>
    </row>
    <row r="34" ht="17.25" customHeight="1" spans="1:7">
      <c r="A34" s="163">
        <v>210</v>
      </c>
      <c r="B34" s="164" t="s">
        <v>105</v>
      </c>
      <c r="C34" s="165">
        <f t="shared" si="0"/>
        <v>87.39</v>
      </c>
      <c r="D34" s="166">
        <f t="shared" si="1"/>
        <v>87.39</v>
      </c>
      <c r="E34" s="166">
        <v>87.39</v>
      </c>
      <c r="F34" s="166"/>
      <c r="G34" s="166"/>
    </row>
    <row r="35" ht="17.25" customHeight="1" spans="1:7">
      <c r="A35" s="163">
        <v>21011</v>
      </c>
      <c r="B35" s="164" t="s">
        <v>106</v>
      </c>
      <c r="C35" s="165">
        <f t="shared" si="0"/>
        <v>87.39</v>
      </c>
      <c r="D35" s="166">
        <f t="shared" si="1"/>
        <v>87.39</v>
      </c>
      <c r="E35" s="166">
        <v>87.39</v>
      </c>
      <c r="F35" s="166"/>
      <c r="G35" s="166"/>
    </row>
    <row r="36" ht="17.25" customHeight="1" spans="1:7">
      <c r="A36" s="163">
        <v>2101101</v>
      </c>
      <c r="B36" s="164" t="s">
        <v>107</v>
      </c>
      <c r="C36" s="165">
        <f t="shared" si="0"/>
        <v>40.49</v>
      </c>
      <c r="D36" s="166">
        <f t="shared" si="1"/>
        <v>40.49</v>
      </c>
      <c r="E36" s="166">
        <v>40.49</v>
      </c>
      <c r="F36" s="166"/>
      <c r="G36" s="166"/>
    </row>
    <row r="37" ht="17.25" customHeight="1" spans="1:7">
      <c r="A37" s="163">
        <v>2101102</v>
      </c>
      <c r="B37" s="164" t="s">
        <v>108</v>
      </c>
      <c r="C37" s="165">
        <f t="shared" si="0"/>
        <v>10.69</v>
      </c>
      <c r="D37" s="166">
        <f t="shared" si="1"/>
        <v>10.69</v>
      </c>
      <c r="E37" s="166">
        <v>10.69</v>
      </c>
      <c r="F37" s="166"/>
      <c r="G37" s="166"/>
    </row>
    <row r="38" ht="17.25" customHeight="1" spans="1:7">
      <c r="A38" s="163">
        <v>2101103</v>
      </c>
      <c r="B38" s="164" t="s">
        <v>109</v>
      </c>
      <c r="C38" s="165">
        <f t="shared" si="0"/>
        <v>36.21</v>
      </c>
      <c r="D38" s="166">
        <f t="shared" si="1"/>
        <v>36.21</v>
      </c>
      <c r="E38" s="166">
        <v>36.21</v>
      </c>
      <c r="F38" s="166"/>
      <c r="G38" s="166"/>
    </row>
    <row r="39" ht="17.25" customHeight="1" spans="1:7">
      <c r="A39" s="163">
        <v>213</v>
      </c>
      <c r="B39" s="164" t="s">
        <v>110</v>
      </c>
      <c r="C39" s="165">
        <f t="shared" si="0"/>
        <v>332.66</v>
      </c>
      <c r="D39" s="166">
        <f t="shared" si="1"/>
        <v>280.66</v>
      </c>
      <c r="E39" s="166">
        <v>279.52</v>
      </c>
      <c r="F39" s="166">
        <v>1.14</v>
      </c>
      <c r="G39" s="166">
        <v>52</v>
      </c>
    </row>
    <row r="40" ht="17.25" customHeight="1" spans="1:7">
      <c r="A40" s="163">
        <v>21301</v>
      </c>
      <c r="B40" s="164" t="s">
        <v>111</v>
      </c>
      <c r="C40" s="165">
        <f t="shared" si="0"/>
        <v>50</v>
      </c>
      <c r="D40" s="166">
        <f t="shared" si="1"/>
        <v>0</v>
      </c>
      <c r="E40" s="166"/>
      <c r="F40" s="166"/>
      <c r="G40" s="166">
        <v>50</v>
      </c>
    </row>
    <row r="41" ht="17.25" customHeight="1" spans="1:7">
      <c r="A41" s="163">
        <v>2130126</v>
      </c>
      <c r="B41" s="164" t="s">
        <v>112</v>
      </c>
      <c r="C41" s="165">
        <f t="shared" si="0"/>
        <v>50</v>
      </c>
      <c r="D41" s="166">
        <f t="shared" si="1"/>
        <v>0</v>
      </c>
      <c r="E41" s="166"/>
      <c r="F41" s="166"/>
      <c r="G41" s="166">
        <v>50</v>
      </c>
    </row>
    <row r="42" ht="17.25" customHeight="1" spans="1:7">
      <c r="A42" s="163">
        <v>21303</v>
      </c>
      <c r="B42" s="164" t="s">
        <v>113</v>
      </c>
      <c r="C42" s="165">
        <f t="shared" si="0"/>
        <v>3.14</v>
      </c>
      <c r="D42" s="166">
        <f t="shared" si="1"/>
        <v>1.14</v>
      </c>
      <c r="E42" s="166"/>
      <c r="F42" s="166">
        <v>1.14</v>
      </c>
      <c r="G42" s="166">
        <v>2</v>
      </c>
    </row>
    <row r="43" ht="17.25" customHeight="1" spans="1:7">
      <c r="A43" s="163">
        <v>2130306</v>
      </c>
      <c r="B43" s="164" t="s">
        <v>114</v>
      </c>
      <c r="C43" s="165">
        <f t="shared" si="0"/>
        <v>1.14</v>
      </c>
      <c r="D43" s="166">
        <f t="shared" si="1"/>
        <v>1.14</v>
      </c>
      <c r="E43" s="166"/>
      <c r="F43" s="166">
        <v>1.14</v>
      </c>
      <c r="G43" s="166"/>
    </row>
    <row r="44" ht="17.25" customHeight="1" spans="1:7">
      <c r="A44" s="163">
        <v>2130335</v>
      </c>
      <c r="B44" s="164" t="s">
        <v>115</v>
      </c>
      <c r="C44" s="165">
        <f t="shared" si="0"/>
        <v>2</v>
      </c>
      <c r="D44" s="166">
        <f t="shared" si="1"/>
        <v>0</v>
      </c>
      <c r="E44" s="166"/>
      <c r="F44" s="166"/>
      <c r="G44" s="166">
        <v>2</v>
      </c>
    </row>
    <row r="45" ht="17.25" customHeight="1" spans="1:7">
      <c r="A45" s="167">
        <v>21307</v>
      </c>
      <c r="B45" s="168" t="s">
        <v>116</v>
      </c>
      <c r="C45" s="165">
        <f t="shared" si="0"/>
        <v>279.52</v>
      </c>
      <c r="D45" s="166">
        <f t="shared" si="1"/>
        <v>279.52</v>
      </c>
      <c r="E45" s="169">
        <v>279.52</v>
      </c>
      <c r="F45" s="169"/>
      <c r="G45" s="169"/>
    </row>
    <row r="46" ht="17.25" customHeight="1" spans="1:7">
      <c r="A46" s="170">
        <v>2130705</v>
      </c>
      <c r="B46" s="171" t="s">
        <v>117</v>
      </c>
      <c r="C46" s="165">
        <f t="shared" si="0"/>
        <v>279.52</v>
      </c>
      <c r="D46" s="166">
        <f t="shared" si="1"/>
        <v>279.52</v>
      </c>
      <c r="E46" s="172">
        <v>279.52</v>
      </c>
      <c r="F46" s="172"/>
      <c r="G46" s="172"/>
    </row>
    <row r="47" ht="17.25" customHeight="1" spans="1:7">
      <c r="A47" s="170">
        <v>221</v>
      </c>
      <c r="B47" s="171" t="s">
        <v>118</v>
      </c>
      <c r="C47" s="165">
        <f t="shared" si="0"/>
        <v>125.84</v>
      </c>
      <c r="D47" s="166">
        <f t="shared" si="1"/>
        <v>104.74</v>
      </c>
      <c r="E47" s="172">
        <v>104.74</v>
      </c>
      <c r="F47" s="172"/>
      <c r="G47" s="172">
        <v>21.1</v>
      </c>
    </row>
    <row r="48" ht="17.25" customHeight="1" spans="1:7">
      <c r="A48" s="170">
        <v>22101</v>
      </c>
      <c r="B48" s="171" t="s">
        <v>119</v>
      </c>
      <c r="C48" s="165">
        <f t="shared" si="0"/>
        <v>21.1</v>
      </c>
      <c r="D48" s="166">
        <f t="shared" si="1"/>
        <v>0</v>
      </c>
      <c r="E48" s="172"/>
      <c r="F48" s="172"/>
      <c r="G48" s="172">
        <v>21.1</v>
      </c>
    </row>
    <row r="49" ht="17.25" customHeight="1" spans="1:7">
      <c r="A49" s="170">
        <v>2210105</v>
      </c>
      <c r="B49" s="171" t="s">
        <v>120</v>
      </c>
      <c r="C49" s="165">
        <f t="shared" si="0"/>
        <v>21.1</v>
      </c>
      <c r="D49" s="166">
        <f t="shared" si="1"/>
        <v>0</v>
      </c>
      <c r="E49" s="172"/>
      <c r="F49" s="172"/>
      <c r="G49" s="172">
        <v>21.1</v>
      </c>
    </row>
    <row r="50" ht="17.25" customHeight="1" spans="1:7">
      <c r="A50" s="170">
        <v>22102</v>
      </c>
      <c r="B50" s="171" t="s">
        <v>121</v>
      </c>
      <c r="C50" s="165">
        <f t="shared" si="0"/>
        <v>104.74</v>
      </c>
      <c r="D50" s="166">
        <f t="shared" si="1"/>
        <v>104.74</v>
      </c>
      <c r="E50" s="172">
        <v>104.74</v>
      </c>
      <c r="F50" s="172"/>
      <c r="G50" s="172"/>
    </row>
    <row r="51" ht="17.25" customHeight="1" spans="1:7">
      <c r="A51" s="170">
        <v>2210201</v>
      </c>
      <c r="B51" s="171" t="s">
        <v>122</v>
      </c>
      <c r="C51" s="165">
        <f t="shared" si="0"/>
        <v>104.74</v>
      </c>
      <c r="D51" s="166">
        <f t="shared" si="1"/>
        <v>104.74</v>
      </c>
      <c r="E51" s="172">
        <v>104.74</v>
      </c>
      <c r="F51" s="172"/>
      <c r="G51" s="172"/>
    </row>
    <row r="52" ht="17.25" customHeight="1" spans="1:7">
      <c r="A52" s="170">
        <v>224</v>
      </c>
      <c r="B52" s="171" t="s">
        <v>123</v>
      </c>
      <c r="C52" s="165">
        <f t="shared" si="0"/>
        <v>20</v>
      </c>
      <c r="D52" s="166">
        <f t="shared" si="1"/>
        <v>0</v>
      </c>
      <c r="E52" s="172"/>
      <c r="F52" s="172"/>
      <c r="G52" s="172">
        <v>20</v>
      </c>
    </row>
    <row r="53" ht="17.25" customHeight="1" spans="1:7">
      <c r="A53" s="170">
        <v>22407</v>
      </c>
      <c r="B53" s="171" t="s">
        <v>124</v>
      </c>
      <c r="C53" s="165">
        <f t="shared" si="0"/>
        <v>20</v>
      </c>
      <c r="D53" s="166">
        <f t="shared" si="1"/>
        <v>0</v>
      </c>
      <c r="E53" s="172"/>
      <c r="F53" s="172"/>
      <c r="G53" s="172">
        <v>20</v>
      </c>
    </row>
    <row r="54" ht="17.25" customHeight="1" spans="1:7">
      <c r="A54" s="173">
        <v>2240703</v>
      </c>
      <c r="B54" s="174" t="s">
        <v>125</v>
      </c>
      <c r="C54" s="169">
        <f t="shared" si="0"/>
        <v>20</v>
      </c>
      <c r="D54" s="175">
        <f t="shared" si="1"/>
        <v>0</v>
      </c>
      <c r="E54" s="176"/>
      <c r="F54" s="176"/>
      <c r="G54" s="176">
        <v>20</v>
      </c>
    </row>
    <row r="55" customHeight="1" spans="1:7">
      <c r="A55" s="177" t="s">
        <v>126</v>
      </c>
      <c r="B55" s="177"/>
      <c r="C55" s="172">
        <f>C7+C18+C21+C24+C34+C39+C47+C52</f>
        <v>1934.47</v>
      </c>
      <c r="D55" s="172">
        <f t="shared" ref="D55:G55" si="2">D7+D18+D21+D24+D34+D39+D47+D52</f>
        <v>1786.71</v>
      </c>
      <c r="E55" s="172">
        <f t="shared" si="2"/>
        <v>1376.92</v>
      </c>
      <c r="F55" s="172">
        <f t="shared" si="2"/>
        <v>409.79</v>
      </c>
      <c r="G55" s="172">
        <f t="shared" si="2"/>
        <v>147.76</v>
      </c>
    </row>
  </sheetData>
  <mergeCells count="6">
    <mergeCell ref="A2:G2"/>
    <mergeCell ref="A3:E3"/>
    <mergeCell ref="A4:B4"/>
    <mergeCell ref="C4:F4"/>
    <mergeCell ref="A55:B55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tabSelected="1" workbookViewId="0">
      <selection activeCell="I11" sqref="I11"/>
    </sheetView>
  </sheetViews>
  <sheetFormatPr defaultColWidth="10.6666666666667" defaultRowHeight="14.25" customHeight="1" outlineLevelRow="7" outlineLevelCol="5"/>
  <cols>
    <col min="1" max="2" width="32" style="148" customWidth="1"/>
    <col min="3" max="3" width="20.1666666666667" style="149" customWidth="1"/>
    <col min="4" max="5" width="30.6666666666667" style="150" customWidth="1"/>
    <col min="6" max="6" width="21.8333333333333" style="150" customWidth="1"/>
    <col min="7" max="7" width="10.6666666666667" style="2" customWidth="1"/>
    <col min="8" max="16384" width="10.6666666666667" style="2"/>
  </cols>
  <sheetData>
    <row r="1" ht="12" customHeight="1" spans="1:6">
      <c r="A1" s="151"/>
      <c r="B1" s="151"/>
      <c r="C1" s="48"/>
      <c r="D1" s="26"/>
      <c r="E1" s="26"/>
      <c r="F1" s="152"/>
    </row>
    <row r="2" ht="36" customHeight="1" spans="1:6">
      <c r="A2" s="91" t="s">
        <v>174</v>
      </c>
      <c r="B2" s="91"/>
      <c r="C2" s="91"/>
      <c r="D2" s="91"/>
      <c r="E2" s="91"/>
      <c r="F2" s="91"/>
    </row>
    <row r="3" s="45" customFormat="1" ht="24" customHeight="1" spans="1:6">
      <c r="A3" s="20" t="s">
        <v>1</v>
      </c>
      <c r="B3" s="153"/>
      <c r="C3" s="30"/>
      <c r="F3" s="146" t="s">
        <v>175</v>
      </c>
    </row>
    <row r="4" s="147" customFormat="1" ht="19.5" customHeight="1" spans="1:6">
      <c r="A4" s="51" t="s">
        <v>176</v>
      </c>
      <c r="B4" s="32" t="s">
        <v>177</v>
      </c>
      <c r="C4" s="33" t="s">
        <v>178</v>
      </c>
      <c r="D4" s="34"/>
      <c r="E4" s="62"/>
      <c r="F4" s="32" t="s">
        <v>179</v>
      </c>
    </row>
    <row r="5" s="147" customFormat="1" ht="19.5" customHeight="1" spans="1:6">
      <c r="A5" s="56"/>
      <c r="B5" s="35"/>
      <c r="C5" s="39" t="s">
        <v>52</v>
      </c>
      <c r="D5" s="39" t="s">
        <v>180</v>
      </c>
      <c r="E5" s="39" t="s">
        <v>181</v>
      </c>
      <c r="F5" s="35"/>
    </row>
    <row r="6" s="147" customFormat="1" ht="18.75" customHeight="1" spans="1:6">
      <c r="A6" s="12">
        <v>1</v>
      </c>
      <c r="B6" s="12">
        <v>2</v>
      </c>
      <c r="C6" s="154">
        <v>3</v>
      </c>
      <c r="D6" s="12">
        <v>4</v>
      </c>
      <c r="E6" s="12">
        <v>5</v>
      </c>
      <c r="F6" s="12">
        <v>6</v>
      </c>
    </row>
    <row r="7" ht="18.75" customHeight="1" spans="1:6">
      <c r="A7" s="155">
        <v>30</v>
      </c>
      <c r="B7" s="155"/>
      <c r="C7" s="156">
        <v>29</v>
      </c>
      <c r="D7" s="155"/>
      <c r="E7" s="155">
        <v>29</v>
      </c>
      <c r="F7" s="155">
        <v>1</v>
      </c>
    </row>
    <row r="8" ht="77.25" customHeight="1" spans="1:6">
      <c r="A8" s="157" t="s">
        <v>182</v>
      </c>
      <c r="B8" s="157"/>
      <c r="C8" s="157"/>
      <c r="D8" s="157"/>
      <c r="E8" s="157"/>
      <c r="F8" s="157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48"/>
  <sheetViews>
    <sheetView topLeftCell="A2" workbookViewId="0">
      <selection activeCell="C37" sqref="C37"/>
    </sheetView>
  </sheetViews>
  <sheetFormatPr defaultColWidth="10.6666666666667" defaultRowHeight="14.25" customHeight="1"/>
  <cols>
    <col min="1" max="3" width="17.3333333333333" style="87" customWidth="1"/>
    <col min="4" max="4" width="17.6666666666667" style="87" customWidth="1"/>
    <col min="5" max="5" width="33.8333333333333" style="87" customWidth="1"/>
    <col min="6" max="6" width="16.6666666666667" style="87" customWidth="1"/>
    <col min="7" max="7" width="29.8333333333333" style="87" customWidth="1"/>
    <col min="8" max="9" width="14.1666666666667" style="48" customWidth="1"/>
    <col min="10" max="10" width="17" style="48" customWidth="1"/>
    <col min="11" max="21" width="14.1666666666667" style="48" customWidth="1"/>
    <col min="22" max="22" width="10.6666666666667" style="2" customWidth="1"/>
    <col min="23" max="16384" width="10.6666666666667" style="2"/>
  </cols>
  <sheetData>
    <row r="1" ht="12" customHeight="1" spans="21:21">
      <c r="U1" s="145"/>
    </row>
    <row r="2" ht="39" customHeight="1" spans="1:21">
      <c r="A2" s="137" t="s">
        <v>183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="45" customFormat="1" ht="24" customHeight="1" spans="1:21">
      <c r="A3" s="20" t="s">
        <v>1</v>
      </c>
      <c r="B3" s="138"/>
      <c r="C3" s="138"/>
      <c r="D3" s="138"/>
      <c r="E3" s="138"/>
      <c r="F3" s="138"/>
      <c r="G3" s="138"/>
      <c r="O3" s="50"/>
      <c r="P3" s="50"/>
      <c r="Q3" s="50"/>
      <c r="R3" s="50"/>
      <c r="S3" s="50"/>
      <c r="T3" s="50"/>
      <c r="U3" s="146" t="s">
        <v>2</v>
      </c>
    </row>
    <row r="4" ht="13.5" customHeight="1" spans="1:21">
      <c r="A4" s="94" t="s">
        <v>184</v>
      </c>
      <c r="B4" s="94" t="s">
        <v>185</v>
      </c>
      <c r="C4" s="94" t="s">
        <v>186</v>
      </c>
      <c r="D4" s="94" t="s">
        <v>187</v>
      </c>
      <c r="E4" s="94" t="s">
        <v>188</v>
      </c>
      <c r="F4" s="94" t="s">
        <v>189</v>
      </c>
      <c r="G4" s="94" t="s">
        <v>190</v>
      </c>
      <c r="H4" s="127" t="s">
        <v>191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72"/>
    </row>
    <row r="5" ht="13.5" customHeight="1" spans="1:21">
      <c r="A5" s="95"/>
      <c r="B5" s="95"/>
      <c r="C5" s="95"/>
      <c r="D5" s="95"/>
      <c r="E5" s="95"/>
      <c r="F5" s="95"/>
      <c r="G5" s="95"/>
      <c r="H5" s="51" t="s">
        <v>192</v>
      </c>
      <c r="I5" s="127" t="s">
        <v>193</v>
      </c>
      <c r="J5" s="53"/>
      <c r="K5" s="53"/>
      <c r="L5" s="53"/>
      <c r="M5" s="53"/>
      <c r="N5" s="72"/>
      <c r="O5" s="51" t="s">
        <v>56</v>
      </c>
      <c r="P5" s="127" t="s">
        <v>62</v>
      </c>
      <c r="Q5" s="53"/>
      <c r="R5" s="53"/>
      <c r="S5" s="53"/>
      <c r="T5" s="53"/>
      <c r="U5" s="72"/>
    </row>
    <row r="6" ht="13.5" customHeight="1" spans="1:21">
      <c r="A6" s="95"/>
      <c r="B6" s="95"/>
      <c r="C6" s="95"/>
      <c r="D6" s="95"/>
      <c r="E6" s="95"/>
      <c r="F6" s="95"/>
      <c r="G6" s="95"/>
      <c r="H6" s="54"/>
      <c r="I6" s="127" t="s">
        <v>194</v>
      </c>
      <c r="J6" s="72"/>
      <c r="K6" s="51" t="s">
        <v>195</v>
      </c>
      <c r="L6" s="51" t="s">
        <v>196</v>
      </c>
      <c r="M6" s="51" t="s">
        <v>197</v>
      </c>
      <c r="N6" s="51" t="s">
        <v>198</v>
      </c>
      <c r="O6" s="54"/>
      <c r="P6" s="51" t="s">
        <v>52</v>
      </c>
      <c r="Q6" s="51" t="s">
        <v>57</v>
      </c>
      <c r="R6" s="51" t="s">
        <v>58</v>
      </c>
      <c r="S6" s="51" t="s">
        <v>59</v>
      </c>
      <c r="T6" s="51" t="s">
        <v>60</v>
      </c>
      <c r="U6" s="51" t="s">
        <v>61</v>
      </c>
    </row>
    <row r="7" ht="27" customHeight="1" spans="1:21">
      <c r="A7" s="139"/>
      <c r="B7" s="139"/>
      <c r="C7" s="139"/>
      <c r="D7" s="139"/>
      <c r="E7" s="139"/>
      <c r="F7" s="139"/>
      <c r="G7" s="139"/>
      <c r="H7" s="56"/>
      <c r="I7" s="11" t="s">
        <v>52</v>
      </c>
      <c r="J7" s="11" t="s">
        <v>199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ht="13.5" customHeight="1" spans="1:21">
      <c r="A8" s="96" t="s">
        <v>168</v>
      </c>
      <c r="B8" s="96" t="s">
        <v>169</v>
      </c>
      <c r="C8" s="96" t="s">
        <v>170</v>
      </c>
      <c r="D8" s="96" t="s">
        <v>171</v>
      </c>
      <c r="E8" s="96" t="s">
        <v>172</v>
      </c>
      <c r="F8" s="96" t="s">
        <v>173</v>
      </c>
      <c r="G8" s="96" t="s">
        <v>200</v>
      </c>
      <c r="H8" s="96" t="s">
        <v>201</v>
      </c>
      <c r="I8" s="96" t="s">
        <v>202</v>
      </c>
      <c r="J8" s="96" t="s">
        <v>203</v>
      </c>
      <c r="K8" s="96" t="s">
        <v>204</v>
      </c>
      <c r="L8" s="96" t="s">
        <v>205</v>
      </c>
      <c r="M8" s="96" t="s">
        <v>206</v>
      </c>
      <c r="N8" s="96" t="s">
        <v>207</v>
      </c>
      <c r="O8" s="96" t="s">
        <v>208</v>
      </c>
      <c r="P8" s="96" t="s">
        <v>209</v>
      </c>
      <c r="Q8" s="96" t="s">
        <v>210</v>
      </c>
      <c r="R8" s="96" t="s">
        <v>211</v>
      </c>
      <c r="S8" s="96" t="s">
        <v>212</v>
      </c>
      <c r="T8" s="96" t="s">
        <v>213</v>
      </c>
      <c r="U8" s="96" t="s">
        <v>214</v>
      </c>
    </row>
    <row r="9" ht="40.5" customHeight="1" spans="1:21">
      <c r="A9" s="61" t="s">
        <v>215</v>
      </c>
      <c r="B9" s="61" t="s">
        <v>216</v>
      </c>
      <c r="C9" s="61" t="s">
        <v>217</v>
      </c>
      <c r="D9" s="61" t="s">
        <v>218</v>
      </c>
      <c r="E9" s="61" t="s">
        <v>219</v>
      </c>
      <c r="F9" s="61" t="s">
        <v>220</v>
      </c>
      <c r="G9" s="61" t="s">
        <v>221</v>
      </c>
      <c r="H9" s="140">
        <v>119.31</v>
      </c>
      <c r="I9" s="99">
        <v>119.31</v>
      </c>
      <c r="J9" s="143"/>
      <c r="K9" s="143"/>
      <c r="L9" s="143"/>
      <c r="M9" s="99">
        <v>119.31</v>
      </c>
      <c r="N9" s="143"/>
      <c r="O9" s="140"/>
      <c r="P9" s="99"/>
      <c r="Q9" s="140"/>
      <c r="R9" s="140"/>
      <c r="S9" s="143"/>
      <c r="T9" s="140"/>
      <c r="U9" s="140"/>
    </row>
    <row r="10" ht="29.25" customHeight="1" spans="1:21">
      <c r="A10" s="141"/>
      <c r="B10" s="141"/>
      <c r="C10" s="141"/>
      <c r="D10" s="141"/>
      <c r="E10" s="141"/>
      <c r="F10" s="61" t="s">
        <v>222</v>
      </c>
      <c r="G10" s="61" t="s">
        <v>223</v>
      </c>
      <c r="H10" s="140">
        <v>199.09</v>
      </c>
      <c r="I10" s="99">
        <v>199.09</v>
      </c>
      <c r="J10" s="144"/>
      <c r="K10" s="144"/>
      <c r="L10" s="144"/>
      <c r="M10" s="99">
        <v>199.09</v>
      </c>
      <c r="N10" s="144"/>
      <c r="O10" s="140"/>
      <c r="P10" s="99"/>
      <c r="Q10" s="140"/>
      <c r="R10" s="140"/>
      <c r="S10" s="144"/>
      <c r="T10" s="140"/>
      <c r="U10" s="140"/>
    </row>
    <row r="11" ht="29.25" customHeight="1" spans="1:21">
      <c r="A11" s="141"/>
      <c r="B11" s="141"/>
      <c r="C11" s="141"/>
      <c r="D11" s="61" t="s">
        <v>224</v>
      </c>
      <c r="E11" s="61" t="s">
        <v>225</v>
      </c>
      <c r="F11" s="61" t="s">
        <v>220</v>
      </c>
      <c r="G11" s="61" t="s">
        <v>221</v>
      </c>
      <c r="H11" s="140">
        <v>133.07</v>
      </c>
      <c r="I11" s="99">
        <v>133.07</v>
      </c>
      <c r="J11" s="144"/>
      <c r="K11" s="144"/>
      <c r="L11" s="144"/>
      <c r="M11" s="99">
        <v>133.07</v>
      </c>
      <c r="N11" s="144"/>
      <c r="O11" s="140"/>
      <c r="P11" s="99"/>
      <c r="Q11" s="140"/>
      <c r="R11" s="140"/>
      <c r="S11" s="144"/>
      <c r="T11" s="140"/>
      <c r="U11" s="140"/>
    </row>
    <row r="12" ht="29.25" customHeight="1" spans="1:21">
      <c r="A12" s="141"/>
      <c r="B12" s="141"/>
      <c r="C12" s="141"/>
      <c r="D12" s="141"/>
      <c r="E12" s="141"/>
      <c r="F12" s="61" t="s">
        <v>222</v>
      </c>
      <c r="G12" s="61" t="s">
        <v>223</v>
      </c>
      <c r="H12" s="140">
        <v>38.99</v>
      </c>
      <c r="I12" s="99">
        <v>38.99</v>
      </c>
      <c r="J12" s="144"/>
      <c r="K12" s="144"/>
      <c r="L12" s="144"/>
      <c r="M12" s="99">
        <v>38.99</v>
      </c>
      <c r="N12" s="144"/>
      <c r="O12" s="140"/>
      <c r="P12" s="99"/>
      <c r="Q12" s="140"/>
      <c r="R12" s="140"/>
      <c r="S12" s="144"/>
      <c r="T12" s="140"/>
      <c r="U12" s="140"/>
    </row>
    <row r="13" ht="29.25" customHeight="1" spans="1:21">
      <c r="A13" s="141"/>
      <c r="B13" s="141"/>
      <c r="C13" s="141"/>
      <c r="D13" s="141"/>
      <c r="E13" s="141"/>
      <c r="F13" s="61" t="s">
        <v>226</v>
      </c>
      <c r="G13" s="61" t="s">
        <v>227</v>
      </c>
      <c r="H13" s="140">
        <v>205.37</v>
      </c>
      <c r="I13" s="99">
        <v>205.37</v>
      </c>
      <c r="J13" s="144"/>
      <c r="K13" s="144"/>
      <c r="L13" s="144"/>
      <c r="M13" s="99">
        <v>205.37</v>
      </c>
      <c r="N13" s="144"/>
      <c r="O13" s="140"/>
      <c r="P13" s="99"/>
      <c r="Q13" s="140"/>
      <c r="R13" s="140"/>
      <c r="S13" s="144"/>
      <c r="T13" s="140"/>
      <c r="U13" s="140"/>
    </row>
    <row r="14" ht="29.25" customHeight="1" spans="1:21">
      <c r="A14" s="141"/>
      <c r="B14" s="61" t="s">
        <v>228</v>
      </c>
      <c r="C14" s="61" t="s">
        <v>229</v>
      </c>
      <c r="D14" s="61" t="s">
        <v>218</v>
      </c>
      <c r="E14" s="61" t="s">
        <v>219</v>
      </c>
      <c r="F14" s="61" t="s">
        <v>230</v>
      </c>
      <c r="G14" s="61" t="s">
        <v>231</v>
      </c>
      <c r="H14" s="140">
        <v>1.27</v>
      </c>
      <c r="I14" s="99">
        <v>1.27</v>
      </c>
      <c r="J14" s="144"/>
      <c r="K14" s="144"/>
      <c r="L14" s="144"/>
      <c r="M14" s="99">
        <v>1.27</v>
      </c>
      <c r="N14" s="144"/>
      <c r="O14" s="140"/>
      <c r="P14" s="99"/>
      <c r="Q14" s="140"/>
      <c r="R14" s="140"/>
      <c r="S14" s="144"/>
      <c r="T14" s="140"/>
      <c r="U14" s="140"/>
    </row>
    <row r="15" ht="29.25" customHeight="1" spans="1:21">
      <c r="A15" s="141"/>
      <c r="B15" s="141"/>
      <c r="C15" s="141"/>
      <c r="D15" s="61" t="s">
        <v>224</v>
      </c>
      <c r="E15" s="61" t="s">
        <v>225</v>
      </c>
      <c r="F15" s="61" t="s">
        <v>230</v>
      </c>
      <c r="G15" s="61" t="s">
        <v>231</v>
      </c>
      <c r="H15" s="140">
        <v>3.8</v>
      </c>
      <c r="I15" s="99">
        <v>3.8</v>
      </c>
      <c r="J15" s="144"/>
      <c r="K15" s="144"/>
      <c r="L15" s="144"/>
      <c r="M15" s="99">
        <v>3.8</v>
      </c>
      <c r="N15" s="144"/>
      <c r="O15" s="140"/>
      <c r="P15" s="99"/>
      <c r="Q15" s="140"/>
      <c r="R15" s="140"/>
      <c r="S15" s="144"/>
      <c r="T15" s="140"/>
      <c r="U15" s="140"/>
    </row>
    <row r="16" ht="29.25" customHeight="1" spans="1:21">
      <c r="A16" s="141"/>
      <c r="B16" s="141"/>
      <c r="C16" s="141"/>
      <c r="D16" s="61" t="s">
        <v>232</v>
      </c>
      <c r="E16" s="61" t="s">
        <v>233</v>
      </c>
      <c r="F16" s="61" t="s">
        <v>234</v>
      </c>
      <c r="G16" s="61" t="s">
        <v>235</v>
      </c>
      <c r="H16" s="140">
        <v>94.27</v>
      </c>
      <c r="I16" s="99">
        <v>94.27</v>
      </c>
      <c r="J16" s="144"/>
      <c r="K16" s="144"/>
      <c r="L16" s="144"/>
      <c r="M16" s="99">
        <v>94.27</v>
      </c>
      <c r="N16" s="144"/>
      <c r="O16" s="140"/>
      <c r="P16" s="99"/>
      <c r="Q16" s="140"/>
      <c r="R16" s="140"/>
      <c r="S16" s="144"/>
      <c r="T16" s="140"/>
      <c r="U16" s="140"/>
    </row>
    <row r="17" ht="29.25" customHeight="1" spans="1:21">
      <c r="A17" s="141"/>
      <c r="B17" s="141"/>
      <c r="C17" s="141"/>
      <c r="D17" s="61" t="s">
        <v>236</v>
      </c>
      <c r="E17" s="61" t="s">
        <v>237</v>
      </c>
      <c r="F17" s="61" t="s">
        <v>238</v>
      </c>
      <c r="G17" s="61" t="s">
        <v>239</v>
      </c>
      <c r="H17" s="140">
        <v>40.48</v>
      </c>
      <c r="I17" s="99">
        <v>40.48</v>
      </c>
      <c r="J17" s="144"/>
      <c r="K17" s="144"/>
      <c r="L17" s="144"/>
      <c r="M17" s="99">
        <v>40.48</v>
      </c>
      <c r="N17" s="144"/>
      <c r="O17" s="140"/>
      <c r="P17" s="99"/>
      <c r="Q17" s="140"/>
      <c r="R17" s="140"/>
      <c r="S17" s="144"/>
      <c r="T17" s="140"/>
      <c r="U17" s="140"/>
    </row>
    <row r="18" ht="29.25" customHeight="1" spans="1:21">
      <c r="A18" s="141"/>
      <c r="B18" s="141"/>
      <c r="C18" s="141"/>
      <c r="D18" s="61" t="s">
        <v>240</v>
      </c>
      <c r="E18" s="61" t="s">
        <v>241</v>
      </c>
      <c r="F18" s="61" t="s">
        <v>238</v>
      </c>
      <c r="G18" s="61" t="s">
        <v>239</v>
      </c>
      <c r="H18" s="140">
        <v>10.7</v>
      </c>
      <c r="I18" s="99">
        <v>10.7</v>
      </c>
      <c r="J18" s="144"/>
      <c r="K18" s="144"/>
      <c r="L18" s="144"/>
      <c r="M18" s="99">
        <v>10.7</v>
      </c>
      <c r="N18" s="144"/>
      <c r="O18" s="140"/>
      <c r="P18" s="99"/>
      <c r="Q18" s="140"/>
      <c r="R18" s="140"/>
      <c r="S18" s="144"/>
      <c r="T18" s="140"/>
      <c r="U18" s="140"/>
    </row>
    <row r="19" ht="29.25" customHeight="1" spans="1:21">
      <c r="A19" s="141"/>
      <c r="B19" s="141"/>
      <c r="C19" s="141"/>
      <c r="D19" s="61" t="s">
        <v>242</v>
      </c>
      <c r="E19" s="61" t="s">
        <v>243</v>
      </c>
      <c r="F19" s="61" t="s">
        <v>244</v>
      </c>
      <c r="G19" s="61" t="s">
        <v>245</v>
      </c>
      <c r="H19" s="140">
        <v>36.21</v>
      </c>
      <c r="I19" s="99">
        <v>36.21</v>
      </c>
      <c r="J19" s="144"/>
      <c r="K19" s="144"/>
      <c r="L19" s="144"/>
      <c r="M19" s="99">
        <v>36.21</v>
      </c>
      <c r="N19" s="144"/>
      <c r="O19" s="140"/>
      <c r="P19" s="99"/>
      <c r="Q19" s="140"/>
      <c r="R19" s="140"/>
      <c r="S19" s="144"/>
      <c r="T19" s="140"/>
      <c r="U19" s="140"/>
    </row>
    <row r="20" ht="29.25" customHeight="1" spans="1:21">
      <c r="A20" s="141"/>
      <c r="B20" s="61" t="s">
        <v>246</v>
      </c>
      <c r="C20" s="61" t="s">
        <v>247</v>
      </c>
      <c r="D20" s="61" t="s">
        <v>248</v>
      </c>
      <c r="E20" s="61" t="s">
        <v>247</v>
      </c>
      <c r="F20" s="61" t="s">
        <v>249</v>
      </c>
      <c r="G20" s="61" t="s">
        <v>247</v>
      </c>
      <c r="H20" s="140">
        <v>104.74</v>
      </c>
      <c r="I20" s="99">
        <v>104.74</v>
      </c>
      <c r="J20" s="144"/>
      <c r="K20" s="144"/>
      <c r="L20" s="144"/>
      <c r="M20" s="99">
        <v>104.74</v>
      </c>
      <c r="N20" s="144"/>
      <c r="O20" s="140"/>
      <c r="P20" s="99"/>
      <c r="Q20" s="140"/>
      <c r="R20" s="140"/>
      <c r="S20" s="144"/>
      <c r="T20" s="140"/>
      <c r="U20" s="140"/>
    </row>
    <row r="21" ht="29.25" customHeight="1" spans="1:21">
      <c r="A21" s="141"/>
      <c r="B21" s="61" t="s">
        <v>250</v>
      </c>
      <c r="C21" s="61" t="s">
        <v>251</v>
      </c>
      <c r="D21" s="61" t="s">
        <v>218</v>
      </c>
      <c r="E21" s="61" t="s">
        <v>219</v>
      </c>
      <c r="F21" s="61" t="s">
        <v>252</v>
      </c>
      <c r="G21" s="61" t="s">
        <v>253</v>
      </c>
      <c r="H21" s="140">
        <v>2.62</v>
      </c>
      <c r="I21" s="99">
        <v>2.62</v>
      </c>
      <c r="J21" s="144"/>
      <c r="K21" s="144"/>
      <c r="L21" s="144"/>
      <c r="M21" s="99">
        <v>2.62</v>
      </c>
      <c r="N21" s="144"/>
      <c r="O21" s="140"/>
      <c r="P21" s="99"/>
      <c r="Q21" s="140"/>
      <c r="R21" s="140"/>
      <c r="S21" s="144"/>
      <c r="T21" s="140"/>
      <c r="U21" s="140"/>
    </row>
    <row r="22" ht="29.25" customHeight="1" spans="1:21">
      <c r="A22" s="141"/>
      <c r="B22" s="141"/>
      <c r="C22" s="141"/>
      <c r="D22" s="61" t="s">
        <v>254</v>
      </c>
      <c r="E22" s="61" t="s">
        <v>255</v>
      </c>
      <c r="F22" s="61" t="s">
        <v>252</v>
      </c>
      <c r="G22" s="61" t="s">
        <v>253</v>
      </c>
      <c r="H22" s="140">
        <v>7.63</v>
      </c>
      <c r="I22" s="99">
        <v>7.63</v>
      </c>
      <c r="J22" s="144"/>
      <c r="K22" s="144"/>
      <c r="L22" s="144"/>
      <c r="M22" s="99">
        <v>7.63</v>
      </c>
      <c r="N22" s="144"/>
      <c r="O22" s="140"/>
      <c r="P22" s="99"/>
      <c r="Q22" s="140"/>
      <c r="R22" s="140"/>
      <c r="S22" s="144"/>
      <c r="T22" s="140"/>
      <c r="U22" s="140"/>
    </row>
    <row r="23" ht="29.25" customHeight="1" spans="1:21">
      <c r="A23" s="141"/>
      <c r="B23" s="141"/>
      <c r="C23" s="141"/>
      <c r="D23" s="61" t="s">
        <v>256</v>
      </c>
      <c r="E23" s="61" t="s">
        <v>257</v>
      </c>
      <c r="F23" s="61" t="s">
        <v>252</v>
      </c>
      <c r="G23" s="61" t="s">
        <v>253</v>
      </c>
      <c r="H23" s="140">
        <v>18.72</v>
      </c>
      <c r="I23" s="99">
        <v>18.72</v>
      </c>
      <c r="J23" s="144"/>
      <c r="K23" s="144"/>
      <c r="L23" s="144"/>
      <c r="M23" s="99">
        <v>18.72</v>
      </c>
      <c r="N23" s="144"/>
      <c r="O23" s="140"/>
      <c r="P23" s="99"/>
      <c r="Q23" s="140"/>
      <c r="R23" s="140"/>
      <c r="S23" s="144"/>
      <c r="T23" s="140"/>
      <c r="U23" s="140"/>
    </row>
    <row r="24" ht="29.25" customHeight="1" spans="1:21">
      <c r="A24" s="141"/>
      <c r="B24" s="141"/>
      <c r="C24" s="141"/>
      <c r="D24" s="61" t="s">
        <v>258</v>
      </c>
      <c r="E24" s="61" t="s">
        <v>259</v>
      </c>
      <c r="F24" s="61" t="s">
        <v>252</v>
      </c>
      <c r="G24" s="61" t="s">
        <v>253</v>
      </c>
      <c r="H24" s="140">
        <v>11.52</v>
      </c>
      <c r="I24" s="99">
        <v>11.52</v>
      </c>
      <c r="J24" s="144"/>
      <c r="K24" s="144"/>
      <c r="L24" s="144"/>
      <c r="M24" s="99">
        <v>11.52</v>
      </c>
      <c r="N24" s="144"/>
      <c r="O24" s="140"/>
      <c r="P24" s="99"/>
      <c r="Q24" s="140"/>
      <c r="R24" s="140"/>
      <c r="S24" s="144"/>
      <c r="T24" s="140"/>
      <c r="U24" s="140"/>
    </row>
    <row r="25" ht="29.25" customHeight="1" spans="1:21">
      <c r="A25" s="141"/>
      <c r="B25" s="141"/>
      <c r="C25" s="141"/>
      <c r="D25" s="61" t="s">
        <v>260</v>
      </c>
      <c r="E25" s="61" t="s">
        <v>261</v>
      </c>
      <c r="F25" s="61" t="s">
        <v>252</v>
      </c>
      <c r="G25" s="61" t="s">
        <v>253</v>
      </c>
      <c r="H25" s="140">
        <v>279.22</v>
      </c>
      <c r="I25" s="99">
        <v>279.22</v>
      </c>
      <c r="J25" s="144"/>
      <c r="K25" s="144"/>
      <c r="L25" s="144"/>
      <c r="M25" s="99">
        <v>279.22</v>
      </c>
      <c r="N25" s="144"/>
      <c r="O25" s="140"/>
      <c r="P25" s="99"/>
      <c r="Q25" s="140"/>
      <c r="R25" s="140"/>
      <c r="S25" s="144"/>
      <c r="T25" s="140"/>
      <c r="U25" s="140"/>
    </row>
    <row r="26" ht="29.25" customHeight="1" spans="1:21">
      <c r="A26" s="141"/>
      <c r="B26" s="141"/>
      <c r="C26" s="141"/>
      <c r="D26" s="141"/>
      <c r="E26" s="141"/>
      <c r="F26" s="61" t="s">
        <v>262</v>
      </c>
      <c r="G26" s="61" t="s">
        <v>263</v>
      </c>
      <c r="H26" s="140">
        <v>0.3</v>
      </c>
      <c r="I26" s="99">
        <v>0.3</v>
      </c>
      <c r="J26" s="144"/>
      <c r="K26" s="144"/>
      <c r="L26" s="144"/>
      <c r="M26" s="99">
        <v>0.3</v>
      </c>
      <c r="N26" s="144"/>
      <c r="O26" s="140"/>
      <c r="P26" s="99"/>
      <c r="Q26" s="140"/>
      <c r="R26" s="140"/>
      <c r="S26" s="144"/>
      <c r="T26" s="140"/>
      <c r="U26" s="140"/>
    </row>
    <row r="27" ht="29.25" customHeight="1" spans="1:21">
      <c r="A27" s="141"/>
      <c r="B27" s="61" t="s">
        <v>264</v>
      </c>
      <c r="C27" s="61" t="s">
        <v>265</v>
      </c>
      <c r="D27" s="61" t="s">
        <v>218</v>
      </c>
      <c r="E27" s="61" t="s">
        <v>219</v>
      </c>
      <c r="F27" s="61" t="s">
        <v>266</v>
      </c>
      <c r="G27" s="61" t="s">
        <v>267</v>
      </c>
      <c r="H27" s="140">
        <v>69.6</v>
      </c>
      <c r="I27" s="99">
        <v>69.6</v>
      </c>
      <c r="J27" s="144"/>
      <c r="K27" s="144"/>
      <c r="L27" s="144"/>
      <c r="M27" s="99">
        <v>69.6</v>
      </c>
      <c r="N27" s="144"/>
      <c r="O27" s="140"/>
      <c r="P27" s="99"/>
      <c r="Q27" s="140"/>
      <c r="R27" s="140"/>
      <c r="S27" s="144"/>
      <c r="T27" s="140"/>
      <c r="U27" s="140"/>
    </row>
    <row r="28" ht="29.25" customHeight="1" spans="1:21">
      <c r="A28" s="141"/>
      <c r="B28" s="61" t="s">
        <v>268</v>
      </c>
      <c r="C28" s="61" t="s">
        <v>269</v>
      </c>
      <c r="D28" s="61" t="s">
        <v>218</v>
      </c>
      <c r="E28" s="61" t="s">
        <v>219</v>
      </c>
      <c r="F28" s="61" t="s">
        <v>270</v>
      </c>
      <c r="G28" s="61" t="s">
        <v>271</v>
      </c>
      <c r="H28" s="140">
        <v>8.7</v>
      </c>
      <c r="I28" s="99">
        <v>8.7</v>
      </c>
      <c r="J28" s="144"/>
      <c r="K28" s="144"/>
      <c r="L28" s="144"/>
      <c r="M28" s="99">
        <v>8.7</v>
      </c>
      <c r="N28" s="144"/>
      <c r="O28" s="140"/>
      <c r="P28" s="99"/>
      <c r="Q28" s="140"/>
      <c r="R28" s="140"/>
      <c r="S28" s="144"/>
      <c r="T28" s="140"/>
      <c r="U28" s="140"/>
    </row>
    <row r="29" ht="29.25" customHeight="1" spans="1:21">
      <c r="A29" s="141"/>
      <c r="B29" s="141"/>
      <c r="C29" s="141"/>
      <c r="D29" s="61" t="s">
        <v>224</v>
      </c>
      <c r="E29" s="61" t="s">
        <v>225</v>
      </c>
      <c r="F29" s="61" t="s">
        <v>270</v>
      </c>
      <c r="G29" s="61" t="s">
        <v>271</v>
      </c>
      <c r="H29" s="140">
        <v>20.3</v>
      </c>
      <c r="I29" s="99">
        <v>20.3</v>
      </c>
      <c r="J29" s="144"/>
      <c r="K29" s="144"/>
      <c r="L29" s="144"/>
      <c r="M29" s="99">
        <v>20.3</v>
      </c>
      <c r="N29" s="144"/>
      <c r="O29" s="140"/>
      <c r="P29" s="99"/>
      <c r="Q29" s="140"/>
      <c r="R29" s="140"/>
      <c r="S29" s="144"/>
      <c r="T29" s="140"/>
      <c r="U29" s="140"/>
    </row>
    <row r="30" ht="29.25" customHeight="1" spans="1:21">
      <c r="A30" s="141"/>
      <c r="B30" s="61" t="s">
        <v>272</v>
      </c>
      <c r="C30" s="61" t="s">
        <v>273</v>
      </c>
      <c r="D30" s="61" t="s">
        <v>218</v>
      </c>
      <c r="E30" s="61" t="s">
        <v>219</v>
      </c>
      <c r="F30" s="61" t="s">
        <v>274</v>
      </c>
      <c r="G30" s="61" t="s">
        <v>275</v>
      </c>
      <c r="H30" s="140">
        <v>25.86</v>
      </c>
      <c r="I30" s="99">
        <v>25.86</v>
      </c>
      <c r="J30" s="144"/>
      <c r="K30" s="144"/>
      <c r="L30" s="144"/>
      <c r="M30" s="99">
        <v>25.86</v>
      </c>
      <c r="N30" s="144"/>
      <c r="O30" s="140"/>
      <c r="P30" s="99"/>
      <c r="Q30" s="140"/>
      <c r="R30" s="140"/>
      <c r="S30" s="144"/>
      <c r="T30" s="140"/>
      <c r="U30" s="140"/>
    </row>
    <row r="31" ht="29.25" customHeight="1" spans="1:21">
      <c r="A31" s="141"/>
      <c r="B31" s="61" t="s">
        <v>276</v>
      </c>
      <c r="C31" s="61" t="s">
        <v>277</v>
      </c>
      <c r="D31" s="61" t="s">
        <v>218</v>
      </c>
      <c r="E31" s="61" t="s">
        <v>219</v>
      </c>
      <c r="F31" s="61" t="s">
        <v>278</v>
      </c>
      <c r="G31" s="61" t="s">
        <v>277</v>
      </c>
      <c r="H31" s="140">
        <v>4.48</v>
      </c>
      <c r="I31" s="99">
        <v>4.48</v>
      </c>
      <c r="J31" s="144"/>
      <c r="K31" s="144"/>
      <c r="L31" s="144"/>
      <c r="M31" s="99">
        <v>4.48</v>
      </c>
      <c r="N31" s="144"/>
      <c r="O31" s="140"/>
      <c r="P31" s="99"/>
      <c r="Q31" s="140"/>
      <c r="R31" s="140"/>
      <c r="S31" s="144"/>
      <c r="T31" s="140"/>
      <c r="U31" s="140"/>
    </row>
    <row r="32" ht="29.25" customHeight="1" spans="1:21">
      <c r="A32" s="141"/>
      <c r="B32" s="141"/>
      <c r="C32" s="141"/>
      <c r="D32" s="61" t="s">
        <v>224</v>
      </c>
      <c r="E32" s="61" t="s">
        <v>225</v>
      </c>
      <c r="F32" s="61" t="s">
        <v>278</v>
      </c>
      <c r="G32" s="61" t="s">
        <v>277</v>
      </c>
      <c r="H32" s="140">
        <v>4.96</v>
      </c>
      <c r="I32" s="99">
        <v>4.96</v>
      </c>
      <c r="J32" s="144"/>
      <c r="K32" s="144"/>
      <c r="L32" s="144"/>
      <c r="M32" s="99">
        <v>4.96</v>
      </c>
      <c r="N32" s="144"/>
      <c r="O32" s="140"/>
      <c r="P32" s="99"/>
      <c r="Q32" s="140"/>
      <c r="R32" s="140"/>
      <c r="S32" s="144"/>
      <c r="T32" s="140"/>
      <c r="U32" s="140"/>
    </row>
    <row r="33" ht="29.25" customHeight="1" spans="1:21">
      <c r="A33" s="141"/>
      <c r="B33" s="61" t="s">
        <v>279</v>
      </c>
      <c r="C33" s="61" t="s">
        <v>280</v>
      </c>
      <c r="D33" s="61" t="s">
        <v>281</v>
      </c>
      <c r="E33" s="61" t="s">
        <v>282</v>
      </c>
      <c r="F33" s="61" t="s">
        <v>283</v>
      </c>
      <c r="G33" s="61" t="s">
        <v>284</v>
      </c>
      <c r="H33" s="140">
        <v>2.5</v>
      </c>
      <c r="I33" s="99">
        <v>2.5</v>
      </c>
      <c r="J33" s="144"/>
      <c r="K33" s="144"/>
      <c r="L33" s="144"/>
      <c r="M33" s="99">
        <v>2.5</v>
      </c>
      <c r="N33" s="144"/>
      <c r="O33" s="140"/>
      <c r="P33" s="99"/>
      <c r="Q33" s="140"/>
      <c r="R33" s="140"/>
      <c r="S33" s="144"/>
      <c r="T33" s="140"/>
      <c r="U33" s="140"/>
    </row>
    <row r="34" ht="18" customHeight="1" spans="1:21">
      <c r="A34" s="141"/>
      <c r="B34" s="141"/>
      <c r="C34" s="141"/>
      <c r="D34" s="61" t="s">
        <v>218</v>
      </c>
      <c r="E34" s="61" t="s">
        <v>219</v>
      </c>
      <c r="F34" s="61" t="s">
        <v>285</v>
      </c>
      <c r="G34" s="61" t="s">
        <v>286</v>
      </c>
      <c r="H34" s="140">
        <v>58.05</v>
      </c>
      <c r="I34" s="99">
        <v>58.05</v>
      </c>
      <c r="J34" s="144"/>
      <c r="K34" s="144"/>
      <c r="L34" s="144"/>
      <c r="M34" s="99">
        <v>58.05</v>
      </c>
      <c r="N34" s="144"/>
      <c r="O34" s="140"/>
      <c r="P34" s="99"/>
      <c r="Q34" s="140"/>
      <c r="R34" s="140"/>
      <c r="S34" s="144"/>
      <c r="T34" s="140"/>
      <c r="U34" s="140"/>
    </row>
    <row r="35" ht="18" customHeight="1" spans="1:21">
      <c r="A35" s="141"/>
      <c r="B35" s="141"/>
      <c r="C35" s="141"/>
      <c r="D35" s="141"/>
      <c r="E35" s="141"/>
      <c r="F35" s="61" t="s">
        <v>287</v>
      </c>
      <c r="G35" s="61" t="s">
        <v>288</v>
      </c>
      <c r="H35" s="140">
        <v>3.2</v>
      </c>
      <c r="I35" s="99">
        <v>3.2</v>
      </c>
      <c r="J35" s="144"/>
      <c r="K35" s="144"/>
      <c r="L35" s="144"/>
      <c r="M35" s="99">
        <v>3.2</v>
      </c>
      <c r="N35" s="144"/>
      <c r="O35" s="140"/>
      <c r="P35" s="99"/>
      <c r="Q35" s="140"/>
      <c r="R35" s="140"/>
      <c r="S35" s="144"/>
      <c r="T35" s="140"/>
      <c r="U35" s="140"/>
    </row>
    <row r="36" ht="18" customHeight="1" spans="1:21">
      <c r="A36" s="141"/>
      <c r="B36" s="141"/>
      <c r="C36" s="141"/>
      <c r="D36" s="141"/>
      <c r="E36" s="141"/>
      <c r="F36" s="61" t="s">
        <v>289</v>
      </c>
      <c r="G36" s="61" t="s">
        <v>290</v>
      </c>
      <c r="H36" s="140">
        <v>2.9</v>
      </c>
      <c r="I36" s="99">
        <v>2.9</v>
      </c>
      <c r="J36" s="144"/>
      <c r="K36" s="144"/>
      <c r="L36" s="144"/>
      <c r="M36" s="99">
        <v>2.9</v>
      </c>
      <c r="N36" s="144"/>
      <c r="O36" s="140"/>
      <c r="P36" s="99"/>
      <c r="Q36" s="140"/>
      <c r="R36" s="140"/>
      <c r="S36" s="144"/>
      <c r="T36" s="140"/>
      <c r="U36" s="140"/>
    </row>
    <row r="37" ht="18" customHeight="1" spans="1:21">
      <c r="A37" s="141"/>
      <c r="B37" s="141"/>
      <c r="C37" s="141"/>
      <c r="D37" s="141"/>
      <c r="E37" s="141"/>
      <c r="F37" s="61" t="s">
        <v>291</v>
      </c>
      <c r="G37" s="61" t="s">
        <v>292</v>
      </c>
      <c r="H37" s="140">
        <v>8</v>
      </c>
      <c r="I37" s="99">
        <v>8</v>
      </c>
      <c r="J37" s="144"/>
      <c r="K37" s="144"/>
      <c r="L37" s="144"/>
      <c r="M37" s="99">
        <v>8</v>
      </c>
      <c r="N37" s="144"/>
      <c r="O37" s="140"/>
      <c r="P37" s="99"/>
      <c r="Q37" s="140"/>
      <c r="R37" s="140"/>
      <c r="S37" s="144"/>
      <c r="T37" s="140"/>
      <c r="U37" s="140"/>
    </row>
    <row r="38" ht="18" customHeight="1" spans="1:21">
      <c r="A38" s="141"/>
      <c r="B38" s="141"/>
      <c r="C38" s="141"/>
      <c r="D38" s="141"/>
      <c r="E38" s="141"/>
      <c r="F38" s="61" t="s">
        <v>293</v>
      </c>
      <c r="G38" s="61" t="s">
        <v>294</v>
      </c>
      <c r="H38" s="140">
        <v>8</v>
      </c>
      <c r="I38" s="99">
        <v>8</v>
      </c>
      <c r="J38" s="144"/>
      <c r="K38" s="144"/>
      <c r="L38" s="144"/>
      <c r="M38" s="99">
        <v>8</v>
      </c>
      <c r="N38" s="144"/>
      <c r="O38" s="140"/>
      <c r="P38" s="99"/>
      <c r="Q38" s="140"/>
      <c r="R38" s="140"/>
      <c r="S38" s="144"/>
      <c r="T38" s="140"/>
      <c r="U38" s="140"/>
    </row>
    <row r="39" ht="18" customHeight="1" spans="1:21">
      <c r="A39" s="141"/>
      <c r="B39" s="141"/>
      <c r="C39" s="141"/>
      <c r="D39" s="141"/>
      <c r="E39" s="141"/>
      <c r="F39" s="61" t="s">
        <v>295</v>
      </c>
      <c r="G39" s="61" t="s">
        <v>179</v>
      </c>
      <c r="H39" s="140">
        <v>1</v>
      </c>
      <c r="I39" s="99">
        <v>1</v>
      </c>
      <c r="J39" s="144"/>
      <c r="K39" s="144"/>
      <c r="L39" s="144"/>
      <c r="M39" s="99">
        <v>1</v>
      </c>
      <c r="N39" s="144"/>
      <c r="O39" s="140"/>
      <c r="P39" s="99"/>
      <c r="Q39" s="140"/>
      <c r="R39" s="140"/>
      <c r="S39" s="144"/>
      <c r="T39" s="140"/>
      <c r="U39" s="140"/>
    </row>
    <row r="40" ht="18" customHeight="1" spans="1:21">
      <c r="A40" s="141"/>
      <c r="B40" s="141"/>
      <c r="C40" s="141"/>
      <c r="D40" s="141"/>
      <c r="E40" s="141"/>
      <c r="F40" s="61" t="s">
        <v>296</v>
      </c>
      <c r="G40" s="61" t="s">
        <v>297</v>
      </c>
      <c r="H40" s="140">
        <v>85.09</v>
      </c>
      <c r="I40" s="99">
        <v>85.09</v>
      </c>
      <c r="J40" s="144"/>
      <c r="K40" s="144"/>
      <c r="L40" s="144"/>
      <c r="M40" s="99">
        <v>85.09</v>
      </c>
      <c r="N40" s="144"/>
      <c r="O40" s="140"/>
      <c r="P40" s="99"/>
      <c r="Q40" s="140"/>
      <c r="R40" s="140"/>
      <c r="S40" s="144"/>
      <c r="T40" s="140"/>
      <c r="U40" s="140"/>
    </row>
    <row r="41" ht="18" customHeight="1" spans="1:21">
      <c r="A41" s="141"/>
      <c r="B41" s="141"/>
      <c r="C41" s="141"/>
      <c r="D41" s="141"/>
      <c r="E41" s="141"/>
      <c r="F41" s="61" t="s">
        <v>298</v>
      </c>
      <c r="G41" s="61" t="s">
        <v>299</v>
      </c>
      <c r="H41" s="140">
        <v>2.9</v>
      </c>
      <c r="I41" s="99">
        <v>2.9</v>
      </c>
      <c r="J41" s="144"/>
      <c r="K41" s="144"/>
      <c r="L41" s="144"/>
      <c r="M41" s="99">
        <v>2.9</v>
      </c>
      <c r="N41" s="144"/>
      <c r="O41" s="140"/>
      <c r="P41" s="99"/>
      <c r="Q41" s="140"/>
      <c r="R41" s="140"/>
      <c r="S41" s="144"/>
      <c r="T41" s="140"/>
      <c r="U41" s="140"/>
    </row>
    <row r="42" ht="18" customHeight="1" spans="1:21">
      <c r="A42" s="141"/>
      <c r="B42" s="141"/>
      <c r="C42" s="141"/>
      <c r="D42" s="61" t="s">
        <v>224</v>
      </c>
      <c r="E42" s="61" t="s">
        <v>225</v>
      </c>
      <c r="F42" s="61" t="s">
        <v>285</v>
      </c>
      <c r="G42" s="61" t="s">
        <v>286</v>
      </c>
      <c r="H42" s="140">
        <v>27.55</v>
      </c>
      <c r="I42" s="99">
        <v>27.55</v>
      </c>
      <c r="J42" s="144"/>
      <c r="K42" s="144"/>
      <c r="L42" s="144"/>
      <c r="M42" s="99">
        <v>27.55</v>
      </c>
      <c r="N42" s="144"/>
      <c r="O42" s="140"/>
      <c r="P42" s="99"/>
      <c r="Q42" s="140"/>
      <c r="R42" s="140"/>
      <c r="S42" s="144"/>
      <c r="T42" s="140"/>
      <c r="U42" s="140"/>
    </row>
    <row r="43" ht="18" customHeight="1" spans="1:21">
      <c r="A43" s="141"/>
      <c r="B43" s="141"/>
      <c r="C43" s="141"/>
      <c r="D43" s="141"/>
      <c r="E43" s="141"/>
      <c r="F43" s="61" t="s">
        <v>289</v>
      </c>
      <c r="G43" s="61" t="s">
        <v>290</v>
      </c>
      <c r="H43" s="140">
        <v>0.87</v>
      </c>
      <c r="I43" s="99">
        <v>0.87</v>
      </c>
      <c r="J43" s="144"/>
      <c r="K43" s="144"/>
      <c r="L43" s="144"/>
      <c r="M43" s="99">
        <v>0.87</v>
      </c>
      <c r="N43" s="144"/>
      <c r="O43" s="140"/>
      <c r="P43" s="99"/>
      <c r="Q43" s="140"/>
      <c r="R43" s="140"/>
      <c r="S43" s="144"/>
      <c r="T43" s="140"/>
      <c r="U43" s="140"/>
    </row>
    <row r="44" ht="18" customHeight="1" spans="1:21">
      <c r="A44" s="141"/>
      <c r="B44" s="141"/>
      <c r="C44" s="141"/>
      <c r="D44" s="141"/>
      <c r="E44" s="141"/>
      <c r="F44" s="61" t="s">
        <v>298</v>
      </c>
      <c r="G44" s="61" t="s">
        <v>299</v>
      </c>
      <c r="H44" s="140">
        <v>3.2</v>
      </c>
      <c r="I44" s="99">
        <v>3.2</v>
      </c>
      <c r="J44" s="144"/>
      <c r="K44" s="144"/>
      <c r="L44" s="144"/>
      <c r="M44" s="99">
        <v>3.2</v>
      </c>
      <c r="N44" s="144"/>
      <c r="O44" s="140"/>
      <c r="P44" s="99"/>
      <c r="Q44" s="140"/>
      <c r="R44" s="140"/>
      <c r="S44" s="144"/>
      <c r="T44" s="140"/>
      <c r="U44" s="140"/>
    </row>
    <row r="45" ht="18" customHeight="1" spans="1:21">
      <c r="A45" s="141"/>
      <c r="B45" s="141"/>
      <c r="C45" s="141"/>
      <c r="D45" s="141"/>
      <c r="E45" s="141"/>
      <c r="F45" s="61" t="s">
        <v>283</v>
      </c>
      <c r="G45" s="61" t="s">
        <v>284</v>
      </c>
      <c r="H45" s="140">
        <v>48</v>
      </c>
      <c r="I45" s="99">
        <v>48</v>
      </c>
      <c r="J45" s="144"/>
      <c r="K45" s="144"/>
      <c r="L45" s="144"/>
      <c r="M45" s="99">
        <v>48</v>
      </c>
      <c r="N45" s="144"/>
      <c r="O45" s="140"/>
      <c r="P45" s="99"/>
      <c r="Q45" s="140"/>
      <c r="R45" s="140"/>
      <c r="S45" s="144"/>
      <c r="T45" s="140"/>
      <c r="U45" s="140"/>
    </row>
    <row r="46" ht="18" customHeight="1" spans="1:21">
      <c r="A46" s="141"/>
      <c r="B46" s="141"/>
      <c r="C46" s="141"/>
      <c r="D46" s="61" t="s">
        <v>300</v>
      </c>
      <c r="E46" s="61" t="s">
        <v>301</v>
      </c>
      <c r="F46" s="61" t="s">
        <v>283</v>
      </c>
      <c r="G46" s="61" t="s">
        <v>284</v>
      </c>
      <c r="H46" s="140">
        <v>93.1</v>
      </c>
      <c r="I46" s="99">
        <v>93.1</v>
      </c>
      <c r="J46" s="144"/>
      <c r="K46" s="144"/>
      <c r="L46" s="144"/>
      <c r="M46" s="99">
        <v>93.1</v>
      </c>
      <c r="N46" s="144"/>
      <c r="O46" s="140"/>
      <c r="P46" s="99"/>
      <c r="Q46" s="140"/>
      <c r="R46" s="140"/>
      <c r="S46" s="144"/>
      <c r="T46" s="140"/>
      <c r="U46" s="140"/>
    </row>
    <row r="47" ht="18" customHeight="1" spans="1:21">
      <c r="A47" s="141"/>
      <c r="B47" s="141"/>
      <c r="C47" s="141"/>
      <c r="D47" s="61" t="s">
        <v>302</v>
      </c>
      <c r="E47" s="61" t="s">
        <v>303</v>
      </c>
      <c r="F47" s="61" t="s">
        <v>296</v>
      </c>
      <c r="G47" s="61" t="s">
        <v>297</v>
      </c>
      <c r="H47" s="140">
        <v>1.14</v>
      </c>
      <c r="I47" s="99">
        <v>1.14</v>
      </c>
      <c r="J47" s="144"/>
      <c r="K47" s="144"/>
      <c r="L47" s="144"/>
      <c r="M47" s="99">
        <v>1.14</v>
      </c>
      <c r="N47" s="144"/>
      <c r="O47" s="140"/>
      <c r="P47" s="99"/>
      <c r="Q47" s="140"/>
      <c r="R47" s="140"/>
      <c r="S47" s="144"/>
      <c r="T47" s="140"/>
      <c r="U47" s="140"/>
    </row>
    <row r="48" ht="18" customHeight="1" spans="1:21">
      <c r="A48" s="97" t="s">
        <v>304</v>
      </c>
      <c r="B48" s="98" t="s">
        <v>304</v>
      </c>
      <c r="C48" s="142"/>
      <c r="D48" s="142"/>
      <c r="E48" s="142"/>
      <c r="F48" s="142"/>
      <c r="G48" s="142"/>
      <c r="H48" s="99">
        <v>1786.71</v>
      </c>
      <c r="I48" s="99">
        <v>1786.71</v>
      </c>
      <c r="J48" s="60"/>
      <c r="K48" s="60"/>
      <c r="L48" s="60"/>
      <c r="M48" s="99">
        <v>1786.71</v>
      </c>
      <c r="N48" s="60"/>
      <c r="O48" s="99"/>
      <c r="P48" s="99"/>
      <c r="Q48" s="99"/>
      <c r="R48" s="99"/>
      <c r="S48" s="60"/>
      <c r="T48" s="99"/>
      <c r="U48" s="99"/>
    </row>
  </sheetData>
  <mergeCells count="26">
    <mergeCell ref="A2:U2"/>
    <mergeCell ref="A3:I3"/>
    <mergeCell ref="H4:U4"/>
    <mergeCell ref="I5:N5"/>
    <mergeCell ref="P5:U5"/>
    <mergeCell ref="I6:J6"/>
    <mergeCell ref="A48:B4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25"/>
  <sheetViews>
    <sheetView workbookViewId="0">
      <selection activeCell="P21" sqref="P21"/>
    </sheetView>
  </sheetViews>
  <sheetFormatPr defaultColWidth="10.6666666666667" defaultRowHeight="14.25" customHeight="1"/>
  <cols>
    <col min="1" max="1" width="15.8333333333333" style="26" customWidth="1"/>
    <col min="2" max="2" width="24" style="26" customWidth="1"/>
    <col min="3" max="3" width="53" style="26" customWidth="1"/>
    <col min="4" max="4" width="42.5" style="26" customWidth="1"/>
    <col min="5" max="5" width="13" style="26" customWidth="1"/>
    <col min="6" max="6" width="19.3333333333333" style="26" customWidth="1"/>
    <col min="7" max="7" width="11.5" style="26" customWidth="1"/>
    <col min="8" max="8" width="13.8333333333333" style="26" customWidth="1"/>
    <col min="9" max="10" width="7" style="26" customWidth="1"/>
    <col min="11" max="11" width="10.8333333333333" style="26" customWidth="1"/>
    <col min="12" max="12" width="12.5" style="26" customWidth="1"/>
    <col min="13" max="28" width="6.16666666666667" style="26" customWidth="1"/>
    <col min="29" max="29" width="10.6666666666667" style="2" customWidth="1"/>
    <col min="30" max="16384" width="10.6666666666667" style="2"/>
  </cols>
  <sheetData>
    <row r="1" ht="13.5" customHeight="1" spans="5:28">
      <c r="E1" s="87"/>
      <c r="F1" s="87"/>
      <c r="G1" s="87"/>
      <c r="H1" s="87"/>
      <c r="AB1" s="3"/>
    </row>
    <row r="2" ht="51.75" customHeight="1" spans="1:28">
      <c r="A2" s="28" t="s">
        <v>305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="45" customFormat="1" ht="24" customHeight="1" spans="1:28">
      <c r="A3" s="20" t="s">
        <v>1</v>
      </c>
      <c r="B3" s="20"/>
      <c r="C3" s="5"/>
      <c r="D3" s="5"/>
      <c r="E3" s="5"/>
      <c r="F3" s="5"/>
      <c r="G3" s="5"/>
      <c r="H3" s="5"/>
      <c r="AB3" s="86" t="s">
        <v>175</v>
      </c>
    </row>
    <row r="4" ht="15.75" customHeight="1" spans="1:28">
      <c r="A4" s="105" t="s">
        <v>306</v>
      </c>
      <c r="B4" s="105" t="s">
        <v>185</v>
      </c>
      <c r="C4" s="105" t="s">
        <v>186</v>
      </c>
      <c r="D4" s="105" t="s">
        <v>307</v>
      </c>
      <c r="E4" s="105" t="s">
        <v>187</v>
      </c>
      <c r="F4" s="105" t="s">
        <v>188</v>
      </c>
      <c r="G4" s="105" t="s">
        <v>308</v>
      </c>
      <c r="H4" s="105" t="s">
        <v>309</v>
      </c>
      <c r="I4" s="105" t="s">
        <v>50</v>
      </c>
      <c r="J4" s="33" t="s">
        <v>310</v>
      </c>
      <c r="K4" s="34"/>
      <c r="L4" s="34"/>
      <c r="M4" s="34"/>
      <c r="N4" s="34"/>
      <c r="O4" s="34"/>
      <c r="P4" s="34"/>
      <c r="Q4" s="34"/>
      <c r="R4" s="62"/>
      <c r="S4" s="33" t="s">
        <v>311</v>
      </c>
      <c r="T4" s="34"/>
      <c r="U4" s="62"/>
      <c r="V4" s="51" t="s">
        <v>56</v>
      </c>
      <c r="W4" s="33" t="s">
        <v>62</v>
      </c>
      <c r="X4" s="34"/>
      <c r="Y4" s="34"/>
      <c r="Z4" s="34"/>
      <c r="AA4" s="34"/>
      <c r="AB4" s="62"/>
    </row>
    <row r="5" ht="17.25" customHeight="1" spans="1:28">
      <c r="A5" s="106"/>
      <c r="B5" s="106"/>
      <c r="C5" s="106"/>
      <c r="D5" s="106"/>
      <c r="E5" s="106"/>
      <c r="F5" s="106"/>
      <c r="G5" s="106"/>
      <c r="H5" s="106"/>
      <c r="I5" s="106"/>
      <c r="J5" s="33" t="s">
        <v>53</v>
      </c>
      <c r="K5" s="34"/>
      <c r="L5" s="34"/>
      <c r="M5" s="34"/>
      <c r="N5" s="34"/>
      <c r="O5" s="34"/>
      <c r="P5" s="62"/>
      <c r="Q5" s="51" t="s">
        <v>54</v>
      </c>
      <c r="R5" s="51" t="s">
        <v>55</v>
      </c>
      <c r="S5" s="51" t="s">
        <v>53</v>
      </c>
      <c r="T5" s="51" t="s">
        <v>54</v>
      </c>
      <c r="U5" s="51" t="s">
        <v>55</v>
      </c>
      <c r="V5" s="54"/>
      <c r="W5" s="51" t="s">
        <v>52</v>
      </c>
      <c r="X5" s="51" t="s">
        <v>57</v>
      </c>
      <c r="Y5" s="51" t="s">
        <v>312</v>
      </c>
      <c r="Z5" s="51" t="s">
        <v>59</v>
      </c>
      <c r="AA5" s="51" t="s">
        <v>60</v>
      </c>
      <c r="AB5" s="51" t="s">
        <v>61</v>
      </c>
    </row>
    <row r="6" ht="19.5" customHeight="1" spans="1:28">
      <c r="A6" s="106"/>
      <c r="B6" s="106"/>
      <c r="C6" s="106"/>
      <c r="D6" s="106"/>
      <c r="E6" s="106"/>
      <c r="F6" s="106"/>
      <c r="G6" s="106"/>
      <c r="H6" s="106"/>
      <c r="I6" s="106"/>
      <c r="J6" s="127" t="s">
        <v>52</v>
      </c>
      <c r="K6" s="72"/>
      <c r="L6" s="51" t="s">
        <v>313</v>
      </c>
      <c r="M6" s="51" t="s">
        <v>314</v>
      </c>
      <c r="N6" s="51" t="s">
        <v>315</v>
      </c>
      <c r="O6" s="51" t="s">
        <v>316</v>
      </c>
      <c r="P6" s="51" t="s">
        <v>317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ht="86.25" customHeight="1" spans="1:28">
      <c r="A7" s="107"/>
      <c r="B7" s="107"/>
      <c r="C7" s="107"/>
      <c r="D7" s="107"/>
      <c r="E7" s="107"/>
      <c r="F7" s="107"/>
      <c r="G7" s="107"/>
      <c r="H7" s="107"/>
      <c r="I7" s="107"/>
      <c r="J7" s="128" t="s">
        <v>52</v>
      </c>
      <c r="K7" s="128" t="s">
        <v>318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ht="15" customHeight="1" spans="1:28">
      <c r="A8" s="108">
        <v>1</v>
      </c>
      <c r="B8" s="108">
        <v>2</v>
      </c>
      <c r="C8" s="108">
        <v>3</v>
      </c>
      <c r="D8" s="108">
        <v>4</v>
      </c>
      <c r="E8" s="108">
        <v>5</v>
      </c>
      <c r="F8" s="108">
        <v>6</v>
      </c>
      <c r="G8" s="108">
        <v>7</v>
      </c>
      <c r="H8" s="108">
        <v>8</v>
      </c>
      <c r="I8" s="108">
        <v>9</v>
      </c>
      <c r="J8" s="108">
        <v>10</v>
      </c>
      <c r="K8" s="108">
        <v>11</v>
      </c>
      <c r="L8" s="108">
        <v>12</v>
      </c>
      <c r="M8" s="108">
        <v>13</v>
      </c>
      <c r="N8" s="108">
        <v>14</v>
      </c>
      <c r="O8" s="108">
        <v>15</v>
      </c>
      <c r="P8" s="108">
        <v>16</v>
      </c>
      <c r="Q8" s="108">
        <v>17</v>
      </c>
      <c r="R8" s="108">
        <v>18</v>
      </c>
      <c r="S8" s="108">
        <v>19</v>
      </c>
      <c r="T8" s="108">
        <v>20</v>
      </c>
      <c r="U8" s="108">
        <v>21</v>
      </c>
      <c r="V8" s="108">
        <v>22</v>
      </c>
      <c r="W8" s="108">
        <v>23</v>
      </c>
      <c r="X8" s="108">
        <v>24</v>
      </c>
      <c r="Y8" s="108">
        <v>25</v>
      </c>
      <c r="Z8" s="108">
        <v>26</v>
      </c>
      <c r="AA8" s="108">
        <v>27</v>
      </c>
      <c r="AB8" s="108">
        <v>28</v>
      </c>
    </row>
    <row r="9" ht="18.75" customHeight="1" spans="1:28">
      <c r="A9" s="77" t="s">
        <v>319</v>
      </c>
      <c r="B9" s="77" t="s">
        <v>320</v>
      </c>
      <c r="C9" s="77" t="s">
        <v>321</v>
      </c>
      <c r="D9" s="77" t="s">
        <v>215</v>
      </c>
      <c r="E9" s="109" t="s">
        <v>322</v>
      </c>
      <c r="F9" s="109" t="s">
        <v>323</v>
      </c>
      <c r="G9" s="77" t="s">
        <v>324</v>
      </c>
      <c r="H9" s="77" t="s">
        <v>325</v>
      </c>
      <c r="I9" s="129">
        <v>0.04</v>
      </c>
      <c r="J9" s="129">
        <v>0.04</v>
      </c>
      <c r="K9" s="129">
        <v>0.04</v>
      </c>
      <c r="L9" s="129">
        <v>0.04</v>
      </c>
      <c r="M9" s="129"/>
      <c r="N9" s="129"/>
      <c r="O9" s="129"/>
      <c r="P9" s="129"/>
      <c r="Q9" s="133"/>
      <c r="R9" s="129"/>
      <c r="S9" s="134"/>
      <c r="T9" s="134"/>
      <c r="U9" s="134"/>
      <c r="V9" s="129"/>
      <c r="W9" s="133"/>
      <c r="X9" s="129"/>
      <c r="Y9" s="129"/>
      <c r="Z9" s="134"/>
      <c r="AA9" s="129"/>
      <c r="AB9" s="129"/>
    </row>
    <row r="10" ht="18.75" customHeight="1" spans="1:28">
      <c r="A10" s="110"/>
      <c r="B10" s="110"/>
      <c r="C10" s="110"/>
      <c r="D10" s="77" t="s">
        <v>215</v>
      </c>
      <c r="E10" s="111"/>
      <c r="F10" s="111"/>
      <c r="G10" s="77" t="s">
        <v>326</v>
      </c>
      <c r="H10" s="77" t="s">
        <v>327</v>
      </c>
      <c r="I10" s="129">
        <v>49.96</v>
      </c>
      <c r="J10" s="129">
        <v>49.96</v>
      </c>
      <c r="K10" s="129">
        <v>49.96</v>
      </c>
      <c r="L10" s="129">
        <v>49.96</v>
      </c>
      <c r="M10" s="129"/>
      <c r="N10" s="129"/>
      <c r="O10" s="129"/>
      <c r="P10" s="129"/>
      <c r="Q10" s="133"/>
      <c r="R10" s="129"/>
      <c r="S10" s="110"/>
      <c r="T10" s="110"/>
      <c r="U10" s="110"/>
      <c r="V10" s="129"/>
      <c r="W10" s="133"/>
      <c r="X10" s="129"/>
      <c r="Y10" s="129"/>
      <c r="Z10" s="110"/>
      <c r="AA10" s="129"/>
      <c r="AB10" s="129"/>
    </row>
    <row r="11" ht="18.75" customHeight="1" spans="1:28">
      <c r="A11" s="77" t="s">
        <v>328</v>
      </c>
      <c r="B11" s="77" t="s">
        <v>329</v>
      </c>
      <c r="C11" s="77" t="s">
        <v>330</v>
      </c>
      <c r="D11" s="77" t="s">
        <v>215</v>
      </c>
      <c r="E11" s="77" t="s">
        <v>331</v>
      </c>
      <c r="F11" s="77" t="s">
        <v>332</v>
      </c>
      <c r="G11" s="77" t="s">
        <v>333</v>
      </c>
      <c r="H11" s="77" t="s">
        <v>334</v>
      </c>
      <c r="I11" s="129">
        <v>8.5</v>
      </c>
      <c r="J11" s="129">
        <v>8.5</v>
      </c>
      <c r="K11" s="129">
        <v>8.5</v>
      </c>
      <c r="L11" s="129">
        <v>8.5</v>
      </c>
      <c r="M11" s="129"/>
      <c r="N11" s="129"/>
      <c r="O11" s="129"/>
      <c r="P11" s="129"/>
      <c r="Q11" s="133"/>
      <c r="R11" s="129"/>
      <c r="S11" s="110"/>
      <c r="T11" s="110"/>
      <c r="U11" s="110"/>
      <c r="V11" s="129"/>
      <c r="W11" s="133"/>
      <c r="X11" s="129"/>
      <c r="Y11" s="129"/>
      <c r="Z11" s="110"/>
      <c r="AA11" s="129"/>
      <c r="AB11" s="129"/>
    </row>
    <row r="12" ht="18.75" customHeight="1" spans="1:28">
      <c r="A12" s="77" t="s">
        <v>328</v>
      </c>
      <c r="B12" s="77" t="s">
        <v>335</v>
      </c>
      <c r="C12" s="77" t="s">
        <v>336</v>
      </c>
      <c r="D12" s="77" t="s">
        <v>215</v>
      </c>
      <c r="E12" s="77" t="s">
        <v>337</v>
      </c>
      <c r="F12" s="77" t="s">
        <v>338</v>
      </c>
      <c r="G12" s="77" t="s">
        <v>326</v>
      </c>
      <c r="H12" s="77" t="s">
        <v>327</v>
      </c>
      <c r="I12" s="129">
        <v>2</v>
      </c>
      <c r="J12" s="129">
        <v>2</v>
      </c>
      <c r="K12" s="129">
        <v>2</v>
      </c>
      <c r="L12" s="129">
        <v>2</v>
      </c>
      <c r="M12" s="129"/>
      <c r="N12" s="129"/>
      <c r="O12" s="129"/>
      <c r="P12" s="129"/>
      <c r="Q12" s="133"/>
      <c r="R12" s="129"/>
      <c r="S12" s="110"/>
      <c r="T12" s="110"/>
      <c r="U12" s="110"/>
      <c r="V12" s="129"/>
      <c r="W12" s="133"/>
      <c r="X12" s="129"/>
      <c r="Y12" s="129"/>
      <c r="Z12" s="110"/>
      <c r="AA12" s="129"/>
      <c r="AB12" s="129"/>
    </row>
    <row r="13" ht="18.75" customHeight="1" spans="1:28">
      <c r="A13" s="77" t="s">
        <v>339</v>
      </c>
      <c r="B13" s="77" t="s">
        <v>340</v>
      </c>
      <c r="C13" s="77" t="s">
        <v>341</v>
      </c>
      <c r="D13" s="77" t="s">
        <v>215</v>
      </c>
      <c r="E13" s="77" t="s">
        <v>342</v>
      </c>
      <c r="F13" s="77" t="s">
        <v>343</v>
      </c>
      <c r="G13" s="77" t="s">
        <v>252</v>
      </c>
      <c r="H13" s="77" t="s">
        <v>253</v>
      </c>
      <c r="I13" s="129">
        <v>20</v>
      </c>
      <c r="J13" s="129">
        <v>20</v>
      </c>
      <c r="K13" s="129">
        <v>20</v>
      </c>
      <c r="L13" s="129">
        <v>20</v>
      </c>
      <c r="M13" s="129"/>
      <c r="N13" s="129"/>
      <c r="O13" s="129"/>
      <c r="P13" s="129"/>
      <c r="Q13" s="133"/>
      <c r="R13" s="129"/>
      <c r="S13" s="110"/>
      <c r="T13" s="110"/>
      <c r="U13" s="110"/>
      <c r="V13" s="129"/>
      <c r="W13" s="133"/>
      <c r="X13" s="129"/>
      <c r="Y13" s="129"/>
      <c r="Z13" s="110"/>
      <c r="AA13" s="129"/>
      <c r="AB13" s="129"/>
    </row>
    <row r="14" ht="18.75" customHeight="1" spans="1:28">
      <c r="A14" s="112" t="s">
        <v>339</v>
      </c>
      <c r="B14" s="112" t="s">
        <v>344</v>
      </c>
      <c r="C14" s="112" t="s">
        <v>345</v>
      </c>
      <c r="D14" s="77" t="s">
        <v>215</v>
      </c>
      <c r="E14" s="77" t="s">
        <v>346</v>
      </c>
      <c r="F14" s="77" t="s">
        <v>347</v>
      </c>
      <c r="G14" s="112" t="s">
        <v>252</v>
      </c>
      <c r="H14" s="112" t="s">
        <v>253</v>
      </c>
      <c r="I14" s="129">
        <v>21.1</v>
      </c>
      <c r="J14" s="129">
        <v>21.1</v>
      </c>
      <c r="K14" s="129">
        <v>21.1</v>
      </c>
      <c r="L14" s="129">
        <v>21.1</v>
      </c>
      <c r="M14" s="129"/>
      <c r="N14" s="129"/>
      <c r="O14" s="129"/>
      <c r="P14" s="129"/>
      <c r="Q14" s="133"/>
      <c r="R14" s="129"/>
      <c r="S14" s="110"/>
      <c r="T14" s="110"/>
      <c r="U14" s="110"/>
      <c r="V14" s="129"/>
      <c r="W14" s="133"/>
      <c r="X14" s="129"/>
      <c r="Y14" s="129"/>
      <c r="Z14" s="110"/>
      <c r="AA14" s="129"/>
      <c r="AB14" s="129"/>
    </row>
    <row r="15" s="2" customFormat="1" ht="18.75" customHeight="1" spans="1:28">
      <c r="A15" s="112" t="s">
        <v>319</v>
      </c>
      <c r="B15" s="113"/>
      <c r="C15" s="113" t="s">
        <v>348</v>
      </c>
      <c r="D15" s="114" t="s">
        <v>215</v>
      </c>
      <c r="E15" s="115">
        <v>2010710</v>
      </c>
      <c r="F15" s="116" t="s">
        <v>85</v>
      </c>
      <c r="G15" s="117">
        <v>30204</v>
      </c>
      <c r="H15" s="117" t="s">
        <v>349</v>
      </c>
      <c r="I15" s="130">
        <v>2</v>
      </c>
      <c r="J15" s="130">
        <v>2</v>
      </c>
      <c r="K15" s="130">
        <v>2</v>
      </c>
      <c r="L15" s="130">
        <v>2</v>
      </c>
      <c r="M15" s="129"/>
      <c r="N15" s="129"/>
      <c r="O15" s="129"/>
      <c r="P15" s="129"/>
      <c r="Q15" s="133"/>
      <c r="R15" s="129"/>
      <c r="S15" s="135"/>
      <c r="T15" s="135"/>
      <c r="U15" s="135"/>
      <c r="V15" s="129"/>
      <c r="W15" s="133"/>
      <c r="X15" s="129"/>
      <c r="Y15" s="129"/>
      <c r="Z15" s="135"/>
      <c r="AA15" s="129"/>
      <c r="AB15" s="129"/>
    </row>
    <row r="16" s="2" customFormat="1" ht="18.75" customHeight="1" spans="1:28">
      <c r="A16" s="118" t="s">
        <v>319</v>
      </c>
      <c r="B16" s="118"/>
      <c r="C16" s="118" t="s">
        <v>350</v>
      </c>
      <c r="D16" s="118" t="s">
        <v>215</v>
      </c>
      <c r="E16" s="119" t="s">
        <v>254</v>
      </c>
      <c r="F16" s="120" t="s">
        <v>255</v>
      </c>
      <c r="G16" s="121">
        <v>30201</v>
      </c>
      <c r="H16" s="121" t="s">
        <v>286</v>
      </c>
      <c r="I16" s="131">
        <v>0.612</v>
      </c>
      <c r="J16" s="131">
        <v>0.612</v>
      </c>
      <c r="K16" s="131">
        <v>0.612</v>
      </c>
      <c r="L16" s="131">
        <v>0.612</v>
      </c>
      <c r="M16" s="132"/>
      <c r="N16" s="129"/>
      <c r="O16" s="129"/>
      <c r="P16" s="129"/>
      <c r="Q16" s="133"/>
      <c r="R16" s="129"/>
      <c r="S16" s="135"/>
      <c r="T16" s="135"/>
      <c r="U16" s="135"/>
      <c r="V16" s="129"/>
      <c r="W16" s="133"/>
      <c r="X16" s="129"/>
      <c r="Y16" s="129"/>
      <c r="Z16" s="135"/>
      <c r="AA16" s="129"/>
      <c r="AB16" s="129"/>
    </row>
    <row r="17" s="2" customFormat="1" ht="18.75" customHeight="1" spans="1:28">
      <c r="A17" s="118" t="s">
        <v>319</v>
      </c>
      <c r="B17" s="118"/>
      <c r="C17" s="118" t="s">
        <v>351</v>
      </c>
      <c r="D17" s="118" t="s">
        <v>215</v>
      </c>
      <c r="E17" s="122">
        <v>2013299</v>
      </c>
      <c r="F17" s="120" t="s">
        <v>352</v>
      </c>
      <c r="G17" s="118">
        <v>30201</v>
      </c>
      <c r="H17" s="121" t="s">
        <v>286</v>
      </c>
      <c r="I17" s="131">
        <v>20</v>
      </c>
      <c r="J17" s="131">
        <v>20</v>
      </c>
      <c r="K17" s="131">
        <v>20</v>
      </c>
      <c r="L17" s="131">
        <v>20</v>
      </c>
      <c r="M17" s="132"/>
      <c r="N17" s="129"/>
      <c r="O17" s="129"/>
      <c r="P17" s="129"/>
      <c r="Q17" s="133"/>
      <c r="R17" s="129"/>
      <c r="S17" s="135"/>
      <c r="T17" s="135"/>
      <c r="U17" s="135"/>
      <c r="V17" s="129"/>
      <c r="W17" s="133"/>
      <c r="X17" s="129"/>
      <c r="Y17" s="129"/>
      <c r="Z17" s="135"/>
      <c r="AA17" s="129"/>
      <c r="AB17" s="129"/>
    </row>
    <row r="18" s="2" customFormat="1" ht="18.75" customHeight="1" spans="1:28">
      <c r="A18" s="118" t="s">
        <v>319</v>
      </c>
      <c r="B18" s="118"/>
      <c r="C18" s="118" t="s">
        <v>353</v>
      </c>
      <c r="D18" s="118" t="s">
        <v>215</v>
      </c>
      <c r="E18" s="122">
        <v>2013299</v>
      </c>
      <c r="F18" s="120" t="s">
        <v>352</v>
      </c>
      <c r="G18" s="118">
        <v>30305</v>
      </c>
      <c r="H18" s="118" t="s">
        <v>253</v>
      </c>
      <c r="I18" s="131">
        <v>0.94</v>
      </c>
      <c r="J18" s="131">
        <v>0.94</v>
      </c>
      <c r="K18" s="131">
        <v>0.94</v>
      </c>
      <c r="L18" s="131">
        <v>0.94</v>
      </c>
      <c r="M18" s="132"/>
      <c r="N18" s="129"/>
      <c r="O18" s="129"/>
      <c r="P18" s="129"/>
      <c r="Q18" s="133"/>
      <c r="R18" s="129"/>
      <c r="S18" s="135"/>
      <c r="T18" s="135"/>
      <c r="U18" s="135"/>
      <c r="V18" s="129"/>
      <c r="W18" s="133"/>
      <c r="X18" s="129"/>
      <c r="Y18" s="129"/>
      <c r="Z18" s="135"/>
      <c r="AA18" s="129"/>
      <c r="AB18" s="129"/>
    </row>
    <row r="19" s="2" customFormat="1" ht="18.75" customHeight="1" spans="1:28">
      <c r="A19" s="118" t="s">
        <v>319</v>
      </c>
      <c r="B19" s="118"/>
      <c r="C19" s="118" t="s">
        <v>354</v>
      </c>
      <c r="D19" s="118" t="s">
        <v>215</v>
      </c>
      <c r="E19" s="122">
        <v>2013299</v>
      </c>
      <c r="F19" s="120" t="s">
        <v>352</v>
      </c>
      <c r="G19" s="118">
        <v>30305</v>
      </c>
      <c r="H19" s="118" t="s">
        <v>253</v>
      </c>
      <c r="I19" s="131">
        <v>0.8</v>
      </c>
      <c r="J19" s="131">
        <v>0.8</v>
      </c>
      <c r="K19" s="131">
        <v>0.8</v>
      </c>
      <c r="L19" s="131">
        <v>0.8</v>
      </c>
      <c r="M19" s="132"/>
      <c r="N19" s="129"/>
      <c r="O19" s="129"/>
      <c r="P19" s="129"/>
      <c r="Q19" s="133"/>
      <c r="R19" s="129"/>
      <c r="S19" s="135"/>
      <c r="T19" s="135"/>
      <c r="U19" s="135"/>
      <c r="V19" s="129"/>
      <c r="W19" s="133"/>
      <c r="X19" s="129"/>
      <c r="Y19" s="129"/>
      <c r="Z19" s="135"/>
      <c r="AA19" s="129"/>
      <c r="AB19" s="129"/>
    </row>
    <row r="20" s="2" customFormat="1" ht="18.75" customHeight="1" spans="1:28">
      <c r="A20" s="118" t="s">
        <v>319</v>
      </c>
      <c r="B20" s="118"/>
      <c r="C20" s="118" t="s">
        <v>355</v>
      </c>
      <c r="D20" s="118" t="s">
        <v>215</v>
      </c>
      <c r="E20" s="122">
        <v>2013299</v>
      </c>
      <c r="F20" s="120" t="s">
        <v>352</v>
      </c>
      <c r="G20" s="118">
        <v>30201</v>
      </c>
      <c r="H20" s="121" t="s">
        <v>286</v>
      </c>
      <c r="I20" s="131">
        <v>10.5</v>
      </c>
      <c r="J20" s="131">
        <v>10.5</v>
      </c>
      <c r="K20" s="131">
        <v>10.5</v>
      </c>
      <c r="L20" s="131">
        <v>10.5</v>
      </c>
      <c r="M20" s="132"/>
      <c r="N20" s="129"/>
      <c r="O20" s="129"/>
      <c r="P20" s="129"/>
      <c r="Q20" s="133"/>
      <c r="R20" s="129"/>
      <c r="S20" s="135"/>
      <c r="T20" s="135"/>
      <c r="U20" s="135"/>
      <c r="V20" s="129"/>
      <c r="W20" s="133"/>
      <c r="X20" s="129"/>
      <c r="Y20" s="129"/>
      <c r="Z20" s="135"/>
      <c r="AA20" s="129"/>
      <c r="AB20" s="129"/>
    </row>
    <row r="21" s="2" customFormat="1" ht="18.75" customHeight="1" spans="1:28">
      <c r="A21" s="118" t="s">
        <v>319</v>
      </c>
      <c r="B21" s="118"/>
      <c r="C21" s="118" t="s">
        <v>356</v>
      </c>
      <c r="D21" s="118" t="s">
        <v>215</v>
      </c>
      <c r="E21" s="122">
        <v>2013299</v>
      </c>
      <c r="F21" s="120" t="s">
        <v>352</v>
      </c>
      <c r="G21" s="118">
        <v>30216</v>
      </c>
      <c r="H21" s="118" t="s">
        <v>294</v>
      </c>
      <c r="I21" s="131">
        <v>4.71</v>
      </c>
      <c r="J21" s="131">
        <v>4.71</v>
      </c>
      <c r="K21" s="131">
        <v>4.71</v>
      </c>
      <c r="L21" s="131">
        <v>4.71</v>
      </c>
      <c r="M21" s="132"/>
      <c r="N21" s="129"/>
      <c r="O21" s="129"/>
      <c r="P21" s="129"/>
      <c r="Q21" s="133"/>
      <c r="R21" s="129"/>
      <c r="S21" s="135"/>
      <c r="T21" s="135"/>
      <c r="U21" s="135"/>
      <c r="V21" s="129"/>
      <c r="W21" s="133"/>
      <c r="X21" s="129"/>
      <c r="Y21" s="129"/>
      <c r="Z21" s="135"/>
      <c r="AA21" s="129"/>
      <c r="AB21" s="129"/>
    </row>
    <row r="22" s="2" customFormat="1" ht="18.75" customHeight="1" spans="1:28">
      <c r="A22" s="118" t="s">
        <v>319</v>
      </c>
      <c r="B22" s="118"/>
      <c r="C22" s="118" t="s">
        <v>357</v>
      </c>
      <c r="D22" s="118" t="s">
        <v>215</v>
      </c>
      <c r="E22" s="122">
        <v>2060702</v>
      </c>
      <c r="F22" s="120" t="s">
        <v>358</v>
      </c>
      <c r="G22" s="118">
        <v>30201</v>
      </c>
      <c r="H22" s="121" t="s">
        <v>286</v>
      </c>
      <c r="I22" s="131">
        <v>1.6</v>
      </c>
      <c r="J22" s="131">
        <v>1.6</v>
      </c>
      <c r="K22" s="131">
        <v>1.6</v>
      </c>
      <c r="L22" s="131">
        <v>1.6</v>
      </c>
      <c r="M22" s="132"/>
      <c r="N22" s="129"/>
      <c r="O22" s="129"/>
      <c r="P22" s="129"/>
      <c r="Q22" s="133"/>
      <c r="R22" s="129"/>
      <c r="S22" s="135"/>
      <c r="T22" s="135"/>
      <c r="U22" s="135"/>
      <c r="V22" s="129"/>
      <c r="W22" s="133"/>
      <c r="X22" s="129"/>
      <c r="Y22" s="129"/>
      <c r="Z22" s="135"/>
      <c r="AA22" s="129"/>
      <c r="AB22" s="129"/>
    </row>
    <row r="23" s="2" customFormat="1" ht="18.75" customHeight="1" spans="1:28">
      <c r="A23" s="118" t="s">
        <v>319</v>
      </c>
      <c r="B23" s="118"/>
      <c r="C23" s="118" t="s">
        <v>359</v>
      </c>
      <c r="D23" s="118" t="s">
        <v>215</v>
      </c>
      <c r="E23" s="122">
        <v>2070109</v>
      </c>
      <c r="F23" s="120" t="s">
        <v>360</v>
      </c>
      <c r="G23" s="118">
        <v>30201</v>
      </c>
      <c r="H23" s="121" t="s">
        <v>286</v>
      </c>
      <c r="I23" s="131">
        <v>1</v>
      </c>
      <c r="J23" s="131">
        <v>1</v>
      </c>
      <c r="K23" s="131">
        <v>1</v>
      </c>
      <c r="L23" s="131">
        <v>1</v>
      </c>
      <c r="M23" s="132"/>
      <c r="N23" s="129"/>
      <c r="O23" s="129"/>
      <c r="P23" s="129"/>
      <c r="Q23" s="133"/>
      <c r="R23" s="129"/>
      <c r="S23" s="135"/>
      <c r="T23" s="135"/>
      <c r="U23" s="135"/>
      <c r="V23" s="129"/>
      <c r="W23" s="133"/>
      <c r="X23" s="129"/>
      <c r="Y23" s="129"/>
      <c r="Z23" s="135"/>
      <c r="AA23" s="129"/>
      <c r="AB23" s="129"/>
    </row>
    <row r="24" s="2" customFormat="1" ht="18.75" customHeight="1" spans="1:28">
      <c r="A24" s="118" t="s">
        <v>319</v>
      </c>
      <c r="B24" s="118"/>
      <c r="C24" s="118" t="s">
        <v>361</v>
      </c>
      <c r="D24" s="118" t="s">
        <v>215</v>
      </c>
      <c r="E24" s="122">
        <v>2081006</v>
      </c>
      <c r="F24" s="120" t="s">
        <v>362</v>
      </c>
      <c r="G24" s="118">
        <v>30227</v>
      </c>
      <c r="H24" s="118" t="s">
        <v>334</v>
      </c>
      <c r="I24" s="131">
        <v>4</v>
      </c>
      <c r="J24" s="131">
        <v>4</v>
      </c>
      <c r="K24" s="131">
        <v>4</v>
      </c>
      <c r="L24" s="131">
        <v>4</v>
      </c>
      <c r="M24" s="132"/>
      <c r="N24" s="129"/>
      <c r="O24" s="129"/>
      <c r="P24" s="129"/>
      <c r="Q24" s="133"/>
      <c r="R24" s="129"/>
      <c r="S24" s="135"/>
      <c r="T24" s="135"/>
      <c r="U24" s="135"/>
      <c r="V24" s="129"/>
      <c r="W24" s="133"/>
      <c r="X24" s="129"/>
      <c r="Y24" s="129"/>
      <c r="Z24" s="135"/>
      <c r="AA24" s="129"/>
      <c r="AB24" s="129"/>
    </row>
    <row r="25" ht="18.75" customHeight="1" spans="1:28">
      <c r="A25" s="123" t="s">
        <v>304</v>
      </c>
      <c r="B25" s="124"/>
      <c r="C25" s="125"/>
      <c r="D25" s="125"/>
      <c r="E25" s="125"/>
      <c r="F25" s="125"/>
      <c r="G25" s="125"/>
      <c r="H25" s="126"/>
      <c r="I25" s="133">
        <f>SUM(I9:I24)</f>
        <v>147.762</v>
      </c>
      <c r="J25" s="133">
        <f>SUM(J9:J24)</f>
        <v>147.762</v>
      </c>
      <c r="K25" s="133">
        <f t="shared" ref="K25:L25" si="0">SUM(K9:K24)</f>
        <v>147.762</v>
      </c>
      <c r="L25" s="133">
        <f t="shared" si="0"/>
        <v>147.762</v>
      </c>
      <c r="M25" s="133"/>
      <c r="N25" s="133"/>
      <c r="O25" s="133"/>
      <c r="P25" s="133"/>
      <c r="Q25" s="133"/>
      <c r="R25" s="133"/>
      <c r="S25" s="136"/>
      <c r="T25" s="136"/>
      <c r="U25" s="136"/>
      <c r="V25" s="133"/>
      <c r="W25" s="133"/>
      <c r="X25" s="133"/>
      <c r="Y25" s="133"/>
      <c r="Z25" s="136"/>
      <c r="AA25" s="133"/>
      <c r="AB25" s="133"/>
    </row>
  </sheetData>
  <mergeCells count="36">
    <mergeCell ref="A2:AB2"/>
    <mergeCell ref="A3:H3"/>
    <mergeCell ref="J4:R4"/>
    <mergeCell ref="S4:U4"/>
    <mergeCell ref="W4:AB4"/>
    <mergeCell ref="J5:P5"/>
    <mergeCell ref="J6:K6"/>
    <mergeCell ref="A25:H25"/>
    <mergeCell ref="A4:A7"/>
    <mergeCell ref="B4:B7"/>
    <mergeCell ref="C4:C7"/>
    <mergeCell ref="D4:D7"/>
    <mergeCell ref="E4:E7"/>
    <mergeCell ref="E9:E10"/>
    <mergeCell ref="F4:F7"/>
    <mergeCell ref="F9:F10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1"/>
  <sheetViews>
    <sheetView workbookViewId="0">
      <selection activeCell="E29" sqref="E29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17" customWidth="1"/>
    <col min="7" max="7" width="29.3333333333333" style="1" customWidth="1"/>
    <col min="8" max="8" width="18.1666666666667" style="17" customWidth="1"/>
    <col min="9" max="9" width="15.6666666666667" style="17" customWidth="1"/>
    <col min="10" max="10" width="22" style="1" customWidth="1"/>
    <col min="11" max="11" width="10.6666666666667" style="2" customWidth="1"/>
    <col min="12" max="16384" width="10.6666666666667" style="2"/>
  </cols>
  <sheetData>
    <row r="1" customHeight="1" spans="10:10">
      <c r="J1" s="25"/>
    </row>
    <row r="2" s="101" customFormat="1" ht="36" customHeight="1" spans="1:10">
      <c r="A2" s="18" t="s">
        <v>363</v>
      </c>
      <c r="B2" s="18"/>
      <c r="C2" s="18"/>
      <c r="D2" s="18"/>
      <c r="E2" s="18"/>
      <c r="F2" s="19"/>
      <c r="G2" s="18"/>
      <c r="H2" s="19"/>
      <c r="I2" s="19"/>
      <c r="J2" s="18"/>
    </row>
    <row r="3" s="16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1" t="s">
        <v>364</v>
      </c>
      <c r="B4" s="11" t="s">
        <v>365</v>
      </c>
      <c r="C4" s="11" t="s">
        <v>366</v>
      </c>
      <c r="D4" s="11" t="s">
        <v>367</v>
      </c>
      <c r="E4" s="11" t="s">
        <v>368</v>
      </c>
      <c r="F4" s="22" t="s">
        <v>369</v>
      </c>
      <c r="G4" s="11" t="s">
        <v>370</v>
      </c>
      <c r="H4" s="22" t="s">
        <v>371</v>
      </c>
      <c r="I4" s="22" t="s">
        <v>372</v>
      </c>
      <c r="J4" s="11" t="s">
        <v>373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2">
        <v>6</v>
      </c>
      <c r="G5" s="11">
        <v>7</v>
      </c>
      <c r="H5" s="22">
        <v>8</v>
      </c>
      <c r="I5" s="22">
        <v>9</v>
      </c>
      <c r="J5" s="11">
        <v>10</v>
      </c>
    </row>
    <row r="6" ht="15" customHeight="1" spans="1:10">
      <c r="A6" s="23" t="s">
        <v>64</v>
      </c>
      <c r="B6" s="23"/>
      <c r="C6" s="23"/>
      <c r="D6" s="23"/>
      <c r="E6" s="23"/>
      <c r="F6" s="24"/>
      <c r="G6" s="23"/>
      <c r="H6" s="24"/>
      <c r="I6" s="24"/>
      <c r="J6" s="23"/>
    </row>
    <row r="7" ht="15" customHeight="1" spans="1:10">
      <c r="A7" s="23" t="s">
        <v>66</v>
      </c>
      <c r="B7" s="23" t="s">
        <v>374</v>
      </c>
      <c r="C7" s="23" t="s">
        <v>374</v>
      </c>
      <c r="D7" s="23" t="s">
        <v>374</v>
      </c>
      <c r="E7" s="23" t="s">
        <v>374</v>
      </c>
      <c r="F7" s="24" t="s">
        <v>374</v>
      </c>
      <c r="G7" s="23" t="s">
        <v>374</v>
      </c>
      <c r="H7" s="24" t="s">
        <v>374</v>
      </c>
      <c r="I7" s="24" t="s">
        <v>374</v>
      </c>
      <c r="J7" s="23" t="s">
        <v>374</v>
      </c>
    </row>
    <row r="8" ht="15" customHeight="1" spans="1:10">
      <c r="A8" s="102" t="s">
        <v>375</v>
      </c>
      <c r="B8" s="102" t="s">
        <v>376</v>
      </c>
      <c r="C8" s="23" t="s">
        <v>377</v>
      </c>
      <c r="D8" s="23" t="s">
        <v>378</v>
      </c>
      <c r="E8" s="23" t="s">
        <v>379</v>
      </c>
      <c r="F8" s="24" t="s">
        <v>380</v>
      </c>
      <c r="G8" s="23" t="s">
        <v>381</v>
      </c>
      <c r="H8" s="24" t="s">
        <v>382</v>
      </c>
      <c r="I8" s="24" t="s">
        <v>383</v>
      </c>
      <c r="J8" s="23" t="s">
        <v>384</v>
      </c>
    </row>
    <row r="9" ht="15" customHeight="1" spans="1:10">
      <c r="A9" s="103"/>
      <c r="B9" s="103"/>
      <c r="C9" s="23" t="s">
        <v>385</v>
      </c>
      <c r="D9" s="23" t="s">
        <v>386</v>
      </c>
      <c r="E9" s="23" t="s">
        <v>387</v>
      </c>
      <c r="F9" s="24" t="s">
        <v>388</v>
      </c>
      <c r="G9" s="23" t="s">
        <v>172</v>
      </c>
      <c r="H9" s="24" t="s">
        <v>389</v>
      </c>
      <c r="I9" s="24" t="s">
        <v>383</v>
      </c>
      <c r="J9" s="23" t="s">
        <v>387</v>
      </c>
    </row>
    <row r="10" ht="15" customHeight="1" spans="1:10">
      <c r="A10" s="103"/>
      <c r="B10" s="103"/>
      <c r="C10" s="23" t="s">
        <v>377</v>
      </c>
      <c r="D10" s="23" t="s">
        <v>390</v>
      </c>
      <c r="E10" s="23" t="s">
        <v>391</v>
      </c>
      <c r="F10" s="24" t="s">
        <v>388</v>
      </c>
      <c r="G10" s="23" t="s">
        <v>392</v>
      </c>
      <c r="H10" s="24" t="s">
        <v>393</v>
      </c>
      <c r="I10" s="24" t="s">
        <v>383</v>
      </c>
      <c r="J10" s="23" t="s">
        <v>394</v>
      </c>
    </row>
    <row r="11" ht="15" customHeight="1" spans="1:10">
      <c r="A11" s="103"/>
      <c r="B11" s="103"/>
      <c r="C11" s="23" t="s">
        <v>377</v>
      </c>
      <c r="D11" s="23" t="s">
        <v>378</v>
      </c>
      <c r="E11" s="23" t="s">
        <v>395</v>
      </c>
      <c r="F11" s="24" t="s">
        <v>380</v>
      </c>
      <c r="G11" s="23" t="s">
        <v>168</v>
      </c>
      <c r="H11" s="24" t="s">
        <v>396</v>
      </c>
      <c r="I11" s="24" t="s">
        <v>383</v>
      </c>
      <c r="J11" s="23" t="s">
        <v>394</v>
      </c>
    </row>
    <row r="12" ht="15" customHeight="1" spans="1:10">
      <c r="A12" s="103"/>
      <c r="B12" s="103"/>
      <c r="C12" s="23" t="s">
        <v>377</v>
      </c>
      <c r="D12" s="23" t="s">
        <v>390</v>
      </c>
      <c r="E12" s="23" t="s">
        <v>397</v>
      </c>
      <c r="F12" s="24" t="s">
        <v>388</v>
      </c>
      <c r="G12" s="23" t="s">
        <v>205</v>
      </c>
      <c r="H12" s="24" t="s">
        <v>398</v>
      </c>
      <c r="I12" s="24" t="s">
        <v>383</v>
      </c>
      <c r="J12" s="23" t="s">
        <v>394</v>
      </c>
    </row>
    <row r="13" ht="15" customHeight="1" spans="1:10">
      <c r="A13" s="103"/>
      <c r="B13" s="103"/>
      <c r="C13" s="23" t="s">
        <v>377</v>
      </c>
      <c r="D13" s="23" t="s">
        <v>399</v>
      </c>
      <c r="E13" s="23" t="s">
        <v>400</v>
      </c>
      <c r="F13" s="24" t="s">
        <v>401</v>
      </c>
      <c r="G13" s="23" t="s">
        <v>402</v>
      </c>
      <c r="H13" s="24" t="s">
        <v>389</v>
      </c>
      <c r="I13" s="24" t="s">
        <v>383</v>
      </c>
      <c r="J13" s="23" t="s">
        <v>394</v>
      </c>
    </row>
    <row r="14" ht="15" customHeight="1" spans="1:10">
      <c r="A14" s="103"/>
      <c r="B14" s="103"/>
      <c r="C14" s="23" t="s">
        <v>377</v>
      </c>
      <c r="D14" s="23" t="s">
        <v>378</v>
      </c>
      <c r="E14" s="23" t="s">
        <v>403</v>
      </c>
      <c r="F14" s="24" t="s">
        <v>380</v>
      </c>
      <c r="G14" s="23" t="s">
        <v>404</v>
      </c>
      <c r="H14" s="24" t="s">
        <v>382</v>
      </c>
      <c r="I14" s="24" t="s">
        <v>383</v>
      </c>
      <c r="J14" s="23" t="s">
        <v>384</v>
      </c>
    </row>
    <row r="15" ht="15" customHeight="1" spans="1:10">
      <c r="A15" s="103"/>
      <c r="B15" s="103"/>
      <c r="C15" s="23" t="s">
        <v>377</v>
      </c>
      <c r="D15" s="23" t="s">
        <v>390</v>
      </c>
      <c r="E15" s="23" t="s">
        <v>405</v>
      </c>
      <c r="F15" s="24" t="s">
        <v>388</v>
      </c>
      <c r="G15" s="23" t="s">
        <v>406</v>
      </c>
      <c r="H15" s="24" t="s">
        <v>398</v>
      </c>
      <c r="I15" s="24" t="s">
        <v>383</v>
      </c>
      <c r="J15" s="23" t="s">
        <v>394</v>
      </c>
    </row>
    <row r="16" ht="15" customHeight="1" spans="1:10">
      <c r="A16" s="103"/>
      <c r="B16" s="103"/>
      <c r="C16" s="23" t="s">
        <v>407</v>
      </c>
      <c r="D16" s="23" t="s">
        <v>408</v>
      </c>
      <c r="E16" s="23" t="s">
        <v>409</v>
      </c>
      <c r="F16" s="24" t="s">
        <v>380</v>
      </c>
      <c r="G16" s="23" t="s">
        <v>410</v>
      </c>
      <c r="H16" s="24" t="s">
        <v>389</v>
      </c>
      <c r="I16" s="24" t="s">
        <v>411</v>
      </c>
      <c r="J16" s="23" t="s">
        <v>412</v>
      </c>
    </row>
    <row r="17" ht="15" customHeight="1" spans="1:10">
      <c r="A17" s="103"/>
      <c r="B17" s="103"/>
      <c r="C17" s="23" t="s">
        <v>377</v>
      </c>
      <c r="D17" s="23" t="s">
        <v>390</v>
      </c>
      <c r="E17" s="23" t="s">
        <v>413</v>
      </c>
      <c r="F17" s="24" t="s">
        <v>388</v>
      </c>
      <c r="G17" s="23" t="s">
        <v>414</v>
      </c>
      <c r="H17" s="24" t="s">
        <v>393</v>
      </c>
      <c r="I17" s="24" t="s">
        <v>383</v>
      </c>
      <c r="J17" s="23" t="s">
        <v>394</v>
      </c>
    </row>
    <row r="18" ht="15" customHeight="1" spans="1:10">
      <c r="A18" s="103"/>
      <c r="B18" s="103"/>
      <c r="C18" s="23" t="s">
        <v>377</v>
      </c>
      <c r="D18" s="23" t="s">
        <v>390</v>
      </c>
      <c r="E18" s="23" t="s">
        <v>415</v>
      </c>
      <c r="F18" s="24" t="s">
        <v>388</v>
      </c>
      <c r="G18" s="23" t="s">
        <v>416</v>
      </c>
      <c r="H18" s="24" t="s">
        <v>398</v>
      </c>
      <c r="I18" s="24" t="s">
        <v>383</v>
      </c>
      <c r="J18" s="23" t="s">
        <v>394</v>
      </c>
    </row>
    <row r="19" ht="15" customHeight="1" spans="1:10">
      <c r="A19" s="103"/>
      <c r="B19" s="103"/>
      <c r="C19" s="23" t="s">
        <v>407</v>
      </c>
      <c r="D19" s="23" t="s">
        <v>417</v>
      </c>
      <c r="E19" s="23" t="s">
        <v>418</v>
      </c>
      <c r="F19" s="24" t="s">
        <v>380</v>
      </c>
      <c r="G19" s="23" t="s">
        <v>419</v>
      </c>
      <c r="H19" s="24" t="s">
        <v>389</v>
      </c>
      <c r="I19" s="24" t="s">
        <v>411</v>
      </c>
      <c r="J19" s="23" t="s">
        <v>412</v>
      </c>
    </row>
    <row r="20" ht="15" customHeight="1" spans="1:10">
      <c r="A20" s="104"/>
      <c r="B20" s="104"/>
      <c r="C20" s="23" t="s">
        <v>377</v>
      </c>
      <c r="D20" s="23" t="s">
        <v>378</v>
      </c>
      <c r="E20" s="23" t="s">
        <v>420</v>
      </c>
      <c r="F20" s="24" t="s">
        <v>380</v>
      </c>
      <c r="G20" s="23" t="s">
        <v>168</v>
      </c>
      <c r="H20" s="24" t="s">
        <v>396</v>
      </c>
      <c r="I20" s="24" t="s">
        <v>383</v>
      </c>
      <c r="J20" s="23" t="s">
        <v>394</v>
      </c>
    </row>
    <row r="21" ht="15" customHeight="1" spans="1:10">
      <c r="A21" s="102" t="s">
        <v>421</v>
      </c>
      <c r="B21" s="102" t="s">
        <v>422</v>
      </c>
      <c r="C21" s="23" t="s">
        <v>407</v>
      </c>
      <c r="D21" s="23" t="s">
        <v>423</v>
      </c>
      <c r="E21" s="23" t="s">
        <v>424</v>
      </c>
      <c r="F21" s="24" t="s">
        <v>380</v>
      </c>
      <c r="G21" s="23" t="s">
        <v>425</v>
      </c>
      <c r="H21" s="24" t="s">
        <v>389</v>
      </c>
      <c r="I21" s="24" t="s">
        <v>411</v>
      </c>
      <c r="J21" s="23" t="s">
        <v>426</v>
      </c>
    </row>
    <row r="22" ht="15" customHeight="1" spans="1:10">
      <c r="A22" s="103"/>
      <c r="B22" s="103"/>
      <c r="C22" s="23" t="s">
        <v>385</v>
      </c>
      <c r="D22" s="23" t="s">
        <v>386</v>
      </c>
      <c r="E22" s="23" t="s">
        <v>427</v>
      </c>
      <c r="F22" s="24" t="s">
        <v>401</v>
      </c>
      <c r="G22" s="23" t="s">
        <v>402</v>
      </c>
      <c r="H22" s="24" t="s">
        <v>389</v>
      </c>
      <c r="I22" s="24" t="s">
        <v>383</v>
      </c>
      <c r="J22" s="23" t="s">
        <v>428</v>
      </c>
    </row>
    <row r="23" ht="15" customHeight="1" spans="1:10">
      <c r="A23" s="103"/>
      <c r="B23" s="103"/>
      <c r="C23" s="23" t="s">
        <v>407</v>
      </c>
      <c r="D23" s="23" t="s">
        <v>417</v>
      </c>
      <c r="E23" s="23" t="s">
        <v>429</v>
      </c>
      <c r="F23" s="24" t="s">
        <v>380</v>
      </c>
      <c r="G23" s="23" t="s">
        <v>430</v>
      </c>
      <c r="H23" s="24" t="s">
        <v>389</v>
      </c>
      <c r="I23" s="24" t="s">
        <v>411</v>
      </c>
      <c r="J23" s="23" t="s">
        <v>431</v>
      </c>
    </row>
    <row r="24" ht="15" customHeight="1" spans="1:10">
      <c r="A24" s="103"/>
      <c r="B24" s="103"/>
      <c r="C24" s="23" t="s">
        <v>377</v>
      </c>
      <c r="D24" s="23" t="s">
        <v>399</v>
      </c>
      <c r="E24" s="23" t="s">
        <v>432</v>
      </c>
      <c r="F24" s="24" t="s">
        <v>380</v>
      </c>
      <c r="G24" s="23" t="s">
        <v>433</v>
      </c>
      <c r="H24" s="24" t="s">
        <v>389</v>
      </c>
      <c r="I24" s="24" t="s">
        <v>383</v>
      </c>
      <c r="J24" s="23" t="s">
        <v>434</v>
      </c>
    </row>
    <row r="25" ht="15" customHeight="1" spans="1:10">
      <c r="A25" s="103"/>
      <c r="B25" s="103"/>
      <c r="C25" s="23" t="s">
        <v>377</v>
      </c>
      <c r="D25" s="23" t="s">
        <v>435</v>
      </c>
      <c r="E25" s="23" t="s">
        <v>436</v>
      </c>
      <c r="F25" s="24" t="s">
        <v>380</v>
      </c>
      <c r="G25" s="23" t="s">
        <v>433</v>
      </c>
      <c r="H25" s="24" t="s">
        <v>389</v>
      </c>
      <c r="I25" s="24" t="s">
        <v>383</v>
      </c>
      <c r="J25" s="23" t="s">
        <v>437</v>
      </c>
    </row>
    <row r="26" ht="15" customHeight="1" spans="1:10">
      <c r="A26" s="103"/>
      <c r="B26" s="103"/>
      <c r="C26" s="23" t="s">
        <v>377</v>
      </c>
      <c r="D26" s="23" t="s">
        <v>378</v>
      </c>
      <c r="E26" s="23" t="s">
        <v>438</v>
      </c>
      <c r="F26" s="24" t="s">
        <v>380</v>
      </c>
      <c r="G26" s="23" t="s">
        <v>439</v>
      </c>
      <c r="H26" s="24" t="s">
        <v>440</v>
      </c>
      <c r="I26" s="24" t="s">
        <v>383</v>
      </c>
      <c r="J26" s="23" t="s">
        <v>441</v>
      </c>
    </row>
    <row r="27" ht="15" customHeight="1" spans="1:10">
      <c r="A27" s="103"/>
      <c r="B27" s="103"/>
      <c r="C27" s="23" t="s">
        <v>377</v>
      </c>
      <c r="D27" s="23" t="s">
        <v>399</v>
      </c>
      <c r="E27" s="23" t="s">
        <v>442</v>
      </c>
      <c r="F27" s="24" t="s">
        <v>380</v>
      </c>
      <c r="G27" s="23" t="s">
        <v>433</v>
      </c>
      <c r="H27" s="24" t="s">
        <v>389</v>
      </c>
      <c r="I27" s="24" t="s">
        <v>383</v>
      </c>
      <c r="J27" s="23" t="s">
        <v>443</v>
      </c>
    </row>
    <row r="28" ht="15" customHeight="1" spans="1:10">
      <c r="A28" s="104"/>
      <c r="B28" s="104"/>
      <c r="C28" s="23" t="s">
        <v>377</v>
      </c>
      <c r="D28" s="23" t="s">
        <v>378</v>
      </c>
      <c r="E28" s="23" t="s">
        <v>444</v>
      </c>
      <c r="F28" s="24" t="s">
        <v>380</v>
      </c>
      <c r="G28" s="23" t="s">
        <v>445</v>
      </c>
      <c r="H28" s="24" t="s">
        <v>446</v>
      </c>
      <c r="I28" s="24" t="s">
        <v>383</v>
      </c>
      <c r="J28" s="23" t="s">
        <v>441</v>
      </c>
    </row>
    <row r="29" ht="15" customHeight="1" spans="1:10">
      <c r="A29" s="102" t="s">
        <v>447</v>
      </c>
      <c r="B29" s="102" t="s">
        <v>448</v>
      </c>
      <c r="C29" s="23" t="s">
        <v>377</v>
      </c>
      <c r="D29" s="23" t="s">
        <v>390</v>
      </c>
      <c r="E29" s="23" t="s">
        <v>449</v>
      </c>
      <c r="F29" s="24" t="s">
        <v>388</v>
      </c>
      <c r="G29" s="23" t="s">
        <v>450</v>
      </c>
      <c r="H29" s="24" t="s">
        <v>451</v>
      </c>
      <c r="I29" s="24" t="s">
        <v>383</v>
      </c>
      <c r="J29" s="23" t="s">
        <v>452</v>
      </c>
    </row>
    <row r="30" ht="15" customHeight="1" spans="1:10">
      <c r="A30" s="103"/>
      <c r="B30" s="103"/>
      <c r="C30" s="23" t="s">
        <v>377</v>
      </c>
      <c r="D30" s="23" t="s">
        <v>390</v>
      </c>
      <c r="E30" s="23" t="s">
        <v>453</v>
      </c>
      <c r="F30" s="24" t="s">
        <v>388</v>
      </c>
      <c r="G30" s="23" t="s">
        <v>392</v>
      </c>
      <c r="H30" s="24" t="s">
        <v>451</v>
      </c>
      <c r="I30" s="24" t="s">
        <v>383</v>
      </c>
      <c r="J30" s="23" t="s">
        <v>454</v>
      </c>
    </row>
    <row r="31" ht="15" customHeight="1" spans="1:10">
      <c r="A31" s="103"/>
      <c r="B31" s="103"/>
      <c r="C31" s="23" t="s">
        <v>377</v>
      </c>
      <c r="D31" s="23" t="s">
        <v>435</v>
      </c>
      <c r="E31" s="23" t="s">
        <v>455</v>
      </c>
      <c r="F31" s="24" t="s">
        <v>380</v>
      </c>
      <c r="G31" s="23" t="s">
        <v>433</v>
      </c>
      <c r="H31" s="24" t="s">
        <v>389</v>
      </c>
      <c r="I31" s="24" t="s">
        <v>383</v>
      </c>
      <c r="J31" s="23" t="s">
        <v>456</v>
      </c>
    </row>
    <row r="32" ht="15" customHeight="1" spans="1:10">
      <c r="A32" s="103"/>
      <c r="B32" s="103"/>
      <c r="C32" s="23" t="s">
        <v>407</v>
      </c>
      <c r="D32" s="23" t="s">
        <v>417</v>
      </c>
      <c r="E32" s="23" t="s">
        <v>457</v>
      </c>
      <c r="F32" s="24" t="s">
        <v>380</v>
      </c>
      <c r="G32" s="23" t="s">
        <v>430</v>
      </c>
      <c r="H32" s="24" t="s">
        <v>389</v>
      </c>
      <c r="I32" s="24" t="s">
        <v>411</v>
      </c>
      <c r="J32" s="23" t="s">
        <v>458</v>
      </c>
    </row>
    <row r="33" ht="15" customHeight="1" spans="1:10">
      <c r="A33" s="103"/>
      <c r="B33" s="103"/>
      <c r="C33" s="23" t="s">
        <v>377</v>
      </c>
      <c r="D33" s="23" t="s">
        <v>399</v>
      </c>
      <c r="E33" s="23" t="s">
        <v>459</v>
      </c>
      <c r="F33" s="24" t="s">
        <v>380</v>
      </c>
      <c r="G33" s="23" t="s">
        <v>433</v>
      </c>
      <c r="H33" s="24" t="s">
        <v>389</v>
      </c>
      <c r="I33" s="24" t="s">
        <v>383</v>
      </c>
      <c r="J33" s="23" t="s">
        <v>460</v>
      </c>
    </row>
    <row r="34" ht="15" customHeight="1" spans="1:10">
      <c r="A34" s="103"/>
      <c r="B34" s="103"/>
      <c r="C34" s="23" t="s">
        <v>377</v>
      </c>
      <c r="D34" s="23" t="s">
        <v>390</v>
      </c>
      <c r="E34" s="23" t="s">
        <v>461</v>
      </c>
      <c r="F34" s="24" t="s">
        <v>388</v>
      </c>
      <c r="G34" s="23" t="s">
        <v>392</v>
      </c>
      <c r="H34" s="24" t="s">
        <v>451</v>
      </c>
      <c r="I34" s="24" t="s">
        <v>383</v>
      </c>
      <c r="J34" s="23" t="s">
        <v>462</v>
      </c>
    </row>
    <row r="35" ht="15" customHeight="1" spans="1:10">
      <c r="A35" s="103"/>
      <c r="B35" s="103"/>
      <c r="C35" s="23" t="s">
        <v>407</v>
      </c>
      <c r="D35" s="23" t="s">
        <v>423</v>
      </c>
      <c r="E35" s="23" t="s">
        <v>463</v>
      </c>
      <c r="F35" s="24" t="s">
        <v>380</v>
      </c>
      <c r="G35" s="23" t="s">
        <v>425</v>
      </c>
      <c r="H35" s="24" t="s">
        <v>389</v>
      </c>
      <c r="I35" s="24" t="s">
        <v>411</v>
      </c>
      <c r="J35" s="23" t="s">
        <v>464</v>
      </c>
    </row>
    <row r="36" ht="15" customHeight="1" spans="1:10">
      <c r="A36" s="103"/>
      <c r="B36" s="103"/>
      <c r="C36" s="23" t="s">
        <v>385</v>
      </c>
      <c r="D36" s="23" t="s">
        <v>386</v>
      </c>
      <c r="E36" s="23" t="s">
        <v>465</v>
      </c>
      <c r="F36" s="24" t="s">
        <v>388</v>
      </c>
      <c r="G36" s="23" t="s">
        <v>402</v>
      </c>
      <c r="H36" s="24" t="s">
        <v>389</v>
      </c>
      <c r="I36" s="24" t="s">
        <v>383</v>
      </c>
      <c r="J36" s="23" t="s">
        <v>458</v>
      </c>
    </row>
    <row r="37" ht="15" customHeight="1" spans="1:10">
      <c r="A37" s="103"/>
      <c r="B37" s="103"/>
      <c r="C37" s="23" t="s">
        <v>377</v>
      </c>
      <c r="D37" s="23" t="s">
        <v>378</v>
      </c>
      <c r="E37" s="23" t="s">
        <v>466</v>
      </c>
      <c r="F37" s="24" t="s">
        <v>380</v>
      </c>
      <c r="G37" s="23" t="s">
        <v>200</v>
      </c>
      <c r="H37" s="24" t="s">
        <v>446</v>
      </c>
      <c r="I37" s="24" t="s">
        <v>383</v>
      </c>
      <c r="J37" s="23" t="s">
        <v>454</v>
      </c>
    </row>
    <row r="38" ht="15" customHeight="1" spans="1:10">
      <c r="A38" s="103"/>
      <c r="B38" s="103"/>
      <c r="C38" s="23" t="s">
        <v>377</v>
      </c>
      <c r="D38" s="23" t="s">
        <v>378</v>
      </c>
      <c r="E38" s="23" t="s">
        <v>467</v>
      </c>
      <c r="F38" s="24" t="s">
        <v>380</v>
      </c>
      <c r="G38" s="23" t="s">
        <v>205</v>
      </c>
      <c r="H38" s="24" t="s">
        <v>446</v>
      </c>
      <c r="I38" s="24" t="s">
        <v>383</v>
      </c>
      <c r="J38" s="23" t="s">
        <v>462</v>
      </c>
    </row>
    <row r="39" ht="15" customHeight="1" spans="1:10">
      <c r="A39" s="104"/>
      <c r="B39" s="104"/>
      <c r="C39" s="23" t="s">
        <v>377</v>
      </c>
      <c r="D39" s="23" t="s">
        <v>378</v>
      </c>
      <c r="E39" s="23" t="s">
        <v>468</v>
      </c>
      <c r="F39" s="24" t="s">
        <v>380</v>
      </c>
      <c r="G39" s="23" t="s">
        <v>169</v>
      </c>
      <c r="H39" s="24" t="s">
        <v>446</v>
      </c>
      <c r="I39" s="24" t="s">
        <v>383</v>
      </c>
      <c r="J39" s="23" t="s">
        <v>452</v>
      </c>
    </row>
    <row r="40" ht="15" customHeight="1" spans="1:10">
      <c r="A40" s="102" t="s">
        <v>469</v>
      </c>
      <c r="B40" s="102" t="s">
        <v>470</v>
      </c>
      <c r="C40" s="23" t="s">
        <v>377</v>
      </c>
      <c r="D40" s="23" t="s">
        <v>390</v>
      </c>
      <c r="E40" s="23" t="s">
        <v>471</v>
      </c>
      <c r="F40" s="24" t="s">
        <v>388</v>
      </c>
      <c r="G40" s="23" t="s">
        <v>472</v>
      </c>
      <c r="H40" s="24" t="s">
        <v>393</v>
      </c>
      <c r="I40" s="24" t="s">
        <v>383</v>
      </c>
      <c r="J40" s="23" t="s">
        <v>473</v>
      </c>
    </row>
    <row r="41" ht="15" customHeight="1" spans="1:10">
      <c r="A41" s="103"/>
      <c r="B41" s="103"/>
      <c r="C41" s="23" t="s">
        <v>407</v>
      </c>
      <c r="D41" s="23" t="s">
        <v>417</v>
      </c>
      <c r="E41" s="23" t="s">
        <v>474</v>
      </c>
      <c r="F41" s="24" t="s">
        <v>380</v>
      </c>
      <c r="G41" s="23" t="s">
        <v>475</v>
      </c>
      <c r="H41" s="24" t="s">
        <v>389</v>
      </c>
      <c r="I41" s="24" t="s">
        <v>411</v>
      </c>
      <c r="J41" s="23" t="s">
        <v>476</v>
      </c>
    </row>
    <row r="42" ht="15" customHeight="1" spans="1:10">
      <c r="A42" s="103"/>
      <c r="B42" s="103"/>
      <c r="C42" s="23" t="s">
        <v>377</v>
      </c>
      <c r="D42" s="23" t="s">
        <v>390</v>
      </c>
      <c r="E42" s="23" t="s">
        <v>477</v>
      </c>
      <c r="F42" s="24" t="s">
        <v>388</v>
      </c>
      <c r="G42" s="23" t="s">
        <v>478</v>
      </c>
      <c r="H42" s="24" t="s">
        <v>479</v>
      </c>
      <c r="I42" s="24" t="s">
        <v>383</v>
      </c>
      <c r="J42" s="23" t="s">
        <v>480</v>
      </c>
    </row>
    <row r="43" ht="15" customHeight="1" spans="1:10">
      <c r="A43" s="103"/>
      <c r="B43" s="103"/>
      <c r="C43" s="23" t="s">
        <v>377</v>
      </c>
      <c r="D43" s="23" t="s">
        <v>378</v>
      </c>
      <c r="E43" s="23" t="s">
        <v>481</v>
      </c>
      <c r="F43" s="24" t="s">
        <v>380</v>
      </c>
      <c r="G43" s="23" t="s">
        <v>482</v>
      </c>
      <c r="H43" s="24" t="s">
        <v>483</v>
      </c>
      <c r="I43" s="24" t="s">
        <v>383</v>
      </c>
      <c r="J43" s="23" t="s">
        <v>480</v>
      </c>
    </row>
    <row r="44" ht="15" customHeight="1" spans="1:10">
      <c r="A44" s="103"/>
      <c r="B44" s="103"/>
      <c r="C44" s="23" t="s">
        <v>377</v>
      </c>
      <c r="D44" s="23" t="s">
        <v>390</v>
      </c>
      <c r="E44" s="23" t="s">
        <v>484</v>
      </c>
      <c r="F44" s="24" t="s">
        <v>388</v>
      </c>
      <c r="G44" s="23" t="s">
        <v>485</v>
      </c>
      <c r="H44" s="24" t="s">
        <v>479</v>
      </c>
      <c r="I44" s="24" t="s">
        <v>383</v>
      </c>
      <c r="J44" s="23" t="s">
        <v>486</v>
      </c>
    </row>
    <row r="45" ht="15" customHeight="1" spans="1:10">
      <c r="A45" s="103"/>
      <c r="B45" s="103"/>
      <c r="C45" s="23" t="s">
        <v>377</v>
      </c>
      <c r="D45" s="23" t="s">
        <v>399</v>
      </c>
      <c r="E45" s="23" t="s">
        <v>487</v>
      </c>
      <c r="F45" s="24" t="s">
        <v>380</v>
      </c>
      <c r="G45" s="23" t="s">
        <v>433</v>
      </c>
      <c r="H45" s="24" t="s">
        <v>389</v>
      </c>
      <c r="I45" s="24" t="s">
        <v>383</v>
      </c>
      <c r="J45" s="23" t="s">
        <v>488</v>
      </c>
    </row>
    <row r="46" ht="15" customHeight="1" spans="1:10">
      <c r="A46" s="103"/>
      <c r="B46" s="103"/>
      <c r="C46" s="23" t="s">
        <v>377</v>
      </c>
      <c r="D46" s="23" t="s">
        <v>378</v>
      </c>
      <c r="E46" s="23" t="s">
        <v>484</v>
      </c>
      <c r="F46" s="24" t="s">
        <v>380</v>
      </c>
      <c r="G46" s="23" t="s">
        <v>489</v>
      </c>
      <c r="H46" s="24" t="s">
        <v>483</v>
      </c>
      <c r="I46" s="24" t="s">
        <v>383</v>
      </c>
      <c r="J46" s="23" t="s">
        <v>490</v>
      </c>
    </row>
    <row r="47" ht="15" customHeight="1" spans="1:10">
      <c r="A47" s="104"/>
      <c r="B47" s="104"/>
      <c r="C47" s="23" t="s">
        <v>385</v>
      </c>
      <c r="D47" s="23" t="s">
        <v>386</v>
      </c>
      <c r="E47" s="23" t="s">
        <v>491</v>
      </c>
      <c r="F47" s="24" t="s">
        <v>401</v>
      </c>
      <c r="G47" s="23" t="s">
        <v>492</v>
      </c>
      <c r="H47" s="24" t="s">
        <v>389</v>
      </c>
      <c r="I47" s="24" t="s">
        <v>383</v>
      </c>
      <c r="J47" s="23" t="s">
        <v>491</v>
      </c>
    </row>
    <row r="48" ht="15" customHeight="1" spans="1:10">
      <c r="A48" s="102" t="s">
        <v>493</v>
      </c>
      <c r="B48" s="102" t="s">
        <v>494</v>
      </c>
      <c r="C48" s="23" t="s">
        <v>377</v>
      </c>
      <c r="D48" s="23" t="s">
        <v>390</v>
      </c>
      <c r="E48" s="23" t="s">
        <v>495</v>
      </c>
      <c r="F48" s="24" t="s">
        <v>388</v>
      </c>
      <c r="G48" s="23" t="s">
        <v>496</v>
      </c>
      <c r="H48" s="24" t="s">
        <v>497</v>
      </c>
      <c r="I48" s="24" t="s">
        <v>383</v>
      </c>
      <c r="J48" s="23" t="s">
        <v>498</v>
      </c>
    </row>
    <row r="49" ht="15" customHeight="1" spans="1:10">
      <c r="A49" s="103"/>
      <c r="B49" s="103"/>
      <c r="C49" s="23" t="s">
        <v>377</v>
      </c>
      <c r="D49" s="23" t="s">
        <v>378</v>
      </c>
      <c r="E49" s="23" t="s">
        <v>495</v>
      </c>
      <c r="F49" s="24" t="s">
        <v>380</v>
      </c>
      <c r="G49" s="23" t="s">
        <v>499</v>
      </c>
      <c r="H49" s="24" t="s">
        <v>500</v>
      </c>
      <c r="I49" s="24" t="s">
        <v>383</v>
      </c>
      <c r="J49" s="23" t="s">
        <v>501</v>
      </c>
    </row>
    <row r="50" ht="15" customHeight="1" spans="1:10">
      <c r="A50" s="103"/>
      <c r="B50" s="103"/>
      <c r="C50" s="23" t="s">
        <v>377</v>
      </c>
      <c r="D50" s="23" t="s">
        <v>390</v>
      </c>
      <c r="E50" s="23" t="s">
        <v>502</v>
      </c>
      <c r="F50" s="24" t="s">
        <v>388</v>
      </c>
      <c r="G50" s="23" t="s">
        <v>503</v>
      </c>
      <c r="H50" s="24" t="s">
        <v>497</v>
      </c>
      <c r="I50" s="24" t="s">
        <v>383</v>
      </c>
      <c r="J50" s="23" t="s">
        <v>498</v>
      </c>
    </row>
    <row r="51" ht="15" customHeight="1" spans="1:10">
      <c r="A51" s="103"/>
      <c r="B51" s="103"/>
      <c r="C51" s="23" t="s">
        <v>407</v>
      </c>
      <c r="D51" s="23" t="s">
        <v>423</v>
      </c>
      <c r="E51" s="23" t="s">
        <v>504</v>
      </c>
      <c r="F51" s="24" t="s">
        <v>380</v>
      </c>
      <c r="G51" s="23" t="s">
        <v>505</v>
      </c>
      <c r="H51" s="24" t="s">
        <v>389</v>
      </c>
      <c r="I51" s="24" t="s">
        <v>411</v>
      </c>
      <c r="J51" s="23" t="s">
        <v>506</v>
      </c>
    </row>
    <row r="52" ht="15" customHeight="1" spans="1:10">
      <c r="A52" s="103"/>
      <c r="B52" s="103"/>
      <c r="C52" s="23" t="s">
        <v>377</v>
      </c>
      <c r="D52" s="23" t="s">
        <v>399</v>
      </c>
      <c r="E52" s="23" t="s">
        <v>507</v>
      </c>
      <c r="F52" s="24" t="s">
        <v>380</v>
      </c>
      <c r="G52" s="23" t="s">
        <v>508</v>
      </c>
      <c r="H52" s="24" t="s">
        <v>389</v>
      </c>
      <c r="I52" s="24" t="s">
        <v>411</v>
      </c>
      <c r="J52" s="23" t="s">
        <v>509</v>
      </c>
    </row>
    <row r="53" ht="15" customHeight="1" spans="1:10">
      <c r="A53" s="103"/>
      <c r="B53" s="103"/>
      <c r="C53" s="23" t="s">
        <v>377</v>
      </c>
      <c r="D53" s="23" t="s">
        <v>399</v>
      </c>
      <c r="E53" s="23" t="s">
        <v>510</v>
      </c>
      <c r="F53" s="24" t="s">
        <v>380</v>
      </c>
      <c r="G53" s="23" t="s">
        <v>433</v>
      </c>
      <c r="H53" s="24" t="s">
        <v>389</v>
      </c>
      <c r="I53" s="24" t="s">
        <v>383</v>
      </c>
      <c r="J53" s="23" t="s">
        <v>511</v>
      </c>
    </row>
    <row r="54" ht="15" customHeight="1" spans="1:10">
      <c r="A54" s="103"/>
      <c r="B54" s="103"/>
      <c r="C54" s="23" t="s">
        <v>377</v>
      </c>
      <c r="D54" s="23" t="s">
        <v>399</v>
      </c>
      <c r="E54" s="23" t="s">
        <v>512</v>
      </c>
      <c r="F54" s="24" t="s">
        <v>380</v>
      </c>
      <c r="G54" s="23" t="s">
        <v>508</v>
      </c>
      <c r="H54" s="24" t="s">
        <v>389</v>
      </c>
      <c r="I54" s="24" t="s">
        <v>411</v>
      </c>
      <c r="J54" s="23" t="s">
        <v>513</v>
      </c>
    </row>
    <row r="55" ht="15" customHeight="1" spans="1:10">
      <c r="A55" s="103"/>
      <c r="B55" s="103"/>
      <c r="C55" s="23" t="s">
        <v>377</v>
      </c>
      <c r="D55" s="23" t="s">
        <v>378</v>
      </c>
      <c r="E55" s="23" t="s">
        <v>514</v>
      </c>
      <c r="F55" s="24" t="s">
        <v>380</v>
      </c>
      <c r="G55" s="23" t="s">
        <v>515</v>
      </c>
      <c r="H55" s="24" t="s">
        <v>500</v>
      </c>
      <c r="I55" s="24" t="s">
        <v>383</v>
      </c>
      <c r="J55" s="23" t="s">
        <v>501</v>
      </c>
    </row>
    <row r="56" ht="15" customHeight="1" spans="1:10">
      <c r="A56" s="103"/>
      <c r="B56" s="103"/>
      <c r="C56" s="23" t="s">
        <v>377</v>
      </c>
      <c r="D56" s="23" t="s">
        <v>435</v>
      </c>
      <c r="E56" s="23" t="s">
        <v>516</v>
      </c>
      <c r="F56" s="24" t="s">
        <v>401</v>
      </c>
      <c r="G56" s="23" t="s">
        <v>433</v>
      </c>
      <c r="H56" s="24" t="s">
        <v>389</v>
      </c>
      <c r="I56" s="24" t="s">
        <v>383</v>
      </c>
      <c r="J56" s="23" t="s">
        <v>517</v>
      </c>
    </row>
    <row r="57" ht="15" customHeight="1" spans="1:10">
      <c r="A57" s="103"/>
      <c r="B57" s="103"/>
      <c r="C57" s="23" t="s">
        <v>407</v>
      </c>
      <c r="D57" s="23" t="s">
        <v>423</v>
      </c>
      <c r="E57" s="23" t="s">
        <v>518</v>
      </c>
      <c r="F57" s="24" t="s">
        <v>380</v>
      </c>
      <c r="G57" s="23" t="s">
        <v>519</v>
      </c>
      <c r="H57" s="24" t="s">
        <v>389</v>
      </c>
      <c r="I57" s="24" t="s">
        <v>411</v>
      </c>
      <c r="J57" s="23" t="s">
        <v>506</v>
      </c>
    </row>
    <row r="58" ht="15" customHeight="1" spans="1:10">
      <c r="A58" s="103"/>
      <c r="B58" s="103"/>
      <c r="C58" s="23" t="s">
        <v>377</v>
      </c>
      <c r="D58" s="23" t="s">
        <v>390</v>
      </c>
      <c r="E58" s="23" t="s">
        <v>514</v>
      </c>
      <c r="F58" s="24" t="s">
        <v>388</v>
      </c>
      <c r="G58" s="23" t="s">
        <v>520</v>
      </c>
      <c r="H58" s="24" t="s">
        <v>497</v>
      </c>
      <c r="I58" s="24" t="s">
        <v>383</v>
      </c>
      <c r="J58" s="23" t="s">
        <v>498</v>
      </c>
    </row>
    <row r="59" ht="15" customHeight="1" spans="1:10">
      <c r="A59" s="103"/>
      <c r="B59" s="103"/>
      <c r="C59" s="23" t="s">
        <v>377</v>
      </c>
      <c r="D59" s="23" t="s">
        <v>435</v>
      </c>
      <c r="E59" s="23" t="s">
        <v>521</v>
      </c>
      <c r="F59" s="24" t="s">
        <v>388</v>
      </c>
      <c r="G59" s="23" t="s">
        <v>402</v>
      </c>
      <c r="H59" s="24" t="s">
        <v>522</v>
      </c>
      <c r="I59" s="24" t="s">
        <v>383</v>
      </c>
      <c r="J59" s="23" t="s">
        <v>523</v>
      </c>
    </row>
    <row r="60" ht="15" customHeight="1" spans="1:10">
      <c r="A60" s="103"/>
      <c r="B60" s="103"/>
      <c r="C60" s="23" t="s">
        <v>385</v>
      </c>
      <c r="D60" s="23" t="s">
        <v>386</v>
      </c>
      <c r="E60" s="23" t="s">
        <v>524</v>
      </c>
      <c r="F60" s="24" t="s">
        <v>401</v>
      </c>
      <c r="G60" s="23" t="s">
        <v>402</v>
      </c>
      <c r="H60" s="24" t="s">
        <v>389</v>
      </c>
      <c r="I60" s="24" t="s">
        <v>383</v>
      </c>
      <c r="J60" s="23" t="s">
        <v>525</v>
      </c>
    </row>
    <row r="61" ht="15" customHeight="1" spans="1:10">
      <c r="A61" s="104"/>
      <c r="B61" s="104"/>
      <c r="C61" s="23" t="s">
        <v>377</v>
      </c>
      <c r="D61" s="23" t="s">
        <v>378</v>
      </c>
      <c r="E61" s="23" t="s">
        <v>502</v>
      </c>
      <c r="F61" s="24" t="s">
        <v>380</v>
      </c>
      <c r="G61" s="23" t="s">
        <v>526</v>
      </c>
      <c r="H61" s="24" t="s">
        <v>500</v>
      </c>
      <c r="I61" s="24" t="s">
        <v>383</v>
      </c>
      <c r="J61" s="23" t="s">
        <v>501</v>
      </c>
    </row>
  </sheetData>
  <mergeCells count="12">
    <mergeCell ref="A2:J2"/>
    <mergeCell ref="A3:H3"/>
    <mergeCell ref="A8:A20"/>
    <mergeCell ref="A21:A28"/>
    <mergeCell ref="A29:A39"/>
    <mergeCell ref="A40:A47"/>
    <mergeCell ref="A48:A61"/>
    <mergeCell ref="B8:B20"/>
    <mergeCell ref="B21:B28"/>
    <mergeCell ref="B29:B39"/>
    <mergeCell ref="B40:B47"/>
    <mergeCell ref="B48:B61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翼下之风</cp:lastModifiedBy>
  <dcterms:created xsi:type="dcterms:W3CDTF">2023-03-23T03:01:00Z</dcterms:created>
  <dcterms:modified xsi:type="dcterms:W3CDTF">2023-03-30T07:51:15Z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674B33C4C86944BEA5D18D8CF650A5D7</vt:lpwstr>
  </property>
  <property fmtid="{D5CDD505-2E9C-101B-9397-08002B2CF9AE}" pid="3" name="KSOProductBuildVer">
    <vt:lpwstr>2052-11.1.0.12763</vt:lpwstr>
  </property>
</Properties>
</file>