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表5中期评估建设项目汇总表" sheetId="14" r:id="rId1"/>
  </sheets>
  <definedNames>
    <definedName name="_xlnm._FilterDatabase" localSheetId="0" hidden="1">表5中期评估建设项目汇总表!$1:$571</definedName>
    <definedName name="_xlnm.Print_Titles" localSheetId="0">表5中期评估建设项目汇总表!$1:$6</definedName>
  </definedNames>
  <calcPr calcId="144525"/>
</workbook>
</file>

<file path=xl/sharedStrings.xml><?xml version="1.0" encoding="utf-8"?>
<sst xmlns="http://schemas.openxmlformats.org/spreadsheetml/2006/main" count="3665" uniqueCount="714">
  <si>
    <t>附件2：</t>
  </si>
  <si>
    <t>新平彝族傣族自治县十三五脱贫攻坚规划调整（2016-2020年）建设项目汇总表</t>
  </si>
  <si>
    <t>填表单位：新平彝族傣族自治县人民政府扶贫开发办公室</t>
  </si>
  <si>
    <t>单位：万元</t>
  </si>
  <si>
    <t>项目类别及名称</t>
  </si>
  <si>
    <t>项目个数</t>
  </si>
  <si>
    <t>建设性质（新建/改扩建）</t>
  </si>
  <si>
    <t>建设规模及内容</t>
  </si>
  <si>
    <t>预计完工年度</t>
  </si>
  <si>
    <t>状态（未开工、已开工、已完工）</t>
  </si>
  <si>
    <t>“十三五”脱贫攻坚规划投资（万元）</t>
  </si>
  <si>
    <t>财政性投入责任单位</t>
  </si>
  <si>
    <t>项目规划年度</t>
  </si>
  <si>
    <t>单位</t>
  </si>
  <si>
    <t>规模</t>
  </si>
  <si>
    <t>建设内容及补助标准</t>
  </si>
  <si>
    <t>合计</t>
  </si>
  <si>
    <t>财政性投入</t>
  </si>
  <si>
    <t>业主投入</t>
  </si>
  <si>
    <t>融资投入</t>
  </si>
  <si>
    <t>农户自筹</t>
  </si>
  <si>
    <t>小计</t>
  </si>
  <si>
    <t>中央</t>
  </si>
  <si>
    <t>省级</t>
  </si>
  <si>
    <t>州县</t>
  </si>
  <si>
    <t>合  计</t>
  </si>
  <si>
    <t>/</t>
  </si>
  <si>
    <t>一、产业发展脱贫</t>
  </si>
  <si>
    <t>（一）特色优势产业</t>
  </si>
  <si>
    <t>1.特色种养业</t>
  </si>
  <si>
    <t>1.1特色种植（贫困地区“一村一品”）</t>
  </si>
  <si>
    <t>1.1.1农业种植</t>
  </si>
  <si>
    <t>万亩</t>
  </si>
  <si>
    <t/>
  </si>
  <si>
    <t>农业综合开发柑橘标准化建设基地</t>
  </si>
  <si>
    <t>新建</t>
  </si>
  <si>
    <t>0.08</t>
  </si>
  <si>
    <t>开发柑橘标准化建设基地0.08万亩</t>
  </si>
  <si>
    <t>2016年</t>
  </si>
  <si>
    <t>已完工</t>
  </si>
  <si>
    <t>农业</t>
  </si>
  <si>
    <t>新平县2016年财政专项扶贫资金产业发展项目</t>
  </si>
  <si>
    <t>个</t>
  </si>
  <si>
    <t>产业差异化补助、蔬菜、林下土鸡养殖等项目</t>
  </si>
  <si>
    <t>扶贫</t>
  </si>
  <si>
    <t>2016年扶贫小额信贷贴息</t>
  </si>
  <si>
    <t>户</t>
  </si>
  <si>
    <t>扶贫小额信贷3698.3万元贴息</t>
  </si>
  <si>
    <t>0.3</t>
  </si>
  <si>
    <t>实施柑橘标准化基地1个，面积0.3万亩</t>
  </si>
  <si>
    <t>2018年</t>
  </si>
  <si>
    <t>2017年</t>
  </si>
  <si>
    <t>新平县马铃薯高产示范基地</t>
  </si>
  <si>
    <t>0.6</t>
  </si>
  <si>
    <t>建设马铃薯高产示范基地。补助测土配方施肥技术应用，每亩补助130元。</t>
  </si>
  <si>
    <t>新平县2017年平掌乡、建兴乡等12个乡镇建档立卡贫困户产业发展资金</t>
  </si>
  <si>
    <t>建档立卡贫困户产业发展措施</t>
  </si>
  <si>
    <t>水塘镇万亩蔬菜新区开发</t>
  </si>
  <si>
    <t>调整种植结构，发展蔬菜种植10000亩，建设一片1400亩的种植核心示范区，配套建设果蔬集散中心1个。</t>
  </si>
  <si>
    <t>民宗</t>
  </si>
  <si>
    <t>建兴乡食用菌产业发展示范项目</t>
  </si>
  <si>
    <t>以建兴乡为核心，通过核心试点区的示范、引领和服务作用，带动和促进新平县平掌乡、元江县因远镇等贫困乡镇食用菌产业的发展。</t>
  </si>
  <si>
    <t>智慧农业示范园建设</t>
  </si>
  <si>
    <t>规划连片种植柑橘10000亩，配套建设节水灌溉等基础设施，发展种养殖结合的生态循环农业，建设观光、休闲、旅游一体化的智慧农业示范园。</t>
  </si>
  <si>
    <t>平田、耀南、大口、旧哈四个贫困行政村中心集中区农特产品交易市场建设</t>
  </si>
  <si>
    <t>农产品交易市基础设施</t>
  </si>
  <si>
    <t>平掌乡瓦寺村委会、柏枝村产业发展项目</t>
  </si>
  <si>
    <t>种植芒果、蔬菜、茶叶</t>
  </si>
  <si>
    <t>2017年扶贫小额信贷贴息</t>
  </si>
  <si>
    <t>扶贫小额信贷7478.5万元贴息</t>
  </si>
  <si>
    <t>新平县2018年财政专项扶贫资金产业发展项目</t>
  </si>
  <si>
    <t>10万亩经果林建设</t>
  </si>
  <si>
    <t>10.0</t>
  </si>
  <si>
    <t>实施10万亩经果林建设</t>
  </si>
  <si>
    <t>2020年</t>
  </si>
  <si>
    <t>2018年扶贫小额信贷贴息</t>
  </si>
  <si>
    <t>扶贫小额信贷5253.3万元贴息</t>
  </si>
  <si>
    <t>2019年财政专项扶贫资金产业发展项目</t>
  </si>
  <si>
    <t>产业发展</t>
  </si>
  <si>
    <t>2019年</t>
  </si>
  <si>
    <t>已开工</t>
  </si>
  <si>
    <t>2019年扶贫小额信贷贴息</t>
  </si>
  <si>
    <t>扶贫小额信贷贴息</t>
  </si>
  <si>
    <t>2020年财政专项扶贫资金产业发展项目</t>
  </si>
  <si>
    <t>未开工</t>
  </si>
  <si>
    <t>2020年扶贫小额信贷贴息</t>
  </si>
  <si>
    <t>1.1.2烤烟种植</t>
  </si>
  <si>
    <t>0.0</t>
  </si>
  <si>
    <t>1.1.3药材种植</t>
  </si>
  <si>
    <t>食用菌和药用菌种植</t>
  </si>
  <si>
    <t>供销</t>
  </si>
  <si>
    <t>1.2特色粮油种植</t>
  </si>
  <si>
    <t>1.3特色园艺作物种植</t>
  </si>
  <si>
    <t>新平县蔬菜种植基地（甘蓝、青花、豌豆、青菜等）</t>
  </si>
  <si>
    <t>建设蔬菜种植基地1.4万亩，配套建设冷库5座1300立方米，建设综合交易市场1万平方米，建设工厂化育苗基地10亩，蔬菜集中育苗点6个86亩。补助测土配方施肥技术应用，每亩补助130元，冷库及交易市场补助200万元，工厂化育苗基地每亩补助2万元，集中育苗点每亩补助1万元，科技培训每人次补助120元。</t>
  </si>
  <si>
    <t>新平县茶叶种植（低产茶园改造）</t>
  </si>
  <si>
    <t>对低产茶园实施节水灌溉设施改造，茶园有机质提升。补助节水灌溉设施、有机肥和科技培训。</t>
  </si>
  <si>
    <t>建设蔬菜种植基地1.4万亩，配套建设冷库5座1300立方米，蔬菜集中育苗点6个86亩。补助测土配方施肥技术应用，每亩补助130元，集中育苗点每亩补助1万元，科技培训每人次补助120元。</t>
  </si>
  <si>
    <t>新平县茶叶种植基地（低产茶园改造）</t>
  </si>
  <si>
    <t>1.4特色畜牧养殖</t>
  </si>
  <si>
    <t>1.4.1养牛</t>
  </si>
  <si>
    <t>万头</t>
  </si>
  <si>
    <t>肉牛养殖</t>
  </si>
  <si>
    <t>在老厂乡新建肉牛冻精改良点2个，引进种母牛700头，实施冻精改良技术。补助环节为母牛引种、冻改点建设和科技培训。母牛引种每头补助6000元，冻改点建设每个补助6.8万元，科技培训每人次补助100元。</t>
  </si>
  <si>
    <t>在老厂乡新建肉牛冻精改良点2个，引进种母牛700头，实施冻精改良技术，受胎率达70%以上，产犊500头。补助环节为科技培训每人次补助100元。</t>
  </si>
  <si>
    <t>老厂乡生态牛羊养殖项目</t>
  </si>
  <si>
    <t>云岭黑山羊养殖示范户7户，肉牛养殖示范户15户，扶贫互助肉牛养殖基地建设6个。</t>
  </si>
  <si>
    <t>1.4.2养羊</t>
  </si>
  <si>
    <t>万只</t>
  </si>
  <si>
    <t>1.4.3养猪</t>
  </si>
  <si>
    <t>水塘镇生猪交易市场三期工程建设</t>
  </si>
  <si>
    <t>扩改建</t>
  </si>
  <si>
    <t>国家生猪市场云2018年南水塘交易中心和农产品网上交易市场专业平台、网上交易体验大厅、视频监控系统和硬件基础设施。</t>
  </si>
  <si>
    <t>1.4.4养禽</t>
  </si>
  <si>
    <t>万羽</t>
  </si>
  <si>
    <t>新建山地鸡养殖扩繁场</t>
  </si>
  <si>
    <t xml:space="preserve">建新平黎明鸡扩繁场11个，共建种鸡舍1320平方米、脱温室660平方米、孵化室220平方米、消毒室88平方米、兽医室132平方米、无害化处理池88立方米、围栏6600米，购置孵化机44台，选育种鸡6405只套；补助环节为种鸡扩繁场建设、科技培训。扩繁场种鸡舍、脱温室消毒室、兽医室每平方米财政补助200元，无害化处理池每平方米财政补助300元，围栏每米财政补助15元，孵化机每台财政补助5500元，父母代种鸡选育每只（套）财政补助120元，山地鸡养殖户改造鸡舍每平方米财政补助150元，购买脱温鸡苗每只财政补助10元，科技培训每人次财政补助80元。
</t>
  </si>
  <si>
    <t>山地鸡养殖</t>
  </si>
  <si>
    <t>改造鸡舍6万平方米；培训养殖户5000人次。补助环节为鸡舍、鸡苗、科技培训。山地鸡养殖户改造鸡舍每平方米财政补助150元，购买脱温鸡苗每只财政补助10元，科技培训每人次财政补助80元。</t>
  </si>
  <si>
    <t>1.5特色水产养殖</t>
  </si>
  <si>
    <t>1.6特色纤维植物种植</t>
  </si>
  <si>
    <t>2.特色林业</t>
  </si>
  <si>
    <t>2.1特色林果种植</t>
  </si>
  <si>
    <t>2.2木本油料植物种植</t>
  </si>
  <si>
    <t>新平县核桃种植</t>
  </si>
  <si>
    <t>新植核桃1万亩，250元/亩</t>
  </si>
  <si>
    <t>林业</t>
  </si>
  <si>
    <t>2.3林下生态产品开发</t>
  </si>
  <si>
    <t>2.4林木种苗繁育</t>
  </si>
  <si>
    <t>亩</t>
  </si>
  <si>
    <t>苗圃基地建设</t>
  </si>
  <si>
    <t>建设苗圃基地500亩，20000元/亩</t>
  </si>
  <si>
    <t>建设苗圃基地1000亩，20000元/亩</t>
  </si>
  <si>
    <t>2.5花卉种植</t>
  </si>
  <si>
    <t>2.6竹类种植</t>
  </si>
  <si>
    <t>2.7森林旅游扶贫示范基地建设</t>
  </si>
  <si>
    <t>核桃低产林改造及提质增效项目</t>
  </si>
  <si>
    <t>核桃低产林改造及提质增效12万亩，100元/亩</t>
  </si>
  <si>
    <t>竹子低产林改造及提质增效项目</t>
  </si>
  <si>
    <t>竹子低产林改造及提质增效4万亩，95元/亩</t>
  </si>
  <si>
    <t>国家森林抚育项目</t>
  </si>
  <si>
    <t>国家森林抚育0.5万亩，120元/亩</t>
  </si>
  <si>
    <t>核桃低产林改造及提质增效6.8万亩，150元/亩</t>
  </si>
  <si>
    <t>竹子低产林改造及提质增效1万亩，150元/亩</t>
  </si>
  <si>
    <t>国家森林抚育1万亩，120元/亩</t>
  </si>
  <si>
    <t>核桃低产林改造及提质增效6万亩，150元/亩</t>
  </si>
  <si>
    <t>竹子低产林改造及提质增效4万亩，150元/亩</t>
  </si>
  <si>
    <t>3.农村一二三产业融合</t>
  </si>
  <si>
    <t>3.1农副产品加工</t>
  </si>
  <si>
    <t>3.2林产品加工</t>
  </si>
  <si>
    <t>3.3特色优势产业加工</t>
  </si>
  <si>
    <t>新平云橙果业有限公司选果、冷库、包装建设项目</t>
  </si>
  <si>
    <t>新建选果、冷库、包装线</t>
  </si>
  <si>
    <t>工信</t>
  </si>
  <si>
    <t>新平醉花腰酒业年产销500吨白酒、200吨果酒生产线项目</t>
  </si>
  <si>
    <t>新建年产500吨白酒、200吨果酒生产线</t>
  </si>
  <si>
    <t>新平东绿食品有限公司年产20万吨精选水果生产线</t>
  </si>
  <si>
    <t>建设年产20万吨精选水果生产线</t>
  </si>
  <si>
    <t>新平大云庄园果蔬加工项目</t>
  </si>
  <si>
    <t>建设水果蔬菜精选、冷餐、包装生产线</t>
  </si>
  <si>
    <t>4.贫困地区新型经营主体示范培育</t>
  </si>
  <si>
    <t>农民专业合作社培育</t>
  </si>
  <si>
    <t>培育农民专业合作社。补助合作社组建及开办费用。每个合作社补助3万元。</t>
  </si>
  <si>
    <t>开展新型职业农民培训</t>
  </si>
  <si>
    <t>万人</t>
  </si>
  <si>
    <t>开展新型职业农民培训。生产经营型每人补助3000元、加工营销型每人补助1000元。</t>
  </si>
  <si>
    <t>5.贫困地区新型职业农民培育</t>
  </si>
  <si>
    <t>6.贫困村创业致富带头人培训</t>
  </si>
  <si>
    <t>（二）乡村旅游</t>
  </si>
  <si>
    <t>1.旅游基础设施建设</t>
  </si>
  <si>
    <t>戛洒民族特色集镇(民俗体验区)建设</t>
  </si>
  <si>
    <t>改扩建</t>
  </si>
  <si>
    <t>戛洒民族特色镇建设项目集镇及周边主亮化工程建设</t>
  </si>
  <si>
    <t>戛洒镇青树社区凉风台小组“直过民族”特色旅游示范村建设项目</t>
  </si>
  <si>
    <t>戛洒镇青树社区凉风台小组“直过民族”特色旅游示范村基础设施建设</t>
  </si>
  <si>
    <t>新平县“十三五”哀牢山旅游景区基础设施和公共服务设施建设项目</t>
  </si>
  <si>
    <t>主干道的整治、景区内部车行环线、景区内部环路、景观游步道、生态停车场、生态厕所、游客服务中心、旅游标识牌、安防监控系统、安全警告标志、应急救援等设施建设</t>
  </si>
  <si>
    <t>文旅</t>
  </si>
  <si>
    <t>2.乡村旅游产品建设</t>
  </si>
  <si>
    <t>2.1乡村旅游农家乐示范户</t>
  </si>
  <si>
    <t>2.2乡村旅游商品加工</t>
  </si>
  <si>
    <t>2.3乡村旅游综合设施建设</t>
  </si>
  <si>
    <t>新平云台文化创意示范园旅游厕所</t>
  </si>
  <si>
    <t>旅游厕所1座</t>
  </si>
  <si>
    <t>新平桔荔庄园入口</t>
  </si>
  <si>
    <t>啊波左旅游特色村旅游厕所</t>
  </si>
  <si>
    <t>磨盘山景区大门口旅游厕所</t>
  </si>
  <si>
    <t>磨盘山景区二道门厅旅游厕所</t>
  </si>
  <si>
    <t>改建</t>
  </si>
  <si>
    <t>磨盘山景区游道旅游厕所（月亮湖旁）</t>
  </si>
  <si>
    <t>戛洒漩涡特色旅游村旅游厕所</t>
  </si>
  <si>
    <t>红河谷聚石滩旅游厕所</t>
  </si>
  <si>
    <t>红河第一湾观景台项目建设</t>
  </si>
  <si>
    <t>观景台1个</t>
  </si>
  <si>
    <t>磨皮彝族花鼓文化传习馆建设</t>
  </si>
  <si>
    <t>传习馆建设及布展</t>
  </si>
  <si>
    <t>磨盘山国家森林公园山顶旅游厕所</t>
  </si>
  <si>
    <t>新化古州野林景区旅游厕所</t>
  </si>
  <si>
    <t>戛洒“花腰田间”精品旅游厕所</t>
  </si>
  <si>
    <t>新平县水塘白马瀑布景区旅游厕所</t>
  </si>
  <si>
    <t>新平县水塘镇帽耳山旅游厕所</t>
  </si>
  <si>
    <t>老厂乡哈科底彝族文化保护区旅游厕所</t>
  </si>
  <si>
    <t>戛洒耀南马家寨乡村旅游项目</t>
  </si>
  <si>
    <t>村庄基础设施建设</t>
  </si>
  <si>
    <t>建兴集镇旅游厕所</t>
  </si>
  <si>
    <t>溪湖小镇旅游厕所</t>
  </si>
  <si>
    <t>扬武文化广场旅游厕所</t>
  </si>
  <si>
    <t>者竜集镇旅游厕所</t>
  </si>
  <si>
    <t>阿梯左旅游厕所</t>
  </si>
  <si>
    <t>大沐浴景区旅游厕所</t>
  </si>
  <si>
    <t>戛洒耀南马家寨乡村旅游项目(二期)</t>
  </si>
  <si>
    <t>旅游服务和配套设施建设</t>
  </si>
  <si>
    <t>戛洒关圣庙旅游厕所</t>
  </si>
  <si>
    <t>新平县龙泉公园旅游厕所1</t>
  </si>
  <si>
    <t>新平县龙泉公园旅游厕所2</t>
  </si>
  <si>
    <t>新平县哀牢山石门峡旅游厕所</t>
  </si>
  <si>
    <t>新化古州野林盘龙寺旅游厕所</t>
  </si>
  <si>
    <t>新平县陇西世族庄园旅游厕所</t>
  </si>
  <si>
    <t>新平县金山丫口旅游厕所</t>
  </si>
  <si>
    <t>3.休闲农业开发</t>
  </si>
  <si>
    <t>4.乡村旅游后备箱建设</t>
  </si>
  <si>
    <t>5.乡村旅游职业培训</t>
  </si>
  <si>
    <t>6.乡村旅游信息平台建设</t>
  </si>
  <si>
    <t>2018年“一部手机游云南”专项经费</t>
  </si>
  <si>
    <t>“一部手机游云南”专项经费</t>
  </si>
  <si>
    <t>2019年“一部手机游云南”项目运行维护费</t>
  </si>
  <si>
    <t>“一部手机游云南”项目运行维护费</t>
  </si>
  <si>
    <t>（三）电商扶贫</t>
  </si>
  <si>
    <t>1.电商扶贫平台建设（设备和物流补助）</t>
  </si>
  <si>
    <t>新平县电商扶贫平台建设（设备和物流补助）</t>
  </si>
  <si>
    <t>平掌、建兴、老厂电子商务服务站，补助标准为：10万元/个</t>
  </si>
  <si>
    <t>新平县扬武、漠沙、戛洒、水塘、者竜、新化、平甸电子商务服务站建设项目</t>
  </si>
  <si>
    <t>扬武、漠沙、戛洒、水塘、者竜、新化、平甸电子商务服务站建设，补助标准为：10万元/个</t>
  </si>
  <si>
    <t>2.电商技术培训</t>
  </si>
  <si>
    <t>人次</t>
  </si>
  <si>
    <t>新平县电商技术培训</t>
  </si>
  <si>
    <t>培训</t>
  </si>
  <si>
    <t>电子商务业务培训</t>
  </si>
  <si>
    <t>新平县2018年电商技术培训</t>
  </si>
  <si>
    <t>电商业务培训</t>
  </si>
  <si>
    <t>（四）资产收益扶贫</t>
  </si>
  <si>
    <t>1.农业生产经营企业</t>
  </si>
  <si>
    <t>马家坝村蔬菜交易市场</t>
  </si>
  <si>
    <t>新建蔬菜交易市场1座：场地及道路硬化340.25㎡，围栏57.4m，排水沟120m等。</t>
  </si>
  <si>
    <t>勐炳村冷库项目</t>
  </si>
  <si>
    <t>新建冷库2座、容量1000立方米，可冷藏蔬菜200吨。</t>
  </si>
  <si>
    <t>平甸乡红星村农特产品交易市场建设项目</t>
  </si>
  <si>
    <t>场地平整，场房建设</t>
  </si>
  <si>
    <t>平田、耀南、大口、旧哈四个贫困村中心集中区农特产品交易市场配套设施建设项目</t>
  </si>
  <si>
    <t>交易市场配套水电设施建设</t>
  </si>
  <si>
    <t>峨毛村农产品交易市场建设项目</t>
  </si>
  <si>
    <t>一期农产品交易设施基础设施建设。</t>
  </si>
  <si>
    <t>平掌乡联合村坝塘街农贸市场建设项目</t>
  </si>
  <si>
    <t>村级农贸市场</t>
  </si>
  <si>
    <t>2.物流企业</t>
  </si>
  <si>
    <t>3.工矿企业</t>
  </si>
  <si>
    <t>4.光伏发电</t>
  </si>
  <si>
    <t>5.小水电建设</t>
  </si>
  <si>
    <t>（五）科技扶贫</t>
  </si>
  <si>
    <t>（六）物流扶贫</t>
  </si>
  <si>
    <t>二、转移就业脱贫</t>
  </si>
  <si>
    <t>（一）职业技能培训</t>
  </si>
  <si>
    <t>30.0</t>
  </si>
  <si>
    <t>1.重点群体免费职业培训（贫困户后备劳动力和现役劳动力职业技能培训）</t>
  </si>
  <si>
    <t>2.“春潮行动”职业培训</t>
  </si>
  <si>
    <t>3.残疾人职业技能培训</t>
  </si>
  <si>
    <t>新平县残疾人职业技能培训</t>
  </si>
  <si>
    <t>残疾人职业技能培训</t>
  </si>
  <si>
    <t>残联</t>
  </si>
  <si>
    <t>（二）转移就业培训</t>
  </si>
  <si>
    <t>1.技能培训</t>
  </si>
  <si>
    <t>劳动力转业技能培训</t>
  </si>
  <si>
    <t>实施农村劳动力转业培训1900人，补助800元/人次</t>
  </si>
  <si>
    <t>2017年建档立卡贫困人口劳动技能培训</t>
  </si>
  <si>
    <t>开展劳动技能培训658人次</t>
  </si>
  <si>
    <t>人社</t>
  </si>
  <si>
    <t>2018年度建档立卡贫困人口劳动技能培训</t>
  </si>
  <si>
    <t>开展建档立卡人口劳动力技能培训565人次</t>
  </si>
  <si>
    <t>2019年建档立卡贫困人口劳动技能培训培训</t>
  </si>
  <si>
    <t>建档立卡贫困人口劳动技能培训496人次</t>
  </si>
  <si>
    <t>2020年建档立卡劳动力转移培训</t>
  </si>
  <si>
    <t>开展建档立卡贫困人口劳动技能培训200人次</t>
  </si>
  <si>
    <t>2.引导性培训</t>
  </si>
  <si>
    <t>3.返乡农民工创业培训</t>
  </si>
  <si>
    <t>三、易地搬迁脱贫</t>
  </si>
  <si>
    <t>建档立卡贫困户易地搬迁扶贫</t>
  </si>
  <si>
    <t>人</t>
  </si>
  <si>
    <t>其中：发改部门投入项目</t>
  </si>
  <si>
    <t>新平县易地扶贫搬迁项目</t>
  </si>
  <si>
    <t>实施易地搬迁项目65个，搬迁安置2765户10535人，其中建档立卡户802户3003人，同步搬迁户1963户7532人（其中列入省级指标11个易地扶贫搬迁安置点，搬迁安置985户3845人，其中建档立卡贫困户267户1042人，同步搬迁户718户2803人）</t>
  </si>
  <si>
    <t>发改、扶贫</t>
  </si>
  <si>
    <t xml:space="preserve">      住建部门投入项目</t>
  </si>
  <si>
    <t xml:space="preserve">      扶贫开发投入项目</t>
  </si>
  <si>
    <t xml:space="preserve">      国土部门投入项目</t>
  </si>
  <si>
    <t>四、教育扶贫</t>
  </si>
  <si>
    <t>1.贫困村幼儿园建设（含普惠性幼儿园）</t>
  </si>
  <si>
    <t>所</t>
  </si>
  <si>
    <t>者竜、老厂、水塘中心幼儿园建设</t>
  </si>
  <si>
    <t>3.0</t>
  </si>
  <si>
    <t>者竜中心幼儿园、老厂中心幼儿园、水塘镇中心幼儿园</t>
  </si>
  <si>
    <t>教育</t>
  </si>
  <si>
    <t>新平县第二幼儿园、漠沙镇中心幼儿园、平掌乡中心幼儿园建设</t>
  </si>
  <si>
    <t>新化中心幼儿园教学设施改扩建</t>
  </si>
  <si>
    <t>新平县第三幼儿园综合楼建设</t>
  </si>
  <si>
    <t>1.0</t>
  </si>
  <si>
    <t>实施第三幼儿园综合楼建设</t>
  </si>
  <si>
    <t>2.贫困地区农村义务教育小学校设施建设（含改善薄弱学校基本办学条件）</t>
  </si>
  <si>
    <t>老厂乡勐炳小学等建设</t>
  </si>
  <si>
    <t>5.0</t>
  </si>
  <si>
    <t>老厂乡猛炳小学综合楼等教学设施建设</t>
  </si>
  <si>
    <t>新平县第二小学综合楼等建设</t>
  </si>
  <si>
    <t>新平县第二小学综合楼等教学设施建设</t>
  </si>
  <si>
    <t>新平县第一小学综合楼改扩建</t>
  </si>
  <si>
    <t>新平县第二小学运动场改扩建</t>
  </si>
  <si>
    <t>新平县漠沙中心小学综合教学楼（含合班教室）</t>
  </si>
  <si>
    <t>漠沙中心小学综合教学楼（含合班教室）建设</t>
  </si>
  <si>
    <t>3.贫困地区农村义务教育初中学校设施建设（含改善薄弱学校基本办学条件）</t>
  </si>
  <si>
    <t>新平县建兴中学等教学设施建设</t>
  </si>
  <si>
    <t>新平县漠沙中学运动场等建设</t>
  </si>
  <si>
    <t>新平县第二中学篮球场建设</t>
  </si>
  <si>
    <t>第二中学篮球场建设</t>
  </si>
  <si>
    <t>新平县新化中学及者竜中学运动场改扩建</t>
  </si>
  <si>
    <t>新平县新化中学运动场改扩建</t>
  </si>
  <si>
    <t>新平县戛洒镇第一中学建设项目</t>
  </si>
  <si>
    <t>4.贫困地区农村普及高中阶段教育学校建设</t>
  </si>
  <si>
    <t>新平县第一中学改扩建</t>
  </si>
  <si>
    <t>第一中学校园、教学设施扩建</t>
  </si>
  <si>
    <t>新平县第一中学扩建</t>
  </si>
  <si>
    <t>第一中学扩建</t>
  </si>
  <si>
    <t>5.贫困地区中等职业学校</t>
  </si>
  <si>
    <t>6.乡村教师培训</t>
  </si>
  <si>
    <t>7.雨露计划</t>
  </si>
  <si>
    <t>2017年雨露计划</t>
  </si>
  <si>
    <t>2018年雨露计划</t>
  </si>
  <si>
    <t>子女接受中等职业教育、高等职业教育的农村建档立卡贫困家庭</t>
  </si>
  <si>
    <t>2019年雨露计划</t>
  </si>
  <si>
    <t>2020年雨露计划</t>
  </si>
  <si>
    <t>五、健康扶贫</t>
  </si>
  <si>
    <t>1.贫困地区县级公立医院建设</t>
  </si>
  <si>
    <t>新平县中医院整体搬迁建设项目</t>
  </si>
  <si>
    <t>门急诊楼、医技楼、住院楼及辅助设施</t>
  </si>
  <si>
    <t>卫生健康</t>
  </si>
  <si>
    <t>新平县贫困地区县级公立医院建设</t>
  </si>
  <si>
    <t>妇计中心建设项目</t>
  </si>
  <si>
    <t>2.贫困乡镇卫生院建设</t>
  </si>
  <si>
    <t>新平县新化乡卫生院建设</t>
  </si>
  <si>
    <t>业务用房及垃圾、污水处理设施建设</t>
  </si>
  <si>
    <t>新平县贫困乡镇卫生院建设</t>
  </si>
  <si>
    <t>改造</t>
  </si>
  <si>
    <t>中医馆改造</t>
  </si>
  <si>
    <t>3.贫困村卫生室建设</t>
  </si>
  <si>
    <t>2个贫困村卫生室改扩建项目</t>
  </si>
  <si>
    <t>新平县2018年贫困村卫生室建设</t>
  </si>
  <si>
    <t>新建、改扩建</t>
  </si>
  <si>
    <t>平掌乡富库村、丫口村曼干村等9个卫生室改造</t>
  </si>
  <si>
    <t>新平县2019年卫生室建设</t>
  </si>
  <si>
    <t>平掌乡梭山村等7个卫生室改造</t>
  </si>
  <si>
    <t>4.贫困地医技人员培训</t>
  </si>
  <si>
    <t>六、生态保护扶贫</t>
  </si>
  <si>
    <t>（一）退耕还林退牧还草</t>
  </si>
  <si>
    <t>1.贫困地区退耕还林</t>
  </si>
  <si>
    <t>新平县新一轮退耕还林</t>
  </si>
  <si>
    <t>实施退耕还林5.43万亩，1600元/亩</t>
  </si>
  <si>
    <t>2.贫困地区退牧还草</t>
  </si>
  <si>
    <t>（二）国土整治</t>
  </si>
  <si>
    <t>1.水土保持重点工程</t>
  </si>
  <si>
    <t>1.1贫困县治理水土流失</t>
  </si>
  <si>
    <t>平方公里</t>
  </si>
  <si>
    <t>1.2贫困县坡耕地综合整治</t>
  </si>
  <si>
    <t>2.岩溶地区石漠化综合治理</t>
  </si>
  <si>
    <t>（三）林业生态工程</t>
  </si>
  <si>
    <t>公益林建设</t>
  </si>
  <si>
    <t>公益林面积195.26万亩</t>
  </si>
  <si>
    <t>森林管护</t>
  </si>
  <si>
    <t>森林管护面积480.65万亩</t>
  </si>
  <si>
    <t>第一轮退耕还林工程</t>
  </si>
  <si>
    <t>退耕地还林6.4658万亩，125元/亩.年</t>
  </si>
  <si>
    <t>新平县2015年度新一轮退耕还林</t>
  </si>
  <si>
    <t>实施退耕还林1.64万亩，1600元/亩</t>
  </si>
  <si>
    <t>公益林面积252.81万亩</t>
  </si>
  <si>
    <t>256.46</t>
  </si>
  <si>
    <t>森林管护面积256.46万亩</t>
  </si>
  <si>
    <t>6.4658</t>
  </si>
  <si>
    <t>退耕地还林5.02187万亩，125元/亩.年</t>
  </si>
  <si>
    <t>新平县2017-2018年度新一轮退耕还林</t>
  </si>
  <si>
    <t>2022年</t>
  </si>
  <si>
    <t>公益林面积194.469万亩</t>
  </si>
  <si>
    <t>退耕地还林1.1万亩，125元/亩.年</t>
  </si>
  <si>
    <t>252.81</t>
  </si>
  <si>
    <t>1.1</t>
  </si>
  <si>
    <t>七、兜底保障</t>
  </si>
  <si>
    <t>1.农村养老设施建设</t>
  </si>
  <si>
    <t>新平县农村养老设施建设</t>
  </si>
  <si>
    <t>7.0</t>
  </si>
  <si>
    <t>实施农村居家养老中心7个</t>
  </si>
  <si>
    <t>民政</t>
  </si>
  <si>
    <t>实施农村居家养老中心5个</t>
  </si>
  <si>
    <t>4.0</t>
  </si>
  <si>
    <t>实施农村居家养老中心4个</t>
  </si>
  <si>
    <t>实施农村居家养老中心1个、提质增效3个</t>
  </si>
  <si>
    <t>2.农村妇女和儿童综合服务设施建设</t>
  </si>
  <si>
    <t>套</t>
  </si>
  <si>
    <t>八、社会扶贫</t>
  </si>
  <si>
    <t>1.东西部扶贫协作项目</t>
  </si>
  <si>
    <t>2.定点帮扶项目</t>
  </si>
  <si>
    <t>3.企业帮扶项目</t>
  </si>
  <si>
    <t>新平县企业帮扶项目</t>
  </si>
  <si>
    <t>实施10户企业挂包帮扶平掌乡10个贫困村</t>
  </si>
  <si>
    <t>社会</t>
  </si>
  <si>
    <t>2017年社会捐赠资金项目</t>
  </si>
  <si>
    <t>平掌乡脱贫摘帽巩固提升、勐炳村及太和村2个深度贫困行政村项目、大口村、旧哈村、帽合村、建兴村和挖窑村5个贫困行政村项目，水塘镇大口村生猪养殖项目、建兴乡建档立卡贫困户D级危房改造以奖代补项目、勐炳村勐炳坝清淤建设项目、老厂乡太和村姬松茸种植项目。</t>
  </si>
  <si>
    <t>4.军队帮扶项目</t>
  </si>
  <si>
    <t>5.社会组织帮扶项目</t>
  </si>
  <si>
    <t>6.国际交流合作项目</t>
  </si>
  <si>
    <t>九、提升贫困地区区域发展能力</t>
  </si>
  <si>
    <t>（一）改善贫困乡村生产生活条件</t>
  </si>
  <si>
    <t>1.农村公路建设</t>
  </si>
  <si>
    <t>1.1通自然村（或村小组）公路建设</t>
  </si>
  <si>
    <t>公里</t>
  </si>
  <si>
    <t>新平县30户以上贫困发生率在35%以上自然村通村硬化路项目</t>
  </si>
  <si>
    <t>建设里程326.202公里，路基宽度5.5米，路面宽度4.5米，水泥混凝土路面。（市级交通建设资金40万元/公里，省级扶贫专项资金15万元/公里）</t>
  </si>
  <si>
    <t>交通</t>
  </si>
  <si>
    <t>新平县30户以上“直过民族”户占30%以上自然村通村硬化路项目</t>
  </si>
  <si>
    <t>建设里程99.3公里，路基宽度5.5米，路面宽度4.5米，水泥混凝土路面。（市级交通建设资金40万元/公里，省级扶贫专项资金15万元/公里）</t>
  </si>
  <si>
    <t>2017年撤并建制村项目</t>
  </si>
  <si>
    <t>建设里程36.656公里，路基宽度5.5米，路面宽度4.5米，水泥混凝土路面。（中央车购税资金40万元/公里）</t>
  </si>
  <si>
    <t>2018年撤并建制村项目</t>
  </si>
  <si>
    <t>建设里程48.861公里，路基宽度5.5米，路面宽度4.5米，水泥混凝土路面。（中央车购税资金40万元/公里）</t>
  </si>
  <si>
    <t>新平县乡村振兴通组硬化路项目（贫困乡镇、贫困村）</t>
  </si>
  <si>
    <t>建设里程234.021公里，路基宽度5.5米，路面宽度4.5米，水泥混凝土路面。（无上级资金补助）</t>
  </si>
  <si>
    <t>2021年</t>
  </si>
  <si>
    <t>1.2通行政村硬化路建设</t>
  </si>
  <si>
    <t>新平县通行政村硬化路建设</t>
  </si>
  <si>
    <t>通村油路</t>
  </si>
  <si>
    <t>1.3通乡镇硬化路建设</t>
  </si>
  <si>
    <t>新平县通乡镇硬化路建设</t>
  </si>
  <si>
    <t>老太路重要县乡道改造，建设里程30公里，路基宽度7米，路面宽度6.5米，沥青路面。（中央车购税资金160万元/公里）</t>
  </si>
  <si>
    <t>在建</t>
  </si>
  <si>
    <t>1.4新建设乡村旅游和产业园区公路</t>
  </si>
  <si>
    <t>1.5农村不达标路段改建</t>
  </si>
  <si>
    <t>新平县农村不达标路段改建</t>
  </si>
  <si>
    <t>1.6农村公路危桥改造</t>
  </si>
  <si>
    <t>新平县农村公路危桥改造</t>
  </si>
  <si>
    <t>新平县2019年省补危桥</t>
  </si>
  <si>
    <t>座</t>
  </si>
  <si>
    <t>危桥改造3座（省级补助资金185万元）</t>
  </si>
  <si>
    <t>2.农村水利扶贫</t>
  </si>
  <si>
    <t>2.1农村饮水安全巩固提升</t>
  </si>
  <si>
    <t>者竜乡鱼科村委会、竹箐村委会忙空小组、老厂乡马房村委会窝泥、建兴乡建兴社区石崖脚小组3个小组人畜饮水工程</t>
  </si>
  <si>
    <t>人畜饮水</t>
  </si>
  <si>
    <t>老厂乡勐炳片区人饮供水工程</t>
  </si>
  <si>
    <t>饮水安全巩固提升</t>
  </si>
  <si>
    <t>水利</t>
  </si>
  <si>
    <t>苛苴、保和片区人饮供水工程</t>
  </si>
  <si>
    <t>老厂乡太桥村、苛苴社区片区人饮供水工程</t>
  </si>
  <si>
    <t>老厂乡罗柴冲村片区人饮工程</t>
  </si>
  <si>
    <t>老厂乡太和村、马家坝村片区人饮供水工程</t>
  </si>
  <si>
    <t>老厂乡转马都村片区人饮工程</t>
  </si>
  <si>
    <t>老厂乡山尖山新村人饮管网建设及水池配套</t>
  </si>
  <si>
    <t>老厂乡鲁拉莫人饮供水工程</t>
  </si>
  <si>
    <t>老厂乡大松场人饮工程</t>
  </si>
  <si>
    <t>老厂乡白尼克、阿代莫、底戛可、左思孔人饮供水工程</t>
  </si>
  <si>
    <t>建兴乡帽合片区人饮供水工程</t>
  </si>
  <si>
    <t>建兴乡挖窖片区人饮供水工程</t>
  </si>
  <si>
    <t>水塘镇樟木树小组人饮供水工程</t>
  </si>
  <si>
    <t>平掌乡曼干村民小组人饮供水工程</t>
  </si>
  <si>
    <t>马房片区饮水安全巩固提升工程</t>
  </si>
  <si>
    <t>易地扶贫搬迁马鹿集中安置点饮水安全巩固提升工程</t>
  </si>
  <si>
    <t>平掌社区人饮工程</t>
  </si>
  <si>
    <t>梭山村人饮工程</t>
  </si>
  <si>
    <t>仓房村人饮工程</t>
  </si>
  <si>
    <t>联合村人饮工程</t>
  </si>
  <si>
    <t>山尾巴小组人饮工程</t>
  </si>
  <si>
    <t>尼鲊村委会人畜饮水巩固提升工程</t>
  </si>
  <si>
    <t>邦迈村回龙村搬迁点人饮安全巩固提升工程</t>
  </si>
  <si>
    <t>大口村大土掌、大田丫口小组人饮工程</t>
  </si>
  <si>
    <t>团结村委会小新寨人饮巩固提升工程</t>
  </si>
  <si>
    <t>老厂乡太桥片区人饮安全巩固提升工程</t>
  </si>
  <si>
    <t>水塘镇大口片区人饮安全巩固提升工程</t>
  </si>
  <si>
    <t>建兴乡磨味片区人饮安全巩固提升工程</t>
  </si>
  <si>
    <t>平掌乡丫口村委会人饮工程</t>
  </si>
  <si>
    <t>戛洒镇纸厂村发启河小组人饮安全巩固提升工程</t>
  </si>
  <si>
    <t>漠沙镇小坝多异地扶贫搬迁（直过民族）人饮工程</t>
  </si>
  <si>
    <t>新平县平掌乡农村饮水安全巩固提升工程猴进水库水源片区项目</t>
  </si>
  <si>
    <t>新平县老厂乡哈科底农村饮水安全巩固提升工程</t>
  </si>
  <si>
    <t>新平县老厂乡太桥农村饮水安全巩固提升工程</t>
  </si>
  <si>
    <t>水塘镇金厂片区人饮安全巩固提升工程</t>
  </si>
  <si>
    <t>新化乡鲁一尼小组人饮安全巩固提升工程</t>
  </si>
  <si>
    <t>新化乡大寨片区人饮安全巩固提升工程</t>
  </si>
  <si>
    <t>戛洒镇冬瓜林启租片区人饮安全巩固提升工程</t>
  </si>
  <si>
    <t>漠沙镇胜利片区人饮安全巩固提升工程</t>
  </si>
  <si>
    <t>2.2农村小型农田水利</t>
  </si>
  <si>
    <t>2018年财政专项扶贫资金产业发展水利设施项目</t>
  </si>
  <si>
    <t>产业发展水利基础设施</t>
  </si>
  <si>
    <t>2.3烟水工程</t>
  </si>
  <si>
    <t>烟水工程建设</t>
  </si>
  <si>
    <t>0.42</t>
  </si>
  <si>
    <t>新建者竜向阳项目区和扬武尼乍项目区烟水工程，新建坝塘1座，蓄水量0.78万立方米，水池62个0.4万立方米，管网4件21.40千米。</t>
  </si>
  <si>
    <t>烟草</t>
  </si>
  <si>
    <t>卧式烤房建设</t>
  </si>
  <si>
    <t>315.0</t>
  </si>
  <si>
    <t>全县计划建设315座，完成基础平整硬化、主体及附属工程施工、设备安装、用电架设、配电设施采购等。</t>
  </si>
  <si>
    <t>烟草彩虹水窖</t>
  </si>
  <si>
    <t>口</t>
  </si>
  <si>
    <t>2314.0</t>
  </si>
  <si>
    <t>实施烟草彩虹水窖2314口。其中古城314口、新化2000口。</t>
  </si>
  <si>
    <t>烤烟专用设备建设</t>
  </si>
  <si>
    <t>600.0</t>
  </si>
  <si>
    <t>计划实施平甸、新化和老厂乡烟夹烤房600座，配套烟夹282000个，操作台100个。</t>
  </si>
  <si>
    <t>卧式烤房设备改造</t>
  </si>
  <si>
    <t>805.0</t>
  </si>
  <si>
    <t>全县计划805座，完成加热室及设备更换。</t>
  </si>
  <si>
    <t>横山水库建设</t>
  </si>
  <si>
    <t>万立方</t>
  </si>
  <si>
    <t>327.2</t>
  </si>
  <si>
    <t>小（一）型水库坝高61.65米，蓄水量327.20万立方米，年供水量289.89万立方米，沟渠全长18.795千米。</t>
  </si>
  <si>
    <t>0.51</t>
  </si>
  <si>
    <t>规划建设建兴中寨河、平掌梭山和戛洒米尺莫三个项目区，配套烟水工程64件，其中：库坝（小坝塘）4座，库容16万m3，水池40个，容积4000m3，管网工程8件，总长8.07千米，沟渠12条，长22.47千米，规划建设机耕路11件，长41.19千米。</t>
  </si>
  <si>
    <t>卧式烤房设备改造修缮</t>
  </si>
  <si>
    <t>300.0</t>
  </si>
  <si>
    <t>规划修缮卧式烤房300座。</t>
  </si>
  <si>
    <t>烤烟育苗场地建设</t>
  </si>
  <si>
    <t>M2</t>
  </si>
  <si>
    <t>29100.0</t>
  </si>
  <si>
    <t>规划新建老厂乡育苗点4个24300M2,计划布置育苗棚2360个；实施老厂乡和扬武镇烤烟育苗点改造5个点4800M2，计划布置育苗棚2130个。</t>
  </si>
  <si>
    <t>30300.0</t>
  </si>
  <si>
    <t>规划实施戛酒镇和建兴乡烤烟育苗点改造5个点30300M2，计划布置育苗棚1648个。</t>
  </si>
  <si>
    <t>新化大寨项目区50m³水池68个，沟渠2条，小坝塘1个，库容2.9万m³，机耕路4条，7.4千米。</t>
  </si>
  <si>
    <t>新平县2019年烟水工程建设</t>
  </si>
  <si>
    <t>计划规划建设新化代味项目：200m³水池1个，100m³水池3个，50m³水池18个，管池4.84千米</t>
  </si>
  <si>
    <t>3.农村电网改造提升</t>
  </si>
  <si>
    <t>2016年农村电网改造提升</t>
  </si>
  <si>
    <t>新建/改扩建</t>
  </si>
  <si>
    <t>新建和改造10千伏线路共计263.38千米，柱上开关安装68台，新建和改造10千伏配变150台，容量共计1.745万千伏安，新建和改造低压线路48.94千米。</t>
  </si>
  <si>
    <t>电网</t>
  </si>
  <si>
    <t>2017年新平县农村电网改造提升</t>
  </si>
  <si>
    <t>新建和改造10千伏线路共计138.87千米，新建和改造10千伏配变60台，容量共计0.8435万千伏安，新建和改造低压线路63.26千米。</t>
  </si>
  <si>
    <t>2018年新平县农村电网改造提升</t>
  </si>
  <si>
    <t>新建和改造10千伏线路共计87.39千米，新建和改造10千伏配变56台，容量共计1.18万千伏安，新建和改造低压线路72.76千米。</t>
  </si>
  <si>
    <t>2019年农村电网改造提升</t>
  </si>
  <si>
    <t>新建和改造10千伏线路共计207.198千米，新建和改造10千伏配变113台，容量共计2.5万千伏安，新建和改造低压线路109.34千米。</t>
  </si>
  <si>
    <t>2020年新平县农村电网改造提升</t>
  </si>
  <si>
    <t>新建及改造10kV架空线路232.783千米；新建及改造10kV电缆线路2.481千米；新建25台真空断路器，新建及改造配电变压器78台，容量14155千伏安；低压线路77.171千米。</t>
  </si>
  <si>
    <t>4.网络通信扶贫(宽带网络进贫困村)</t>
  </si>
  <si>
    <t>新平县网络通信扶贫(宽带网络进贫困村)</t>
  </si>
  <si>
    <t>县城实现全光覆盖</t>
  </si>
  <si>
    <t>新平县行政村及村完小FTTH全覆盖工程</t>
  </si>
  <si>
    <t>实现行政村及村完小FTTH全覆盖</t>
  </si>
  <si>
    <t>新平县自然村网络覆盖</t>
  </si>
  <si>
    <t>自然村网络覆盖</t>
  </si>
  <si>
    <t>万个光端口</t>
  </si>
  <si>
    <t>自然村完成100%覆盖</t>
  </si>
  <si>
    <t>5.土地和环境整治</t>
  </si>
  <si>
    <t>5.1土地整治</t>
  </si>
  <si>
    <t>土地整治项目</t>
  </si>
  <si>
    <t>土地平整、灌溉与排水、田间道路工程</t>
  </si>
  <si>
    <t>国土</t>
  </si>
  <si>
    <t>新平县土地平整、灌溉与排水、田间道路工程</t>
  </si>
  <si>
    <t>土地整治</t>
  </si>
  <si>
    <t>5.2农村环境综合整治</t>
  </si>
  <si>
    <t>5.2.1农村污水、垃圾等环境综合治理</t>
  </si>
  <si>
    <t>5.2.2农村环境综合整治</t>
  </si>
  <si>
    <t>建兴乡整乡推进项目</t>
  </si>
  <si>
    <t>建兴乡产业发展、基础设施、人居环境改善等项目建设</t>
  </si>
  <si>
    <t>老厂乡整乡推进项目</t>
  </si>
  <si>
    <t>老厂乡乡产业发展、基础设施、人居环境改善等项目建设</t>
  </si>
  <si>
    <t>平掌乡整乡推进县级配套资金项目</t>
  </si>
  <si>
    <t>平掌乡乡产业发展、基础设施、人居环境改善等项目建设</t>
  </si>
  <si>
    <t>戛洒镇平田、耀南村等4个行政村整村推进项目</t>
  </si>
  <si>
    <t>戛洒镇平田、耀南村、平甸磨皮、扬武马鹿寨行政村生产生活条件改善</t>
  </si>
  <si>
    <t>平掌乡曼干村上班娘、老厂乡阿乃左等9个搬迁安置点基础设施建设项目</t>
  </si>
  <si>
    <t>平掌乡曼干村上班娘、老厂乡阿乃左等9个搬迁安置点道路硬化、给排水等基础设施建设</t>
  </si>
  <si>
    <t>新平县2016年革命老区建设项目</t>
  </si>
  <si>
    <t>新化乡新甸、海外周下寨、漠沙镇曼勒村上索铺、水塘镇水塘社区、者竜乡庆丰村三个石头、建兴乡狗头坡革命老区道路硬化、给排水等基础设施建设</t>
  </si>
  <si>
    <t>老厂乡哈科底村底戛可小组人饮项目</t>
  </si>
  <si>
    <t>者竜乡峨毛村大火塘至太平街人饮工程项目</t>
  </si>
  <si>
    <t>水塘镇旧哈村人畜饮水工程</t>
  </si>
  <si>
    <t>2016年农村基础设施建设（老厂乡农业基础设施建设）</t>
  </si>
  <si>
    <t>2016年农村基础设施建设（平掌乡易地扶贫搬迁安置点基础设施建设）</t>
  </si>
  <si>
    <t>易地扶贫搬迁安置点特色民居及基础设施建设</t>
  </si>
  <si>
    <t>建设21个民族团结进步村组示范点</t>
  </si>
  <si>
    <t>民居及村庄基础设施配套建设</t>
  </si>
  <si>
    <t>平掌乡库独木大寨小组民族团结示范村建设</t>
  </si>
  <si>
    <t>1、公益房建设：活动室建设三层框架结构，树脂瓦封顶，建筑面积545平方米；计划投入资金76.3万元，其中，申请项目补助资金54.3万元，部门整合资金20万元，自筹2万元。</t>
  </si>
  <si>
    <t>戛洒镇马家寨小组少数民族特色村建设</t>
  </si>
  <si>
    <t>2、舞台建设：舞台建设一层框架结构，树脂瓦封顶，建筑面积180平方米；计划投入资金36万元，其中，申请项目补助资金36万元。</t>
  </si>
  <si>
    <t>老厂乡勐炳村盘龙、黑查莫村委会克特取、保和村石头堆等8个小组整村推进项目</t>
  </si>
  <si>
    <t>村庄内道路、给排水等农村环境综合整治</t>
  </si>
  <si>
    <t>水塘旧哈、大口行政村整村推进项目</t>
  </si>
  <si>
    <t>行政村内道路、给排水等农村环境综合整治</t>
  </si>
  <si>
    <t>戛洒镇耀南、平田、平甸乡磨皮、扬武马鹿寨、平掌乡曼干、瓦寺村贫困行政村出列市级奖补资金</t>
  </si>
  <si>
    <t>平掌乡库独木村直过民族示范村建设项目</t>
  </si>
  <si>
    <t>道路、给排水等农村环境综合整治</t>
  </si>
  <si>
    <t>平掌乡“脱贫摘帽”退出奖补项目</t>
  </si>
  <si>
    <t>戛洒镇南蚌社区雨莫搏搬迁安置点通电工程及配套基础设施</t>
  </si>
  <si>
    <t>搬迁安置点通电工程及配套基础设施</t>
  </si>
  <si>
    <t>2017年美丽宜居乡村建设项目</t>
  </si>
  <si>
    <t>村庄道路硬化、污水等村村庄综合整治</t>
  </si>
  <si>
    <t>新平县直过民族整村推进项目</t>
  </si>
  <si>
    <t>4个行政村、42个自然村直过民族村庄道路硬化、给排水、绿化亮化等村庄综合整治</t>
  </si>
  <si>
    <t>漠沙小坝多直过民族（拉祜族）搬迁安置点团结示范村创建</t>
  </si>
  <si>
    <t>漠沙镇南碱民族特色村创建</t>
  </si>
  <si>
    <t>戛洒花腰傣民族文化传承园</t>
  </si>
  <si>
    <t>花腰傣民族文化传承</t>
  </si>
  <si>
    <t>漠沙镇龙河社区下灯笼小组花腰傣传统民居保护发展示范项目</t>
  </si>
  <si>
    <t>传统民居保护发展</t>
  </si>
  <si>
    <t>戛洒南蚌社区大槟榔园花腰傣民族文化展示厅布展</t>
  </si>
  <si>
    <t>花腰傣民族文化展示厅布展</t>
  </si>
  <si>
    <t>戛洒马家寨小组民族特色村建设</t>
  </si>
  <si>
    <t>创建民族团结示范乡镇</t>
  </si>
  <si>
    <t>建兴乡马鹿社区老箐小组民族团结示范村</t>
  </si>
  <si>
    <t>者竜乡人民政府者竜乡大上海小组示范点建设</t>
  </si>
  <si>
    <t>扬武镇人民政府创建民族团结示范乡镇</t>
  </si>
  <si>
    <t>古城街道锦绣社区创建民族团结示范社区</t>
  </si>
  <si>
    <t>桂山街道太平社区创建民族团结示范社区</t>
  </si>
  <si>
    <t>县教育局创建民族团结示范学校</t>
  </si>
  <si>
    <t>2018年度示范区建设项目</t>
  </si>
  <si>
    <t>2018年度示范区建设专项资金80万元其中开展6+N创建活动75万（桂山街道办事处协桂山清真寺、新平龙泉寺、桂山福音堂各3万；古城街道办事处扒芝哩清真寺2万；扬武福源寺2万、扬武高粱冲清真寺3万；漠沙芭蕉树基督教点2万；平掌曼干基督教堂2万；县人社局5万；县农业局5万；县公安局5万；县政务服务管理局5万；力高箱包有限公司5万；县妇联进家庭5万；共青团知识竞赛文艺晚会5万；民宗局民族团结进步创建宣传20万）。县民宗局协调民族宗教关系及做好代表人士工作经费5万</t>
  </si>
  <si>
    <t>2018年贫困村脱贫出列奖补项目</t>
  </si>
  <si>
    <t>老厂乡、建兴乡整乡推进县级配套资金项目</t>
  </si>
  <si>
    <t>产业发展、基础设施、人居环境改善等项目建设</t>
  </si>
  <si>
    <t>2018年农村环境综合整治项目</t>
  </si>
  <si>
    <t>建兴乡、老厂乡脱贫摘帽市级奖补项目</t>
  </si>
  <si>
    <t>产业发展到户、产业配套设施建设、人居环境整治、素质能力提升</t>
  </si>
  <si>
    <t>平甸乡红星村委会迭社莫小组民族团结示范村项目</t>
  </si>
  <si>
    <t>农村人居环境、基础设施建设</t>
  </si>
  <si>
    <t>扬武镇丁苴村委会毛木树小组民族团结示范村项目</t>
  </si>
  <si>
    <t>水塘镇水塘社区哪喊小组民族团结示范村项目</t>
  </si>
  <si>
    <t>古城街道古城社区阿波左小组民族特色村寨项目</t>
  </si>
  <si>
    <t>新化小戈祖民族团结进步示范村</t>
  </si>
  <si>
    <t>2019年第一批贫困村人居环境整治示范村建设项目</t>
  </si>
  <si>
    <t>2019年财政专项资金人居环境、基础设施建设项目</t>
  </si>
  <si>
    <t>2020年财政专项资金人居环境、基础设施建设项目</t>
  </si>
  <si>
    <t>新平县贫困地区第二批人居环境整治示范村项目</t>
  </si>
  <si>
    <t>6.农村危房改造</t>
  </si>
  <si>
    <t>万户</t>
  </si>
  <si>
    <t>6.1建档立卡贫困户危房改造</t>
  </si>
  <si>
    <t>新平县2016年建档立卡贫困户危房改造</t>
  </si>
  <si>
    <t>实施建档立卡贫困户农村危房改造367户</t>
  </si>
  <si>
    <t>住建</t>
  </si>
  <si>
    <t>2017年建档立卡贫困户危房拆除重建及修缮加固</t>
  </si>
  <si>
    <t>实施建档立卡户危房拆除重建  266户，修缮加固388户，住建部门投资1782.5万元，扶贫部门投资395万元。</t>
  </si>
  <si>
    <t>住建、扶贫</t>
  </si>
  <si>
    <t>2018年建档立卡贫困户危房拆除重建及修缮加固</t>
  </si>
  <si>
    <t>实施建档立卡户危房拆除重建  825户，修缮加固318户。住建部门投资2148.3万元，扶贫部门投资3172.33万元。</t>
  </si>
  <si>
    <t>2019年建档立卡贫困户危房拆除重建及修缮加固</t>
  </si>
  <si>
    <t>实施建档立卡户危房拆除重建158户，修缮加固91户。住建部门投资771.9万元，扶贫部门投资20.3万元。</t>
  </si>
  <si>
    <t>6.2建档立卡贫困户扶贫安居工程</t>
  </si>
  <si>
    <t>平掌乡扶贫安居工程项目</t>
  </si>
  <si>
    <t>新建安居房200套</t>
  </si>
  <si>
    <t>建兴乡、老厂乡、戛洒镇、漠沙镇4个扶贫安居工程项目</t>
  </si>
  <si>
    <t>新建安居房400套</t>
  </si>
  <si>
    <t>6.3建档立卡特困民族住房改造</t>
  </si>
  <si>
    <t>直过民族危房拆除重建</t>
  </si>
  <si>
    <t>危房拆除重建</t>
  </si>
  <si>
    <t>直过民族危房修缮加固</t>
  </si>
  <si>
    <t>危房修缮加固</t>
  </si>
  <si>
    <t>危房拆除重建375户</t>
  </si>
  <si>
    <t>（二）贫困地区重大基础设施建设</t>
  </si>
  <si>
    <t>1.交通扶贫骨干通道建设</t>
  </si>
  <si>
    <t>2.重点水利工程</t>
  </si>
  <si>
    <t>2.1重点水源建设</t>
  </si>
  <si>
    <t>2.1.1大型水库(前期)</t>
  </si>
  <si>
    <t>2.1.2中型水库(前期)</t>
  </si>
  <si>
    <t>洋发城水库扩建前期工程</t>
  </si>
  <si>
    <t>改扩建中型水库1座</t>
  </si>
  <si>
    <t>2.1.3小型水库(前期)</t>
  </si>
  <si>
    <t>横山水库前期工程</t>
  </si>
  <si>
    <t>新建小型水库1座</t>
  </si>
  <si>
    <t>洋芋山水库前期工程</t>
  </si>
  <si>
    <t>2.1.4引提水和调水工程</t>
  </si>
  <si>
    <t>件</t>
  </si>
  <si>
    <t>扬武镇马鹿寨提水工程</t>
  </si>
  <si>
    <t>引水、提水</t>
  </si>
  <si>
    <t>2.2重点农田水利建设</t>
  </si>
  <si>
    <t>2.2.1大型灌区(前期)</t>
  </si>
  <si>
    <t>2.2.2中型灌区(前期)</t>
  </si>
  <si>
    <t>漠沙灌区</t>
  </si>
  <si>
    <t>新建漠沙灌区1.2万亩</t>
  </si>
  <si>
    <t>2.2.3高效节水灌溉</t>
  </si>
  <si>
    <t>2.3重点防洪工程建设</t>
  </si>
  <si>
    <t>2.3.1大型病险水闸除险加固</t>
  </si>
  <si>
    <t>2.3.2中型病险水闸除险加固</t>
  </si>
  <si>
    <t>2.3.3大型病险水库除险加固</t>
  </si>
  <si>
    <t>2.3.4中型病险水库除险加固</t>
  </si>
  <si>
    <t>2.3.5重点江河干流、支流治理</t>
  </si>
  <si>
    <t>千米</t>
  </si>
  <si>
    <t>峨德河治理工程1期前期工程</t>
  </si>
  <si>
    <t>16.3</t>
  </si>
  <si>
    <t>治理长度6.8千米</t>
  </si>
  <si>
    <t>峨德河治理工程2期前期工程</t>
  </si>
  <si>
    <t>6.5</t>
  </si>
  <si>
    <t>治理长度6.5千米</t>
  </si>
  <si>
    <t>挖窖河治理前期工程</t>
  </si>
  <si>
    <t>治理长度4千米</t>
  </si>
  <si>
    <t>十里牌河治理前期工程</t>
  </si>
  <si>
    <t>治理长度6.2千米</t>
  </si>
  <si>
    <t>绿汁江治理前期工程</t>
  </si>
  <si>
    <t>治理长度5.4千米</t>
  </si>
  <si>
    <t>2.3.6重点山洪沟防洪治理</t>
  </si>
  <si>
    <t>条</t>
  </si>
  <si>
    <t>新平县谷坊坝、排水系统</t>
  </si>
  <si>
    <t>谷坊坝、排水系统</t>
  </si>
  <si>
    <t>新平县山洪灾害防治县级非工程措施续建</t>
  </si>
  <si>
    <t>新建防洪沟渠长1公里</t>
  </si>
  <si>
    <t>2.3.7易涝区综合治理工程建设</t>
  </si>
  <si>
    <t>3.重点能源工程</t>
  </si>
  <si>
    <t>3.1水电(前期)</t>
  </si>
  <si>
    <t>3.2火电(前期)</t>
  </si>
  <si>
    <t>3.3输电工程</t>
  </si>
  <si>
    <t>新平县输电工程</t>
  </si>
  <si>
    <t>新增35千伏主变容量0.34万千伏安</t>
  </si>
  <si>
    <t>110千伏堵岭变增容工程</t>
  </si>
  <si>
    <t>新增110千伏主变容量2万千伏安，新建110千伏线路14.5千米。</t>
  </si>
</sst>
</file>

<file path=xl/styles.xml><?xml version="1.0" encoding="utf-8"?>
<styleSheet xmlns="http://schemas.openxmlformats.org/spreadsheetml/2006/main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0.0_ "/>
    <numFmt numFmtId="179" formatCode="0_ "/>
    <numFmt numFmtId="180" formatCode="0;[Red]0"/>
    <numFmt numFmtId="181" formatCode="0_);[Red]\(0\)"/>
  </numFmts>
  <fonts count="28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b/>
      <sz val="22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b/>
      <sz val="10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1" tint="0.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12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6" borderId="11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0" fillId="20" borderId="14" applyNumberFormat="0" applyAlignment="0" applyProtection="0">
      <alignment vertical="center"/>
    </xf>
    <xf numFmtId="0" fontId="21" fillId="20" borderId="10" applyNumberFormat="0" applyAlignment="0" applyProtection="0">
      <alignment vertical="center"/>
    </xf>
    <xf numFmtId="0" fontId="22" fillId="21" borderId="15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27" fillId="0" borderId="0">
      <alignment vertical="center"/>
    </xf>
    <xf numFmtId="0" fontId="3" fillId="0" borderId="0"/>
    <xf numFmtId="0" fontId="3" fillId="0" borderId="0"/>
  </cellStyleXfs>
  <cellXfs count="125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>
      <alignment vertical="center"/>
    </xf>
    <xf numFmtId="0" fontId="5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177" fontId="3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2" fillId="0" borderId="0" xfId="49" applyNumberFormat="1" applyFont="1" applyFill="1" applyBorder="1" applyAlignment="1">
      <alignment horizontal="center" vertical="center" wrapText="1"/>
    </xf>
    <xf numFmtId="0" fontId="2" fillId="0" borderId="0" xfId="49" applyNumberFormat="1" applyFont="1" applyFill="1" applyBorder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1" fillId="0" borderId="1" xfId="49" applyNumberFormat="1" applyFont="1" applyFill="1" applyBorder="1" applyAlignment="1">
      <alignment horizontal="left" vertical="center" wrapText="1"/>
    </xf>
    <xf numFmtId="0" fontId="1" fillId="2" borderId="0" xfId="49" applyNumberFormat="1" applyFont="1" applyFill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center" vertical="center" wrapText="1"/>
    </xf>
    <xf numFmtId="0" fontId="6" fillId="0" borderId="3" xfId="49" applyFont="1" applyFill="1" applyBorder="1" applyAlignment="1">
      <alignment horizontal="center" vertical="center" wrapText="1"/>
    </xf>
    <xf numFmtId="0" fontId="6" fillId="0" borderId="4" xfId="49" applyFont="1" applyFill="1" applyBorder="1" applyAlignment="1">
      <alignment horizontal="left" vertical="center" wrapText="1"/>
    </xf>
    <xf numFmtId="0" fontId="6" fillId="0" borderId="5" xfId="49" applyFont="1" applyFill="1" applyBorder="1" applyAlignment="1">
      <alignment horizontal="center" vertical="center" wrapText="1"/>
    </xf>
    <xf numFmtId="0" fontId="6" fillId="2" borderId="2" xfId="49" applyFont="1" applyFill="1" applyBorder="1" applyAlignment="1">
      <alignment horizontal="center" vertical="center" wrapText="1"/>
    </xf>
    <xf numFmtId="0" fontId="6" fillId="0" borderId="6" xfId="49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0" fontId="6" fillId="2" borderId="6" xfId="49" applyFont="1" applyFill="1" applyBorder="1" applyAlignment="1">
      <alignment horizontal="center" vertical="center" wrapText="1"/>
    </xf>
    <xf numFmtId="0" fontId="6" fillId="0" borderId="7" xfId="49" applyFont="1" applyFill="1" applyBorder="1" applyAlignment="1">
      <alignment horizontal="center" vertical="center" wrapText="1"/>
    </xf>
    <xf numFmtId="176" fontId="6" fillId="0" borderId="7" xfId="49" applyNumberFormat="1" applyFont="1" applyFill="1" applyBorder="1" applyAlignment="1">
      <alignment horizontal="center" vertical="center" wrapText="1"/>
    </xf>
    <xf numFmtId="0" fontId="6" fillId="2" borderId="7" xfId="49" applyFont="1" applyFill="1" applyBorder="1" applyAlignment="1">
      <alignment horizontal="center" vertical="center" wrapText="1"/>
    </xf>
    <xf numFmtId="0" fontId="4" fillId="0" borderId="8" xfId="0" applyFont="1" applyBorder="1" applyAlignment="1">
      <alignment vertical="center" wrapText="1"/>
    </xf>
    <xf numFmtId="0" fontId="4" fillId="0" borderId="8" xfId="0" applyFont="1" applyBorder="1" applyAlignment="1">
      <alignment horizontal="left" vertical="center" wrapText="1"/>
    </xf>
    <xf numFmtId="0" fontId="4" fillId="3" borderId="8" xfId="0" applyFont="1" applyFill="1" applyBorder="1" applyAlignment="1">
      <alignment vertical="center" wrapText="1"/>
    </xf>
    <xf numFmtId="0" fontId="4" fillId="3" borderId="8" xfId="0" applyFont="1" applyFill="1" applyBorder="1" applyAlignment="1">
      <alignment horizontal="left" vertical="center" wrapText="1"/>
    </xf>
    <xf numFmtId="0" fontId="4" fillId="4" borderId="8" xfId="0" applyFont="1" applyFill="1" applyBorder="1" applyAlignment="1">
      <alignment vertical="center" wrapText="1"/>
    </xf>
    <xf numFmtId="0" fontId="4" fillId="4" borderId="8" xfId="0" applyFont="1" applyFill="1" applyBorder="1" applyAlignment="1">
      <alignment horizontal="left" vertical="center" wrapText="1"/>
    </xf>
    <xf numFmtId="0" fontId="4" fillId="4" borderId="8" xfId="0" applyFont="1" applyFill="1" applyBorder="1" applyAlignment="1">
      <alignment horizontal="right" vertical="center" wrapText="1"/>
    </xf>
    <xf numFmtId="0" fontId="4" fillId="5" borderId="8" xfId="0" applyFont="1" applyFill="1" applyBorder="1" applyAlignment="1">
      <alignment vertical="center" wrapText="1"/>
    </xf>
    <xf numFmtId="0" fontId="4" fillId="5" borderId="8" xfId="0" applyFont="1" applyFill="1" applyBorder="1" applyAlignment="1">
      <alignment horizontal="left" vertical="center" wrapText="1"/>
    </xf>
    <xf numFmtId="0" fontId="5" fillId="4" borderId="8" xfId="0" applyFont="1" applyFill="1" applyBorder="1" applyAlignment="1">
      <alignment horizontal="left" vertical="center" wrapText="1"/>
    </xf>
    <xf numFmtId="0" fontId="4" fillId="6" borderId="8" xfId="0" applyFont="1" applyFill="1" applyBorder="1" applyAlignment="1">
      <alignment vertical="center" wrapText="1"/>
    </xf>
    <xf numFmtId="0" fontId="4" fillId="6" borderId="8" xfId="0" applyFont="1" applyFill="1" applyBorder="1" applyAlignment="1">
      <alignment horizontal="left" vertical="center" wrapText="1"/>
    </xf>
    <xf numFmtId="177" fontId="4" fillId="4" borderId="8" xfId="0" applyNumberFormat="1" applyFont="1" applyFill="1" applyBorder="1" applyAlignment="1">
      <alignment horizontal="left" vertical="center" wrapText="1"/>
    </xf>
    <xf numFmtId="177" fontId="4" fillId="5" borderId="8" xfId="0" applyNumberFormat="1" applyFont="1" applyFill="1" applyBorder="1" applyAlignment="1">
      <alignment horizontal="left" vertical="center" wrapText="1"/>
    </xf>
    <xf numFmtId="0" fontId="4" fillId="6" borderId="8" xfId="0" applyFont="1" applyFill="1" applyBorder="1" applyAlignment="1">
      <alignment horizontal="right" vertical="center" wrapText="1"/>
    </xf>
    <xf numFmtId="178" fontId="4" fillId="3" borderId="8" xfId="0" applyNumberFormat="1" applyFont="1" applyFill="1" applyBorder="1" applyAlignment="1">
      <alignment horizontal="left" vertical="center" wrapText="1"/>
    </xf>
    <xf numFmtId="176" fontId="1" fillId="0" borderId="0" xfId="49" applyNumberFormat="1" applyFont="1" applyFill="1" applyBorder="1" applyAlignment="1">
      <alignment horizontal="center" vertical="center" wrapText="1"/>
    </xf>
    <xf numFmtId="0" fontId="1" fillId="0" borderId="0" xfId="49" applyNumberFormat="1" applyFont="1" applyFill="1" applyBorder="1" applyAlignment="1">
      <alignment horizontal="right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>
      <alignment horizontal="center" vertical="center" wrapText="1"/>
    </xf>
    <xf numFmtId="176" fontId="6" fillId="0" borderId="5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176" fontId="6" fillId="0" borderId="8" xfId="49" applyNumberFormat="1" applyFont="1" applyFill="1" applyBorder="1" applyAlignment="1">
      <alignment horizontal="center" vertical="center" wrapText="1"/>
    </xf>
    <xf numFmtId="176" fontId="6" fillId="0" borderId="8" xfId="0" applyNumberFormat="1" applyFont="1" applyFill="1" applyBorder="1" applyAlignment="1">
      <alignment horizontal="center" vertical="center" wrapText="1"/>
    </xf>
    <xf numFmtId="176" fontId="6" fillId="0" borderId="7" xfId="0" applyNumberFormat="1" applyFont="1" applyFill="1" applyBorder="1" applyAlignment="1">
      <alignment horizontal="center" vertical="center" wrapText="1"/>
    </xf>
    <xf numFmtId="0" fontId="4" fillId="4" borderId="8" xfId="0" applyNumberFormat="1" applyFont="1" applyFill="1" applyBorder="1" applyAlignment="1">
      <alignment vertical="center" wrapText="1"/>
    </xf>
    <xf numFmtId="0" fontId="4" fillId="5" borderId="8" xfId="0" applyNumberFormat="1" applyFont="1" applyFill="1" applyBorder="1" applyAlignment="1">
      <alignment vertical="center" wrapText="1"/>
    </xf>
    <xf numFmtId="0" fontId="4" fillId="6" borderId="8" xfId="0" applyNumberFormat="1" applyFont="1" applyFill="1" applyBorder="1" applyAlignment="1">
      <alignment vertical="center" wrapText="1"/>
    </xf>
    <xf numFmtId="0" fontId="4" fillId="4" borderId="8" xfId="0" applyNumberFormat="1" applyFont="1" applyFill="1" applyBorder="1" applyAlignment="1">
      <alignment horizontal="right" vertical="center" wrapText="1"/>
    </xf>
    <xf numFmtId="0" fontId="4" fillId="3" borderId="8" xfId="0" applyNumberFormat="1" applyFont="1" applyFill="1" applyBorder="1" applyAlignment="1">
      <alignment vertical="center" wrapText="1"/>
    </xf>
    <xf numFmtId="0" fontId="1" fillId="0" borderId="1" xfId="49" applyNumberFormat="1" applyFont="1" applyFill="1" applyBorder="1" applyAlignment="1">
      <alignment horizontal="right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vertical="center" wrapText="1"/>
    </xf>
    <xf numFmtId="0" fontId="5" fillId="3" borderId="8" xfId="0" applyFont="1" applyFill="1" applyBorder="1" applyAlignment="1">
      <alignment vertical="center" wrapText="1"/>
    </xf>
    <xf numFmtId="0" fontId="5" fillId="4" borderId="8" xfId="0" applyFont="1" applyFill="1" applyBorder="1" applyAlignment="1">
      <alignment vertical="center" wrapText="1"/>
    </xf>
    <xf numFmtId="0" fontId="5" fillId="5" borderId="8" xfId="0" applyFont="1" applyFill="1" applyBorder="1" applyAlignment="1">
      <alignment vertical="center" wrapText="1"/>
    </xf>
    <xf numFmtId="0" fontId="4" fillId="7" borderId="8" xfId="0" applyFont="1" applyFill="1" applyBorder="1" applyAlignment="1">
      <alignment vertical="center" wrapText="1"/>
    </xf>
    <xf numFmtId="0" fontId="4" fillId="7" borderId="8" xfId="0" applyFont="1" applyFill="1" applyBorder="1" applyAlignment="1">
      <alignment horizontal="left" vertical="center" wrapText="1"/>
    </xf>
    <xf numFmtId="177" fontId="4" fillId="6" borderId="8" xfId="0" applyNumberFormat="1" applyFont="1" applyFill="1" applyBorder="1" applyAlignment="1">
      <alignment horizontal="left" vertical="center" wrapText="1"/>
    </xf>
    <xf numFmtId="0" fontId="5" fillId="4" borderId="8" xfId="0" applyFont="1" applyFill="1" applyBorder="1" applyAlignment="1">
      <alignment horizontal="right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left" vertical="center" wrapText="1"/>
    </xf>
    <xf numFmtId="0" fontId="7" fillId="4" borderId="8" xfId="0" applyFont="1" applyFill="1" applyBorder="1" applyAlignment="1">
      <alignment horizontal="center" vertical="center" wrapText="1"/>
    </xf>
    <xf numFmtId="179" fontId="4" fillId="6" borderId="8" xfId="0" applyNumberFormat="1" applyFont="1" applyFill="1" applyBorder="1" applyAlignment="1">
      <alignment horizontal="left" vertical="center" wrapText="1"/>
    </xf>
    <xf numFmtId="0" fontId="4" fillId="6" borderId="8" xfId="0" applyNumberFormat="1" applyFont="1" applyFill="1" applyBorder="1" applyAlignment="1">
      <alignment horizontal="right" vertical="center" wrapText="1"/>
    </xf>
    <xf numFmtId="0" fontId="4" fillId="4" borderId="7" xfId="0" applyFont="1" applyFill="1" applyBorder="1" applyAlignment="1">
      <alignment horizontal="right" vertical="center" wrapText="1"/>
    </xf>
    <xf numFmtId="0" fontId="7" fillId="4" borderId="8" xfId="0" applyFont="1" applyFill="1" applyBorder="1" applyAlignment="1">
      <alignment horizontal="right" vertical="center" wrapText="1"/>
    </xf>
    <xf numFmtId="0" fontId="5" fillId="8" borderId="8" xfId="0" applyFont="1" applyFill="1" applyBorder="1" applyAlignment="1">
      <alignment vertical="center" wrapText="1"/>
    </xf>
    <xf numFmtId="0" fontId="5" fillId="0" borderId="0" xfId="0" applyFont="1">
      <alignment vertical="center"/>
    </xf>
    <xf numFmtId="176" fontId="5" fillId="4" borderId="8" xfId="0" applyNumberFormat="1" applyFont="1" applyFill="1" applyBorder="1" applyAlignment="1">
      <alignment horizontal="left" vertical="center" wrapText="1"/>
    </xf>
    <xf numFmtId="177" fontId="5" fillId="4" borderId="8" xfId="0" applyNumberFormat="1" applyFont="1" applyFill="1" applyBorder="1" applyAlignment="1">
      <alignment horizontal="center" vertical="center" wrapText="1"/>
    </xf>
    <xf numFmtId="176" fontId="4" fillId="4" borderId="8" xfId="0" applyNumberFormat="1" applyFont="1" applyFill="1" applyBorder="1" applyAlignment="1">
      <alignment horizontal="center" vertical="center" wrapText="1"/>
    </xf>
    <xf numFmtId="177" fontId="5" fillId="4" borderId="8" xfId="0" applyNumberFormat="1" applyFont="1" applyFill="1" applyBorder="1" applyAlignment="1">
      <alignment horizontal="right" vertical="center" wrapText="1"/>
    </xf>
    <xf numFmtId="177" fontId="4" fillId="5" borderId="8" xfId="0" applyNumberFormat="1" applyFont="1" applyFill="1" applyBorder="1" applyAlignment="1">
      <alignment vertical="center" wrapText="1"/>
    </xf>
    <xf numFmtId="177" fontId="4" fillId="4" borderId="8" xfId="0" applyNumberFormat="1" applyFont="1" applyFill="1" applyBorder="1" applyAlignment="1">
      <alignment vertical="center" wrapText="1"/>
    </xf>
    <xf numFmtId="0" fontId="4" fillId="8" borderId="8" xfId="0" applyFont="1" applyFill="1" applyBorder="1" applyAlignment="1">
      <alignment vertical="center" wrapText="1"/>
    </xf>
    <xf numFmtId="0" fontId="5" fillId="0" borderId="0" xfId="0" applyFont="1" applyFill="1">
      <alignment vertical="center"/>
    </xf>
    <xf numFmtId="0" fontId="4" fillId="0" borderId="8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9" borderId="8" xfId="0" applyFont="1" applyFill="1" applyBorder="1" applyAlignment="1">
      <alignment vertical="center" wrapText="1"/>
    </xf>
    <xf numFmtId="177" fontId="4" fillId="9" borderId="8" xfId="0" applyNumberFormat="1" applyFont="1" applyFill="1" applyBorder="1" applyAlignment="1">
      <alignment horizontal="left" vertical="center" wrapText="1"/>
    </xf>
    <xf numFmtId="0" fontId="1" fillId="5" borderId="9" xfId="0" applyFont="1" applyFill="1" applyBorder="1" applyAlignment="1">
      <alignment vertical="center" wrapText="1"/>
    </xf>
    <xf numFmtId="0" fontId="1" fillId="5" borderId="6" xfId="0" applyFont="1" applyFill="1" applyBorder="1" applyAlignment="1">
      <alignment vertical="center" wrapText="1"/>
    </xf>
    <xf numFmtId="0" fontId="4" fillId="0" borderId="8" xfId="0" applyNumberFormat="1" applyFont="1" applyBorder="1" applyAlignment="1">
      <alignment vertical="center" wrapText="1"/>
    </xf>
    <xf numFmtId="0" fontId="4" fillId="9" borderId="8" xfId="0" applyNumberFormat="1" applyFont="1" applyFill="1" applyBorder="1" applyAlignment="1">
      <alignment vertical="center" wrapText="1"/>
    </xf>
    <xf numFmtId="0" fontId="4" fillId="10" borderId="8" xfId="0" applyFont="1" applyFill="1" applyBorder="1" applyAlignment="1">
      <alignment vertical="center" wrapText="1"/>
    </xf>
    <xf numFmtId="0" fontId="4" fillId="10" borderId="8" xfId="0" applyFont="1" applyFill="1" applyBorder="1" applyAlignment="1">
      <alignment horizontal="left" vertical="center" wrapText="1"/>
    </xf>
    <xf numFmtId="0" fontId="4" fillId="11" borderId="8" xfId="0" applyFont="1" applyFill="1" applyBorder="1" applyAlignment="1">
      <alignment vertical="center" wrapText="1"/>
    </xf>
    <xf numFmtId="0" fontId="4" fillId="11" borderId="8" xfId="0" applyFont="1" applyFill="1" applyBorder="1" applyAlignment="1">
      <alignment horizontal="left" vertical="center" wrapText="1"/>
    </xf>
    <xf numFmtId="0" fontId="4" fillId="11" borderId="8" xfId="0" applyFont="1" applyFill="1" applyBorder="1" applyAlignment="1">
      <alignment horizontal="right" vertical="center" wrapText="1"/>
    </xf>
    <xf numFmtId="177" fontId="4" fillId="11" borderId="8" xfId="0" applyNumberFormat="1" applyFont="1" applyFill="1" applyBorder="1" applyAlignment="1">
      <alignment horizontal="left" vertical="center" wrapText="1"/>
    </xf>
    <xf numFmtId="0" fontId="4" fillId="4" borderId="8" xfId="51" applyFont="1" applyFill="1" applyBorder="1" applyAlignment="1">
      <alignment horizontal="left" vertical="center" wrapText="1" shrinkToFit="1"/>
    </xf>
    <xf numFmtId="0" fontId="4" fillId="4" borderId="8" xfId="50" applyFont="1" applyFill="1" applyBorder="1" applyAlignment="1">
      <alignment horizontal="left" vertical="center" wrapText="1"/>
    </xf>
    <xf numFmtId="0" fontId="4" fillId="11" borderId="8" xfId="0" applyNumberFormat="1" applyFont="1" applyFill="1" applyBorder="1" applyAlignment="1">
      <alignment vertical="center" wrapText="1"/>
    </xf>
    <xf numFmtId="0" fontId="4" fillId="11" borderId="8" xfId="0" applyNumberFormat="1" applyFont="1" applyFill="1" applyBorder="1" applyAlignment="1">
      <alignment horizontal="right" vertical="center" wrapText="1"/>
    </xf>
    <xf numFmtId="177" fontId="4" fillId="4" borderId="8" xfId="0" applyNumberFormat="1" applyFont="1" applyFill="1" applyBorder="1" applyAlignment="1">
      <alignment horizontal="right" vertical="center" wrapText="1"/>
    </xf>
    <xf numFmtId="180" fontId="4" fillId="4" borderId="8" xfId="0" applyNumberFormat="1" applyFont="1" applyFill="1" applyBorder="1" applyAlignment="1">
      <alignment vertical="center" wrapText="1"/>
    </xf>
    <xf numFmtId="181" fontId="4" fillId="4" borderId="8" xfId="0" applyNumberFormat="1" applyFont="1" applyFill="1" applyBorder="1" applyAlignment="1">
      <alignment vertical="center" wrapText="1"/>
    </xf>
    <xf numFmtId="0" fontId="4" fillId="4" borderId="8" xfId="0" applyNumberFormat="1" applyFont="1" applyFill="1" applyBorder="1" applyAlignment="1">
      <alignment horizontal="left" vertical="center" wrapText="1"/>
    </xf>
    <xf numFmtId="180" fontId="4" fillId="4" borderId="8" xfId="0" applyNumberFormat="1" applyFont="1" applyFill="1" applyBorder="1" applyAlignment="1">
      <alignment horizontal="left" vertical="center" wrapText="1"/>
    </xf>
    <xf numFmtId="176" fontId="4" fillId="4" borderId="8" xfId="0" applyNumberFormat="1" applyFont="1" applyFill="1" applyBorder="1" applyAlignment="1">
      <alignment horizontal="right" vertical="center"/>
    </xf>
    <xf numFmtId="176" fontId="4" fillId="4" borderId="8" xfId="0" applyNumberFormat="1" applyFont="1" applyFill="1" applyBorder="1" applyAlignment="1">
      <alignment horizontal="right" vertical="center" wrapText="1"/>
    </xf>
    <xf numFmtId="0" fontId="4" fillId="4" borderId="8" xfId="52" applyFont="1" applyFill="1" applyBorder="1" applyAlignment="1">
      <alignment horizontal="right" vertical="center" wrapText="1"/>
    </xf>
    <xf numFmtId="0" fontId="5" fillId="4" borderId="0" xfId="0" applyFont="1" applyFill="1" applyAlignment="1">
      <alignment horizontal="left" vertical="center" wrapText="1"/>
    </xf>
    <xf numFmtId="0" fontId="4" fillId="8" borderId="8" xfId="0" applyFont="1" applyFill="1" applyBorder="1" applyAlignment="1">
      <alignment horizontal="left" vertical="center" wrapText="1"/>
    </xf>
    <xf numFmtId="0" fontId="5" fillId="6" borderId="8" xfId="0" applyFont="1" applyFill="1" applyBorder="1" applyAlignment="1">
      <alignment vertical="center" wrapText="1"/>
    </xf>
    <xf numFmtId="0" fontId="5" fillId="6" borderId="8" xfId="0" applyFont="1" applyFill="1" applyBorder="1" applyAlignment="1">
      <alignment horizontal="right" vertical="center" wrapText="1"/>
    </xf>
    <xf numFmtId="0" fontId="5" fillId="6" borderId="8" xfId="0" applyFont="1" applyFill="1" applyBorder="1" applyAlignment="1">
      <alignment horizontal="center" vertical="center" wrapText="1"/>
    </xf>
    <xf numFmtId="0" fontId="5" fillId="6" borderId="8" xfId="0" applyFont="1" applyFill="1" applyBorder="1" applyAlignment="1">
      <alignment horizontal="left" vertical="center" wrapText="1"/>
    </xf>
    <xf numFmtId="176" fontId="5" fillId="6" borderId="8" xfId="0" applyNumberFormat="1" applyFont="1" applyFill="1" applyBorder="1" applyAlignment="1">
      <alignment horizontal="center" vertical="center" wrapText="1"/>
    </xf>
    <xf numFmtId="176" fontId="5" fillId="6" borderId="8" xfId="0" applyNumberFormat="1" applyFont="1" applyFill="1" applyBorder="1" applyAlignment="1">
      <alignment horizontal="left" vertical="center" wrapText="1"/>
    </xf>
    <xf numFmtId="0" fontId="5" fillId="6" borderId="8" xfId="0" applyNumberFormat="1" applyFont="1" applyFill="1" applyBorder="1" applyAlignment="1">
      <alignment horizontal="right" vertical="center" wrapText="1"/>
    </xf>
    <xf numFmtId="177" fontId="5" fillId="6" borderId="8" xfId="0" applyNumberFormat="1" applyFont="1" applyFill="1" applyBorder="1" applyAlignment="1">
      <alignment horizontal="right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附件1-5" xfId="49"/>
    <cellStyle name="常规_人饮巩固提升_17" xfId="50"/>
    <cellStyle name="常规 11" xfId="51"/>
    <cellStyle name="e鯪9Y_x000B_" xfId="52"/>
  </cellStyles>
  <dxfs count="1">
    <dxf>
      <fill>
        <patternFill patternType="solid">
          <fgColor indexed="10"/>
          <bgColor indexed="14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XEU571"/>
  <sheetViews>
    <sheetView tabSelected="1" zoomScale="80" zoomScaleNormal="80" workbookViewId="0">
      <pane xSplit="1" ySplit="6" topLeftCell="B78" activePane="bottomRight" state="frozen"/>
      <selection/>
      <selection pane="topRight"/>
      <selection pane="bottomLeft"/>
      <selection pane="bottomRight" activeCell="E78" sqref="E78"/>
    </sheetView>
  </sheetViews>
  <sheetFormatPr defaultColWidth="4.875" defaultRowHeight="14.25"/>
  <cols>
    <col min="1" max="1" width="28" style="4" customWidth="1"/>
    <col min="2" max="2" width="5.5" style="8" customWidth="1"/>
    <col min="3" max="3" width="7.375" style="8" customWidth="1"/>
    <col min="4" max="4" width="10" style="8" customWidth="1"/>
    <col min="5" max="5" width="10" style="3" customWidth="1"/>
    <col min="6" max="6" width="26.8166666666667" style="9" customWidth="1"/>
    <col min="7" max="7" width="10" style="8" customWidth="1"/>
    <col min="8" max="8" width="10" style="10" customWidth="1"/>
    <col min="9" max="15" width="11.625" style="11" customWidth="1"/>
    <col min="16" max="16" width="11.625" style="8" customWidth="1"/>
    <col min="17" max="17" width="10" style="4" customWidth="1"/>
    <col min="18" max="18" width="8.5" style="6" customWidth="1"/>
    <col min="19" max="46" width="4.875" style="1"/>
    <col min="47" max="16374" width="4.875" style="4"/>
    <col min="16375" max="16375" width="4.875" style="5"/>
    <col min="16376" max="16384" width="4.875" style="4"/>
  </cols>
  <sheetData>
    <row r="1" s="1" customFormat="1" ht="22" customHeight="1" spans="1:18">
      <c r="A1" s="1" t="s">
        <v>0</v>
      </c>
      <c r="B1" s="12"/>
      <c r="C1" s="12"/>
      <c r="D1" s="12"/>
      <c r="E1" s="13"/>
      <c r="F1" s="14"/>
      <c r="G1" s="12"/>
      <c r="H1" s="15"/>
      <c r="I1" s="14"/>
      <c r="J1" s="14"/>
      <c r="K1" s="14"/>
      <c r="L1" s="14"/>
      <c r="M1" s="14"/>
      <c r="N1" s="14"/>
      <c r="O1" s="14"/>
      <c r="P1" s="14"/>
      <c r="Q1" s="12"/>
      <c r="R1" s="6"/>
    </row>
    <row r="2" s="2" customFormat="1" ht="40" customHeight="1" spans="1:46">
      <c r="A2" s="16" t="s">
        <v>1</v>
      </c>
      <c r="B2" s="16"/>
      <c r="C2" s="16"/>
      <c r="D2" s="16"/>
      <c r="E2" s="17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6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</row>
    <row r="3" s="1" customFormat="1" ht="30" customHeight="1" spans="1:18">
      <c r="A3" s="18" t="s">
        <v>2</v>
      </c>
      <c r="B3" s="19"/>
      <c r="C3" s="19"/>
      <c r="D3" s="19"/>
      <c r="E3" s="19"/>
      <c r="F3" s="19"/>
      <c r="G3" s="19"/>
      <c r="H3" s="20"/>
      <c r="I3" s="48"/>
      <c r="J3" s="48"/>
      <c r="K3" s="48"/>
      <c r="L3" s="48"/>
      <c r="M3" s="48"/>
      <c r="N3" s="48"/>
      <c r="O3" s="49" t="s">
        <v>3</v>
      </c>
      <c r="P3" s="49"/>
      <c r="Q3" s="62"/>
      <c r="R3" s="6"/>
    </row>
    <row r="4" s="3" customFormat="1" ht="24" customHeight="1" spans="1:46">
      <c r="A4" s="21" t="s">
        <v>4</v>
      </c>
      <c r="B4" s="21" t="s">
        <v>5</v>
      </c>
      <c r="C4" s="21" t="s">
        <v>6</v>
      </c>
      <c r="D4" s="22" t="s">
        <v>7</v>
      </c>
      <c r="E4" s="23"/>
      <c r="F4" s="24"/>
      <c r="G4" s="21" t="s">
        <v>8</v>
      </c>
      <c r="H4" s="25" t="s">
        <v>9</v>
      </c>
      <c r="I4" s="50" t="s">
        <v>10</v>
      </c>
      <c r="J4" s="51"/>
      <c r="K4" s="51"/>
      <c r="L4" s="51"/>
      <c r="M4" s="51"/>
      <c r="N4" s="51"/>
      <c r="O4" s="51"/>
      <c r="P4" s="52"/>
      <c r="Q4" s="63" t="s">
        <v>11</v>
      </c>
      <c r="R4" s="63" t="s">
        <v>12</v>
      </c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</row>
    <row r="5" s="3" customFormat="1" ht="24" customHeight="1" spans="1:46">
      <c r="A5" s="26"/>
      <c r="B5" s="26"/>
      <c r="C5" s="26"/>
      <c r="D5" s="21" t="s">
        <v>13</v>
      </c>
      <c r="E5" s="27" t="s">
        <v>14</v>
      </c>
      <c r="F5" s="21" t="s">
        <v>15</v>
      </c>
      <c r="G5" s="26"/>
      <c r="H5" s="28"/>
      <c r="I5" s="27" t="s">
        <v>16</v>
      </c>
      <c r="J5" s="50" t="s">
        <v>17</v>
      </c>
      <c r="K5" s="51"/>
      <c r="L5" s="51"/>
      <c r="M5" s="52"/>
      <c r="N5" s="53" t="s">
        <v>18</v>
      </c>
      <c r="O5" s="53" t="s">
        <v>19</v>
      </c>
      <c r="P5" s="53" t="s">
        <v>20</v>
      </c>
      <c r="Q5" s="63"/>
      <c r="R5" s="63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</row>
    <row r="6" s="3" customFormat="1" ht="24" customHeight="1" spans="1:46">
      <c r="A6" s="29"/>
      <c r="B6" s="29"/>
      <c r="C6" s="29"/>
      <c r="D6" s="29"/>
      <c r="E6" s="30"/>
      <c r="F6" s="29"/>
      <c r="G6" s="29"/>
      <c r="H6" s="31"/>
      <c r="I6" s="30"/>
      <c r="J6" s="54" t="s">
        <v>21</v>
      </c>
      <c r="K6" s="55" t="s">
        <v>22</v>
      </c>
      <c r="L6" s="55" t="s">
        <v>23</v>
      </c>
      <c r="M6" s="55" t="s">
        <v>24</v>
      </c>
      <c r="N6" s="56"/>
      <c r="O6" s="56"/>
      <c r="P6" s="56"/>
      <c r="Q6" s="63"/>
      <c r="R6" s="63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</row>
    <row r="7" s="4" customFormat="1" spans="1:16375">
      <c r="A7" s="32" t="s">
        <v>25</v>
      </c>
      <c r="B7" s="32">
        <f>B8+B162+B181+B191+B220+B232+B260+B268+B277</f>
        <v>1505</v>
      </c>
      <c r="C7" s="32" t="s">
        <v>26</v>
      </c>
      <c r="D7" s="32" t="s">
        <v>26</v>
      </c>
      <c r="E7" s="33" t="s">
        <v>26</v>
      </c>
      <c r="F7" s="32" t="s">
        <v>26</v>
      </c>
      <c r="G7" s="32" t="s">
        <v>26</v>
      </c>
      <c r="H7" s="32" t="s">
        <v>26</v>
      </c>
      <c r="I7" s="32">
        <f>J7+N7+O7+P7</f>
        <v>494969.138</v>
      </c>
      <c r="J7" s="32">
        <f>SUM(K7:M7)</f>
        <v>421870.96</v>
      </c>
      <c r="K7" s="32">
        <f t="shared" ref="K7:P7" si="0">K8+K162+K181+K191+K220+K232+K260+K268+K277</f>
        <v>101692.8</v>
      </c>
      <c r="L7" s="32">
        <f t="shared" si="0"/>
        <v>52439.65</v>
      </c>
      <c r="M7" s="32">
        <f t="shared" si="0"/>
        <v>267738.51</v>
      </c>
      <c r="N7" s="32">
        <f t="shared" si="0"/>
        <v>45870.93</v>
      </c>
      <c r="O7" s="32">
        <f t="shared" si="0"/>
        <v>9773</v>
      </c>
      <c r="P7" s="32">
        <f t="shared" si="0"/>
        <v>17454.248</v>
      </c>
      <c r="Q7" s="32"/>
      <c r="R7" s="64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XEU7" s="5"/>
    </row>
    <row r="8" s="4" customFormat="1" spans="1:16375">
      <c r="A8" s="32" t="s">
        <v>27</v>
      </c>
      <c r="B8" s="32">
        <f>B9+B95+B141+B148+B160+B161</f>
        <v>221</v>
      </c>
      <c r="C8" s="32" t="s">
        <v>26</v>
      </c>
      <c r="D8" s="32" t="s">
        <v>26</v>
      </c>
      <c r="E8" s="33" t="s">
        <v>26</v>
      </c>
      <c r="F8" s="32" t="s">
        <v>26</v>
      </c>
      <c r="G8" s="32" t="s">
        <v>26</v>
      </c>
      <c r="H8" s="32" t="s">
        <v>26</v>
      </c>
      <c r="I8" s="32">
        <f>J8+N8+O8+P8</f>
        <v>58684.248</v>
      </c>
      <c r="J8" s="32">
        <f>SUM(K8:M8)</f>
        <v>29134.17</v>
      </c>
      <c r="K8" s="32">
        <f t="shared" ref="K8:P8" si="1">K9+K95+K141+K148+K160+K161</f>
        <v>4132.4</v>
      </c>
      <c r="L8" s="32">
        <f t="shared" si="1"/>
        <v>5335</v>
      </c>
      <c r="M8" s="32">
        <f t="shared" si="1"/>
        <v>19666.77</v>
      </c>
      <c r="N8" s="32">
        <f t="shared" si="1"/>
        <v>26669.58</v>
      </c>
      <c r="O8" s="32">
        <f t="shared" si="1"/>
        <v>0</v>
      </c>
      <c r="P8" s="32">
        <f t="shared" si="1"/>
        <v>2880.498</v>
      </c>
      <c r="Q8" s="32" t="s">
        <v>26</v>
      </c>
      <c r="R8" s="64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XEU8" s="5"/>
    </row>
    <row r="9" s="4" customFormat="1" spans="1:16375">
      <c r="A9" s="32" t="s">
        <v>28</v>
      </c>
      <c r="B9" s="32">
        <f>B10+B56+B80+B88+B92+B94</f>
        <v>167</v>
      </c>
      <c r="C9" s="32" t="s">
        <v>26</v>
      </c>
      <c r="D9" s="32" t="s">
        <v>26</v>
      </c>
      <c r="E9" s="33" t="s">
        <v>26</v>
      </c>
      <c r="F9" s="32" t="s">
        <v>26</v>
      </c>
      <c r="G9" s="32" t="s">
        <v>26</v>
      </c>
      <c r="H9" s="32" t="s">
        <v>26</v>
      </c>
      <c r="I9" s="32">
        <f>J9+N9+O9+P9</f>
        <v>54024.668</v>
      </c>
      <c r="J9" s="32">
        <f>SUM(K9:M9)</f>
        <v>24515.17</v>
      </c>
      <c r="K9" s="32">
        <f t="shared" ref="K9:P9" si="2">K10+K56+K80+K88+K92+K94</f>
        <v>2801.4</v>
      </c>
      <c r="L9" s="32">
        <f t="shared" si="2"/>
        <v>4767.5</v>
      </c>
      <c r="M9" s="32">
        <f t="shared" si="2"/>
        <v>16946.27</v>
      </c>
      <c r="N9" s="32">
        <f t="shared" si="2"/>
        <v>26629</v>
      </c>
      <c r="O9" s="32">
        <f t="shared" si="2"/>
        <v>0</v>
      </c>
      <c r="P9" s="32">
        <f t="shared" si="2"/>
        <v>2880.498</v>
      </c>
      <c r="Q9" s="32" t="s">
        <v>26</v>
      </c>
      <c r="R9" s="64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XEU9" s="5"/>
    </row>
    <row r="10" s="4" customFormat="1" spans="1:16375">
      <c r="A10" s="32" t="s">
        <v>29</v>
      </c>
      <c r="B10" s="32">
        <f>B11+B36+B38+B43+B54+B55</f>
        <v>128</v>
      </c>
      <c r="C10" s="32" t="s">
        <v>26</v>
      </c>
      <c r="D10" s="32" t="s">
        <v>26</v>
      </c>
      <c r="E10" s="33" t="s">
        <v>26</v>
      </c>
      <c r="F10" s="32" t="s">
        <v>26</v>
      </c>
      <c r="G10" s="32" t="s">
        <v>26</v>
      </c>
      <c r="H10" s="32" t="s">
        <v>26</v>
      </c>
      <c r="I10" s="32">
        <f>J10+N10+O10+P10</f>
        <v>29004.668</v>
      </c>
      <c r="J10" s="32">
        <f>SUM(K10:M10)</f>
        <v>18863.17</v>
      </c>
      <c r="K10" s="32">
        <f t="shared" ref="K10:P10" si="3">K11+K36+K38+K43+K54+K55</f>
        <v>1560.4</v>
      </c>
      <c r="L10" s="32">
        <f t="shared" si="3"/>
        <v>3451.5</v>
      </c>
      <c r="M10" s="32">
        <f t="shared" si="3"/>
        <v>13851.27</v>
      </c>
      <c r="N10" s="32">
        <f t="shared" si="3"/>
        <v>7300</v>
      </c>
      <c r="O10" s="32">
        <f t="shared" si="3"/>
        <v>0</v>
      </c>
      <c r="P10" s="32">
        <f t="shared" si="3"/>
        <v>2841.498</v>
      </c>
      <c r="Q10" s="32" t="s">
        <v>26</v>
      </c>
      <c r="R10" s="64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XEU10" s="5"/>
    </row>
    <row r="11" s="4" customFormat="1" ht="27" spans="1:16375">
      <c r="A11" s="32" t="s">
        <v>30</v>
      </c>
      <c r="B11" s="32">
        <f>B12+B32+B33</f>
        <v>107</v>
      </c>
      <c r="C11" s="32" t="s">
        <v>26</v>
      </c>
      <c r="D11" s="32" t="s">
        <v>26</v>
      </c>
      <c r="E11" s="33" t="s">
        <v>26</v>
      </c>
      <c r="F11" s="32" t="s">
        <v>26</v>
      </c>
      <c r="G11" s="32" t="s">
        <v>26</v>
      </c>
      <c r="H11" s="32" t="s">
        <v>26</v>
      </c>
      <c r="I11" s="32">
        <f t="shared" ref="I11:I31" si="4">J11+N11+O11+P11</f>
        <v>25665.268</v>
      </c>
      <c r="J11" s="32">
        <f t="shared" ref="J11:J31" si="5">SUM(K11:M11)</f>
        <v>16582.17</v>
      </c>
      <c r="K11" s="32">
        <f t="shared" ref="K11:P11" si="6">K12+K32+K33</f>
        <v>1560.4</v>
      </c>
      <c r="L11" s="32">
        <f t="shared" si="6"/>
        <v>1455.5</v>
      </c>
      <c r="M11" s="32">
        <f t="shared" si="6"/>
        <v>13566.27</v>
      </c>
      <c r="N11" s="32">
        <f t="shared" si="6"/>
        <v>7000</v>
      </c>
      <c r="O11" s="32">
        <f t="shared" si="6"/>
        <v>0</v>
      </c>
      <c r="P11" s="32">
        <f t="shared" si="6"/>
        <v>2083.098</v>
      </c>
      <c r="Q11" s="32" t="s">
        <v>26</v>
      </c>
      <c r="R11" s="64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XEU11" s="5"/>
    </row>
    <row r="12" s="4" customFormat="1" spans="1:16375">
      <c r="A12" s="32" t="s">
        <v>31</v>
      </c>
      <c r="B12" s="32">
        <f>SUM(B13:B31)</f>
        <v>105</v>
      </c>
      <c r="C12" s="32" t="s">
        <v>26</v>
      </c>
      <c r="D12" s="32" t="s">
        <v>32</v>
      </c>
      <c r="E12" s="33"/>
      <c r="F12" s="32" t="s">
        <v>33</v>
      </c>
      <c r="G12" s="32" t="s">
        <v>26</v>
      </c>
      <c r="H12" s="32" t="s">
        <v>26</v>
      </c>
      <c r="I12" s="32">
        <f t="shared" si="4"/>
        <v>25345.268</v>
      </c>
      <c r="J12" s="32">
        <f t="shared" si="5"/>
        <v>16528.17</v>
      </c>
      <c r="K12" s="32">
        <f t="shared" ref="K12:P12" si="7">SUM(K13:K31)</f>
        <v>1560.4</v>
      </c>
      <c r="L12" s="32">
        <f t="shared" si="7"/>
        <v>1455.5</v>
      </c>
      <c r="M12" s="32">
        <f t="shared" si="7"/>
        <v>13512.27</v>
      </c>
      <c r="N12" s="32">
        <f t="shared" si="7"/>
        <v>7000</v>
      </c>
      <c r="O12" s="32">
        <f t="shared" si="7"/>
        <v>0</v>
      </c>
      <c r="P12" s="32">
        <f t="shared" si="7"/>
        <v>1817.098</v>
      </c>
      <c r="Q12" s="32" t="s">
        <v>26</v>
      </c>
      <c r="R12" s="64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XEU12" s="5"/>
    </row>
    <row r="13" s="4" customFormat="1" ht="27" spans="1:16375">
      <c r="A13" s="34" t="s">
        <v>34</v>
      </c>
      <c r="B13" s="34">
        <v>1</v>
      </c>
      <c r="C13" s="34" t="s">
        <v>35</v>
      </c>
      <c r="D13" s="34" t="s">
        <v>32</v>
      </c>
      <c r="E13" s="35" t="s">
        <v>36</v>
      </c>
      <c r="F13" s="34" t="s">
        <v>37</v>
      </c>
      <c r="G13" s="34" t="s">
        <v>38</v>
      </c>
      <c r="H13" s="34" t="s">
        <v>39</v>
      </c>
      <c r="I13" s="34">
        <f t="shared" si="4"/>
        <v>1848</v>
      </c>
      <c r="J13" s="34">
        <f t="shared" si="5"/>
        <v>48</v>
      </c>
      <c r="K13" s="34">
        <v>8</v>
      </c>
      <c r="L13" s="34">
        <v>20</v>
      </c>
      <c r="M13" s="34">
        <v>20</v>
      </c>
      <c r="N13" s="34">
        <v>0</v>
      </c>
      <c r="O13" s="34">
        <v>0</v>
      </c>
      <c r="P13" s="34">
        <v>1800</v>
      </c>
      <c r="Q13" s="34" t="s">
        <v>40</v>
      </c>
      <c r="R13" s="65" t="s">
        <v>38</v>
      </c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XEU13" s="5"/>
    </row>
    <row r="14" s="4" customFormat="1" ht="27" spans="1:47">
      <c r="A14" s="36" t="s">
        <v>41</v>
      </c>
      <c r="B14" s="36">
        <v>10</v>
      </c>
      <c r="C14" s="36" t="s">
        <v>35</v>
      </c>
      <c r="D14" s="36" t="s">
        <v>42</v>
      </c>
      <c r="E14" s="37">
        <v>10</v>
      </c>
      <c r="F14" s="36" t="s">
        <v>43</v>
      </c>
      <c r="G14" s="36" t="s">
        <v>38</v>
      </c>
      <c r="H14" s="36" t="s">
        <v>39</v>
      </c>
      <c r="I14" s="36">
        <f t="shared" si="4"/>
        <v>353</v>
      </c>
      <c r="J14" s="57">
        <f t="shared" si="5"/>
        <v>353</v>
      </c>
      <c r="K14" s="36">
        <v>129</v>
      </c>
      <c r="L14" s="36">
        <v>24</v>
      </c>
      <c r="M14" s="36">
        <v>200</v>
      </c>
      <c r="N14" s="36">
        <v>0</v>
      </c>
      <c r="O14" s="36">
        <v>0</v>
      </c>
      <c r="P14" s="36">
        <v>0</v>
      </c>
      <c r="Q14" s="36" t="s">
        <v>44</v>
      </c>
      <c r="R14" s="66" t="s">
        <v>38</v>
      </c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</row>
    <row r="15" s="4" customFormat="1" spans="1:47">
      <c r="A15" s="36" t="s">
        <v>45</v>
      </c>
      <c r="B15" s="38">
        <v>1</v>
      </c>
      <c r="C15" s="36" t="s">
        <v>35</v>
      </c>
      <c r="D15" s="37" t="s">
        <v>46</v>
      </c>
      <c r="E15" s="37">
        <v>783</v>
      </c>
      <c r="F15" s="36" t="s">
        <v>47</v>
      </c>
      <c r="G15" s="36" t="s">
        <v>38</v>
      </c>
      <c r="H15" s="36" t="s">
        <v>39</v>
      </c>
      <c r="I15" s="57">
        <f t="shared" si="4"/>
        <v>227.45</v>
      </c>
      <c r="J15" s="57">
        <f t="shared" si="5"/>
        <v>227.45</v>
      </c>
      <c r="K15" s="36">
        <v>0</v>
      </c>
      <c r="L15" s="36">
        <v>0</v>
      </c>
      <c r="M15" s="36">
        <v>227.45</v>
      </c>
      <c r="N15" s="36">
        <v>0</v>
      </c>
      <c r="O15" s="36">
        <v>0</v>
      </c>
      <c r="P15" s="36">
        <v>0</v>
      </c>
      <c r="Q15" s="36" t="s">
        <v>44</v>
      </c>
      <c r="R15" s="66" t="s">
        <v>38</v>
      </c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</row>
    <row r="16" s="5" customFormat="1" ht="27" spans="1:50">
      <c r="A16" s="39" t="s">
        <v>34</v>
      </c>
      <c r="B16" s="39">
        <v>1</v>
      </c>
      <c r="C16" s="39" t="s">
        <v>35</v>
      </c>
      <c r="D16" s="39" t="s">
        <v>32</v>
      </c>
      <c r="E16" s="40" t="s">
        <v>48</v>
      </c>
      <c r="F16" s="39" t="s">
        <v>49</v>
      </c>
      <c r="G16" s="39" t="s">
        <v>50</v>
      </c>
      <c r="H16" s="39" t="s">
        <v>39</v>
      </c>
      <c r="I16" s="58">
        <f t="shared" si="4"/>
        <v>10</v>
      </c>
      <c r="J16" s="58">
        <f t="shared" si="5"/>
        <v>10</v>
      </c>
      <c r="K16" s="39">
        <v>0</v>
      </c>
      <c r="L16" s="39">
        <v>0</v>
      </c>
      <c r="M16" s="39">
        <v>10</v>
      </c>
      <c r="N16" s="39">
        <v>0</v>
      </c>
      <c r="O16" s="39">
        <v>0</v>
      </c>
      <c r="P16" s="39">
        <v>0</v>
      </c>
      <c r="Q16" s="39" t="s">
        <v>40</v>
      </c>
      <c r="R16" s="67" t="s">
        <v>51</v>
      </c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</row>
    <row r="17" s="5" customFormat="1" ht="40.5" spans="1:50">
      <c r="A17" s="39" t="s">
        <v>52</v>
      </c>
      <c r="B17" s="39">
        <v>1</v>
      </c>
      <c r="C17" s="39" t="s">
        <v>35</v>
      </c>
      <c r="D17" s="39" t="s">
        <v>32</v>
      </c>
      <c r="E17" s="40" t="s">
        <v>53</v>
      </c>
      <c r="F17" s="39" t="s">
        <v>54</v>
      </c>
      <c r="G17" s="39" t="s">
        <v>51</v>
      </c>
      <c r="H17" s="39" t="s">
        <v>39</v>
      </c>
      <c r="I17" s="58">
        <f t="shared" si="4"/>
        <v>33</v>
      </c>
      <c r="J17" s="58">
        <f t="shared" si="5"/>
        <v>33</v>
      </c>
      <c r="K17" s="39">
        <v>0</v>
      </c>
      <c r="L17" s="39">
        <v>33</v>
      </c>
      <c r="M17" s="39">
        <v>0</v>
      </c>
      <c r="N17" s="39">
        <v>0</v>
      </c>
      <c r="O17" s="39">
        <v>0</v>
      </c>
      <c r="P17" s="39">
        <v>0</v>
      </c>
      <c r="Q17" s="39" t="s">
        <v>40</v>
      </c>
      <c r="R17" s="67" t="s">
        <v>51</v>
      </c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</row>
    <row r="18" s="4" customFormat="1" ht="40.5" spans="1:50">
      <c r="A18" s="41" t="s">
        <v>55</v>
      </c>
      <c r="B18" s="36">
        <v>12</v>
      </c>
      <c r="C18" s="36" t="s">
        <v>35</v>
      </c>
      <c r="D18" s="36" t="s">
        <v>42</v>
      </c>
      <c r="E18" s="37">
        <v>12</v>
      </c>
      <c r="F18" s="36" t="s">
        <v>56</v>
      </c>
      <c r="G18" s="36" t="s">
        <v>51</v>
      </c>
      <c r="H18" s="36" t="s">
        <v>39</v>
      </c>
      <c r="I18" s="57">
        <f t="shared" si="4"/>
        <v>1494.5</v>
      </c>
      <c r="J18" s="57">
        <f t="shared" si="5"/>
        <v>1494.5</v>
      </c>
      <c r="K18" s="36">
        <v>683</v>
      </c>
      <c r="L18" s="36">
        <v>65.5</v>
      </c>
      <c r="M18" s="36">
        <v>746</v>
      </c>
      <c r="N18" s="36">
        <v>0</v>
      </c>
      <c r="O18" s="36">
        <v>0</v>
      </c>
      <c r="P18" s="36">
        <v>0</v>
      </c>
      <c r="Q18" s="36" t="s">
        <v>44</v>
      </c>
      <c r="R18" s="66" t="s">
        <v>51</v>
      </c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</row>
    <row r="19" s="4" customFormat="1" ht="54" spans="1:50">
      <c r="A19" s="42" t="s">
        <v>57</v>
      </c>
      <c r="B19" s="42">
        <v>1</v>
      </c>
      <c r="C19" s="42" t="s">
        <v>35</v>
      </c>
      <c r="D19" s="42" t="s">
        <v>32</v>
      </c>
      <c r="E19" s="43">
        <v>1</v>
      </c>
      <c r="F19" s="42" t="s">
        <v>58</v>
      </c>
      <c r="G19" s="42" t="s">
        <v>50</v>
      </c>
      <c r="H19" s="42" t="s">
        <v>39</v>
      </c>
      <c r="I19" s="59">
        <f t="shared" si="4"/>
        <v>200</v>
      </c>
      <c r="J19" s="59">
        <f t="shared" si="5"/>
        <v>200</v>
      </c>
      <c r="K19" s="42">
        <v>0</v>
      </c>
      <c r="L19" s="42">
        <v>100</v>
      </c>
      <c r="M19" s="42">
        <v>100</v>
      </c>
      <c r="N19" s="42">
        <v>0</v>
      </c>
      <c r="O19" s="42">
        <v>0</v>
      </c>
      <c r="P19" s="42">
        <v>0</v>
      </c>
      <c r="Q19" s="42" t="s">
        <v>59</v>
      </c>
      <c r="R19" s="66" t="s">
        <v>51</v>
      </c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</row>
    <row r="20" s="4" customFormat="1" ht="67.5" spans="1:50">
      <c r="A20" s="42" t="s">
        <v>60</v>
      </c>
      <c r="B20" s="42">
        <v>1</v>
      </c>
      <c r="C20" s="42" t="s">
        <v>35</v>
      </c>
      <c r="D20" s="42" t="s">
        <v>32</v>
      </c>
      <c r="E20" s="43">
        <v>0</v>
      </c>
      <c r="F20" s="42" t="s">
        <v>61</v>
      </c>
      <c r="G20" s="42" t="s">
        <v>51</v>
      </c>
      <c r="H20" s="42" t="s">
        <v>39</v>
      </c>
      <c r="I20" s="59">
        <f t="shared" si="4"/>
        <v>100</v>
      </c>
      <c r="J20" s="59">
        <f t="shared" si="5"/>
        <v>100</v>
      </c>
      <c r="K20" s="42">
        <v>0</v>
      </c>
      <c r="L20" s="42">
        <v>50</v>
      </c>
      <c r="M20" s="42">
        <v>50</v>
      </c>
      <c r="N20" s="42">
        <v>0</v>
      </c>
      <c r="O20" s="42">
        <v>0</v>
      </c>
      <c r="P20" s="42">
        <v>0</v>
      </c>
      <c r="Q20" s="42" t="s">
        <v>59</v>
      </c>
      <c r="R20" s="66" t="s">
        <v>51</v>
      </c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</row>
    <row r="21" s="4" customFormat="1" ht="67.5" spans="1:50">
      <c r="A21" s="42" t="s">
        <v>62</v>
      </c>
      <c r="B21" s="42">
        <v>1</v>
      </c>
      <c r="C21" s="42" t="s">
        <v>35</v>
      </c>
      <c r="D21" s="42" t="s">
        <v>32</v>
      </c>
      <c r="E21" s="43">
        <v>1</v>
      </c>
      <c r="F21" s="42" t="s">
        <v>63</v>
      </c>
      <c r="G21" s="42" t="s">
        <v>50</v>
      </c>
      <c r="H21" s="42" t="s">
        <v>39</v>
      </c>
      <c r="I21" s="59">
        <f t="shared" si="4"/>
        <v>7000</v>
      </c>
      <c r="J21" s="59">
        <f t="shared" si="5"/>
        <v>0</v>
      </c>
      <c r="K21" s="42">
        <v>0</v>
      </c>
      <c r="L21" s="42">
        <v>0</v>
      </c>
      <c r="M21" s="42">
        <v>0</v>
      </c>
      <c r="N21" s="42">
        <v>7000</v>
      </c>
      <c r="O21" s="42">
        <v>0</v>
      </c>
      <c r="P21" s="42">
        <v>0</v>
      </c>
      <c r="Q21" s="42" t="s">
        <v>59</v>
      </c>
      <c r="R21" s="66" t="s">
        <v>51</v>
      </c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</row>
    <row r="22" s="4" customFormat="1" ht="40.5" spans="1:50">
      <c r="A22" s="42" t="s">
        <v>64</v>
      </c>
      <c r="B22" s="42">
        <v>2</v>
      </c>
      <c r="C22" s="42" t="s">
        <v>35</v>
      </c>
      <c r="D22" s="42" t="s">
        <v>42</v>
      </c>
      <c r="E22" s="43">
        <v>1</v>
      </c>
      <c r="F22" s="42" t="s">
        <v>65</v>
      </c>
      <c r="G22" s="42" t="s">
        <v>51</v>
      </c>
      <c r="H22" s="42" t="s">
        <v>39</v>
      </c>
      <c r="I22" s="59">
        <f t="shared" si="4"/>
        <v>85</v>
      </c>
      <c r="J22" s="59">
        <f t="shared" si="5"/>
        <v>85</v>
      </c>
      <c r="K22" s="42">
        <v>0</v>
      </c>
      <c r="L22" s="42">
        <v>0</v>
      </c>
      <c r="M22" s="42">
        <v>85</v>
      </c>
      <c r="N22" s="42">
        <v>0</v>
      </c>
      <c r="O22" s="42">
        <v>0</v>
      </c>
      <c r="P22" s="42">
        <v>0</v>
      </c>
      <c r="Q22" s="42" t="s">
        <v>44</v>
      </c>
      <c r="R22" s="66" t="s">
        <v>51</v>
      </c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</row>
    <row r="23" s="4" customFormat="1" ht="27" spans="1:50">
      <c r="A23" s="41" t="s">
        <v>66</v>
      </c>
      <c r="B23" s="42">
        <v>1</v>
      </c>
      <c r="C23" s="42" t="s">
        <v>35</v>
      </c>
      <c r="D23" s="42" t="s">
        <v>42</v>
      </c>
      <c r="E23" s="43">
        <v>1</v>
      </c>
      <c r="F23" s="42" t="s">
        <v>67</v>
      </c>
      <c r="G23" s="42" t="s">
        <v>51</v>
      </c>
      <c r="H23" s="42" t="s">
        <v>39</v>
      </c>
      <c r="I23" s="59">
        <f t="shared" si="4"/>
        <v>60</v>
      </c>
      <c r="J23" s="59">
        <f t="shared" si="5"/>
        <v>60</v>
      </c>
      <c r="K23" s="42">
        <v>10</v>
      </c>
      <c r="L23" s="42">
        <v>0</v>
      </c>
      <c r="M23" s="42">
        <v>50</v>
      </c>
      <c r="N23" s="42">
        <v>0</v>
      </c>
      <c r="O23" s="42">
        <v>0</v>
      </c>
      <c r="P23" s="42">
        <v>0</v>
      </c>
      <c r="Q23" s="42" t="s">
        <v>44</v>
      </c>
      <c r="R23" s="66" t="s">
        <v>51</v>
      </c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</row>
    <row r="24" s="4" customFormat="1" spans="1:50">
      <c r="A24" s="36" t="s">
        <v>68</v>
      </c>
      <c r="B24" s="38">
        <v>1</v>
      </c>
      <c r="C24" s="36" t="s">
        <v>35</v>
      </c>
      <c r="D24" s="37" t="s">
        <v>46</v>
      </c>
      <c r="E24" s="37">
        <v>1646</v>
      </c>
      <c r="F24" s="36" t="s">
        <v>69</v>
      </c>
      <c r="G24" s="36" t="s">
        <v>51</v>
      </c>
      <c r="H24" s="42" t="s">
        <v>39</v>
      </c>
      <c r="I24" s="57">
        <f t="shared" si="4"/>
        <v>325.31</v>
      </c>
      <c r="J24" s="57">
        <f t="shared" si="5"/>
        <v>325.31</v>
      </c>
      <c r="K24" s="36">
        <v>0</v>
      </c>
      <c r="L24" s="36">
        <v>0</v>
      </c>
      <c r="M24" s="36">
        <v>325.31</v>
      </c>
      <c r="N24" s="36">
        <v>0</v>
      </c>
      <c r="O24" s="36">
        <v>0</v>
      </c>
      <c r="P24" s="36">
        <v>0</v>
      </c>
      <c r="Q24" s="42" t="s">
        <v>44</v>
      </c>
      <c r="R24" s="66" t="s">
        <v>51</v>
      </c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</row>
    <row r="25" s="4" customFormat="1" ht="27" spans="1:16375">
      <c r="A25" s="36" t="s">
        <v>70</v>
      </c>
      <c r="B25" s="38">
        <v>16</v>
      </c>
      <c r="C25" s="36" t="s">
        <v>35</v>
      </c>
      <c r="D25" s="36" t="s">
        <v>42</v>
      </c>
      <c r="E25" s="44">
        <v>16</v>
      </c>
      <c r="F25" s="36" t="s">
        <v>56</v>
      </c>
      <c r="G25" s="36" t="s">
        <v>50</v>
      </c>
      <c r="H25" s="36" t="s">
        <v>39</v>
      </c>
      <c r="I25" s="60">
        <f t="shared" si="4"/>
        <v>825.448</v>
      </c>
      <c r="J25" s="57">
        <f t="shared" si="5"/>
        <v>808.35</v>
      </c>
      <c r="K25" s="36">
        <v>38</v>
      </c>
      <c r="L25" s="36">
        <v>103</v>
      </c>
      <c r="M25" s="36">
        <v>667.35</v>
      </c>
      <c r="N25" s="36">
        <v>0</v>
      </c>
      <c r="O25" s="36">
        <v>0</v>
      </c>
      <c r="P25" s="36">
        <v>17.098</v>
      </c>
      <c r="Q25" s="36" t="s">
        <v>44</v>
      </c>
      <c r="R25" s="66" t="s">
        <v>50</v>
      </c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XEU25" s="5"/>
    </row>
    <row r="26" s="4" customFormat="1" spans="1:16375">
      <c r="A26" s="39" t="s">
        <v>71</v>
      </c>
      <c r="B26" s="39">
        <v>1</v>
      </c>
      <c r="C26" s="39" t="s">
        <v>35</v>
      </c>
      <c r="D26" s="39" t="s">
        <v>32</v>
      </c>
      <c r="E26" s="45" t="s">
        <v>72</v>
      </c>
      <c r="F26" s="39" t="s">
        <v>73</v>
      </c>
      <c r="G26" s="39" t="s">
        <v>74</v>
      </c>
      <c r="H26" s="39" t="s">
        <v>26</v>
      </c>
      <c r="I26" s="58">
        <f t="shared" si="4"/>
        <v>9420</v>
      </c>
      <c r="J26" s="58">
        <f t="shared" si="5"/>
        <v>9420</v>
      </c>
      <c r="K26" s="39">
        <v>310</v>
      </c>
      <c r="L26" s="39">
        <v>579</v>
      </c>
      <c r="M26" s="39">
        <v>8531</v>
      </c>
      <c r="N26" s="39">
        <v>0</v>
      </c>
      <c r="O26" s="39">
        <v>0</v>
      </c>
      <c r="P26" s="39">
        <v>0</v>
      </c>
      <c r="Q26" s="39" t="s">
        <v>40</v>
      </c>
      <c r="R26" s="67" t="s">
        <v>50</v>
      </c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XEU26" s="5"/>
    </row>
    <row r="27" s="4" customFormat="1" spans="1:16375">
      <c r="A27" s="36" t="s">
        <v>75</v>
      </c>
      <c r="B27" s="38">
        <v>1</v>
      </c>
      <c r="C27" s="36" t="s">
        <v>35</v>
      </c>
      <c r="D27" s="37" t="s">
        <v>46</v>
      </c>
      <c r="E27" s="37">
        <v>1104</v>
      </c>
      <c r="F27" s="36" t="s">
        <v>76</v>
      </c>
      <c r="G27" s="36" t="s">
        <v>50</v>
      </c>
      <c r="H27" s="36" t="s">
        <v>39</v>
      </c>
      <c r="I27" s="60">
        <f t="shared" si="4"/>
        <v>228.51</v>
      </c>
      <c r="J27" s="57">
        <f t="shared" si="5"/>
        <v>228.51</v>
      </c>
      <c r="K27" s="36">
        <v>0</v>
      </c>
      <c r="L27" s="36">
        <v>0</v>
      </c>
      <c r="M27" s="36">
        <v>228.51</v>
      </c>
      <c r="N27" s="36">
        <v>0</v>
      </c>
      <c r="O27" s="36">
        <v>0</v>
      </c>
      <c r="P27" s="36">
        <v>0</v>
      </c>
      <c r="Q27" s="36" t="s">
        <v>44</v>
      </c>
      <c r="R27" s="66" t="s">
        <v>50</v>
      </c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XEU27" s="5"/>
    </row>
    <row r="28" s="4" customFormat="1" ht="27" spans="1:18">
      <c r="A28" s="36" t="s">
        <v>77</v>
      </c>
      <c r="B28" s="38">
        <v>26</v>
      </c>
      <c r="C28" s="36" t="s">
        <v>35</v>
      </c>
      <c r="D28" s="37" t="s">
        <v>42</v>
      </c>
      <c r="E28" s="37">
        <v>26</v>
      </c>
      <c r="F28" s="36" t="s">
        <v>78</v>
      </c>
      <c r="G28" s="36" t="s">
        <v>79</v>
      </c>
      <c r="H28" s="36" t="s">
        <v>80</v>
      </c>
      <c r="I28" s="57">
        <f t="shared" si="4"/>
        <v>1304.08</v>
      </c>
      <c r="J28" s="57">
        <f t="shared" si="5"/>
        <v>1304.08</v>
      </c>
      <c r="K28" s="36">
        <v>182.4</v>
      </c>
      <c r="L28" s="36">
        <v>231</v>
      </c>
      <c r="M28" s="36">
        <v>890.68</v>
      </c>
      <c r="N28" s="36">
        <v>0</v>
      </c>
      <c r="O28" s="36">
        <v>0</v>
      </c>
      <c r="P28" s="36">
        <v>0</v>
      </c>
      <c r="Q28" s="36" t="s">
        <v>44</v>
      </c>
      <c r="R28" s="66" t="s">
        <v>79</v>
      </c>
    </row>
    <row r="29" s="4" customFormat="1" spans="1:18">
      <c r="A29" s="36" t="s">
        <v>81</v>
      </c>
      <c r="B29" s="38">
        <v>1</v>
      </c>
      <c r="C29" s="36" t="s">
        <v>35</v>
      </c>
      <c r="D29" s="37" t="s">
        <v>46</v>
      </c>
      <c r="E29" s="37"/>
      <c r="F29" s="36" t="s">
        <v>82</v>
      </c>
      <c r="G29" s="36" t="s">
        <v>79</v>
      </c>
      <c r="H29" s="36" t="s">
        <v>80</v>
      </c>
      <c r="I29" s="57">
        <f t="shared" si="4"/>
        <v>230.97</v>
      </c>
      <c r="J29" s="57">
        <f t="shared" si="5"/>
        <v>230.97</v>
      </c>
      <c r="K29" s="36">
        <v>0</v>
      </c>
      <c r="L29" s="36">
        <v>0</v>
      </c>
      <c r="M29" s="36">
        <v>230.97</v>
      </c>
      <c r="N29" s="36">
        <v>0</v>
      </c>
      <c r="O29" s="36">
        <v>0</v>
      </c>
      <c r="P29" s="36">
        <v>0</v>
      </c>
      <c r="Q29" s="36" t="s">
        <v>44</v>
      </c>
      <c r="R29" s="66" t="s">
        <v>79</v>
      </c>
    </row>
    <row r="30" s="4" customFormat="1" ht="27" spans="1:43">
      <c r="A30" s="36" t="s">
        <v>83</v>
      </c>
      <c r="B30" s="38">
        <v>26</v>
      </c>
      <c r="C30" s="36" t="s">
        <v>35</v>
      </c>
      <c r="D30" s="37" t="s">
        <v>42</v>
      </c>
      <c r="E30" s="37">
        <v>26</v>
      </c>
      <c r="F30" s="36" t="s">
        <v>78</v>
      </c>
      <c r="G30" s="36" t="s">
        <v>74</v>
      </c>
      <c r="H30" s="36" t="s">
        <v>84</v>
      </c>
      <c r="I30" s="57">
        <f t="shared" si="4"/>
        <v>1350</v>
      </c>
      <c r="J30" s="57">
        <f t="shared" si="5"/>
        <v>1350</v>
      </c>
      <c r="K30" s="36">
        <v>200</v>
      </c>
      <c r="L30" s="36">
        <v>250</v>
      </c>
      <c r="M30" s="36">
        <v>900</v>
      </c>
      <c r="N30" s="36">
        <v>0</v>
      </c>
      <c r="O30" s="36">
        <v>0</v>
      </c>
      <c r="P30" s="36">
        <v>0</v>
      </c>
      <c r="Q30" s="36" t="s">
        <v>44</v>
      </c>
      <c r="R30" s="36" t="s">
        <v>74</v>
      </c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</row>
    <row r="31" s="4" customFormat="1" spans="1:43">
      <c r="A31" s="36" t="s">
        <v>85</v>
      </c>
      <c r="B31" s="38">
        <v>1</v>
      </c>
      <c r="C31" s="36" t="s">
        <v>35</v>
      </c>
      <c r="D31" s="37" t="s">
        <v>46</v>
      </c>
      <c r="E31" s="37"/>
      <c r="F31" s="36" t="s">
        <v>82</v>
      </c>
      <c r="G31" s="36" t="s">
        <v>74</v>
      </c>
      <c r="H31" s="36" t="s">
        <v>84</v>
      </c>
      <c r="I31" s="57">
        <f t="shared" si="4"/>
        <v>250</v>
      </c>
      <c r="J31" s="57">
        <f t="shared" si="5"/>
        <v>250</v>
      </c>
      <c r="K31" s="36">
        <v>0</v>
      </c>
      <c r="L31" s="36">
        <v>0</v>
      </c>
      <c r="M31" s="36">
        <v>250</v>
      </c>
      <c r="N31" s="36">
        <v>0</v>
      </c>
      <c r="O31" s="36">
        <v>0</v>
      </c>
      <c r="P31" s="36">
        <v>0</v>
      </c>
      <c r="Q31" s="36" t="s">
        <v>44</v>
      </c>
      <c r="R31" s="36" t="s">
        <v>74</v>
      </c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</row>
    <row r="32" s="4" customFormat="1" spans="1:16375">
      <c r="A32" s="32" t="s">
        <v>86</v>
      </c>
      <c r="B32" s="32">
        <v>0</v>
      </c>
      <c r="C32" s="32" t="s">
        <v>33</v>
      </c>
      <c r="D32" s="32" t="s">
        <v>32</v>
      </c>
      <c r="E32" s="33" t="s">
        <v>87</v>
      </c>
      <c r="F32" s="32" t="s">
        <v>33</v>
      </c>
      <c r="G32" s="32" t="s">
        <v>33</v>
      </c>
      <c r="H32" s="32" t="s">
        <v>26</v>
      </c>
      <c r="I32" s="32">
        <f t="shared" ref="I32:I35" si="8">J32+N32+O32+P32</f>
        <v>0</v>
      </c>
      <c r="J32" s="32">
        <f t="shared" ref="J32:J35" si="9">SUM(K32:M32)</f>
        <v>0</v>
      </c>
      <c r="K32" s="32">
        <v>0</v>
      </c>
      <c r="L32" s="32">
        <v>0</v>
      </c>
      <c r="M32" s="32">
        <v>0</v>
      </c>
      <c r="N32" s="32">
        <v>0</v>
      </c>
      <c r="O32" s="32">
        <v>0</v>
      </c>
      <c r="P32" s="32">
        <v>0</v>
      </c>
      <c r="Q32" s="32" t="s">
        <v>26</v>
      </c>
      <c r="R32" s="64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XEU32" s="5"/>
    </row>
    <row r="33" s="4" customFormat="1" spans="1:16375">
      <c r="A33" s="32" t="s">
        <v>88</v>
      </c>
      <c r="B33" s="32">
        <f>SUM(B34:B35)</f>
        <v>2</v>
      </c>
      <c r="C33" s="32" t="s">
        <v>33</v>
      </c>
      <c r="D33" s="32" t="s">
        <v>32</v>
      </c>
      <c r="E33" s="33">
        <f>SUM(E34:E35)</f>
        <v>0.05</v>
      </c>
      <c r="F33" s="32" t="s">
        <v>33</v>
      </c>
      <c r="G33" s="32" t="s">
        <v>33</v>
      </c>
      <c r="H33" s="32" t="s">
        <v>26</v>
      </c>
      <c r="I33" s="32">
        <f t="shared" si="8"/>
        <v>320</v>
      </c>
      <c r="J33" s="32">
        <f t="shared" si="9"/>
        <v>54</v>
      </c>
      <c r="K33" s="32">
        <f t="shared" ref="K33:P33" si="10">SUM(K34:K35)</f>
        <v>0</v>
      </c>
      <c r="L33" s="32">
        <f t="shared" si="10"/>
        <v>0</v>
      </c>
      <c r="M33" s="32">
        <f t="shared" si="10"/>
        <v>54</v>
      </c>
      <c r="N33" s="32">
        <f t="shared" si="10"/>
        <v>0</v>
      </c>
      <c r="O33" s="32">
        <f t="shared" si="10"/>
        <v>0</v>
      </c>
      <c r="P33" s="32">
        <f t="shared" si="10"/>
        <v>266</v>
      </c>
      <c r="Q33" s="32" t="s">
        <v>26</v>
      </c>
      <c r="R33" s="64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XEU33" s="5"/>
    </row>
    <row r="34" s="4" customFormat="1" spans="1:18">
      <c r="A34" s="42" t="s">
        <v>89</v>
      </c>
      <c r="B34" s="46">
        <v>1</v>
      </c>
      <c r="C34" s="42" t="s">
        <v>35</v>
      </c>
      <c r="D34" s="43" t="s">
        <v>32</v>
      </c>
      <c r="E34" s="43">
        <v>0.03</v>
      </c>
      <c r="F34" s="42" t="s">
        <v>26</v>
      </c>
      <c r="G34" s="36" t="s">
        <v>79</v>
      </c>
      <c r="H34" s="42" t="s">
        <v>80</v>
      </c>
      <c r="I34" s="42">
        <f t="shared" si="8"/>
        <v>210</v>
      </c>
      <c r="J34" s="42">
        <f t="shared" si="9"/>
        <v>49</v>
      </c>
      <c r="K34" s="42">
        <v>0</v>
      </c>
      <c r="L34" s="42">
        <v>0</v>
      </c>
      <c r="M34" s="42">
        <v>49</v>
      </c>
      <c r="N34" s="42">
        <v>0</v>
      </c>
      <c r="O34" s="42">
        <v>0</v>
      </c>
      <c r="P34" s="42">
        <v>161</v>
      </c>
      <c r="Q34" s="42" t="s">
        <v>90</v>
      </c>
      <c r="R34" s="66" t="s">
        <v>79</v>
      </c>
    </row>
    <row r="35" s="4" customFormat="1" spans="1:43">
      <c r="A35" s="36" t="s">
        <v>89</v>
      </c>
      <c r="B35" s="36">
        <v>1</v>
      </c>
      <c r="C35" s="36" t="s">
        <v>35</v>
      </c>
      <c r="D35" s="36" t="s">
        <v>32</v>
      </c>
      <c r="E35" s="37">
        <v>0.02</v>
      </c>
      <c r="F35" s="36"/>
      <c r="G35" s="36" t="s">
        <v>74</v>
      </c>
      <c r="H35" s="36" t="s">
        <v>84</v>
      </c>
      <c r="I35" s="36">
        <f t="shared" si="8"/>
        <v>110</v>
      </c>
      <c r="J35" s="36">
        <f t="shared" si="9"/>
        <v>5</v>
      </c>
      <c r="K35" s="36">
        <v>0</v>
      </c>
      <c r="L35" s="36">
        <v>0</v>
      </c>
      <c r="M35" s="36">
        <v>5</v>
      </c>
      <c r="N35" s="36">
        <v>0</v>
      </c>
      <c r="O35" s="36">
        <v>0</v>
      </c>
      <c r="P35" s="36">
        <v>105</v>
      </c>
      <c r="Q35" s="36" t="s">
        <v>90</v>
      </c>
      <c r="R35" s="36" t="s">
        <v>74</v>
      </c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</row>
    <row r="36" s="4" customFormat="1" spans="1:16375">
      <c r="A36" s="32" t="s">
        <v>91</v>
      </c>
      <c r="B36" s="32">
        <f>SUM(B37)</f>
        <v>1</v>
      </c>
      <c r="C36" s="32" t="s">
        <v>35</v>
      </c>
      <c r="D36" s="32" t="s">
        <v>32</v>
      </c>
      <c r="E36" s="33">
        <f>SUM(E37)</f>
        <v>0.6</v>
      </c>
      <c r="F36" s="32" t="s">
        <v>33</v>
      </c>
      <c r="G36" s="32" t="s">
        <v>38</v>
      </c>
      <c r="H36" s="32" t="s">
        <v>26</v>
      </c>
      <c r="I36" s="32">
        <f t="shared" ref="I36:I42" si="11">J36+N36+O36+P36</f>
        <v>78</v>
      </c>
      <c r="J36" s="32">
        <f t="shared" ref="J36:J42" si="12">SUM(K36:M36)</f>
        <v>78</v>
      </c>
      <c r="K36" s="32">
        <f t="shared" ref="K36:P36" si="13">SUM(K37)</f>
        <v>0</v>
      </c>
      <c r="L36" s="32">
        <f t="shared" si="13"/>
        <v>0</v>
      </c>
      <c r="M36" s="32">
        <f t="shared" si="13"/>
        <v>78</v>
      </c>
      <c r="N36" s="32">
        <f t="shared" si="13"/>
        <v>0</v>
      </c>
      <c r="O36" s="32">
        <f t="shared" si="13"/>
        <v>0</v>
      </c>
      <c r="P36" s="32">
        <f t="shared" si="13"/>
        <v>0</v>
      </c>
      <c r="Q36" s="32" t="s">
        <v>26</v>
      </c>
      <c r="R36" s="64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XEU36" s="5"/>
    </row>
    <row r="37" s="4" customFormat="1" ht="40.5" spans="1:16375">
      <c r="A37" s="34" t="s">
        <v>52</v>
      </c>
      <c r="B37" s="34">
        <v>1</v>
      </c>
      <c r="C37" s="34" t="s">
        <v>35</v>
      </c>
      <c r="D37" s="34" t="s">
        <v>32</v>
      </c>
      <c r="E37" s="35">
        <v>0.6</v>
      </c>
      <c r="F37" s="34" t="s">
        <v>54</v>
      </c>
      <c r="G37" s="34" t="s">
        <v>38</v>
      </c>
      <c r="H37" s="34" t="s">
        <v>39</v>
      </c>
      <c r="I37" s="34">
        <f t="shared" si="11"/>
        <v>78</v>
      </c>
      <c r="J37" s="34">
        <f t="shared" si="12"/>
        <v>78</v>
      </c>
      <c r="K37" s="34">
        <v>0</v>
      </c>
      <c r="L37" s="34">
        <v>0</v>
      </c>
      <c r="M37" s="34">
        <v>78</v>
      </c>
      <c r="N37" s="34">
        <v>0</v>
      </c>
      <c r="O37" s="34">
        <v>0</v>
      </c>
      <c r="P37" s="34">
        <v>0</v>
      </c>
      <c r="Q37" s="34" t="s">
        <v>40</v>
      </c>
      <c r="R37" s="65" t="s">
        <v>38</v>
      </c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XEU37" s="5"/>
    </row>
    <row r="38" s="4" customFormat="1" spans="1:16375">
      <c r="A38" s="32" t="s">
        <v>92</v>
      </c>
      <c r="B38" s="32">
        <f>SUM(B39:B42)</f>
        <v>4</v>
      </c>
      <c r="C38" s="32" t="s">
        <v>35</v>
      </c>
      <c r="D38" s="32" t="s">
        <v>32</v>
      </c>
      <c r="E38" s="33">
        <f>SUM(E39:E42)</f>
        <v>3.4</v>
      </c>
      <c r="F38" s="32" t="s">
        <v>33</v>
      </c>
      <c r="G38" s="32" t="s">
        <v>33</v>
      </c>
      <c r="H38" s="32" t="s">
        <v>26</v>
      </c>
      <c r="I38" s="32">
        <f t="shared" si="11"/>
        <v>1794.4</v>
      </c>
      <c r="J38" s="32">
        <f t="shared" si="12"/>
        <v>1144.4</v>
      </c>
      <c r="K38" s="32">
        <f t="shared" ref="K38:P38" si="14">SUM(K39:K42)</f>
        <v>0</v>
      </c>
      <c r="L38" s="32">
        <f t="shared" si="14"/>
        <v>1122.4</v>
      </c>
      <c r="M38" s="32">
        <f t="shared" si="14"/>
        <v>22</v>
      </c>
      <c r="N38" s="32">
        <f t="shared" si="14"/>
        <v>300</v>
      </c>
      <c r="O38" s="32">
        <f t="shared" si="14"/>
        <v>0</v>
      </c>
      <c r="P38" s="32">
        <f t="shared" si="14"/>
        <v>350</v>
      </c>
      <c r="Q38" s="32" t="s">
        <v>26</v>
      </c>
      <c r="R38" s="64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XEU38" s="5"/>
    </row>
    <row r="39" s="4" customFormat="1" ht="148.5" spans="1:16375">
      <c r="A39" s="34" t="s">
        <v>93</v>
      </c>
      <c r="B39" s="34">
        <v>1</v>
      </c>
      <c r="C39" s="34" t="s">
        <v>35</v>
      </c>
      <c r="D39" s="34" t="s">
        <v>32</v>
      </c>
      <c r="E39" s="35">
        <v>0.8</v>
      </c>
      <c r="F39" s="34" t="s">
        <v>94</v>
      </c>
      <c r="G39" s="34" t="s">
        <v>38</v>
      </c>
      <c r="H39" s="34" t="s">
        <v>39</v>
      </c>
      <c r="I39" s="34">
        <f t="shared" si="11"/>
        <v>1017.4</v>
      </c>
      <c r="J39" s="34">
        <f t="shared" si="12"/>
        <v>717.4</v>
      </c>
      <c r="K39" s="34">
        <v>0</v>
      </c>
      <c r="L39" s="34">
        <v>717.4</v>
      </c>
      <c r="M39" s="34">
        <v>0</v>
      </c>
      <c r="N39" s="34">
        <v>300</v>
      </c>
      <c r="O39" s="34">
        <v>0</v>
      </c>
      <c r="P39" s="34">
        <v>0</v>
      </c>
      <c r="Q39" s="34" t="s">
        <v>40</v>
      </c>
      <c r="R39" s="65" t="s">
        <v>38</v>
      </c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XEU39" s="5"/>
    </row>
    <row r="40" s="4" customFormat="1" ht="54" spans="1:16375">
      <c r="A40" s="34" t="s">
        <v>95</v>
      </c>
      <c r="B40" s="34">
        <v>1</v>
      </c>
      <c r="C40" s="34" t="s">
        <v>35</v>
      </c>
      <c r="D40" s="34" t="s">
        <v>32</v>
      </c>
      <c r="E40" s="47">
        <v>1</v>
      </c>
      <c r="F40" s="34" t="s">
        <v>96</v>
      </c>
      <c r="G40" s="34" t="s">
        <v>38</v>
      </c>
      <c r="H40" s="34" t="s">
        <v>39</v>
      </c>
      <c r="I40" s="34">
        <f t="shared" si="11"/>
        <v>755</v>
      </c>
      <c r="J40" s="34">
        <f t="shared" si="12"/>
        <v>405</v>
      </c>
      <c r="K40" s="34">
        <v>0</v>
      </c>
      <c r="L40" s="34">
        <v>405</v>
      </c>
      <c r="M40" s="34">
        <v>0</v>
      </c>
      <c r="N40" s="34">
        <v>0</v>
      </c>
      <c r="O40" s="34">
        <v>0</v>
      </c>
      <c r="P40" s="34">
        <v>350</v>
      </c>
      <c r="Q40" s="34" t="s">
        <v>40</v>
      </c>
      <c r="R40" s="65" t="s">
        <v>38</v>
      </c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XEU40" s="5"/>
    </row>
    <row r="41" s="4" customFormat="1" ht="94.5" spans="1:50">
      <c r="A41" s="39" t="s">
        <v>93</v>
      </c>
      <c r="B41" s="39">
        <v>1</v>
      </c>
      <c r="C41" s="39" t="s">
        <v>35</v>
      </c>
      <c r="D41" s="39" t="s">
        <v>32</v>
      </c>
      <c r="E41" s="40">
        <v>0.6</v>
      </c>
      <c r="F41" s="39" t="s">
        <v>97</v>
      </c>
      <c r="G41" s="39" t="s">
        <v>51</v>
      </c>
      <c r="H41" s="39" t="s">
        <v>39</v>
      </c>
      <c r="I41" s="58">
        <f t="shared" si="11"/>
        <v>20</v>
      </c>
      <c r="J41" s="58">
        <f t="shared" si="12"/>
        <v>20</v>
      </c>
      <c r="K41" s="39">
        <v>0</v>
      </c>
      <c r="L41" s="39">
        <v>0</v>
      </c>
      <c r="M41" s="39">
        <v>20</v>
      </c>
      <c r="N41" s="39">
        <v>0</v>
      </c>
      <c r="O41" s="39">
        <v>0</v>
      </c>
      <c r="P41" s="39">
        <v>0</v>
      </c>
      <c r="Q41" s="39" t="s">
        <v>40</v>
      </c>
      <c r="R41" s="67" t="s">
        <v>51</v>
      </c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</row>
    <row r="42" s="4" customFormat="1" ht="54" spans="1:50">
      <c r="A42" s="39" t="s">
        <v>98</v>
      </c>
      <c r="B42" s="39">
        <v>1</v>
      </c>
      <c r="C42" s="39" t="s">
        <v>35</v>
      </c>
      <c r="D42" s="39" t="s">
        <v>32</v>
      </c>
      <c r="E42" s="40">
        <v>1</v>
      </c>
      <c r="F42" s="39" t="s">
        <v>96</v>
      </c>
      <c r="G42" s="39" t="s">
        <v>51</v>
      </c>
      <c r="H42" s="39" t="s">
        <v>39</v>
      </c>
      <c r="I42" s="58">
        <f t="shared" si="11"/>
        <v>2</v>
      </c>
      <c r="J42" s="58">
        <f t="shared" si="12"/>
        <v>2</v>
      </c>
      <c r="K42" s="39">
        <v>0</v>
      </c>
      <c r="L42" s="39">
        <v>0</v>
      </c>
      <c r="M42" s="39">
        <v>2</v>
      </c>
      <c r="N42" s="39">
        <v>0</v>
      </c>
      <c r="O42" s="39">
        <v>0</v>
      </c>
      <c r="P42" s="39">
        <v>0</v>
      </c>
      <c r="Q42" s="39" t="s">
        <v>40</v>
      </c>
      <c r="R42" s="67" t="s">
        <v>51</v>
      </c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</row>
    <row r="43" s="4" customFormat="1" spans="1:16375">
      <c r="A43" s="32" t="s">
        <v>99</v>
      </c>
      <c r="B43" s="32">
        <f>B44+B48+B49+B51</f>
        <v>16</v>
      </c>
      <c r="C43" s="32" t="s">
        <v>33</v>
      </c>
      <c r="D43" s="32" t="s">
        <v>33</v>
      </c>
      <c r="E43" s="33" t="s">
        <v>33</v>
      </c>
      <c r="F43" s="32" t="s">
        <v>33</v>
      </c>
      <c r="G43" s="32" t="s">
        <v>33</v>
      </c>
      <c r="H43" s="32" t="s">
        <v>26</v>
      </c>
      <c r="I43" s="32">
        <f t="shared" ref="I43:I47" si="15">J43+N43+O43+P43</f>
        <v>1467</v>
      </c>
      <c r="J43" s="32">
        <f t="shared" ref="J43:J47" si="16">SUM(K43:M43)</f>
        <v>1058.6</v>
      </c>
      <c r="K43" s="32">
        <f t="shared" ref="K43:P43" si="17">K44+K48+K49+K51</f>
        <v>0</v>
      </c>
      <c r="L43" s="32">
        <f t="shared" si="17"/>
        <v>873.6</v>
      </c>
      <c r="M43" s="32">
        <f t="shared" si="17"/>
        <v>185</v>
      </c>
      <c r="N43" s="32">
        <f t="shared" si="17"/>
        <v>0</v>
      </c>
      <c r="O43" s="32">
        <f t="shared" si="17"/>
        <v>0</v>
      </c>
      <c r="P43" s="32">
        <f t="shared" si="17"/>
        <v>408.4</v>
      </c>
      <c r="Q43" s="32" t="s">
        <v>26</v>
      </c>
      <c r="R43" s="64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XEU43" s="5"/>
    </row>
    <row r="44" s="4" customFormat="1" spans="1:16375">
      <c r="A44" s="32" t="s">
        <v>100</v>
      </c>
      <c r="B44" s="32">
        <f>SUM(B45:B47)</f>
        <v>3</v>
      </c>
      <c r="C44" s="32" t="s">
        <v>35</v>
      </c>
      <c r="D44" s="32" t="s">
        <v>101</v>
      </c>
      <c r="E44" s="33"/>
      <c r="F44" s="32" t="s">
        <v>33</v>
      </c>
      <c r="G44" s="32" t="s">
        <v>51</v>
      </c>
      <c r="H44" s="32" t="s">
        <v>26</v>
      </c>
      <c r="I44" s="32">
        <f t="shared" si="15"/>
        <v>811.6</v>
      </c>
      <c r="J44" s="32">
        <f t="shared" si="16"/>
        <v>601.6</v>
      </c>
      <c r="K44" s="32">
        <f t="shared" ref="K44:P44" si="18">SUM(K45:K47)</f>
        <v>0</v>
      </c>
      <c r="L44" s="32">
        <f t="shared" si="18"/>
        <v>486.6</v>
      </c>
      <c r="M44" s="32">
        <f t="shared" si="18"/>
        <v>115</v>
      </c>
      <c r="N44" s="32">
        <f t="shared" si="18"/>
        <v>0</v>
      </c>
      <c r="O44" s="32">
        <f t="shared" si="18"/>
        <v>0</v>
      </c>
      <c r="P44" s="32">
        <f t="shared" si="18"/>
        <v>210</v>
      </c>
      <c r="Q44" s="32" t="s">
        <v>26</v>
      </c>
      <c r="R44" s="64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XEU44" s="5"/>
    </row>
    <row r="45" s="4" customFormat="1" ht="94.5" spans="1:16375">
      <c r="A45" s="34" t="s">
        <v>102</v>
      </c>
      <c r="B45" s="34">
        <v>1</v>
      </c>
      <c r="C45" s="34" t="s">
        <v>35</v>
      </c>
      <c r="D45" s="34" t="s">
        <v>101</v>
      </c>
      <c r="E45" s="35">
        <v>0.07</v>
      </c>
      <c r="F45" s="34" t="s">
        <v>103</v>
      </c>
      <c r="G45" s="34" t="s">
        <v>51</v>
      </c>
      <c r="H45" s="34" t="s">
        <v>39</v>
      </c>
      <c r="I45" s="34">
        <f t="shared" si="15"/>
        <v>646.6</v>
      </c>
      <c r="J45" s="34">
        <f t="shared" si="16"/>
        <v>436.6</v>
      </c>
      <c r="K45" s="34">
        <v>0</v>
      </c>
      <c r="L45" s="34">
        <v>436.6</v>
      </c>
      <c r="M45" s="34">
        <v>0</v>
      </c>
      <c r="N45" s="34">
        <v>0</v>
      </c>
      <c r="O45" s="34">
        <v>0</v>
      </c>
      <c r="P45" s="34">
        <v>210</v>
      </c>
      <c r="Q45" s="34" t="s">
        <v>40</v>
      </c>
      <c r="R45" s="65" t="s">
        <v>38</v>
      </c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XEU45" s="5"/>
    </row>
    <row r="46" s="4" customFormat="1" ht="67.5" spans="1:50">
      <c r="A46" s="39" t="s">
        <v>102</v>
      </c>
      <c r="B46" s="39">
        <v>1</v>
      </c>
      <c r="C46" s="39" t="s">
        <v>35</v>
      </c>
      <c r="D46" s="39" t="s">
        <v>101</v>
      </c>
      <c r="E46" s="40">
        <v>0.07</v>
      </c>
      <c r="F46" s="39" t="s">
        <v>104</v>
      </c>
      <c r="G46" s="39" t="s">
        <v>51</v>
      </c>
      <c r="H46" s="39" t="s">
        <v>39</v>
      </c>
      <c r="I46" s="58">
        <f t="shared" si="15"/>
        <v>65</v>
      </c>
      <c r="J46" s="58">
        <f t="shared" si="16"/>
        <v>65</v>
      </c>
      <c r="K46" s="39">
        <v>0</v>
      </c>
      <c r="L46" s="39">
        <v>0</v>
      </c>
      <c r="M46" s="39">
        <v>65</v>
      </c>
      <c r="N46" s="39">
        <v>0</v>
      </c>
      <c r="O46" s="39">
        <v>0</v>
      </c>
      <c r="P46" s="39">
        <v>0</v>
      </c>
      <c r="Q46" s="39" t="s">
        <v>40</v>
      </c>
      <c r="R46" s="67" t="s">
        <v>51</v>
      </c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</row>
    <row r="47" s="4" customFormat="1" ht="40.5" spans="1:50">
      <c r="A47" s="42" t="s">
        <v>105</v>
      </c>
      <c r="B47" s="42">
        <v>1</v>
      </c>
      <c r="C47" s="42" t="s">
        <v>35</v>
      </c>
      <c r="D47" s="42" t="s">
        <v>46</v>
      </c>
      <c r="E47" s="43">
        <v>15</v>
      </c>
      <c r="F47" s="42" t="s">
        <v>106</v>
      </c>
      <c r="G47" s="42" t="s">
        <v>51</v>
      </c>
      <c r="H47" s="42" t="s">
        <v>39</v>
      </c>
      <c r="I47" s="59">
        <f t="shared" si="15"/>
        <v>100</v>
      </c>
      <c r="J47" s="59">
        <f t="shared" si="16"/>
        <v>100</v>
      </c>
      <c r="K47" s="42">
        <v>0</v>
      </c>
      <c r="L47" s="42">
        <v>50</v>
      </c>
      <c r="M47" s="42">
        <v>50</v>
      </c>
      <c r="N47" s="42">
        <v>0</v>
      </c>
      <c r="O47" s="42">
        <v>0</v>
      </c>
      <c r="P47" s="42">
        <v>0</v>
      </c>
      <c r="Q47" s="42" t="s">
        <v>59</v>
      </c>
      <c r="R47" s="66" t="s">
        <v>51</v>
      </c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</row>
    <row r="48" s="4" customFormat="1" spans="1:16375">
      <c r="A48" s="32" t="s">
        <v>107</v>
      </c>
      <c r="B48" s="32">
        <v>0</v>
      </c>
      <c r="C48" s="32" t="s">
        <v>33</v>
      </c>
      <c r="D48" s="32" t="s">
        <v>108</v>
      </c>
      <c r="E48" s="33"/>
      <c r="F48" s="32" t="s">
        <v>33</v>
      </c>
      <c r="G48" s="32" t="s">
        <v>33</v>
      </c>
      <c r="H48" s="32" t="s">
        <v>26</v>
      </c>
      <c r="I48" s="32">
        <f t="shared" ref="I48:I50" si="19">J48+N48+O48+P48</f>
        <v>0</v>
      </c>
      <c r="J48" s="32">
        <f t="shared" ref="J48:J50" si="20">SUM(K48:M48)</f>
        <v>0</v>
      </c>
      <c r="K48" s="32">
        <v>0</v>
      </c>
      <c r="L48" s="32">
        <v>0</v>
      </c>
      <c r="M48" s="32">
        <v>0</v>
      </c>
      <c r="N48" s="32">
        <v>0</v>
      </c>
      <c r="O48" s="32">
        <v>0</v>
      </c>
      <c r="P48" s="32">
        <v>0</v>
      </c>
      <c r="Q48" s="32" t="s">
        <v>26</v>
      </c>
      <c r="R48" s="64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XEU48" s="5"/>
    </row>
    <row r="49" s="4" customFormat="1" spans="1:16375">
      <c r="A49" s="32" t="s">
        <v>109</v>
      </c>
      <c r="B49" s="32">
        <f>SUM(B50)</f>
        <v>1</v>
      </c>
      <c r="C49" s="32" t="s">
        <v>33</v>
      </c>
      <c r="D49" s="32" t="s">
        <v>101</v>
      </c>
      <c r="E49" s="33"/>
      <c r="F49" s="32" t="s">
        <v>33</v>
      </c>
      <c r="G49" s="32" t="s">
        <v>33</v>
      </c>
      <c r="H49" s="32" t="s">
        <v>26</v>
      </c>
      <c r="I49" s="32">
        <f t="shared" si="19"/>
        <v>50</v>
      </c>
      <c r="J49" s="32">
        <f t="shared" si="20"/>
        <v>50</v>
      </c>
      <c r="K49" s="32">
        <f t="shared" ref="K49:P49" si="21">SUM(K50)</f>
        <v>0</v>
      </c>
      <c r="L49" s="32">
        <f t="shared" si="21"/>
        <v>25</v>
      </c>
      <c r="M49" s="32">
        <f t="shared" si="21"/>
        <v>25</v>
      </c>
      <c r="N49" s="32">
        <f t="shared" si="21"/>
        <v>0</v>
      </c>
      <c r="O49" s="32">
        <f t="shared" si="21"/>
        <v>0</v>
      </c>
      <c r="P49" s="32">
        <f t="shared" si="21"/>
        <v>0</v>
      </c>
      <c r="Q49" s="32" t="s">
        <v>26</v>
      </c>
      <c r="R49" s="64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XEU49" s="5"/>
    </row>
    <row r="50" s="4" customFormat="1" ht="67.5" spans="1:50">
      <c r="A50" s="42" t="s">
        <v>110</v>
      </c>
      <c r="B50" s="42">
        <v>1</v>
      </c>
      <c r="C50" s="42" t="s">
        <v>111</v>
      </c>
      <c r="D50" s="42" t="s">
        <v>42</v>
      </c>
      <c r="E50" s="43">
        <v>1</v>
      </c>
      <c r="F50" s="42" t="s">
        <v>112</v>
      </c>
      <c r="G50" s="42" t="s">
        <v>50</v>
      </c>
      <c r="H50" s="42" t="s">
        <v>39</v>
      </c>
      <c r="I50" s="59">
        <f t="shared" si="19"/>
        <v>50</v>
      </c>
      <c r="J50" s="59">
        <f t="shared" si="20"/>
        <v>50</v>
      </c>
      <c r="K50" s="42">
        <v>0</v>
      </c>
      <c r="L50" s="42">
        <v>25</v>
      </c>
      <c r="M50" s="42">
        <v>25</v>
      </c>
      <c r="N50" s="42">
        <v>0</v>
      </c>
      <c r="O50" s="42">
        <v>0</v>
      </c>
      <c r="P50" s="42">
        <v>0</v>
      </c>
      <c r="Q50" s="42" t="s">
        <v>59</v>
      </c>
      <c r="R50" s="66" t="s">
        <v>51</v>
      </c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</row>
    <row r="51" s="4" customFormat="1" spans="1:16375">
      <c r="A51" s="32" t="s">
        <v>113</v>
      </c>
      <c r="B51" s="32">
        <f>SUM(B52:B53)</f>
        <v>12</v>
      </c>
      <c r="C51" s="32" t="s">
        <v>35</v>
      </c>
      <c r="D51" s="32" t="s">
        <v>114</v>
      </c>
      <c r="E51" s="33">
        <f>SUM(E52:E53)</f>
        <v>30</v>
      </c>
      <c r="F51" s="32" t="s">
        <v>33</v>
      </c>
      <c r="G51" s="32" t="s">
        <v>38</v>
      </c>
      <c r="H51" s="32" t="s">
        <v>26</v>
      </c>
      <c r="I51" s="32">
        <f t="shared" ref="I51:I54" si="22">J51+N51+O51+P51</f>
        <v>605.4</v>
      </c>
      <c r="J51" s="32">
        <f t="shared" ref="J51:J54" si="23">SUM(K51:M51)</f>
        <v>407</v>
      </c>
      <c r="K51" s="32">
        <f t="shared" ref="K51:P51" si="24">SUM(K52:K53)</f>
        <v>0</v>
      </c>
      <c r="L51" s="32">
        <f t="shared" si="24"/>
        <v>362</v>
      </c>
      <c r="M51" s="32">
        <f t="shared" si="24"/>
        <v>45</v>
      </c>
      <c r="N51" s="32">
        <f t="shared" si="24"/>
        <v>0</v>
      </c>
      <c r="O51" s="32">
        <f t="shared" si="24"/>
        <v>0</v>
      </c>
      <c r="P51" s="32">
        <f t="shared" si="24"/>
        <v>198.4</v>
      </c>
      <c r="Q51" s="32" t="s">
        <v>26</v>
      </c>
      <c r="R51" s="64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XEU51" s="5"/>
    </row>
    <row r="52" s="4" customFormat="1" ht="262" customHeight="1" spans="1:16375">
      <c r="A52" s="34" t="s">
        <v>115</v>
      </c>
      <c r="B52" s="34">
        <v>11</v>
      </c>
      <c r="C52" s="34" t="s">
        <v>35</v>
      </c>
      <c r="D52" s="34" t="s">
        <v>114</v>
      </c>
      <c r="E52" s="35">
        <v>20</v>
      </c>
      <c r="F52" s="34" t="s">
        <v>116</v>
      </c>
      <c r="G52" s="34" t="s">
        <v>38</v>
      </c>
      <c r="H52" s="34" t="s">
        <v>39</v>
      </c>
      <c r="I52" s="34">
        <f t="shared" si="22"/>
        <v>560.4</v>
      </c>
      <c r="J52" s="34">
        <f t="shared" si="23"/>
        <v>362</v>
      </c>
      <c r="K52" s="34">
        <v>0</v>
      </c>
      <c r="L52" s="34">
        <v>362</v>
      </c>
      <c r="M52" s="34">
        <v>0</v>
      </c>
      <c r="N52" s="34">
        <v>0</v>
      </c>
      <c r="O52" s="34">
        <v>0</v>
      </c>
      <c r="P52" s="34">
        <v>198.4</v>
      </c>
      <c r="Q52" s="34" t="s">
        <v>40</v>
      </c>
      <c r="R52" s="65" t="s">
        <v>38</v>
      </c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XEU52" s="5"/>
    </row>
    <row r="53" s="4" customFormat="1" ht="94.5" spans="1:50">
      <c r="A53" s="39" t="s">
        <v>117</v>
      </c>
      <c r="B53" s="39">
        <v>1</v>
      </c>
      <c r="C53" s="39" t="s">
        <v>35</v>
      </c>
      <c r="D53" s="39" t="s">
        <v>114</v>
      </c>
      <c r="E53" s="40">
        <v>10</v>
      </c>
      <c r="F53" s="39" t="s">
        <v>118</v>
      </c>
      <c r="G53" s="39" t="s">
        <v>51</v>
      </c>
      <c r="H53" s="39" t="s">
        <v>39</v>
      </c>
      <c r="I53" s="58">
        <f t="shared" si="22"/>
        <v>45</v>
      </c>
      <c r="J53" s="58">
        <f t="shared" si="23"/>
        <v>45</v>
      </c>
      <c r="K53" s="39">
        <v>0</v>
      </c>
      <c r="L53" s="39">
        <v>0</v>
      </c>
      <c r="M53" s="39">
        <v>45</v>
      </c>
      <c r="N53" s="39">
        <v>0</v>
      </c>
      <c r="O53" s="39">
        <v>0</v>
      </c>
      <c r="P53" s="39">
        <v>0</v>
      </c>
      <c r="Q53" s="39" t="s">
        <v>40</v>
      </c>
      <c r="R53" s="67" t="s">
        <v>51</v>
      </c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</row>
    <row r="54" s="4" customFormat="1" spans="1:16375">
      <c r="A54" s="32" t="s">
        <v>119</v>
      </c>
      <c r="B54" s="32">
        <v>0</v>
      </c>
      <c r="C54" s="32" t="s">
        <v>33</v>
      </c>
      <c r="D54" s="32" t="s">
        <v>32</v>
      </c>
      <c r="E54" s="33" t="s">
        <v>87</v>
      </c>
      <c r="F54" s="32" t="s">
        <v>33</v>
      </c>
      <c r="G54" s="32" t="s">
        <v>33</v>
      </c>
      <c r="H54" s="32" t="s">
        <v>26</v>
      </c>
      <c r="I54" s="32">
        <f t="shared" si="22"/>
        <v>0</v>
      </c>
      <c r="J54" s="32">
        <f t="shared" si="23"/>
        <v>0</v>
      </c>
      <c r="K54" s="32">
        <v>0</v>
      </c>
      <c r="L54" s="32">
        <v>0</v>
      </c>
      <c r="M54" s="32">
        <v>0</v>
      </c>
      <c r="N54" s="32">
        <v>0</v>
      </c>
      <c r="O54" s="32">
        <v>0</v>
      </c>
      <c r="P54" s="32">
        <v>0</v>
      </c>
      <c r="Q54" s="32" t="s">
        <v>26</v>
      </c>
      <c r="R54" s="64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XEU54" s="5"/>
    </row>
    <row r="55" s="4" customFormat="1" spans="1:16375">
      <c r="A55" s="32" t="s">
        <v>120</v>
      </c>
      <c r="B55" s="32">
        <v>0</v>
      </c>
      <c r="C55" s="32" t="s">
        <v>33</v>
      </c>
      <c r="D55" s="32" t="s">
        <v>32</v>
      </c>
      <c r="E55" s="33" t="s">
        <v>87</v>
      </c>
      <c r="F55" s="32" t="s">
        <v>33</v>
      </c>
      <c r="G55" s="32" t="s">
        <v>33</v>
      </c>
      <c r="H55" s="32" t="s">
        <v>26</v>
      </c>
      <c r="I55" s="32">
        <f t="shared" ref="I55:I60" si="25">J55+N55+O55+P55</f>
        <v>0</v>
      </c>
      <c r="J55" s="32">
        <f t="shared" ref="J55:J60" si="26">SUM(K55:M55)</f>
        <v>0</v>
      </c>
      <c r="K55" s="32">
        <v>0</v>
      </c>
      <c r="L55" s="32">
        <v>0</v>
      </c>
      <c r="M55" s="32">
        <v>0</v>
      </c>
      <c r="N55" s="32">
        <v>0</v>
      </c>
      <c r="O55" s="32">
        <v>0</v>
      </c>
      <c r="P55" s="32">
        <v>0</v>
      </c>
      <c r="Q55" s="32" t="s">
        <v>26</v>
      </c>
      <c r="R55" s="64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XEU55" s="5"/>
    </row>
    <row r="56" s="4" customFormat="1" spans="1:16375">
      <c r="A56" s="32" t="s">
        <v>121</v>
      </c>
      <c r="B56" s="32">
        <f>B57+B58+B61+B62+B67+B68+B69</f>
        <v>16</v>
      </c>
      <c r="C56" s="32" t="s">
        <v>33</v>
      </c>
      <c r="D56" s="32" t="s">
        <v>33</v>
      </c>
      <c r="E56" s="33" t="s">
        <v>33</v>
      </c>
      <c r="F56" s="32" t="s">
        <v>33</v>
      </c>
      <c r="G56" s="32" t="s">
        <v>33</v>
      </c>
      <c r="H56" s="32" t="s">
        <v>26</v>
      </c>
      <c r="I56" s="32">
        <f t="shared" si="25"/>
        <v>11804</v>
      </c>
      <c r="J56" s="32">
        <f t="shared" si="26"/>
        <v>5336</v>
      </c>
      <c r="K56" s="32">
        <f t="shared" ref="K56:P56" si="27">K57+K58+K61+K62+K67+K68+K69</f>
        <v>1196</v>
      </c>
      <c r="L56" s="32">
        <f t="shared" si="27"/>
        <v>1045</v>
      </c>
      <c r="M56" s="32">
        <f t="shared" si="27"/>
        <v>3095</v>
      </c>
      <c r="N56" s="32">
        <f t="shared" si="27"/>
        <v>6429</v>
      </c>
      <c r="O56" s="32">
        <f t="shared" si="27"/>
        <v>0</v>
      </c>
      <c r="P56" s="32">
        <f t="shared" si="27"/>
        <v>39</v>
      </c>
      <c r="Q56" s="32" t="s">
        <v>26</v>
      </c>
      <c r="R56" s="64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XEU56" s="5"/>
    </row>
    <row r="57" s="4" customFormat="1" spans="1:16375">
      <c r="A57" s="32" t="s">
        <v>122</v>
      </c>
      <c r="B57" s="32">
        <v>0</v>
      </c>
      <c r="C57" s="32" t="s">
        <v>33</v>
      </c>
      <c r="D57" s="32" t="s">
        <v>32</v>
      </c>
      <c r="E57" s="33" t="s">
        <v>87</v>
      </c>
      <c r="F57" s="32" t="s">
        <v>33</v>
      </c>
      <c r="G57" s="32" t="s">
        <v>33</v>
      </c>
      <c r="H57" s="32" t="s">
        <v>26</v>
      </c>
      <c r="I57" s="32">
        <f t="shared" si="25"/>
        <v>0</v>
      </c>
      <c r="J57" s="32">
        <f t="shared" si="26"/>
        <v>0</v>
      </c>
      <c r="K57" s="32">
        <v>0</v>
      </c>
      <c r="L57" s="32">
        <v>0</v>
      </c>
      <c r="M57" s="32">
        <v>0</v>
      </c>
      <c r="N57" s="32">
        <v>0</v>
      </c>
      <c r="O57" s="32">
        <v>0</v>
      </c>
      <c r="P57" s="32">
        <v>0</v>
      </c>
      <c r="Q57" s="32" t="s">
        <v>26</v>
      </c>
      <c r="R57" s="64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XEU57" s="5"/>
    </row>
    <row r="58" s="4" customFormat="1" spans="1:16375">
      <c r="A58" s="32" t="s">
        <v>123</v>
      </c>
      <c r="B58" s="32">
        <f>SUM(B59:B60)</f>
        <v>2</v>
      </c>
      <c r="C58" s="32" t="s">
        <v>35</v>
      </c>
      <c r="D58" s="32" t="s">
        <v>32</v>
      </c>
      <c r="E58" s="33">
        <f>SUM(E59:E60)</f>
        <v>2</v>
      </c>
      <c r="F58" s="32" t="s">
        <v>33</v>
      </c>
      <c r="G58" s="32" t="s">
        <v>38</v>
      </c>
      <c r="H58" s="32" t="s">
        <v>26</v>
      </c>
      <c r="I58" s="32">
        <f t="shared" si="25"/>
        <v>500</v>
      </c>
      <c r="J58" s="32">
        <f t="shared" si="26"/>
        <v>500</v>
      </c>
      <c r="K58" s="32">
        <f t="shared" ref="K58:P58" si="28">SUM(K59:K60)</f>
        <v>120</v>
      </c>
      <c r="L58" s="32">
        <f t="shared" si="28"/>
        <v>100</v>
      </c>
      <c r="M58" s="32">
        <f t="shared" si="28"/>
        <v>280</v>
      </c>
      <c r="N58" s="32">
        <f t="shared" si="28"/>
        <v>0</v>
      </c>
      <c r="O58" s="32">
        <f t="shared" si="28"/>
        <v>0</v>
      </c>
      <c r="P58" s="32">
        <f t="shared" si="28"/>
        <v>0</v>
      </c>
      <c r="Q58" s="32" t="s">
        <v>26</v>
      </c>
      <c r="R58" s="64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XEU58" s="5"/>
    </row>
    <row r="59" s="4" customFormat="1" spans="1:47">
      <c r="A59" s="39" t="s">
        <v>124</v>
      </c>
      <c r="B59" s="39">
        <v>1</v>
      </c>
      <c r="C59" s="39" t="s">
        <v>35</v>
      </c>
      <c r="D59" s="39" t="s">
        <v>32</v>
      </c>
      <c r="E59" s="40">
        <v>1</v>
      </c>
      <c r="F59" s="39" t="s">
        <v>125</v>
      </c>
      <c r="G59" s="39" t="s">
        <v>38</v>
      </c>
      <c r="H59" s="39" t="s">
        <v>39</v>
      </c>
      <c r="I59" s="39">
        <f t="shared" si="25"/>
        <v>250</v>
      </c>
      <c r="J59" s="39">
        <f t="shared" si="26"/>
        <v>250</v>
      </c>
      <c r="K59" s="39">
        <v>120</v>
      </c>
      <c r="L59" s="39"/>
      <c r="M59" s="39">
        <v>130</v>
      </c>
      <c r="N59" s="39">
        <v>0</v>
      </c>
      <c r="O59" s="39">
        <v>0</v>
      </c>
      <c r="P59" s="39">
        <v>0</v>
      </c>
      <c r="Q59" s="39" t="s">
        <v>126</v>
      </c>
      <c r="R59" s="67" t="s">
        <v>38</v>
      </c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</row>
    <row r="60" s="4" customFormat="1" spans="1:50">
      <c r="A60" s="39" t="s">
        <v>124</v>
      </c>
      <c r="B60" s="39">
        <v>1</v>
      </c>
      <c r="C60" s="39" t="s">
        <v>35</v>
      </c>
      <c r="D60" s="39" t="s">
        <v>32</v>
      </c>
      <c r="E60" s="40">
        <v>1</v>
      </c>
      <c r="F60" s="39" t="s">
        <v>125</v>
      </c>
      <c r="G60" s="39" t="s">
        <v>51</v>
      </c>
      <c r="H60" s="39" t="s">
        <v>39</v>
      </c>
      <c r="I60" s="58">
        <f t="shared" si="25"/>
        <v>250</v>
      </c>
      <c r="J60" s="58">
        <f t="shared" si="26"/>
        <v>250</v>
      </c>
      <c r="K60" s="39">
        <v>0</v>
      </c>
      <c r="L60" s="39">
        <v>100</v>
      </c>
      <c r="M60" s="39">
        <v>150</v>
      </c>
      <c r="N60" s="39">
        <v>0</v>
      </c>
      <c r="O60" s="39">
        <v>0</v>
      </c>
      <c r="P60" s="39">
        <v>0</v>
      </c>
      <c r="Q60" s="39" t="s">
        <v>126</v>
      </c>
      <c r="R60" s="67" t="s">
        <v>51</v>
      </c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</row>
    <row r="61" s="4" customFormat="1" spans="1:16375">
      <c r="A61" s="32" t="s">
        <v>127</v>
      </c>
      <c r="B61" s="32">
        <v>0</v>
      </c>
      <c r="C61" s="32" t="s">
        <v>33</v>
      </c>
      <c r="D61" s="32" t="s">
        <v>32</v>
      </c>
      <c r="E61" s="33" t="s">
        <v>87</v>
      </c>
      <c r="F61" s="32" t="s">
        <v>33</v>
      </c>
      <c r="G61" s="32" t="s">
        <v>33</v>
      </c>
      <c r="H61" s="32" t="s">
        <v>26</v>
      </c>
      <c r="I61" s="32">
        <f t="shared" ref="I61:I67" si="29">J61+N61+O61+P61</f>
        <v>0</v>
      </c>
      <c r="J61" s="32">
        <f t="shared" ref="J61:J67" si="30">SUM(K61:M61)</f>
        <v>0</v>
      </c>
      <c r="K61" s="32">
        <v>0</v>
      </c>
      <c r="L61" s="32">
        <v>0</v>
      </c>
      <c r="M61" s="32">
        <v>0</v>
      </c>
      <c r="N61" s="32">
        <v>0</v>
      </c>
      <c r="O61" s="32">
        <v>0</v>
      </c>
      <c r="P61" s="32">
        <v>0</v>
      </c>
      <c r="Q61" s="32" t="s">
        <v>26</v>
      </c>
      <c r="R61" s="64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XEU61" s="5"/>
    </row>
    <row r="62" s="4" customFormat="1" spans="1:16375">
      <c r="A62" s="32" t="s">
        <v>128</v>
      </c>
      <c r="B62" s="32">
        <f>SUM(B63:B66)</f>
        <v>4</v>
      </c>
      <c r="C62" s="32" t="s">
        <v>35</v>
      </c>
      <c r="D62" s="32" t="s">
        <v>129</v>
      </c>
      <c r="E62" s="33">
        <f>SUM(E63:E66)</f>
        <v>3500</v>
      </c>
      <c r="F62" s="32" t="s">
        <v>33</v>
      </c>
      <c r="G62" s="32" t="s">
        <v>38</v>
      </c>
      <c r="H62" s="32" t="s">
        <v>26</v>
      </c>
      <c r="I62" s="32">
        <f t="shared" si="29"/>
        <v>6603</v>
      </c>
      <c r="J62" s="32">
        <f t="shared" si="30"/>
        <v>135</v>
      </c>
      <c r="K62" s="32">
        <f t="shared" ref="K62:P62" si="31">SUM(K63:K66)</f>
        <v>0</v>
      </c>
      <c r="L62" s="32">
        <f t="shared" si="31"/>
        <v>0</v>
      </c>
      <c r="M62" s="32">
        <f t="shared" si="31"/>
        <v>135</v>
      </c>
      <c r="N62" s="32">
        <f t="shared" si="31"/>
        <v>6429</v>
      </c>
      <c r="O62" s="32">
        <f t="shared" si="31"/>
        <v>0</v>
      </c>
      <c r="P62" s="32">
        <f t="shared" si="31"/>
        <v>39</v>
      </c>
      <c r="Q62" s="32" t="s">
        <v>26</v>
      </c>
      <c r="R62" s="64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XEU62" s="5"/>
    </row>
    <row r="63" s="4" customFormat="1" ht="27" spans="1:16375">
      <c r="A63" s="34" t="s">
        <v>130</v>
      </c>
      <c r="B63" s="34">
        <v>1</v>
      </c>
      <c r="C63" s="34" t="s">
        <v>35</v>
      </c>
      <c r="D63" s="34" t="s">
        <v>129</v>
      </c>
      <c r="E63" s="35">
        <v>500</v>
      </c>
      <c r="F63" s="34" t="s">
        <v>131</v>
      </c>
      <c r="G63" s="34" t="s">
        <v>38</v>
      </c>
      <c r="H63" s="34" t="s">
        <v>39</v>
      </c>
      <c r="I63" s="34">
        <f t="shared" si="29"/>
        <v>1000</v>
      </c>
      <c r="J63" s="34">
        <f t="shared" si="30"/>
        <v>0</v>
      </c>
      <c r="K63" s="34">
        <v>0</v>
      </c>
      <c r="L63" s="34">
        <v>0</v>
      </c>
      <c r="M63" s="34">
        <v>0</v>
      </c>
      <c r="N63" s="34">
        <v>1000</v>
      </c>
      <c r="O63" s="34">
        <v>0</v>
      </c>
      <c r="P63" s="34">
        <v>0</v>
      </c>
      <c r="Q63" s="34" t="s">
        <v>126</v>
      </c>
      <c r="R63" s="65" t="s">
        <v>38</v>
      </c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XEU63" s="5"/>
    </row>
    <row r="64" s="4" customFormat="1" ht="27" spans="1:50">
      <c r="A64" s="34" t="s">
        <v>130</v>
      </c>
      <c r="B64" s="34">
        <v>1</v>
      </c>
      <c r="C64" s="34" t="s">
        <v>35</v>
      </c>
      <c r="D64" s="34" t="s">
        <v>129</v>
      </c>
      <c r="E64" s="35">
        <v>1000</v>
      </c>
      <c r="F64" s="34" t="s">
        <v>132</v>
      </c>
      <c r="G64" s="34" t="s">
        <v>51</v>
      </c>
      <c r="H64" s="34" t="s">
        <v>39</v>
      </c>
      <c r="I64" s="61">
        <f t="shared" si="29"/>
        <v>2000</v>
      </c>
      <c r="J64" s="61">
        <f t="shared" si="30"/>
        <v>0</v>
      </c>
      <c r="K64" s="34">
        <v>0</v>
      </c>
      <c r="L64" s="34">
        <v>0</v>
      </c>
      <c r="M64" s="34">
        <v>0</v>
      </c>
      <c r="N64" s="34">
        <v>2000</v>
      </c>
      <c r="O64" s="34">
        <v>0</v>
      </c>
      <c r="P64" s="34">
        <v>0</v>
      </c>
      <c r="Q64" s="34" t="s">
        <v>126</v>
      </c>
      <c r="R64" s="65" t="s">
        <v>51</v>
      </c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</row>
    <row r="65" s="1" customFormat="1" ht="27" spans="1:18">
      <c r="A65" s="39" t="s">
        <v>130</v>
      </c>
      <c r="B65" s="39">
        <v>1</v>
      </c>
      <c r="C65" s="39" t="s">
        <v>35</v>
      </c>
      <c r="D65" s="39" t="s">
        <v>129</v>
      </c>
      <c r="E65" s="45">
        <v>1000</v>
      </c>
      <c r="F65" s="39" t="s">
        <v>132</v>
      </c>
      <c r="G65" s="39" t="s">
        <v>50</v>
      </c>
      <c r="H65" s="39" t="s">
        <v>26</v>
      </c>
      <c r="I65" s="58">
        <f t="shared" si="29"/>
        <v>1603</v>
      </c>
      <c r="J65" s="58">
        <f t="shared" si="30"/>
        <v>135</v>
      </c>
      <c r="K65" s="39">
        <v>0</v>
      </c>
      <c r="L65" s="39">
        <v>0</v>
      </c>
      <c r="M65" s="39">
        <v>135</v>
      </c>
      <c r="N65" s="39">
        <v>1429</v>
      </c>
      <c r="O65" s="39">
        <v>0</v>
      </c>
      <c r="P65" s="39">
        <v>39</v>
      </c>
      <c r="Q65" s="39" t="s">
        <v>40</v>
      </c>
      <c r="R65" s="67" t="s">
        <v>50</v>
      </c>
    </row>
    <row r="66" s="4" customFormat="1" ht="27" spans="1:18">
      <c r="A66" s="68" t="s">
        <v>130</v>
      </c>
      <c r="B66" s="68">
        <v>1</v>
      </c>
      <c r="C66" s="68" t="s">
        <v>35</v>
      </c>
      <c r="D66" s="68" t="s">
        <v>129</v>
      </c>
      <c r="E66" s="69">
        <v>1000</v>
      </c>
      <c r="F66" s="68" t="s">
        <v>132</v>
      </c>
      <c r="G66" s="68" t="s">
        <v>79</v>
      </c>
      <c r="H66" s="68" t="s">
        <v>80</v>
      </c>
      <c r="I66" s="68">
        <f t="shared" si="29"/>
        <v>2000</v>
      </c>
      <c r="J66" s="68">
        <f t="shared" si="30"/>
        <v>0</v>
      </c>
      <c r="K66" s="68">
        <v>0</v>
      </c>
      <c r="L66" s="68">
        <v>0</v>
      </c>
      <c r="M66" s="68">
        <v>0</v>
      </c>
      <c r="N66" s="68">
        <v>2000</v>
      </c>
      <c r="O66" s="68">
        <v>0</v>
      </c>
      <c r="P66" s="68">
        <v>0</v>
      </c>
      <c r="Q66" s="68" t="s">
        <v>126</v>
      </c>
      <c r="R66" s="79" t="s">
        <v>79</v>
      </c>
    </row>
    <row r="67" s="4" customFormat="1" spans="1:16375">
      <c r="A67" s="32" t="s">
        <v>133</v>
      </c>
      <c r="B67" s="32">
        <v>0</v>
      </c>
      <c r="C67" s="32" t="s">
        <v>33</v>
      </c>
      <c r="D67" s="32" t="s">
        <v>32</v>
      </c>
      <c r="E67" s="33" t="s">
        <v>87</v>
      </c>
      <c r="F67" s="32" t="s">
        <v>33</v>
      </c>
      <c r="G67" s="32" t="s">
        <v>33</v>
      </c>
      <c r="H67" s="32" t="s">
        <v>26</v>
      </c>
      <c r="I67" s="32">
        <f t="shared" si="29"/>
        <v>0</v>
      </c>
      <c r="J67" s="32">
        <f t="shared" si="30"/>
        <v>0</v>
      </c>
      <c r="K67" s="32">
        <v>0</v>
      </c>
      <c r="L67" s="32">
        <v>0</v>
      </c>
      <c r="M67" s="32">
        <v>0</v>
      </c>
      <c r="N67" s="32">
        <v>0</v>
      </c>
      <c r="O67" s="32">
        <v>0</v>
      </c>
      <c r="P67" s="32">
        <v>0</v>
      </c>
      <c r="Q67" s="32" t="s">
        <v>26</v>
      </c>
      <c r="R67" s="64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XEU67" s="5"/>
    </row>
    <row r="68" s="4" customFormat="1" spans="1:16375">
      <c r="A68" s="32" t="s">
        <v>134</v>
      </c>
      <c r="B68" s="32">
        <v>0</v>
      </c>
      <c r="C68" s="32" t="s">
        <v>33</v>
      </c>
      <c r="D68" s="32" t="s">
        <v>32</v>
      </c>
      <c r="E68" s="33" t="s">
        <v>87</v>
      </c>
      <c r="F68" s="32" t="s">
        <v>33</v>
      </c>
      <c r="G68" s="32" t="s">
        <v>33</v>
      </c>
      <c r="H68" s="32" t="s">
        <v>26</v>
      </c>
      <c r="I68" s="32">
        <f t="shared" ref="I68:I79" si="32">J68+N68+O68+P68</f>
        <v>0</v>
      </c>
      <c r="J68" s="32">
        <f t="shared" ref="J68:J79" si="33">SUM(K68:M68)</f>
        <v>0</v>
      </c>
      <c r="K68" s="32">
        <v>0</v>
      </c>
      <c r="L68" s="32">
        <v>0</v>
      </c>
      <c r="M68" s="32">
        <v>0</v>
      </c>
      <c r="N68" s="32">
        <v>0</v>
      </c>
      <c r="O68" s="32">
        <v>0</v>
      </c>
      <c r="P68" s="32">
        <v>0</v>
      </c>
      <c r="Q68" s="32" t="s">
        <v>26</v>
      </c>
      <c r="R68" s="64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XEU68" s="5"/>
    </row>
    <row r="69" s="4" customFormat="1" spans="1:16375">
      <c r="A69" s="32" t="s">
        <v>135</v>
      </c>
      <c r="B69" s="32">
        <f>SUM(B70:B79)</f>
        <v>10</v>
      </c>
      <c r="C69" s="32" t="s">
        <v>33</v>
      </c>
      <c r="D69" s="32" t="s">
        <v>42</v>
      </c>
      <c r="E69" s="33">
        <f>SUM(E70:E79)</f>
        <v>35.8</v>
      </c>
      <c r="F69" s="32" t="s">
        <v>33</v>
      </c>
      <c r="G69" s="32" t="s">
        <v>33</v>
      </c>
      <c r="H69" s="32" t="s">
        <v>26</v>
      </c>
      <c r="I69" s="32">
        <f t="shared" si="32"/>
        <v>4701</v>
      </c>
      <c r="J69" s="32">
        <f t="shared" si="33"/>
        <v>4701</v>
      </c>
      <c r="K69" s="32">
        <f t="shared" ref="K69:P69" si="34">SUM(K70:K79)</f>
        <v>1076</v>
      </c>
      <c r="L69" s="32">
        <f t="shared" si="34"/>
        <v>945</v>
      </c>
      <c r="M69" s="32">
        <f t="shared" si="34"/>
        <v>2680</v>
      </c>
      <c r="N69" s="32">
        <f t="shared" si="34"/>
        <v>0</v>
      </c>
      <c r="O69" s="32">
        <f t="shared" si="34"/>
        <v>0</v>
      </c>
      <c r="P69" s="32">
        <f t="shared" si="34"/>
        <v>0</v>
      </c>
      <c r="Q69" s="32" t="s">
        <v>26</v>
      </c>
      <c r="R69" s="64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XEU69" s="5"/>
    </row>
    <row r="70" s="4" customFormat="1" ht="27" spans="1:47">
      <c r="A70" s="39" t="s">
        <v>136</v>
      </c>
      <c r="B70" s="39">
        <v>1</v>
      </c>
      <c r="C70" s="39" t="s">
        <v>35</v>
      </c>
      <c r="D70" s="39" t="s">
        <v>32</v>
      </c>
      <c r="E70" s="40">
        <v>12</v>
      </c>
      <c r="F70" s="39" t="s">
        <v>137</v>
      </c>
      <c r="G70" s="39" t="s">
        <v>38</v>
      </c>
      <c r="H70" s="39" t="s">
        <v>39</v>
      </c>
      <c r="I70" s="39">
        <f t="shared" si="32"/>
        <v>1240</v>
      </c>
      <c r="J70" s="39">
        <f t="shared" si="33"/>
        <v>1240</v>
      </c>
      <c r="K70" s="39">
        <v>0</v>
      </c>
      <c r="L70" s="39">
        <v>590</v>
      </c>
      <c r="M70" s="39">
        <v>650</v>
      </c>
      <c r="N70" s="39">
        <v>0</v>
      </c>
      <c r="O70" s="39">
        <v>0</v>
      </c>
      <c r="P70" s="39">
        <v>0</v>
      </c>
      <c r="Q70" s="39" t="s">
        <v>126</v>
      </c>
      <c r="R70" s="67" t="s">
        <v>38</v>
      </c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</row>
    <row r="71" s="4" customFormat="1" ht="27" spans="1:47">
      <c r="A71" s="39" t="s">
        <v>138</v>
      </c>
      <c r="B71" s="39">
        <v>1</v>
      </c>
      <c r="C71" s="39" t="s">
        <v>35</v>
      </c>
      <c r="D71" s="39" t="s">
        <v>32</v>
      </c>
      <c r="E71" s="40">
        <v>1</v>
      </c>
      <c r="F71" s="39" t="s">
        <v>139</v>
      </c>
      <c r="G71" s="39" t="s">
        <v>38</v>
      </c>
      <c r="H71" s="39" t="s">
        <v>39</v>
      </c>
      <c r="I71" s="39">
        <f t="shared" si="32"/>
        <v>95</v>
      </c>
      <c r="J71" s="39">
        <f t="shared" si="33"/>
        <v>95</v>
      </c>
      <c r="K71" s="39">
        <v>0</v>
      </c>
      <c r="L71" s="39">
        <v>95</v>
      </c>
      <c r="M71" s="39">
        <v>0</v>
      </c>
      <c r="N71" s="39">
        <v>0</v>
      </c>
      <c r="O71" s="39">
        <v>0</v>
      </c>
      <c r="P71" s="39">
        <v>0</v>
      </c>
      <c r="Q71" s="39" t="s">
        <v>126</v>
      </c>
      <c r="R71" s="67" t="s">
        <v>38</v>
      </c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</row>
    <row r="72" s="4" customFormat="1" ht="27" spans="1:47">
      <c r="A72" s="39" t="s">
        <v>140</v>
      </c>
      <c r="B72" s="39">
        <v>1</v>
      </c>
      <c r="C72" s="39" t="s">
        <v>35</v>
      </c>
      <c r="D72" s="39" t="s">
        <v>32</v>
      </c>
      <c r="E72" s="40">
        <v>0.5</v>
      </c>
      <c r="F72" s="39" t="s">
        <v>141</v>
      </c>
      <c r="G72" s="39" t="s">
        <v>38</v>
      </c>
      <c r="H72" s="39" t="s">
        <v>39</v>
      </c>
      <c r="I72" s="39">
        <f t="shared" si="32"/>
        <v>57</v>
      </c>
      <c r="J72" s="39">
        <f t="shared" si="33"/>
        <v>57</v>
      </c>
      <c r="K72" s="39">
        <v>57</v>
      </c>
      <c r="L72" s="39">
        <v>0</v>
      </c>
      <c r="M72" s="39">
        <v>0</v>
      </c>
      <c r="N72" s="39">
        <v>0</v>
      </c>
      <c r="O72" s="39">
        <v>0</v>
      </c>
      <c r="P72" s="39">
        <v>0</v>
      </c>
      <c r="Q72" s="39" t="s">
        <v>126</v>
      </c>
      <c r="R72" s="67" t="s">
        <v>38</v>
      </c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</row>
    <row r="73" s="4" customFormat="1" ht="27" spans="1:49">
      <c r="A73" s="39" t="s">
        <v>136</v>
      </c>
      <c r="B73" s="39">
        <v>1</v>
      </c>
      <c r="C73" s="39" t="s">
        <v>35</v>
      </c>
      <c r="D73" s="39" t="s">
        <v>32</v>
      </c>
      <c r="E73" s="40">
        <v>6.8</v>
      </c>
      <c r="F73" s="40" t="s">
        <v>142</v>
      </c>
      <c r="G73" s="39" t="s">
        <v>51</v>
      </c>
      <c r="H73" s="39" t="s">
        <v>39</v>
      </c>
      <c r="I73" s="58">
        <f t="shared" si="32"/>
        <v>1020</v>
      </c>
      <c r="J73" s="58">
        <f t="shared" si="33"/>
        <v>1020</v>
      </c>
      <c r="K73" s="39">
        <v>0</v>
      </c>
      <c r="L73" s="39">
        <v>80</v>
      </c>
      <c r="M73" s="39">
        <v>940</v>
      </c>
      <c r="N73" s="39">
        <v>0</v>
      </c>
      <c r="O73" s="39">
        <v>0</v>
      </c>
      <c r="P73" s="39">
        <v>0</v>
      </c>
      <c r="Q73" s="39" t="s">
        <v>126</v>
      </c>
      <c r="R73" s="67" t="s">
        <v>51</v>
      </c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</row>
    <row r="74" s="4" customFormat="1" ht="27" spans="1:49">
      <c r="A74" s="39" t="s">
        <v>138</v>
      </c>
      <c r="B74" s="39">
        <v>1</v>
      </c>
      <c r="C74" s="39" t="s">
        <v>35</v>
      </c>
      <c r="D74" s="39" t="s">
        <v>32</v>
      </c>
      <c r="E74" s="40">
        <v>1</v>
      </c>
      <c r="F74" s="40" t="s">
        <v>143</v>
      </c>
      <c r="G74" s="39" t="s">
        <v>51</v>
      </c>
      <c r="H74" s="39" t="s">
        <v>39</v>
      </c>
      <c r="I74" s="58">
        <f t="shared" si="32"/>
        <v>225</v>
      </c>
      <c r="J74" s="58">
        <f t="shared" si="33"/>
        <v>225</v>
      </c>
      <c r="K74" s="39">
        <v>0</v>
      </c>
      <c r="L74" s="39"/>
      <c r="M74" s="39">
        <v>225</v>
      </c>
      <c r="N74" s="39">
        <v>0</v>
      </c>
      <c r="O74" s="39">
        <v>0</v>
      </c>
      <c r="P74" s="39">
        <v>0</v>
      </c>
      <c r="Q74" s="39" t="s">
        <v>126</v>
      </c>
      <c r="R74" s="67" t="s">
        <v>51</v>
      </c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</row>
    <row r="75" s="4" customFormat="1" spans="1:50">
      <c r="A75" s="39" t="s">
        <v>140</v>
      </c>
      <c r="B75" s="39">
        <v>1</v>
      </c>
      <c r="C75" s="39" t="s">
        <v>35</v>
      </c>
      <c r="D75" s="39" t="s">
        <v>32</v>
      </c>
      <c r="E75" s="40">
        <v>1</v>
      </c>
      <c r="F75" s="39" t="s">
        <v>144</v>
      </c>
      <c r="G75" s="39" t="s">
        <v>51</v>
      </c>
      <c r="H75" s="39" t="s">
        <v>39</v>
      </c>
      <c r="I75" s="39">
        <f t="shared" si="32"/>
        <v>57</v>
      </c>
      <c r="J75" s="39">
        <f t="shared" si="33"/>
        <v>57</v>
      </c>
      <c r="K75" s="39">
        <v>57</v>
      </c>
      <c r="L75" s="39">
        <v>0</v>
      </c>
      <c r="M75" s="39">
        <v>0</v>
      </c>
      <c r="N75" s="39">
        <v>0</v>
      </c>
      <c r="O75" s="39">
        <v>0</v>
      </c>
      <c r="P75" s="39">
        <v>0</v>
      </c>
      <c r="Q75" s="39" t="s">
        <v>126</v>
      </c>
      <c r="R75" s="67" t="s">
        <v>51</v>
      </c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</row>
    <row r="76" s="4" customFormat="1" ht="27" spans="1:47">
      <c r="A76" s="36" t="s">
        <v>136</v>
      </c>
      <c r="B76" s="36">
        <v>1</v>
      </c>
      <c r="C76" s="36" t="s">
        <v>35</v>
      </c>
      <c r="D76" s="36" t="s">
        <v>32</v>
      </c>
      <c r="E76" s="37">
        <v>6</v>
      </c>
      <c r="F76" s="36" t="s">
        <v>145</v>
      </c>
      <c r="G76" s="36" t="s">
        <v>50</v>
      </c>
      <c r="H76" s="36" t="s">
        <v>39</v>
      </c>
      <c r="I76" s="36">
        <f t="shared" si="32"/>
        <v>900</v>
      </c>
      <c r="J76" s="36">
        <f t="shared" si="33"/>
        <v>900</v>
      </c>
      <c r="K76" s="36">
        <v>200</v>
      </c>
      <c r="L76" s="36">
        <v>180</v>
      </c>
      <c r="M76" s="36">
        <v>520</v>
      </c>
      <c r="N76" s="36">
        <v>0</v>
      </c>
      <c r="O76" s="36">
        <v>0</v>
      </c>
      <c r="P76" s="36">
        <v>0</v>
      </c>
      <c r="Q76" s="36" t="s">
        <v>126</v>
      </c>
      <c r="R76" s="66" t="s">
        <v>50</v>
      </c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</row>
    <row r="77" s="4" customFormat="1" ht="27" spans="1:47">
      <c r="A77" s="36" t="s">
        <v>138</v>
      </c>
      <c r="B77" s="36">
        <v>1</v>
      </c>
      <c r="C77" s="36" t="s">
        <v>35</v>
      </c>
      <c r="D77" s="36" t="s">
        <v>32</v>
      </c>
      <c r="E77" s="37">
        <v>1</v>
      </c>
      <c r="F77" s="36" t="s">
        <v>146</v>
      </c>
      <c r="G77" s="36" t="s">
        <v>50</v>
      </c>
      <c r="H77" s="36" t="s">
        <v>39</v>
      </c>
      <c r="I77" s="36">
        <f t="shared" si="32"/>
        <v>150</v>
      </c>
      <c r="J77" s="36">
        <f t="shared" si="33"/>
        <v>150</v>
      </c>
      <c r="K77" s="36">
        <v>105</v>
      </c>
      <c r="L77" s="36">
        <v>0</v>
      </c>
      <c r="M77" s="36">
        <v>45</v>
      </c>
      <c r="N77" s="36">
        <v>0</v>
      </c>
      <c r="O77" s="36">
        <v>0</v>
      </c>
      <c r="P77" s="36">
        <v>0</v>
      </c>
      <c r="Q77" s="36" t="s">
        <v>126</v>
      </c>
      <c r="R77" s="66" t="s">
        <v>50</v>
      </c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</row>
    <row r="78" s="4" customFormat="1" ht="27" spans="1:47">
      <c r="A78" s="36" t="s">
        <v>140</v>
      </c>
      <c r="B78" s="36">
        <v>1</v>
      </c>
      <c r="C78" s="36" t="s">
        <v>35</v>
      </c>
      <c r="D78" s="36" t="s">
        <v>32</v>
      </c>
      <c r="E78" s="37">
        <v>0.5</v>
      </c>
      <c r="F78" s="36" t="s">
        <v>141</v>
      </c>
      <c r="G78" s="36" t="s">
        <v>50</v>
      </c>
      <c r="H78" s="36" t="s">
        <v>39</v>
      </c>
      <c r="I78" s="36">
        <f t="shared" si="32"/>
        <v>57</v>
      </c>
      <c r="J78" s="36">
        <f t="shared" si="33"/>
        <v>57</v>
      </c>
      <c r="K78" s="36">
        <v>57</v>
      </c>
      <c r="L78" s="36">
        <v>0</v>
      </c>
      <c r="M78" s="36">
        <v>0</v>
      </c>
      <c r="N78" s="36">
        <v>0</v>
      </c>
      <c r="O78" s="36">
        <v>0</v>
      </c>
      <c r="P78" s="36">
        <v>0</v>
      </c>
      <c r="Q78" s="36" t="s">
        <v>126</v>
      </c>
      <c r="R78" s="66" t="s">
        <v>50</v>
      </c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</row>
    <row r="79" s="4" customFormat="1" ht="27" spans="1:18">
      <c r="A79" s="36" t="s">
        <v>136</v>
      </c>
      <c r="B79" s="36">
        <v>1</v>
      </c>
      <c r="C79" s="36" t="s">
        <v>35</v>
      </c>
      <c r="D79" s="36" t="s">
        <v>32</v>
      </c>
      <c r="E79" s="37">
        <v>6</v>
      </c>
      <c r="F79" s="36" t="s">
        <v>145</v>
      </c>
      <c r="G79" s="36" t="s">
        <v>79</v>
      </c>
      <c r="H79" s="36" t="s">
        <v>80</v>
      </c>
      <c r="I79" s="36">
        <f t="shared" si="32"/>
        <v>900</v>
      </c>
      <c r="J79" s="36">
        <f t="shared" si="33"/>
        <v>900</v>
      </c>
      <c r="K79" s="36">
        <v>600</v>
      </c>
      <c r="L79" s="36">
        <v>0</v>
      </c>
      <c r="M79" s="36">
        <v>300</v>
      </c>
      <c r="N79" s="36">
        <v>0</v>
      </c>
      <c r="O79" s="36">
        <v>0</v>
      </c>
      <c r="P79" s="36">
        <v>0</v>
      </c>
      <c r="Q79" s="36" t="s">
        <v>126</v>
      </c>
      <c r="R79" s="66" t="s">
        <v>79</v>
      </c>
    </row>
    <row r="80" s="4" customFormat="1" spans="1:16375">
      <c r="A80" s="32" t="s">
        <v>147</v>
      </c>
      <c r="B80" s="32">
        <f>B81+B82+B83</f>
        <v>4</v>
      </c>
      <c r="C80" s="32" t="s">
        <v>33</v>
      </c>
      <c r="D80" s="32" t="s">
        <v>33</v>
      </c>
      <c r="E80" s="33" t="s">
        <v>33</v>
      </c>
      <c r="F80" s="32" t="s">
        <v>33</v>
      </c>
      <c r="G80" s="32" t="s">
        <v>33</v>
      </c>
      <c r="H80" s="32" t="s">
        <v>26</v>
      </c>
      <c r="I80" s="32">
        <f t="shared" ref="I80:I87" si="35">J80+N80+O80+P80</f>
        <v>12900</v>
      </c>
      <c r="J80" s="32">
        <f t="shared" ref="J80:J87" si="36">SUM(K80:M80)</f>
        <v>0</v>
      </c>
      <c r="K80" s="32">
        <f t="shared" ref="K80:P80" si="37">K81+K82+K83</f>
        <v>0</v>
      </c>
      <c r="L80" s="32">
        <f t="shared" si="37"/>
        <v>0</v>
      </c>
      <c r="M80" s="32">
        <f t="shared" si="37"/>
        <v>0</v>
      </c>
      <c r="N80" s="32">
        <f t="shared" si="37"/>
        <v>12900</v>
      </c>
      <c r="O80" s="32">
        <f t="shared" si="37"/>
        <v>0</v>
      </c>
      <c r="P80" s="32">
        <f t="shared" si="37"/>
        <v>0</v>
      </c>
      <c r="Q80" s="32" t="s">
        <v>26</v>
      </c>
      <c r="R80" s="64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XEU80" s="5"/>
    </row>
    <row r="81" s="4" customFormat="1" spans="1:16375">
      <c r="A81" s="32" t="s">
        <v>148</v>
      </c>
      <c r="B81" s="32">
        <v>0</v>
      </c>
      <c r="C81" s="32" t="s">
        <v>33</v>
      </c>
      <c r="D81" s="32" t="s">
        <v>42</v>
      </c>
      <c r="E81" s="33" t="s">
        <v>87</v>
      </c>
      <c r="F81" s="32" t="s">
        <v>33</v>
      </c>
      <c r="G81" s="32" t="s">
        <v>33</v>
      </c>
      <c r="H81" s="32" t="s">
        <v>26</v>
      </c>
      <c r="I81" s="32">
        <f t="shared" si="35"/>
        <v>0</v>
      </c>
      <c r="J81" s="32">
        <f t="shared" si="36"/>
        <v>0</v>
      </c>
      <c r="K81" s="32">
        <v>0</v>
      </c>
      <c r="L81" s="32">
        <v>0</v>
      </c>
      <c r="M81" s="32">
        <v>0</v>
      </c>
      <c r="N81" s="32">
        <v>0</v>
      </c>
      <c r="O81" s="32">
        <v>0</v>
      </c>
      <c r="P81" s="32">
        <v>0</v>
      </c>
      <c r="Q81" s="32" t="s">
        <v>26</v>
      </c>
      <c r="R81" s="64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XEU81" s="5"/>
    </row>
    <row r="82" s="4" customFormat="1" spans="1:16375">
      <c r="A82" s="32" t="s">
        <v>149</v>
      </c>
      <c r="B82" s="32">
        <v>0</v>
      </c>
      <c r="C82" s="32" t="s">
        <v>33</v>
      </c>
      <c r="D82" s="32" t="s">
        <v>42</v>
      </c>
      <c r="E82" s="33" t="s">
        <v>87</v>
      </c>
      <c r="F82" s="32" t="s">
        <v>33</v>
      </c>
      <c r="G82" s="32" t="s">
        <v>33</v>
      </c>
      <c r="H82" s="32" t="s">
        <v>26</v>
      </c>
      <c r="I82" s="32">
        <f t="shared" si="35"/>
        <v>0</v>
      </c>
      <c r="J82" s="32">
        <f t="shared" si="36"/>
        <v>0</v>
      </c>
      <c r="K82" s="32">
        <v>0</v>
      </c>
      <c r="L82" s="32">
        <v>0</v>
      </c>
      <c r="M82" s="32">
        <v>0</v>
      </c>
      <c r="N82" s="32">
        <v>0</v>
      </c>
      <c r="O82" s="32">
        <v>0</v>
      </c>
      <c r="P82" s="32">
        <v>0</v>
      </c>
      <c r="Q82" s="32" t="s">
        <v>26</v>
      </c>
      <c r="R82" s="64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XEU82" s="5"/>
    </row>
    <row r="83" s="4" customFormat="1" spans="1:16375">
      <c r="A83" s="32" t="s">
        <v>150</v>
      </c>
      <c r="B83" s="32">
        <f>SUM(B84:B87)</f>
        <v>4</v>
      </c>
      <c r="C83" s="32" t="s">
        <v>33</v>
      </c>
      <c r="D83" s="32" t="s">
        <v>42</v>
      </c>
      <c r="E83" s="33">
        <f>SUM(E84:E87)</f>
        <v>4</v>
      </c>
      <c r="F83" s="32" t="s">
        <v>33</v>
      </c>
      <c r="G83" s="32" t="s">
        <v>33</v>
      </c>
      <c r="H83" s="32" t="s">
        <v>26</v>
      </c>
      <c r="I83" s="32">
        <f t="shared" si="35"/>
        <v>12900</v>
      </c>
      <c r="J83" s="32">
        <f t="shared" si="36"/>
        <v>0</v>
      </c>
      <c r="K83" s="32">
        <f t="shared" ref="K83:P83" si="38">SUM(K84:K87)</f>
        <v>0</v>
      </c>
      <c r="L83" s="32">
        <f t="shared" si="38"/>
        <v>0</v>
      </c>
      <c r="M83" s="32">
        <f t="shared" si="38"/>
        <v>0</v>
      </c>
      <c r="N83" s="32">
        <f t="shared" si="38"/>
        <v>12900</v>
      </c>
      <c r="O83" s="32">
        <f t="shared" si="38"/>
        <v>0</v>
      </c>
      <c r="P83" s="32">
        <f t="shared" si="38"/>
        <v>0</v>
      </c>
      <c r="Q83" s="32" t="s">
        <v>26</v>
      </c>
      <c r="R83" s="64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XEU83" s="5"/>
    </row>
    <row r="84" s="4" customFormat="1" ht="27" spans="1:16375">
      <c r="A84" s="34" t="s">
        <v>151</v>
      </c>
      <c r="B84" s="34">
        <v>1</v>
      </c>
      <c r="C84" s="34" t="s">
        <v>35</v>
      </c>
      <c r="D84" s="34" t="s">
        <v>42</v>
      </c>
      <c r="E84" s="35">
        <v>1</v>
      </c>
      <c r="F84" s="34" t="s">
        <v>152</v>
      </c>
      <c r="G84" s="34" t="s">
        <v>51</v>
      </c>
      <c r="H84" s="34" t="s">
        <v>39</v>
      </c>
      <c r="I84" s="34">
        <f t="shared" si="35"/>
        <v>1000</v>
      </c>
      <c r="J84" s="34">
        <f t="shared" si="36"/>
        <v>0</v>
      </c>
      <c r="K84" s="34">
        <v>0</v>
      </c>
      <c r="L84" s="34">
        <v>0</v>
      </c>
      <c r="M84" s="34">
        <v>0</v>
      </c>
      <c r="N84" s="34">
        <v>1000</v>
      </c>
      <c r="O84" s="34">
        <v>0</v>
      </c>
      <c r="P84" s="34">
        <v>0</v>
      </c>
      <c r="Q84" s="34" t="s">
        <v>153</v>
      </c>
      <c r="R84" s="65" t="s">
        <v>38</v>
      </c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XEU84" s="5"/>
    </row>
    <row r="85" s="4" customFormat="1" ht="27" spans="1:50">
      <c r="A85" s="42" t="s">
        <v>154</v>
      </c>
      <c r="B85" s="42">
        <v>1</v>
      </c>
      <c r="C85" s="42" t="s">
        <v>35</v>
      </c>
      <c r="D85" s="42" t="s">
        <v>42</v>
      </c>
      <c r="E85" s="43">
        <v>1</v>
      </c>
      <c r="F85" s="42" t="s">
        <v>155</v>
      </c>
      <c r="G85" s="42" t="s">
        <v>51</v>
      </c>
      <c r="H85" s="42" t="s">
        <v>39</v>
      </c>
      <c r="I85" s="59">
        <f t="shared" si="35"/>
        <v>3100</v>
      </c>
      <c r="J85" s="59">
        <f t="shared" si="36"/>
        <v>0</v>
      </c>
      <c r="K85" s="42">
        <v>0</v>
      </c>
      <c r="L85" s="42">
        <v>0</v>
      </c>
      <c r="M85" s="42">
        <v>0</v>
      </c>
      <c r="N85" s="42">
        <v>3100</v>
      </c>
      <c r="O85" s="42">
        <v>0</v>
      </c>
      <c r="P85" s="42">
        <v>0</v>
      </c>
      <c r="Q85" s="42" t="s">
        <v>153</v>
      </c>
      <c r="R85" s="66" t="s">
        <v>51</v>
      </c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</row>
    <row r="86" s="1" customFormat="1" ht="27" spans="1:18">
      <c r="A86" s="42" t="s">
        <v>156</v>
      </c>
      <c r="B86" s="46">
        <v>1</v>
      </c>
      <c r="C86" s="42" t="s">
        <v>35</v>
      </c>
      <c r="D86" s="42" t="s">
        <v>42</v>
      </c>
      <c r="E86" s="70">
        <v>1</v>
      </c>
      <c r="F86" s="42" t="s">
        <v>157</v>
      </c>
      <c r="G86" s="42" t="s">
        <v>50</v>
      </c>
      <c r="H86" s="42" t="s">
        <v>39</v>
      </c>
      <c r="I86" s="76">
        <f t="shared" si="35"/>
        <v>3000</v>
      </c>
      <c r="J86" s="42">
        <f t="shared" si="36"/>
        <v>0</v>
      </c>
      <c r="K86" s="42">
        <v>0</v>
      </c>
      <c r="L86" s="42">
        <v>0</v>
      </c>
      <c r="M86" s="42">
        <v>0</v>
      </c>
      <c r="N86" s="42">
        <v>3000</v>
      </c>
      <c r="O86" s="42">
        <v>0</v>
      </c>
      <c r="P86" s="42">
        <v>0</v>
      </c>
      <c r="Q86" s="42" t="s">
        <v>153</v>
      </c>
      <c r="R86" s="66" t="s">
        <v>50</v>
      </c>
    </row>
    <row r="87" s="1" customFormat="1" ht="27" spans="1:18">
      <c r="A87" s="42" t="s">
        <v>158</v>
      </c>
      <c r="B87" s="46">
        <v>1</v>
      </c>
      <c r="C87" s="42" t="s">
        <v>35</v>
      </c>
      <c r="D87" s="42" t="s">
        <v>42</v>
      </c>
      <c r="E87" s="70">
        <v>1</v>
      </c>
      <c r="F87" s="42" t="s">
        <v>159</v>
      </c>
      <c r="G87" s="42" t="s">
        <v>50</v>
      </c>
      <c r="H87" s="42" t="s">
        <v>39</v>
      </c>
      <c r="I87" s="76">
        <f t="shared" si="35"/>
        <v>5800</v>
      </c>
      <c r="J87" s="42">
        <f t="shared" si="36"/>
        <v>0</v>
      </c>
      <c r="K87" s="42">
        <v>0</v>
      </c>
      <c r="L87" s="42">
        <v>0</v>
      </c>
      <c r="M87" s="42">
        <v>0</v>
      </c>
      <c r="N87" s="42">
        <v>5800</v>
      </c>
      <c r="O87" s="42">
        <v>0</v>
      </c>
      <c r="P87" s="42">
        <v>0</v>
      </c>
      <c r="Q87" s="42" t="s">
        <v>153</v>
      </c>
      <c r="R87" s="66" t="s">
        <v>50</v>
      </c>
    </row>
    <row r="88" s="4" customFormat="1" ht="27" spans="1:16375">
      <c r="A88" s="32" t="s">
        <v>160</v>
      </c>
      <c r="B88" s="32">
        <f>SUM(B89:B91)</f>
        <v>18</v>
      </c>
      <c r="C88" s="32" t="s">
        <v>33</v>
      </c>
      <c r="D88" s="32" t="s">
        <v>42</v>
      </c>
      <c r="E88" s="33"/>
      <c r="F88" s="32" t="s">
        <v>33</v>
      </c>
      <c r="G88" s="32" t="s">
        <v>33</v>
      </c>
      <c r="H88" s="32" t="s">
        <v>26</v>
      </c>
      <c r="I88" s="32">
        <f t="shared" ref="I88:I91" si="39">J88+N88+O88+P88</f>
        <v>116</v>
      </c>
      <c r="J88" s="32">
        <f t="shared" ref="J88:J91" si="40">SUM(K88:M88)</f>
        <v>116</v>
      </c>
      <c r="K88" s="32">
        <f t="shared" ref="K88:P88" si="41">SUM(K89:K91)</f>
        <v>45</v>
      </c>
      <c r="L88" s="32">
        <f t="shared" si="41"/>
        <v>71</v>
      </c>
      <c r="M88" s="32">
        <f t="shared" si="41"/>
        <v>0</v>
      </c>
      <c r="N88" s="32">
        <f t="shared" si="41"/>
        <v>0</v>
      </c>
      <c r="O88" s="32">
        <f t="shared" si="41"/>
        <v>0</v>
      </c>
      <c r="P88" s="32">
        <f t="shared" si="41"/>
        <v>0</v>
      </c>
      <c r="Q88" s="32" t="s">
        <v>26</v>
      </c>
      <c r="R88" s="64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XEU88" s="5"/>
    </row>
    <row r="89" s="4" customFormat="1" ht="40.5" spans="1:16375">
      <c r="A89" s="34" t="s">
        <v>161</v>
      </c>
      <c r="B89" s="34">
        <v>7</v>
      </c>
      <c r="C89" s="34" t="s">
        <v>35</v>
      </c>
      <c r="D89" s="34" t="s">
        <v>42</v>
      </c>
      <c r="E89" s="35">
        <v>7</v>
      </c>
      <c r="F89" s="34" t="s">
        <v>162</v>
      </c>
      <c r="G89" s="34" t="s">
        <v>38</v>
      </c>
      <c r="H89" s="34" t="s">
        <v>39</v>
      </c>
      <c r="I89" s="34">
        <f t="shared" si="39"/>
        <v>21</v>
      </c>
      <c r="J89" s="34">
        <f t="shared" si="40"/>
        <v>21</v>
      </c>
      <c r="K89" s="34">
        <v>0</v>
      </c>
      <c r="L89" s="34">
        <v>21</v>
      </c>
      <c r="M89" s="34">
        <v>0</v>
      </c>
      <c r="N89" s="34">
        <v>0</v>
      </c>
      <c r="O89" s="34">
        <v>0</v>
      </c>
      <c r="P89" s="34">
        <v>0</v>
      </c>
      <c r="Q89" s="34" t="s">
        <v>40</v>
      </c>
      <c r="R89" s="65" t="s">
        <v>38</v>
      </c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XEU89" s="5"/>
    </row>
    <row r="90" s="4" customFormat="1" ht="40.5" spans="1:50">
      <c r="A90" s="39" t="s">
        <v>163</v>
      </c>
      <c r="B90" s="39">
        <v>1</v>
      </c>
      <c r="C90" s="39" t="s">
        <v>35</v>
      </c>
      <c r="D90" s="39" t="s">
        <v>164</v>
      </c>
      <c r="E90" s="40">
        <v>0.1</v>
      </c>
      <c r="F90" s="39" t="s">
        <v>165</v>
      </c>
      <c r="G90" s="39" t="s">
        <v>51</v>
      </c>
      <c r="H90" s="39" t="s">
        <v>39</v>
      </c>
      <c r="I90" s="58">
        <f t="shared" si="39"/>
        <v>65</v>
      </c>
      <c r="J90" s="58">
        <f t="shared" si="40"/>
        <v>65</v>
      </c>
      <c r="K90" s="39">
        <v>45</v>
      </c>
      <c r="L90" s="39">
        <v>20</v>
      </c>
      <c r="M90" s="39">
        <v>0</v>
      </c>
      <c r="N90" s="39">
        <v>0</v>
      </c>
      <c r="O90" s="39">
        <v>0</v>
      </c>
      <c r="P90" s="39">
        <v>0</v>
      </c>
      <c r="Q90" s="39" t="s">
        <v>40</v>
      </c>
      <c r="R90" s="67" t="s">
        <v>51</v>
      </c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</row>
    <row r="91" s="4" customFormat="1" ht="40.5" spans="1:50">
      <c r="A91" s="34" t="s">
        <v>161</v>
      </c>
      <c r="B91" s="34">
        <v>10</v>
      </c>
      <c r="C91" s="34" t="s">
        <v>35</v>
      </c>
      <c r="D91" s="34" t="s">
        <v>42</v>
      </c>
      <c r="E91" s="35">
        <v>10</v>
      </c>
      <c r="F91" s="34" t="s">
        <v>162</v>
      </c>
      <c r="G91" s="34" t="s">
        <v>51</v>
      </c>
      <c r="H91" s="34" t="s">
        <v>39</v>
      </c>
      <c r="I91" s="61">
        <f t="shared" si="39"/>
        <v>30</v>
      </c>
      <c r="J91" s="61">
        <f t="shared" si="40"/>
        <v>30</v>
      </c>
      <c r="K91" s="34">
        <v>0</v>
      </c>
      <c r="L91" s="34">
        <v>30</v>
      </c>
      <c r="M91" s="34">
        <v>0</v>
      </c>
      <c r="N91" s="34">
        <v>0</v>
      </c>
      <c r="O91" s="34">
        <v>0</v>
      </c>
      <c r="P91" s="34">
        <v>0</v>
      </c>
      <c r="Q91" s="34" t="s">
        <v>40</v>
      </c>
      <c r="R91" s="65" t="s">
        <v>51</v>
      </c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</row>
    <row r="92" s="4" customFormat="1" spans="1:16375">
      <c r="A92" s="32" t="s">
        <v>166</v>
      </c>
      <c r="B92" s="32">
        <f>SUM(B93)</f>
        <v>1</v>
      </c>
      <c r="C92" s="32" t="s">
        <v>33</v>
      </c>
      <c r="D92" s="32" t="s">
        <v>164</v>
      </c>
      <c r="E92" s="33">
        <f>SUM(E93)</f>
        <v>0.1</v>
      </c>
      <c r="F92" s="32" t="s">
        <v>33</v>
      </c>
      <c r="G92" s="32" t="s">
        <v>33</v>
      </c>
      <c r="H92" s="32" t="s">
        <v>26</v>
      </c>
      <c r="I92" s="32">
        <f t="shared" ref="I92:I99" si="42">J92+N92+O92+P92</f>
        <v>200</v>
      </c>
      <c r="J92" s="32">
        <f t="shared" ref="J92:J99" si="43">SUM(K92:M92)</f>
        <v>200</v>
      </c>
      <c r="K92" s="32">
        <f t="shared" ref="K92:P92" si="44">SUM(K93)</f>
        <v>0</v>
      </c>
      <c r="L92" s="32">
        <f t="shared" si="44"/>
        <v>200</v>
      </c>
      <c r="M92" s="32">
        <f t="shared" si="44"/>
        <v>0</v>
      </c>
      <c r="N92" s="32">
        <f t="shared" si="44"/>
        <v>0</v>
      </c>
      <c r="O92" s="32">
        <f t="shared" si="44"/>
        <v>0</v>
      </c>
      <c r="P92" s="32">
        <f t="shared" si="44"/>
        <v>0</v>
      </c>
      <c r="Q92" s="32" t="s">
        <v>26</v>
      </c>
      <c r="R92" s="64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XEU92" s="5"/>
    </row>
    <row r="93" s="4" customFormat="1" ht="40.5" spans="1:16375">
      <c r="A93" s="34" t="s">
        <v>163</v>
      </c>
      <c r="B93" s="34">
        <v>1</v>
      </c>
      <c r="C93" s="34" t="s">
        <v>35</v>
      </c>
      <c r="D93" s="34" t="s">
        <v>164</v>
      </c>
      <c r="E93" s="35">
        <v>0.1</v>
      </c>
      <c r="F93" s="34" t="s">
        <v>165</v>
      </c>
      <c r="G93" s="34" t="s">
        <v>38</v>
      </c>
      <c r="H93" s="34" t="s">
        <v>39</v>
      </c>
      <c r="I93" s="34">
        <f t="shared" si="42"/>
        <v>200</v>
      </c>
      <c r="J93" s="34">
        <f t="shared" si="43"/>
        <v>200</v>
      </c>
      <c r="K93" s="34">
        <v>0</v>
      </c>
      <c r="L93" s="34">
        <v>200</v>
      </c>
      <c r="M93" s="34">
        <v>0</v>
      </c>
      <c r="N93" s="34">
        <v>0</v>
      </c>
      <c r="O93" s="34">
        <v>0</v>
      </c>
      <c r="P93" s="34">
        <v>0</v>
      </c>
      <c r="Q93" s="34" t="s">
        <v>40</v>
      </c>
      <c r="R93" s="65" t="s">
        <v>38</v>
      </c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XEU93" s="5"/>
    </row>
    <row r="94" s="4" customFormat="1" spans="1:16375">
      <c r="A94" s="32" t="s">
        <v>167</v>
      </c>
      <c r="B94" s="32">
        <v>0</v>
      </c>
      <c r="C94" s="32" t="s">
        <v>33</v>
      </c>
      <c r="D94" s="32" t="s">
        <v>164</v>
      </c>
      <c r="E94" s="33">
        <v>0</v>
      </c>
      <c r="F94" s="32" t="s">
        <v>33</v>
      </c>
      <c r="G94" s="32" t="s">
        <v>33</v>
      </c>
      <c r="H94" s="32" t="s">
        <v>26</v>
      </c>
      <c r="I94" s="32">
        <f t="shared" si="42"/>
        <v>0</v>
      </c>
      <c r="J94" s="32">
        <f t="shared" si="43"/>
        <v>0</v>
      </c>
      <c r="K94" s="32">
        <v>0</v>
      </c>
      <c r="L94" s="32">
        <v>0</v>
      </c>
      <c r="M94" s="32">
        <v>0</v>
      </c>
      <c r="N94" s="32">
        <v>0</v>
      </c>
      <c r="O94" s="32">
        <v>0</v>
      </c>
      <c r="P94" s="32">
        <v>0</v>
      </c>
      <c r="Q94" s="32" t="s">
        <v>26</v>
      </c>
      <c r="R94" s="64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XEU94" s="5"/>
    </row>
    <row r="95" s="4" customFormat="1" spans="1:16375">
      <c r="A95" s="32" t="s">
        <v>168</v>
      </c>
      <c r="B95" s="32">
        <f>B96+B100+B135+B136+B137+B138</f>
        <v>36</v>
      </c>
      <c r="C95" s="32" t="s">
        <v>33</v>
      </c>
      <c r="D95" s="32" t="s">
        <v>33</v>
      </c>
      <c r="E95" s="33" t="s">
        <v>33</v>
      </c>
      <c r="F95" s="32" t="s">
        <v>33</v>
      </c>
      <c r="G95" s="32" t="s">
        <v>33</v>
      </c>
      <c r="H95" s="32" t="s">
        <v>26</v>
      </c>
      <c r="I95" s="32">
        <f t="shared" si="42"/>
        <v>4111</v>
      </c>
      <c r="J95" s="32">
        <f t="shared" si="43"/>
        <v>4111</v>
      </c>
      <c r="K95" s="32">
        <f t="shared" ref="K95:P95" si="45">K96+K100+K135+K136+K137+K138</f>
        <v>1000</v>
      </c>
      <c r="L95" s="32">
        <f t="shared" si="45"/>
        <v>467.5</v>
      </c>
      <c r="M95" s="32">
        <f t="shared" si="45"/>
        <v>2643.5</v>
      </c>
      <c r="N95" s="32">
        <f t="shared" si="45"/>
        <v>0</v>
      </c>
      <c r="O95" s="32">
        <f t="shared" si="45"/>
        <v>0</v>
      </c>
      <c r="P95" s="32">
        <f t="shared" si="45"/>
        <v>0</v>
      </c>
      <c r="Q95" s="32" t="s">
        <v>26</v>
      </c>
      <c r="R95" s="64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XEU95" s="5"/>
    </row>
    <row r="96" s="4" customFormat="1" spans="1:16375">
      <c r="A96" s="32" t="s">
        <v>169</v>
      </c>
      <c r="B96" s="32">
        <f>SUM(B97:B99)</f>
        <v>3</v>
      </c>
      <c r="C96" s="32" t="s">
        <v>33</v>
      </c>
      <c r="D96" s="32" t="s">
        <v>42</v>
      </c>
      <c r="E96" s="33">
        <f>SUM(E97:E99)</f>
        <v>3</v>
      </c>
      <c r="F96" s="32" t="s">
        <v>33</v>
      </c>
      <c r="G96" s="32" t="s">
        <v>33</v>
      </c>
      <c r="H96" s="32" t="s">
        <v>26</v>
      </c>
      <c r="I96" s="32">
        <f t="shared" si="42"/>
        <v>2274</v>
      </c>
      <c r="J96" s="32">
        <f t="shared" si="43"/>
        <v>2274</v>
      </c>
      <c r="K96" s="32">
        <f t="shared" ref="K96:P96" si="46">SUM(K97:K99)</f>
        <v>1000</v>
      </c>
      <c r="L96" s="32">
        <f t="shared" si="46"/>
        <v>200</v>
      </c>
      <c r="M96" s="32">
        <f t="shared" si="46"/>
        <v>1074</v>
      </c>
      <c r="N96" s="32">
        <f t="shared" si="46"/>
        <v>0</v>
      </c>
      <c r="O96" s="32">
        <f t="shared" si="46"/>
        <v>0</v>
      </c>
      <c r="P96" s="32">
        <f t="shared" si="46"/>
        <v>0</v>
      </c>
      <c r="Q96" s="32" t="s">
        <v>26</v>
      </c>
      <c r="R96" s="64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XEU96" s="5"/>
    </row>
    <row r="97" s="4" customFormat="1" ht="27" spans="1:50">
      <c r="A97" s="42" t="s">
        <v>170</v>
      </c>
      <c r="B97" s="42">
        <v>1</v>
      </c>
      <c r="C97" s="42" t="s">
        <v>171</v>
      </c>
      <c r="D97" s="42" t="s">
        <v>42</v>
      </c>
      <c r="E97" s="43">
        <v>1</v>
      </c>
      <c r="F97" s="42" t="s">
        <v>172</v>
      </c>
      <c r="G97" s="42" t="s">
        <v>50</v>
      </c>
      <c r="H97" s="42" t="s">
        <v>39</v>
      </c>
      <c r="I97" s="59">
        <f t="shared" si="42"/>
        <v>300</v>
      </c>
      <c r="J97" s="59">
        <f t="shared" si="43"/>
        <v>300</v>
      </c>
      <c r="K97" s="42">
        <v>0</v>
      </c>
      <c r="L97" s="42">
        <v>200</v>
      </c>
      <c r="M97" s="42">
        <v>100</v>
      </c>
      <c r="N97" s="42">
        <v>0</v>
      </c>
      <c r="O97" s="42">
        <v>0</v>
      </c>
      <c r="P97" s="42">
        <v>0</v>
      </c>
      <c r="Q97" s="42" t="s">
        <v>59</v>
      </c>
      <c r="R97" s="66" t="s">
        <v>51</v>
      </c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</row>
    <row r="98" s="4" customFormat="1" ht="40.5" spans="1:50">
      <c r="A98" s="41" t="s">
        <v>173</v>
      </c>
      <c r="B98" s="42">
        <v>1</v>
      </c>
      <c r="C98" s="42" t="s">
        <v>35</v>
      </c>
      <c r="D98" s="42" t="s">
        <v>42</v>
      </c>
      <c r="E98" s="43">
        <v>1</v>
      </c>
      <c r="F98" s="42" t="s">
        <v>174</v>
      </c>
      <c r="G98" s="42" t="s">
        <v>51</v>
      </c>
      <c r="H98" s="42" t="s">
        <v>39</v>
      </c>
      <c r="I98" s="59">
        <f t="shared" si="42"/>
        <v>700</v>
      </c>
      <c r="J98" s="59">
        <f t="shared" si="43"/>
        <v>700</v>
      </c>
      <c r="K98" s="42">
        <v>0</v>
      </c>
      <c r="L98" s="42">
        <v>0</v>
      </c>
      <c r="M98" s="42">
        <v>700</v>
      </c>
      <c r="N98" s="42">
        <v>0</v>
      </c>
      <c r="O98" s="42">
        <v>0</v>
      </c>
      <c r="P98" s="42">
        <v>0</v>
      </c>
      <c r="Q98" s="42" t="s">
        <v>44</v>
      </c>
      <c r="R98" s="66" t="s">
        <v>51</v>
      </c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</row>
    <row r="99" s="1" customFormat="1" ht="81" spans="1:18">
      <c r="A99" s="42" t="s">
        <v>175</v>
      </c>
      <c r="B99" s="46">
        <v>1</v>
      </c>
      <c r="C99" s="42" t="s">
        <v>35</v>
      </c>
      <c r="D99" s="42" t="s">
        <v>42</v>
      </c>
      <c r="E99" s="70">
        <v>1</v>
      </c>
      <c r="F99" s="42" t="s">
        <v>176</v>
      </c>
      <c r="G99" s="42" t="s">
        <v>50</v>
      </c>
      <c r="H99" s="42" t="s">
        <v>39</v>
      </c>
      <c r="I99" s="76">
        <f t="shared" si="42"/>
        <v>1274</v>
      </c>
      <c r="J99" s="42">
        <f t="shared" si="43"/>
        <v>1274</v>
      </c>
      <c r="K99" s="42">
        <v>1000</v>
      </c>
      <c r="L99" s="42">
        <v>0</v>
      </c>
      <c r="M99" s="42">
        <v>274</v>
      </c>
      <c r="N99" s="42">
        <v>0</v>
      </c>
      <c r="O99" s="42">
        <v>0</v>
      </c>
      <c r="P99" s="42">
        <v>0</v>
      </c>
      <c r="Q99" s="42" t="s">
        <v>177</v>
      </c>
      <c r="R99" s="66" t="s">
        <v>50</v>
      </c>
    </row>
    <row r="100" s="4" customFormat="1" spans="1:16375">
      <c r="A100" s="32" t="s">
        <v>178</v>
      </c>
      <c r="B100" s="32">
        <f>B101+B102+B103</f>
        <v>31</v>
      </c>
      <c r="C100" s="32" t="s">
        <v>33</v>
      </c>
      <c r="D100" s="32" t="s">
        <v>33</v>
      </c>
      <c r="E100" s="33" t="s">
        <v>33</v>
      </c>
      <c r="F100" s="32" t="s">
        <v>33</v>
      </c>
      <c r="G100" s="32" t="s">
        <v>33</v>
      </c>
      <c r="H100" s="32" t="s">
        <v>26</v>
      </c>
      <c r="I100" s="32">
        <f t="shared" ref="I100:I120" si="47">J100+N100+O100+P100</f>
        <v>1747</v>
      </c>
      <c r="J100" s="32">
        <f t="shared" ref="J100:J120" si="48">SUM(K100:M100)</f>
        <v>1747</v>
      </c>
      <c r="K100" s="32">
        <f t="shared" ref="K100:P100" si="49">K101+K102+K103</f>
        <v>0</v>
      </c>
      <c r="L100" s="32">
        <f t="shared" si="49"/>
        <v>177.5</v>
      </c>
      <c r="M100" s="32">
        <f t="shared" si="49"/>
        <v>1569.5</v>
      </c>
      <c r="N100" s="32">
        <f t="shared" si="49"/>
        <v>0</v>
      </c>
      <c r="O100" s="32">
        <f t="shared" si="49"/>
        <v>0</v>
      </c>
      <c r="P100" s="32">
        <f t="shared" si="49"/>
        <v>0</v>
      </c>
      <c r="Q100" s="32" t="s">
        <v>26</v>
      </c>
      <c r="R100" s="64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XEU100" s="5"/>
    </row>
    <row r="101" s="4" customFormat="1" spans="1:16375">
      <c r="A101" s="32" t="s">
        <v>179</v>
      </c>
      <c r="B101" s="32">
        <v>0</v>
      </c>
      <c r="C101" s="32" t="s">
        <v>33</v>
      </c>
      <c r="D101" s="32" t="s">
        <v>46</v>
      </c>
      <c r="E101" s="33" t="s">
        <v>87</v>
      </c>
      <c r="F101" s="32" t="s">
        <v>33</v>
      </c>
      <c r="G101" s="32" t="s">
        <v>33</v>
      </c>
      <c r="H101" s="32" t="s">
        <v>26</v>
      </c>
      <c r="I101" s="32">
        <f t="shared" si="47"/>
        <v>0</v>
      </c>
      <c r="J101" s="32">
        <f t="shared" si="48"/>
        <v>0</v>
      </c>
      <c r="K101" s="32">
        <v>0</v>
      </c>
      <c r="L101" s="32">
        <v>0</v>
      </c>
      <c r="M101" s="32">
        <v>0</v>
      </c>
      <c r="N101" s="32">
        <v>0</v>
      </c>
      <c r="O101" s="32">
        <v>0</v>
      </c>
      <c r="P101" s="32">
        <v>0</v>
      </c>
      <c r="Q101" s="32" t="s">
        <v>26</v>
      </c>
      <c r="R101" s="64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XEU101" s="5"/>
    </row>
    <row r="102" s="4" customFormat="1" spans="1:16375">
      <c r="A102" s="32" t="s">
        <v>180</v>
      </c>
      <c r="B102" s="32">
        <v>0</v>
      </c>
      <c r="C102" s="32" t="s">
        <v>33</v>
      </c>
      <c r="D102" s="32" t="s">
        <v>42</v>
      </c>
      <c r="E102" s="33" t="s">
        <v>87</v>
      </c>
      <c r="F102" s="32" t="s">
        <v>33</v>
      </c>
      <c r="G102" s="32" t="s">
        <v>33</v>
      </c>
      <c r="H102" s="32" t="s">
        <v>26</v>
      </c>
      <c r="I102" s="32">
        <f t="shared" si="47"/>
        <v>0</v>
      </c>
      <c r="J102" s="32">
        <f t="shared" si="48"/>
        <v>0</v>
      </c>
      <c r="K102" s="32">
        <v>0</v>
      </c>
      <c r="L102" s="32">
        <v>0</v>
      </c>
      <c r="M102" s="32">
        <v>0</v>
      </c>
      <c r="N102" s="32">
        <v>0</v>
      </c>
      <c r="O102" s="32">
        <v>0</v>
      </c>
      <c r="P102" s="32">
        <v>0</v>
      </c>
      <c r="Q102" s="32" t="s">
        <v>26</v>
      </c>
      <c r="R102" s="64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XEU102" s="5"/>
    </row>
    <row r="103" s="4" customFormat="1" spans="1:16375">
      <c r="A103" s="32" t="s">
        <v>181</v>
      </c>
      <c r="B103" s="32">
        <f>SUM(B104:B134)</f>
        <v>31</v>
      </c>
      <c r="C103" s="32" t="s">
        <v>33</v>
      </c>
      <c r="D103" s="32" t="s">
        <v>42</v>
      </c>
      <c r="E103" s="33">
        <f>SUM(E104:E134)</f>
        <v>31</v>
      </c>
      <c r="F103" s="32" t="s">
        <v>33</v>
      </c>
      <c r="G103" s="32" t="s">
        <v>33</v>
      </c>
      <c r="H103" s="32" t="s">
        <v>26</v>
      </c>
      <c r="I103" s="32">
        <f t="shared" si="47"/>
        <v>1747</v>
      </c>
      <c r="J103" s="32">
        <f t="shared" si="48"/>
        <v>1747</v>
      </c>
      <c r="K103" s="32">
        <f t="shared" ref="K103:P103" si="50">SUM(K104:K134)</f>
        <v>0</v>
      </c>
      <c r="L103" s="32">
        <f t="shared" si="50"/>
        <v>177.5</v>
      </c>
      <c r="M103" s="32">
        <f t="shared" si="50"/>
        <v>1569.5</v>
      </c>
      <c r="N103" s="32">
        <f t="shared" si="50"/>
        <v>0</v>
      </c>
      <c r="O103" s="32">
        <f t="shared" si="50"/>
        <v>0</v>
      </c>
      <c r="P103" s="32">
        <f t="shared" si="50"/>
        <v>0</v>
      </c>
      <c r="Q103" s="32" t="s">
        <v>26</v>
      </c>
      <c r="R103" s="64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XEU103" s="5"/>
    </row>
    <row r="104" s="6" customFormat="1" ht="27" spans="1:16375">
      <c r="A104" s="41" t="s">
        <v>182</v>
      </c>
      <c r="B104" s="71">
        <v>1</v>
      </c>
      <c r="C104" s="72" t="s">
        <v>35</v>
      </c>
      <c r="D104" s="66" t="s">
        <v>42</v>
      </c>
      <c r="E104" s="41">
        <v>1</v>
      </c>
      <c r="F104" s="66" t="s">
        <v>183</v>
      </c>
      <c r="G104" s="66">
        <v>2016</v>
      </c>
      <c r="H104" s="66" t="s">
        <v>39</v>
      </c>
      <c r="I104" s="38">
        <f t="shared" si="47"/>
        <v>20</v>
      </c>
      <c r="J104" s="38">
        <f t="shared" si="48"/>
        <v>20</v>
      </c>
      <c r="K104" s="66">
        <v>0</v>
      </c>
      <c r="L104" s="66">
        <v>0</v>
      </c>
      <c r="M104" s="71">
        <v>20</v>
      </c>
      <c r="N104" s="71">
        <v>0</v>
      </c>
      <c r="O104" s="71">
        <v>0</v>
      </c>
      <c r="P104" s="71">
        <v>0</v>
      </c>
      <c r="Q104" s="66" t="s">
        <v>177</v>
      </c>
      <c r="R104" s="66" t="s">
        <v>38</v>
      </c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XEU104" s="80"/>
    </row>
    <row r="105" s="6" customFormat="1" ht="13.5" spans="1:16375">
      <c r="A105" s="41" t="s">
        <v>184</v>
      </c>
      <c r="B105" s="71">
        <v>1</v>
      </c>
      <c r="C105" s="72" t="s">
        <v>35</v>
      </c>
      <c r="D105" s="66" t="s">
        <v>42</v>
      </c>
      <c r="E105" s="41">
        <v>1</v>
      </c>
      <c r="F105" s="66" t="s">
        <v>183</v>
      </c>
      <c r="G105" s="66">
        <v>2016</v>
      </c>
      <c r="H105" s="66" t="s">
        <v>39</v>
      </c>
      <c r="I105" s="38">
        <f t="shared" si="47"/>
        <v>10</v>
      </c>
      <c r="J105" s="38">
        <f t="shared" si="48"/>
        <v>10</v>
      </c>
      <c r="K105" s="66">
        <v>0</v>
      </c>
      <c r="L105" s="66">
        <v>0</v>
      </c>
      <c r="M105" s="71">
        <v>10</v>
      </c>
      <c r="N105" s="71">
        <v>0</v>
      </c>
      <c r="O105" s="71">
        <v>0</v>
      </c>
      <c r="P105" s="71">
        <v>0</v>
      </c>
      <c r="Q105" s="66" t="s">
        <v>177</v>
      </c>
      <c r="R105" s="66" t="s">
        <v>38</v>
      </c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XEU105" s="80"/>
    </row>
    <row r="106" s="6" customFormat="1" ht="13.5" spans="1:16375">
      <c r="A106" s="41" t="s">
        <v>185</v>
      </c>
      <c r="B106" s="71">
        <v>1</v>
      </c>
      <c r="C106" s="72" t="s">
        <v>35</v>
      </c>
      <c r="D106" s="66" t="s">
        <v>42</v>
      </c>
      <c r="E106" s="41">
        <v>1</v>
      </c>
      <c r="F106" s="66" t="s">
        <v>183</v>
      </c>
      <c r="G106" s="66">
        <v>2016</v>
      </c>
      <c r="H106" s="66" t="s">
        <v>39</v>
      </c>
      <c r="I106" s="38">
        <f t="shared" si="47"/>
        <v>30</v>
      </c>
      <c r="J106" s="38">
        <f t="shared" si="48"/>
        <v>30</v>
      </c>
      <c r="K106" s="66">
        <v>0</v>
      </c>
      <c r="L106" s="66">
        <v>0</v>
      </c>
      <c r="M106" s="71">
        <v>30</v>
      </c>
      <c r="N106" s="71">
        <v>0</v>
      </c>
      <c r="O106" s="71">
        <v>0</v>
      </c>
      <c r="P106" s="71">
        <v>0</v>
      </c>
      <c r="Q106" s="66" t="s">
        <v>177</v>
      </c>
      <c r="R106" s="66" t="s">
        <v>38</v>
      </c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XEU106" s="80"/>
    </row>
    <row r="107" s="6" customFormat="1" ht="13.5" spans="1:16375">
      <c r="A107" s="41" t="s">
        <v>186</v>
      </c>
      <c r="B107" s="71">
        <v>1</v>
      </c>
      <c r="C107" s="72" t="s">
        <v>35</v>
      </c>
      <c r="D107" s="66" t="s">
        <v>42</v>
      </c>
      <c r="E107" s="41">
        <v>1</v>
      </c>
      <c r="F107" s="66" t="s">
        <v>183</v>
      </c>
      <c r="G107" s="66">
        <v>2016</v>
      </c>
      <c r="H107" s="66" t="s">
        <v>39</v>
      </c>
      <c r="I107" s="38">
        <f t="shared" si="47"/>
        <v>30</v>
      </c>
      <c r="J107" s="38">
        <f t="shared" si="48"/>
        <v>30</v>
      </c>
      <c r="K107" s="66">
        <v>0</v>
      </c>
      <c r="L107" s="66">
        <v>0</v>
      </c>
      <c r="M107" s="71">
        <v>30</v>
      </c>
      <c r="N107" s="71">
        <v>0</v>
      </c>
      <c r="O107" s="71">
        <v>0</v>
      </c>
      <c r="P107" s="71">
        <v>0</v>
      </c>
      <c r="Q107" s="66" t="s">
        <v>177</v>
      </c>
      <c r="R107" s="66" t="s">
        <v>38</v>
      </c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XEU107" s="80"/>
    </row>
    <row r="108" s="6" customFormat="1" ht="13.5" spans="1:16375">
      <c r="A108" s="41" t="s">
        <v>187</v>
      </c>
      <c r="B108" s="71">
        <v>1</v>
      </c>
      <c r="C108" s="72" t="s">
        <v>188</v>
      </c>
      <c r="D108" s="66" t="s">
        <v>42</v>
      </c>
      <c r="E108" s="41">
        <v>1</v>
      </c>
      <c r="F108" s="66" t="s">
        <v>183</v>
      </c>
      <c r="G108" s="66">
        <v>2016</v>
      </c>
      <c r="H108" s="66" t="s">
        <v>39</v>
      </c>
      <c r="I108" s="38">
        <f t="shared" si="47"/>
        <v>10</v>
      </c>
      <c r="J108" s="38">
        <f t="shared" si="48"/>
        <v>10</v>
      </c>
      <c r="K108" s="66">
        <v>0</v>
      </c>
      <c r="L108" s="66">
        <v>0</v>
      </c>
      <c r="M108" s="71">
        <v>10</v>
      </c>
      <c r="N108" s="71">
        <v>0</v>
      </c>
      <c r="O108" s="71">
        <v>0</v>
      </c>
      <c r="P108" s="71">
        <v>0</v>
      </c>
      <c r="Q108" s="66" t="s">
        <v>177</v>
      </c>
      <c r="R108" s="66" t="s">
        <v>38</v>
      </c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XEU108" s="80"/>
    </row>
    <row r="109" s="6" customFormat="1" ht="27" spans="1:16375">
      <c r="A109" s="41" t="s">
        <v>189</v>
      </c>
      <c r="B109" s="71">
        <v>1</v>
      </c>
      <c r="C109" s="72" t="s">
        <v>188</v>
      </c>
      <c r="D109" s="66" t="s">
        <v>42</v>
      </c>
      <c r="E109" s="41">
        <v>1</v>
      </c>
      <c r="F109" s="66" t="s">
        <v>183</v>
      </c>
      <c r="G109" s="66">
        <v>2016</v>
      </c>
      <c r="H109" s="66" t="s">
        <v>39</v>
      </c>
      <c r="I109" s="38">
        <f t="shared" si="47"/>
        <v>10</v>
      </c>
      <c r="J109" s="38">
        <f t="shared" si="48"/>
        <v>10</v>
      </c>
      <c r="K109" s="66">
        <v>0</v>
      </c>
      <c r="L109" s="66">
        <v>0</v>
      </c>
      <c r="M109" s="71">
        <v>10</v>
      </c>
      <c r="N109" s="71">
        <v>0</v>
      </c>
      <c r="O109" s="71">
        <v>0</v>
      </c>
      <c r="P109" s="71">
        <v>0</v>
      </c>
      <c r="Q109" s="66" t="s">
        <v>177</v>
      </c>
      <c r="R109" s="66" t="s">
        <v>38</v>
      </c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XEU109" s="80"/>
    </row>
    <row r="110" s="6" customFormat="1" ht="13.5" spans="1:16375">
      <c r="A110" s="41" t="s">
        <v>190</v>
      </c>
      <c r="B110" s="71">
        <v>1</v>
      </c>
      <c r="C110" s="72" t="s">
        <v>188</v>
      </c>
      <c r="D110" s="66" t="s">
        <v>42</v>
      </c>
      <c r="E110" s="41">
        <v>1</v>
      </c>
      <c r="F110" s="66" t="s">
        <v>183</v>
      </c>
      <c r="G110" s="66">
        <v>2016</v>
      </c>
      <c r="H110" s="66" t="s">
        <v>39</v>
      </c>
      <c r="I110" s="38">
        <f t="shared" si="47"/>
        <v>10</v>
      </c>
      <c r="J110" s="38">
        <f t="shared" si="48"/>
        <v>10</v>
      </c>
      <c r="K110" s="66">
        <v>0</v>
      </c>
      <c r="L110" s="66">
        <v>0</v>
      </c>
      <c r="M110" s="71">
        <v>10</v>
      </c>
      <c r="N110" s="71">
        <v>0</v>
      </c>
      <c r="O110" s="71">
        <v>0</v>
      </c>
      <c r="P110" s="71">
        <v>0</v>
      </c>
      <c r="Q110" s="66" t="s">
        <v>177</v>
      </c>
      <c r="R110" s="66" t="s">
        <v>38</v>
      </c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XEU110" s="80"/>
    </row>
    <row r="111" s="6" customFormat="1" ht="13.5" spans="1:16375">
      <c r="A111" s="41" t="s">
        <v>191</v>
      </c>
      <c r="B111" s="71">
        <v>1</v>
      </c>
      <c r="C111" s="72" t="s">
        <v>35</v>
      </c>
      <c r="D111" s="66" t="s">
        <v>42</v>
      </c>
      <c r="E111" s="41">
        <v>1</v>
      </c>
      <c r="F111" s="66" t="s">
        <v>183</v>
      </c>
      <c r="G111" s="66">
        <v>2016</v>
      </c>
      <c r="H111" s="66" t="s">
        <v>39</v>
      </c>
      <c r="I111" s="38">
        <f t="shared" si="47"/>
        <v>20</v>
      </c>
      <c r="J111" s="38">
        <f t="shared" si="48"/>
        <v>20</v>
      </c>
      <c r="K111" s="66">
        <v>0</v>
      </c>
      <c r="L111" s="66">
        <v>0</v>
      </c>
      <c r="M111" s="71">
        <v>20</v>
      </c>
      <c r="N111" s="71">
        <v>0</v>
      </c>
      <c r="O111" s="71">
        <v>0</v>
      </c>
      <c r="P111" s="71">
        <v>0</v>
      </c>
      <c r="Q111" s="66" t="s">
        <v>177</v>
      </c>
      <c r="R111" s="66" t="s">
        <v>38</v>
      </c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XEU111" s="80"/>
    </row>
    <row r="112" s="6" customFormat="1" ht="13.5" spans="1:16375">
      <c r="A112" s="41" t="s">
        <v>192</v>
      </c>
      <c r="B112" s="71">
        <v>1</v>
      </c>
      <c r="C112" s="72" t="s">
        <v>35</v>
      </c>
      <c r="D112" s="66" t="s">
        <v>42</v>
      </c>
      <c r="E112" s="41">
        <v>1</v>
      </c>
      <c r="F112" s="66" t="s">
        <v>193</v>
      </c>
      <c r="G112" s="66">
        <v>2016</v>
      </c>
      <c r="H112" s="66" t="s">
        <v>39</v>
      </c>
      <c r="I112" s="38">
        <f t="shared" si="47"/>
        <v>60</v>
      </c>
      <c r="J112" s="38">
        <f t="shared" si="48"/>
        <v>60</v>
      </c>
      <c r="K112" s="66">
        <v>0</v>
      </c>
      <c r="L112" s="66">
        <v>0</v>
      </c>
      <c r="M112" s="71">
        <v>60</v>
      </c>
      <c r="N112" s="71">
        <v>0</v>
      </c>
      <c r="O112" s="71">
        <v>0</v>
      </c>
      <c r="P112" s="71">
        <v>0</v>
      </c>
      <c r="Q112" s="66" t="s">
        <v>177</v>
      </c>
      <c r="R112" s="66" t="s">
        <v>38</v>
      </c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XEU112" s="80"/>
    </row>
    <row r="113" s="4" customFormat="1" ht="25.5" customHeight="1" spans="1:50">
      <c r="A113" s="42" t="s">
        <v>194</v>
      </c>
      <c r="B113" s="42">
        <v>1</v>
      </c>
      <c r="C113" s="42" t="s">
        <v>35</v>
      </c>
      <c r="D113" s="42" t="s">
        <v>42</v>
      </c>
      <c r="E113" s="43">
        <v>1</v>
      </c>
      <c r="F113" s="42" t="s">
        <v>195</v>
      </c>
      <c r="G113" s="42" t="s">
        <v>51</v>
      </c>
      <c r="H113" s="42" t="s">
        <v>39</v>
      </c>
      <c r="I113" s="59">
        <f t="shared" si="47"/>
        <v>15</v>
      </c>
      <c r="J113" s="59">
        <f t="shared" si="48"/>
        <v>15</v>
      </c>
      <c r="K113" s="42">
        <v>0</v>
      </c>
      <c r="L113" s="42">
        <v>7.5</v>
      </c>
      <c r="M113" s="42">
        <v>7.5</v>
      </c>
      <c r="N113" s="42">
        <v>0</v>
      </c>
      <c r="O113" s="42">
        <v>0</v>
      </c>
      <c r="P113" s="42">
        <v>0</v>
      </c>
      <c r="Q113" s="42" t="s">
        <v>59</v>
      </c>
      <c r="R113" s="66" t="s">
        <v>51</v>
      </c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</row>
    <row r="114" s="4" customFormat="1" ht="28.5" spans="1:16375">
      <c r="A114" s="73" t="s">
        <v>196</v>
      </c>
      <c r="B114" s="42">
        <v>1</v>
      </c>
      <c r="C114" s="74" t="s">
        <v>188</v>
      </c>
      <c r="D114" s="36" t="s">
        <v>42</v>
      </c>
      <c r="E114" s="37">
        <v>1</v>
      </c>
      <c r="F114" s="36" t="s">
        <v>183</v>
      </c>
      <c r="G114" s="37">
        <v>2017</v>
      </c>
      <c r="H114" s="36" t="s">
        <v>39</v>
      </c>
      <c r="I114" s="59">
        <f t="shared" si="47"/>
        <v>20</v>
      </c>
      <c r="J114" s="59">
        <f t="shared" si="48"/>
        <v>20</v>
      </c>
      <c r="K114" s="38">
        <v>0</v>
      </c>
      <c r="L114" s="38">
        <v>0</v>
      </c>
      <c r="M114" s="38">
        <v>20</v>
      </c>
      <c r="N114" s="38">
        <v>0</v>
      </c>
      <c r="O114" s="38">
        <v>0</v>
      </c>
      <c r="P114" s="38">
        <v>0</v>
      </c>
      <c r="Q114" s="36" t="s">
        <v>177</v>
      </c>
      <c r="R114" s="66" t="s">
        <v>51</v>
      </c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XEU114" s="5"/>
    </row>
    <row r="115" s="4" customFormat="1" spans="1:16375">
      <c r="A115" s="73" t="s">
        <v>197</v>
      </c>
      <c r="B115" s="42">
        <v>1</v>
      </c>
      <c r="C115" s="74" t="s">
        <v>35</v>
      </c>
      <c r="D115" s="36" t="s">
        <v>42</v>
      </c>
      <c r="E115" s="37">
        <v>1</v>
      </c>
      <c r="F115" s="36" t="s">
        <v>183</v>
      </c>
      <c r="G115" s="37">
        <v>2017</v>
      </c>
      <c r="H115" s="36" t="s">
        <v>39</v>
      </c>
      <c r="I115" s="59">
        <f t="shared" si="47"/>
        <v>22</v>
      </c>
      <c r="J115" s="59">
        <f t="shared" si="48"/>
        <v>22</v>
      </c>
      <c r="K115" s="38">
        <v>0</v>
      </c>
      <c r="L115" s="38">
        <v>0</v>
      </c>
      <c r="M115" s="38">
        <v>22</v>
      </c>
      <c r="N115" s="38">
        <v>0</v>
      </c>
      <c r="O115" s="38">
        <v>0</v>
      </c>
      <c r="P115" s="38">
        <v>0</v>
      </c>
      <c r="Q115" s="36" t="s">
        <v>177</v>
      </c>
      <c r="R115" s="66" t="s">
        <v>51</v>
      </c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XEU115" s="5"/>
    </row>
    <row r="116" s="4" customFormat="1" ht="28.5" spans="1:16375">
      <c r="A116" s="73" t="s">
        <v>198</v>
      </c>
      <c r="B116" s="42">
        <v>1</v>
      </c>
      <c r="C116" s="74" t="s">
        <v>35</v>
      </c>
      <c r="D116" s="36" t="s">
        <v>42</v>
      </c>
      <c r="E116" s="37">
        <v>1</v>
      </c>
      <c r="F116" s="36" t="s">
        <v>183</v>
      </c>
      <c r="G116" s="37">
        <v>2017</v>
      </c>
      <c r="H116" s="36" t="s">
        <v>39</v>
      </c>
      <c r="I116" s="59">
        <f t="shared" si="47"/>
        <v>60</v>
      </c>
      <c r="J116" s="59">
        <f t="shared" si="48"/>
        <v>60</v>
      </c>
      <c r="K116" s="38">
        <v>0</v>
      </c>
      <c r="L116" s="38">
        <v>0</v>
      </c>
      <c r="M116" s="77">
        <v>60</v>
      </c>
      <c r="N116" s="38">
        <v>0</v>
      </c>
      <c r="O116" s="38">
        <v>0</v>
      </c>
      <c r="P116" s="38">
        <v>0</v>
      </c>
      <c r="Q116" s="36" t="s">
        <v>177</v>
      </c>
      <c r="R116" s="66" t="s">
        <v>51</v>
      </c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XEU116" s="5"/>
    </row>
    <row r="117" s="4" customFormat="1" ht="28.5" spans="1:16375">
      <c r="A117" s="73" t="s">
        <v>199</v>
      </c>
      <c r="B117" s="42">
        <v>1</v>
      </c>
      <c r="C117" s="74" t="s">
        <v>35</v>
      </c>
      <c r="D117" s="36" t="s">
        <v>42</v>
      </c>
      <c r="E117" s="37">
        <v>1</v>
      </c>
      <c r="F117" s="36" t="s">
        <v>183</v>
      </c>
      <c r="G117" s="37">
        <v>2017</v>
      </c>
      <c r="H117" s="36" t="s">
        <v>39</v>
      </c>
      <c r="I117" s="59">
        <f t="shared" si="47"/>
        <v>18</v>
      </c>
      <c r="J117" s="59">
        <f t="shared" si="48"/>
        <v>18</v>
      </c>
      <c r="K117" s="38">
        <v>0</v>
      </c>
      <c r="L117" s="38">
        <v>0</v>
      </c>
      <c r="M117" s="77">
        <v>18</v>
      </c>
      <c r="N117" s="38">
        <v>0</v>
      </c>
      <c r="O117" s="38">
        <v>0</v>
      </c>
      <c r="P117" s="38">
        <v>0</v>
      </c>
      <c r="Q117" s="36" t="s">
        <v>177</v>
      </c>
      <c r="R117" s="66" t="s">
        <v>51</v>
      </c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XEU117" s="5"/>
    </row>
    <row r="118" s="4" customFormat="1" spans="1:16375">
      <c r="A118" s="73" t="s">
        <v>200</v>
      </c>
      <c r="B118" s="42">
        <v>1</v>
      </c>
      <c r="C118" s="74" t="s">
        <v>35</v>
      </c>
      <c r="D118" s="36" t="s">
        <v>42</v>
      </c>
      <c r="E118" s="37">
        <v>1</v>
      </c>
      <c r="F118" s="36" t="s">
        <v>183</v>
      </c>
      <c r="G118" s="37">
        <v>2017</v>
      </c>
      <c r="H118" s="36" t="s">
        <v>39</v>
      </c>
      <c r="I118" s="59">
        <f t="shared" si="47"/>
        <v>22</v>
      </c>
      <c r="J118" s="59">
        <f t="shared" si="48"/>
        <v>22</v>
      </c>
      <c r="K118" s="38">
        <v>0</v>
      </c>
      <c r="L118" s="38">
        <v>0</v>
      </c>
      <c r="M118" s="77">
        <v>22</v>
      </c>
      <c r="N118" s="38">
        <v>0</v>
      </c>
      <c r="O118" s="38">
        <v>0</v>
      </c>
      <c r="P118" s="38">
        <v>0</v>
      </c>
      <c r="Q118" s="36" t="s">
        <v>177</v>
      </c>
      <c r="R118" s="66" t="s">
        <v>51</v>
      </c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XEU118" s="5"/>
    </row>
    <row r="119" s="4" customFormat="1" ht="28.5" spans="1:16375">
      <c r="A119" s="73" t="s">
        <v>201</v>
      </c>
      <c r="B119" s="42">
        <v>1</v>
      </c>
      <c r="C119" s="74" t="s">
        <v>35</v>
      </c>
      <c r="D119" s="36" t="s">
        <v>42</v>
      </c>
      <c r="E119" s="37">
        <v>1</v>
      </c>
      <c r="F119" s="36" t="s">
        <v>183</v>
      </c>
      <c r="G119" s="37">
        <v>2017</v>
      </c>
      <c r="H119" s="36" t="s">
        <v>39</v>
      </c>
      <c r="I119" s="59">
        <f t="shared" si="47"/>
        <v>22</v>
      </c>
      <c r="J119" s="59">
        <f t="shared" si="48"/>
        <v>22</v>
      </c>
      <c r="K119" s="38">
        <v>0</v>
      </c>
      <c r="L119" s="38">
        <v>0</v>
      </c>
      <c r="M119" s="77">
        <v>22</v>
      </c>
      <c r="N119" s="38">
        <v>0</v>
      </c>
      <c r="O119" s="38">
        <v>0</v>
      </c>
      <c r="P119" s="38">
        <v>0</v>
      </c>
      <c r="Q119" s="36" t="s">
        <v>177</v>
      </c>
      <c r="R119" s="66" t="s">
        <v>51</v>
      </c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XEU119" s="5"/>
    </row>
    <row r="120" s="1" customFormat="1" ht="13.5" spans="1:18">
      <c r="A120" s="42" t="s">
        <v>202</v>
      </c>
      <c r="B120" s="46">
        <v>1</v>
      </c>
      <c r="C120" s="43" t="s">
        <v>171</v>
      </c>
      <c r="D120" s="43" t="s">
        <v>42</v>
      </c>
      <c r="E120" s="75">
        <v>1</v>
      </c>
      <c r="F120" s="42" t="s">
        <v>203</v>
      </c>
      <c r="G120" s="42" t="s">
        <v>50</v>
      </c>
      <c r="H120" s="42" t="s">
        <v>39</v>
      </c>
      <c r="I120" s="76">
        <f t="shared" si="47"/>
        <v>390</v>
      </c>
      <c r="J120" s="42">
        <f t="shared" si="48"/>
        <v>390</v>
      </c>
      <c r="K120" s="42">
        <v>0</v>
      </c>
      <c r="L120" s="42">
        <v>100</v>
      </c>
      <c r="M120" s="42">
        <v>290</v>
      </c>
      <c r="N120" s="42">
        <v>0</v>
      </c>
      <c r="O120" s="42">
        <v>0</v>
      </c>
      <c r="P120" s="42">
        <v>0</v>
      </c>
      <c r="Q120" s="42" t="s">
        <v>177</v>
      </c>
      <c r="R120" s="66" t="s">
        <v>50</v>
      </c>
    </row>
    <row r="121" s="4" customFormat="1" spans="1:16375">
      <c r="A121" s="73" t="s">
        <v>204</v>
      </c>
      <c r="B121" s="46">
        <v>1</v>
      </c>
      <c r="C121" s="73" t="s">
        <v>188</v>
      </c>
      <c r="D121" s="37" t="s">
        <v>42</v>
      </c>
      <c r="E121" s="37">
        <v>1</v>
      </c>
      <c r="F121" s="36" t="s">
        <v>183</v>
      </c>
      <c r="G121" s="42" t="s">
        <v>50</v>
      </c>
      <c r="H121" s="36" t="s">
        <v>39</v>
      </c>
      <c r="I121" s="78">
        <v>30</v>
      </c>
      <c r="J121" s="78">
        <v>30</v>
      </c>
      <c r="K121" s="38">
        <v>0</v>
      </c>
      <c r="L121" s="38">
        <v>0</v>
      </c>
      <c r="M121" s="78">
        <v>30</v>
      </c>
      <c r="N121" s="38">
        <v>0</v>
      </c>
      <c r="O121" s="38">
        <v>0</v>
      </c>
      <c r="P121" s="38">
        <v>0</v>
      </c>
      <c r="Q121" s="36" t="s">
        <v>177</v>
      </c>
      <c r="R121" s="66" t="s">
        <v>50</v>
      </c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XEU121" s="5"/>
    </row>
    <row r="122" s="4" customFormat="1" spans="1:16375">
      <c r="A122" s="73" t="s">
        <v>205</v>
      </c>
      <c r="B122" s="46">
        <v>1</v>
      </c>
      <c r="C122" s="73" t="s">
        <v>35</v>
      </c>
      <c r="D122" s="37" t="s">
        <v>42</v>
      </c>
      <c r="E122" s="37">
        <v>1</v>
      </c>
      <c r="F122" s="36" t="s">
        <v>183</v>
      </c>
      <c r="G122" s="42" t="s">
        <v>50</v>
      </c>
      <c r="H122" s="36" t="s">
        <v>39</v>
      </c>
      <c r="I122" s="78">
        <v>30</v>
      </c>
      <c r="J122" s="78">
        <v>30</v>
      </c>
      <c r="K122" s="38">
        <v>0</v>
      </c>
      <c r="L122" s="38">
        <v>0</v>
      </c>
      <c r="M122" s="78">
        <v>30</v>
      </c>
      <c r="N122" s="38">
        <v>0</v>
      </c>
      <c r="O122" s="38">
        <v>0</v>
      </c>
      <c r="P122" s="38">
        <v>0</v>
      </c>
      <c r="Q122" s="36" t="s">
        <v>177</v>
      </c>
      <c r="R122" s="66" t="s">
        <v>50</v>
      </c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XEU122" s="5"/>
    </row>
    <row r="123" s="4" customFormat="1" spans="1:16375">
      <c r="A123" s="73" t="s">
        <v>206</v>
      </c>
      <c r="B123" s="46">
        <v>1</v>
      </c>
      <c r="C123" s="73" t="s">
        <v>35</v>
      </c>
      <c r="D123" s="37" t="s">
        <v>42</v>
      </c>
      <c r="E123" s="37">
        <v>1</v>
      </c>
      <c r="F123" s="36" t="s">
        <v>183</v>
      </c>
      <c r="G123" s="42" t="s">
        <v>50</v>
      </c>
      <c r="H123" s="36" t="s">
        <v>39</v>
      </c>
      <c r="I123" s="78">
        <v>30</v>
      </c>
      <c r="J123" s="78">
        <v>30</v>
      </c>
      <c r="K123" s="38">
        <v>0</v>
      </c>
      <c r="L123" s="38">
        <v>0</v>
      </c>
      <c r="M123" s="78">
        <v>30</v>
      </c>
      <c r="N123" s="38">
        <v>0</v>
      </c>
      <c r="O123" s="38">
        <v>0</v>
      </c>
      <c r="P123" s="38">
        <v>0</v>
      </c>
      <c r="Q123" s="36" t="s">
        <v>177</v>
      </c>
      <c r="R123" s="66" t="s">
        <v>50</v>
      </c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XEU123" s="5"/>
    </row>
    <row r="124" s="4" customFormat="1" spans="1:16375">
      <c r="A124" s="73" t="s">
        <v>207</v>
      </c>
      <c r="B124" s="46">
        <v>1</v>
      </c>
      <c r="C124" s="73" t="s">
        <v>35</v>
      </c>
      <c r="D124" s="37" t="s">
        <v>42</v>
      </c>
      <c r="E124" s="37">
        <v>1</v>
      </c>
      <c r="F124" s="36" t="s">
        <v>183</v>
      </c>
      <c r="G124" s="42" t="s">
        <v>50</v>
      </c>
      <c r="H124" s="36" t="s">
        <v>39</v>
      </c>
      <c r="I124" s="78">
        <v>30</v>
      </c>
      <c r="J124" s="78">
        <v>30</v>
      </c>
      <c r="K124" s="38">
        <v>0</v>
      </c>
      <c r="L124" s="38">
        <v>0</v>
      </c>
      <c r="M124" s="78">
        <v>30</v>
      </c>
      <c r="N124" s="38">
        <v>0</v>
      </c>
      <c r="O124" s="38">
        <v>0</v>
      </c>
      <c r="P124" s="38">
        <v>0</v>
      </c>
      <c r="Q124" s="36" t="s">
        <v>177</v>
      </c>
      <c r="R124" s="66" t="s">
        <v>50</v>
      </c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XEU124" s="5"/>
    </row>
    <row r="125" s="4" customFormat="1" spans="1:16375">
      <c r="A125" s="73" t="s">
        <v>208</v>
      </c>
      <c r="B125" s="46">
        <v>1</v>
      </c>
      <c r="C125" s="73" t="s">
        <v>35</v>
      </c>
      <c r="D125" s="37" t="s">
        <v>42</v>
      </c>
      <c r="E125" s="37">
        <v>1</v>
      </c>
      <c r="F125" s="36" t="s">
        <v>183</v>
      </c>
      <c r="G125" s="42" t="s">
        <v>50</v>
      </c>
      <c r="H125" s="36" t="s">
        <v>39</v>
      </c>
      <c r="I125" s="78">
        <v>28</v>
      </c>
      <c r="J125" s="78">
        <v>28</v>
      </c>
      <c r="K125" s="38">
        <v>0</v>
      </c>
      <c r="L125" s="38">
        <v>0</v>
      </c>
      <c r="M125" s="78">
        <v>28</v>
      </c>
      <c r="N125" s="38">
        <v>0</v>
      </c>
      <c r="O125" s="38">
        <v>0</v>
      </c>
      <c r="P125" s="38">
        <v>0</v>
      </c>
      <c r="Q125" s="36" t="s">
        <v>177</v>
      </c>
      <c r="R125" s="66" t="s">
        <v>50</v>
      </c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XEU125" s="5"/>
    </row>
    <row r="126" s="4" customFormat="1" spans="1:16375">
      <c r="A126" s="73" t="s">
        <v>209</v>
      </c>
      <c r="B126" s="46">
        <v>1</v>
      </c>
      <c r="C126" s="73" t="s">
        <v>35</v>
      </c>
      <c r="D126" s="37" t="s">
        <v>42</v>
      </c>
      <c r="E126" s="37">
        <v>1</v>
      </c>
      <c r="F126" s="36" t="s">
        <v>183</v>
      </c>
      <c r="G126" s="42" t="s">
        <v>50</v>
      </c>
      <c r="H126" s="36" t="s">
        <v>39</v>
      </c>
      <c r="I126" s="78">
        <v>30</v>
      </c>
      <c r="J126" s="78">
        <v>30</v>
      </c>
      <c r="K126" s="38">
        <v>0</v>
      </c>
      <c r="L126" s="38">
        <v>0</v>
      </c>
      <c r="M126" s="78">
        <v>30</v>
      </c>
      <c r="N126" s="38">
        <v>0</v>
      </c>
      <c r="O126" s="38">
        <v>0</v>
      </c>
      <c r="P126" s="38">
        <v>0</v>
      </c>
      <c r="Q126" s="36" t="s">
        <v>177</v>
      </c>
      <c r="R126" s="66" t="s">
        <v>50</v>
      </c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XEU126" s="5"/>
    </row>
    <row r="127" s="4" customFormat="1" ht="27" spans="1:18">
      <c r="A127" s="36" t="s">
        <v>210</v>
      </c>
      <c r="B127" s="38">
        <v>1</v>
      </c>
      <c r="C127" s="36" t="s">
        <v>35</v>
      </c>
      <c r="D127" s="37" t="s">
        <v>42</v>
      </c>
      <c r="E127" s="37">
        <v>1</v>
      </c>
      <c r="F127" s="36" t="s">
        <v>211</v>
      </c>
      <c r="G127" s="36" t="s">
        <v>79</v>
      </c>
      <c r="H127" s="36" t="s">
        <v>80</v>
      </c>
      <c r="I127" s="36">
        <f t="shared" ref="I127:I134" si="51">J127+N127+O127+P127</f>
        <v>630</v>
      </c>
      <c r="J127" s="36">
        <f t="shared" ref="J127:J134" si="52">SUM(K127:M127)</f>
        <v>630</v>
      </c>
      <c r="K127" s="36">
        <v>0</v>
      </c>
      <c r="L127" s="36">
        <v>70</v>
      </c>
      <c r="M127" s="36">
        <v>560</v>
      </c>
      <c r="N127" s="36">
        <v>0</v>
      </c>
      <c r="O127" s="36">
        <v>0</v>
      </c>
      <c r="P127" s="36">
        <v>0</v>
      </c>
      <c r="Q127" s="42" t="s">
        <v>177</v>
      </c>
      <c r="R127" s="66" t="s">
        <v>79</v>
      </c>
    </row>
    <row r="128" s="6" customFormat="1" ht="13.5" spans="1:18">
      <c r="A128" s="37" t="s">
        <v>212</v>
      </c>
      <c r="B128" s="38">
        <v>1</v>
      </c>
      <c r="C128" s="37" t="s">
        <v>35</v>
      </c>
      <c r="D128" s="37" t="s">
        <v>42</v>
      </c>
      <c r="E128" s="37">
        <v>1</v>
      </c>
      <c r="F128" s="37" t="s">
        <v>183</v>
      </c>
      <c r="G128" s="36" t="s">
        <v>79</v>
      </c>
      <c r="H128" s="36" t="s">
        <v>80</v>
      </c>
      <c r="I128" s="57">
        <f t="shared" si="51"/>
        <v>30</v>
      </c>
      <c r="J128" s="57">
        <f t="shared" si="52"/>
        <v>30</v>
      </c>
      <c r="K128" s="36">
        <v>0</v>
      </c>
      <c r="L128" s="36">
        <v>0</v>
      </c>
      <c r="M128" s="38">
        <v>30</v>
      </c>
      <c r="N128" s="36">
        <v>0</v>
      </c>
      <c r="O128" s="36">
        <v>0</v>
      </c>
      <c r="P128" s="36">
        <v>0</v>
      </c>
      <c r="Q128" s="42" t="s">
        <v>177</v>
      </c>
      <c r="R128" s="66" t="s">
        <v>79</v>
      </c>
    </row>
    <row r="129" s="6" customFormat="1" ht="13.5" spans="1:18">
      <c r="A129" s="37" t="s">
        <v>213</v>
      </c>
      <c r="B129" s="38">
        <v>1</v>
      </c>
      <c r="C129" s="37" t="s">
        <v>35</v>
      </c>
      <c r="D129" s="37" t="s">
        <v>42</v>
      </c>
      <c r="E129" s="37">
        <v>1</v>
      </c>
      <c r="F129" s="37" t="s">
        <v>183</v>
      </c>
      <c r="G129" s="36" t="s">
        <v>79</v>
      </c>
      <c r="H129" s="36" t="s">
        <v>80</v>
      </c>
      <c r="I129" s="57">
        <f t="shared" si="51"/>
        <v>20</v>
      </c>
      <c r="J129" s="57">
        <f t="shared" si="52"/>
        <v>20</v>
      </c>
      <c r="K129" s="36">
        <v>0</v>
      </c>
      <c r="L129" s="36">
        <v>0</v>
      </c>
      <c r="M129" s="38">
        <v>20</v>
      </c>
      <c r="N129" s="36">
        <v>0</v>
      </c>
      <c r="O129" s="36">
        <v>0</v>
      </c>
      <c r="P129" s="36">
        <v>0</v>
      </c>
      <c r="Q129" s="42" t="s">
        <v>177</v>
      </c>
      <c r="R129" s="66" t="s">
        <v>79</v>
      </c>
    </row>
    <row r="130" s="6" customFormat="1" ht="13.5" spans="1:18">
      <c r="A130" s="37" t="s">
        <v>214</v>
      </c>
      <c r="B130" s="38">
        <v>1</v>
      </c>
      <c r="C130" s="37" t="s">
        <v>35</v>
      </c>
      <c r="D130" s="37" t="s">
        <v>42</v>
      </c>
      <c r="E130" s="37">
        <v>1</v>
      </c>
      <c r="F130" s="37" t="s">
        <v>183</v>
      </c>
      <c r="G130" s="36" t="s">
        <v>79</v>
      </c>
      <c r="H130" s="36" t="s">
        <v>80</v>
      </c>
      <c r="I130" s="57">
        <f t="shared" si="51"/>
        <v>30</v>
      </c>
      <c r="J130" s="57">
        <f t="shared" si="52"/>
        <v>30</v>
      </c>
      <c r="K130" s="36">
        <v>0</v>
      </c>
      <c r="L130" s="36">
        <v>0</v>
      </c>
      <c r="M130" s="38">
        <v>30</v>
      </c>
      <c r="N130" s="36">
        <v>0</v>
      </c>
      <c r="O130" s="36">
        <v>0</v>
      </c>
      <c r="P130" s="36">
        <v>0</v>
      </c>
      <c r="Q130" s="42" t="s">
        <v>177</v>
      </c>
      <c r="R130" s="66" t="s">
        <v>79</v>
      </c>
    </row>
    <row r="131" s="6" customFormat="1" ht="13.5" spans="1:18">
      <c r="A131" s="37" t="s">
        <v>215</v>
      </c>
      <c r="B131" s="38">
        <v>1</v>
      </c>
      <c r="C131" s="37" t="s">
        <v>188</v>
      </c>
      <c r="D131" s="37" t="s">
        <v>42</v>
      </c>
      <c r="E131" s="37">
        <v>1</v>
      </c>
      <c r="F131" s="37" t="s">
        <v>183</v>
      </c>
      <c r="G131" s="36" t="s">
        <v>79</v>
      </c>
      <c r="H131" s="36" t="s">
        <v>80</v>
      </c>
      <c r="I131" s="57">
        <f t="shared" si="51"/>
        <v>30</v>
      </c>
      <c r="J131" s="57">
        <f t="shared" si="52"/>
        <v>30</v>
      </c>
      <c r="K131" s="36">
        <v>0</v>
      </c>
      <c r="L131" s="36">
        <v>0</v>
      </c>
      <c r="M131" s="38">
        <v>30</v>
      </c>
      <c r="N131" s="36">
        <v>0</v>
      </c>
      <c r="O131" s="36">
        <v>0</v>
      </c>
      <c r="P131" s="36">
        <v>0</v>
      </c>
      <c r="Q131" s="42" t="s">
        <v>177</v>
      </c>
      <c r="R131" s="66" t="s">
        <v>79</v>
      </c>
    </row>
    <row r="132" s="6" customFormat="1" ht="13.5" spans="1:18">
      <c r="A132" s="37" t="s">
        <v>216</v>
      </c>
      <c r="B132" s="38">
        <v>1</v>
      </c>
      <c r="C132" s="37" t="s">
        <v>188</v>
      </c>
      <c r="D132" s="37" t="s">
        <v>42</v>
      </c>
      <c r="E132" s="37">
        <v>1</v>
      </c>
      <c r="F132" s="37" t="s">
        <v>183</v>
      </c>
      <c r="G132" s="36" t="s">
        <v>79</v>
      </c>
      <c r="H132" s="36" t="s">
        <v>80</v>
      </c>
      <c r="I132" s="57">
        <f t="shared" si="51"/>
        <v>20</v>
      </c>
      <c r="J132" s="57">
        <f t="shared" si="52"/>
        <v>20</v>
      </c>
      <c r="K132" s="36">
        <v>0</v>
      </c>
      <c r="L132" s="36">
        <v>0</v>
      </c>
      <c r="M132" s="38">
        <v>20</v>
      </c>
      <c r="N132" s="36">
        <v>0</v>
      </c>
      <c r="O132" s="36">
        <v>0</v>
      </c>
      <c r="P132" s="36">
        <v>0</v>
      </c>
      <c r="Q132" s="42" t="s">
        <v>177</v>
      </c>
      <c r="R132" s="66" t="s">
        <v>79</v>
      </c>
    </row>
    <row r="133" s="6" customFormat="1" ht="13.5" spans="1:18">
      <c r="A133" s="37" t="s">
        <v>217</v>
      </c>
      <c r="B133" s="38">
        <v>1</v>
      </c>
      <c r="C133" s="37" t="s">
        <v>188</v>
      </c>
      <c r="D133" s="37" t="s">
        <v>42</v>
      </c>
      <c r="E133" s="37">
        <v>1</v>
      </c>
      <c r="F133" s="37" t="s">
        <v>183</v>
      </c>
      <c r="G133" s="36" t="s">
        <v>79</v>
      </c>
      <c r="H133" s="36" t="s">
        <v>80</v>
      </c>
      <c r="I133" s="57">
        <f t="shared" si="51"/>
        <v>20</v>
      </c>
      <c r="J133" s="57">
        <f t="shared" si="52"/>
        <v>20</v>
      </c>
      <c r="K133" s="36">
        <v>0</v>
      </c>
      <c r="L133" s="36">
        <v>0</v>
      </c>
      <c r="M133" s="38">
        <v>20</v>
      </c>
      <c r="N133" s="36">
        <v>0</v>
      </c>
      <c r="O133" s="36">
        <v>0</v>
      </c>
      <c r="P133" s="36">
        <v>0</v>
      </c>
      <c r="Q133" s="42" t="s">
        <v>177</v>
      </c>
      <c r="R133" s="66" t="s">
        <v>79</v>
      </c>
    </row>
    <row r="134" s="6" customFormat="1" ht="13.5" spans="1:18">
      <c r="A134" s="37" t="s">
        <v>218</v>
      </c>
      <c r="B134" s="38">
        <v>1</v>
      </c>
      <c r="C134" s="37" t="s">
        <v>35</v>
      </c>
      <c r="D134" s="37" t="s">
        <v>42</v>
      </c>
      <c r="E134" s="37">
        <v>1</v>
      </c>
      <c r="F134" s="37" t="s">
        <v>183</v>
      </c>
      <c r="G134" s="36" t="s">
        <v>79</v>
      </c>
      <c r="H134" s="36" t="s">
        <v>80</v>
      </c>
      <c r="I134" s="57">
        <f t="shared" si="51"/>
        <v>20</v>
      </c>
      <c r="J134" s="57">
        <f t="shared" si="52"/>
        <v>20</v>
      </c>
      <c r="K134" s="36">
        <v>0</v>
      </c>
      <c r="L134" s="36">
        <v>0</v>
      </c>
      <c r="M134" s="38">
        <v>20</v>
      </c>
      <c r="N134" s="36">
        <v>0</v>
      </c>
      <c r="O134" s="36">
        <v>0</v>
      </c>
      <c r="P134" s="36">
        <v>0</v>
      </c>
      <c r="Q134" s="42" t="s">
        <v>177</v>
      </c>
      <c r="R134" s="66" t="s">
        <v>79</v>
      </c>
    </row>
    <row r="135" s="4" customFormat="1" spans="1:16375">
      <c r="A135" s="32" t="s">
        <v>219</v>
      </c>
      <c r="B135" s="32">
        <v>0</v>
      </c>
      <c r="C135" s="32" t="s">
        <v>33</v>
      </c>
      <c r="D135" s="32" t="s">
        <v>42</v>
      </c>
      <c r="E135" s="33" t="s">
        <v>87</v>
      </c>
      <c r="F135" s="32" t="s">
        <v>33</v>
      </c>
      <c r="G135" s="32" t="s">
        <v>33</v>
      </c>
      <c r="H135" s="32" t="s">
        <v>26</v>
      </c>
      <c r="I135" s="32">
        <f t="shared" ref="I135:I144" si="53">J135+N135+O135+P135</f>
        <v>0</v>
      </c>
      <c r="J135" s="32">
        <f t="shared" ref="J135:J144" si="54">SUM(K135:M135)</f>
        <v>0</v>
      </c>
      <c r="K135" s="32">
        <v>0</v>
      </c>
      <c r="L135" s="32">
        <v>0</v>
      </c>
      <c r="M135" s="32">
        <v>0</v>
      </c>
      <c r="N135" s="32">
        <v>0</v>
      </c>
      <c r="O135" s="32">
        <v>0</v>
      </c>
      <c r="P135" s="32">
        <v>0</v>
      </c>
      <c r="Q135" s="32" t="s">
        <v>26</v>
      </c>
      <c r="R135" s="64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XEU135" s="5"/>
    </row>
    <row r="136" s="4" customFormat="1" spans="1:16375">
      <c r="A136" s="32" t="s">
        <v>220</v>
      </c>
      <c r="B136" s="32">
        <v>0</v>
      </c>
      <c r="C136" s="32" t="s">
        <v>33</v>
      </c>
      <c r="D136" s="32" t="s">
        <v>42</v>
      </c>
      <c r="E136" s="33" t="s">
        <v>87</v>
      </c>
      <c r="F136" s="32" t="s">
        <v>33</v>
      </c>
      <c r="G136" s="32" t="s">
        <v>33</v>
      </c>
      <c r="H136" s="32" t="s">
        <v>26</v>
      </c>
      <c r="I136" s="32">
        <f t="shared" si="53"/>
        <v>0</v>
      </c>
      <c r="J136" s="32">
        <f t="shared" si="54"/>
        <v>0</v>
      </c>
      <c r="K136" s="32">
        <v>0</v>
      </c>
      <c r="L136" s="32">
        <v>0</v>
      </c>
      <c r="M136" s="32">
        <v>0</v>
      </c>
      <c r="N136" s="32">
        <v>0</v>
      </c>
      <c r="O136" s="32">
        <v>0</v>
      </c>
      <c r="P136" s="32">
        <v>0</v>
      </c>
      <c r="Q136" s="32" t="s">
        <v>26</v>
      </c>
      <c r="R136" s="64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XEU136" s="5"/>
    </row>
    <row r="137" s="4" customFormat="1" spans="1:16375">
      <c r="A137" s="32" t="s">
        <v>221</v>
      </c>
      <c r="B137" s="32">
        <v>0</v>
      </c>
      <c r="C137" s="32" t="s">
        <v>33</v>
      </c>
      <c r="D137" s="32" t="s">
        <v>42</v>
      </c>
      <c r="E137" s="33" t="s">
        <v>87</v>
      </c>
      <c r="F137" s="32" t="s">
        <v>33</v>
      </c>
      <c r="G137" s="32" t="s">
        <v>33</v>
      </c>
      <c r="H137" s="32" t="s">
        <v>26</v>
      </c>
      <c r="I137" s="32">
        <f t="shared" si="53"/>
        <v>0</v>
      </c>
      <c r="J137" s="32">
        <f t="shared" si="54"/>
        <v>0</v>
      </c>
      <c r="K137" s="32">
        <v>0</v>
      </c>
      <c r="L137" s="32">
        <v>0</v>
      </c>
      <c r="M137" s="32">
        <v>0</v>
      </c>
      <c r="N137" s="32">
        <v>0</v>
      </c>
      <c r="O137" s="32">
        <v>0</v>
      </c>
      <c r="P137" s="32">
        <v>0</v>
      </c>
      <c r="Q137" s="32" t="s">
        <v>26</v>
      </c>
      <c r="R137" s="64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XEU137" s="5"/>
    </row>
    <row r="138" s="4" customFormat="1" spans="1:16375">
      <c r="A138" s="32" t="s">
        <v>222</v>
      </c>
      <c r="B138" s="32">
        <f>SUM(B139:B140)</f>
        <v>2</v>
      </c>
      <c r="C138" s="32" t="s">
        <v>33</v>
      </c>
      <c r="D138" s="32" t="s">
        <v>42</v>
      </c>
      <c r="E138" s="33">
        <f>SUM(E139:E140)</f>
        <v>2</v>
      </c>
      <c r="F138" s="32" t="s">
        <v>33</v>
      </c>
      <c r="G138" s="32" t="s">
        <v>33</v>
      </c>
      <c r="H138" s="32" t="s">
        <v>26</v>
      </c>
      <c r="I138" s="32">
        <f t="shared" si="53"/>
        <v>90</v>
      </c>
      <c r="J138" s="32">
        <f t="shared" si="54"/>
        <v>90</v>
      </c>
      <c r="K138" s="32">
        <f t="shared" ref="K138:P138" si="55">SUM(K139:K140)</f>
        <v>0</v>
      </c>
      <c r="L138" s="32">
        <f t="shared" si="55"/>
        <v>90</v>
      </c>
      <c r="M138" s="32">
        <f t="shared" si="55"/>
        <v>0</v>
      </c>
      <c r="N138" s="32">
        <f t="shared" si="55"/>
        <v>0</v>
      </c>
      <c r="O138" s="32">
        <f t="shared" si="55"/>
        <v>0</v>
      </c>
      <c r="P138" s="32">
        <f t="shared" si="55"/>
        <v>0</v>
      </c>
      <c r="Q138" s="32" t="s">
        <v>26</v>
      </c>
      <c r="R138" s="64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XEU138" s="5"/>
    </row>
    <row r="139" s="6" customFormat="1" ht="27" spans="1:16375">
      <c r="A139" s="66" t="s">
        <v>223</v>
      </c>
      <c r="B139" s="71">
        <v>1</v>
      </c>
      <c r="C139" s="41"/>
      <c r="D139" s="41" t="s">
        <v>42</v>
      </c>
      <c r="E139" s="41">
        <v>1</v>
      </c>
      <c r="F139" s="81" t="s">
        <v>224</v>
      </c>
      <c r="G139" s="36" t="s">
        <v>50</v>
      </c>
      <c r="H139" s="82" t="s">
        <v>39</v>
      </c>
      <c r="I139" s="84">
        <v>60</v>
      </c>
      <c r="J139" s="84">
        <v>60</v>
      </c>
      <c r="K139" s="84">
        <v>0</v>
      </c>
      <c r="L139" s="84">
        <v>60</v>
      </c>
      <c r="M139" s="84">
        <v>0</v>
      </c>
      <c r="N139" s="84">
        <v>0</v>
      </c>
      <c r="O139" s="84">
        <v>0</v>
      </c>
      <c r="P139" s="71">
        <v>0</v>
      </c>
      <c r="Q139" s="66" t="s">
        <v>177</v>
      </c>
      <c r="R139" s="66" t="s">
        <v>50</v>
      </c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XEU139" s="88"/>
    </row>
    <row r="140" s="4" customFormat="1" ht="27" spans="1:18">
      <c r="A140" s="36" t="s">
        <v>225</v>
      </c>
      <c r="B140" s="38">
        <v>1</v>
      </c>
      <c r="C140" s="37"/>
      <c r="D140" s="37" t="s">
        <v>42</v>
      </c>
      <c r="E140" s="37">
        <v>1</v>
      </c>
      <c r="F140" s="83" t="s">
        <v>226</v>
      </c>
      <c r="G140" s="36" t="s">
        <v>79</v>
      </c>
      <c r="H140" s="36" t="s">
        <v>80</v>
      </c>
      <c r="I140" s="57">
        <f t="shared" si="53"/>
        <v>30</v>
      </c>
      <c r="J140" s="57">
        <f t="shared" si="54"/>
        <v>30</v>
      </c>
      <c r="K140" s="36">
        <v>0</v>
      </c>
      <c r="L140" s="36">
        <v>30</v>
      </c>
      <c r="M140" s="36">
        <v>0</v>
      </c>
      <c r="N140" s="36">
        <v>0</v>
      </c>
      <c r="O140" s="36">
        <v>0</v>
      </c>
      <c r="P140" s="38">
        <v>0</v>
      </c>
      <c r="Q140" s="42" t="s">
        <v>177</v>
      </c>
      <c r="R140" s="66" t="s">
        <v>79</v>
      </c>
    </row>
    <row r="141" s="4" customFormat="1" spans="1:16375">
      <c r="A141" s="32" t="s">
        <v>227</v>
      </c>
      <c r="B141" s="32">
        <f>B142+B145</f>
        <v>12</v>
      </c>
      <c r="C141" s="32" t="s">
        <v>33</v>
      </c>
      <c r="D141" s="32" t="s">
        <v>33</v>
      </c>
      <c r="E141" s="33" t="s">
        <v>33</v>
      </c>
      <c r="F141" s="32" t="s">
        <v>33</v>
      </c>
      <c r="G141" s="32" t="s">
        <v>33</v>
      </c>
      <c r="H141" s="32" t="s">
        <v>26</v>
      </c>
      <c r="I141" s="32">
        <f t="shared" si="53"/>
        <v>107</v>
      </c>
      <c r="J141" s="32">
        <f t="shared" si="54"/>
        <v>107</v>
      </c>
      <c r="K141" s="32">
        <f t="shared" ref="K141:P141" si="56">K142+K145</f>
        <v>0</v>
      </c>
      <c r="L141" s="32">
        <f t="shared" si="56"/>
        <v>100</v>
      </c>
      <c r="M141" s="32">
        <f t="shared" si="56"/>
        <v>7</v>
      </c>
      <c r="N141" s="32">
        <f t="shared" si="56"/>
        <v>0</v>
      </c>
      <c r="O141" s="32">
        <f t="shared" si="56"/>
        <v>0</v>
      </c>
      <c r="P141" s="32">
        <f t="shared" si="56"/>
        <v>0</v>
      </c>
      <c r="Q141" s="32" t="s">
        <v>26</v>
      </c>
      <c r="R141" s="64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XEU141" s="5"/>
    </row>
    <row r="142" s="4" customFormat="1" ht="27" spans="1:16375">
      <c r="A142" s="32" t="s">
        <v>228</v>
      </c>
      <c r="B142" s="32">
        <f>SUM(B143:B144)</f>
        <v>10</v>
      </c>
      <c r="C142" s="32" t="s">
        <v>33</v>
      </c>
      <c r="D142" s="32" t="s">
        <v>42</v>
      </c>
      <c r="E142" s="33">
        <f>SUM(E143:E144)</f>
        <v>10</v>
      </c>
      <c r="F142" s="32" t="s">
        <v>33</v>
      </c>
      <c r="G142" s="32" t="s">
        <v>33</v>
      </c>
      <c r="H142" s="32" t="s">
        <v>26</v>
      </c>
      <c r="I142" s="32">
        <f t="shared" si="53"/>
        <v>100</v>
      </c>
      <c r="J142" s="32">
        <f t="shared" si="54"/>
        <v>100</v>
      </c>
      <c r="K142" s="32">
        <f t="shared" ref="K142:P142" si="57">SUM(K143:K144)</f>
        <v>0</v>
      </c>
      <c r="L142" s="32">
        <f t="shared" si="57"/>
        <v>100</v>
      </c>
      <c r="M142" s="32">
        <f t="shared" si="57"/>
        <v>0</v>
      </c>
      <c r="N142" s="32">
        <f t="shared" si="57"/>
        <v>0</v>
      </c>
      <c r="O142" s="32">
        <f t="shared" si="57"/>
        <v>0</v>
      </c>
      <c r="P142" s="32">
        <f t="shared" si="57"/>
        <v>0</v>
      </c>
      <c r="Q142" s="32" t="s">
        <v>26</v>
      </c>
      <c r="R142" s="64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XEU142" s="5"/>
    </row>
    <row r="143" s="6" customFormat="1" ht="27" spans="1:18">
      <c r="A143" s="42" t="s">
        <v>229</v>
      </c>
      <c r="B143" s="42">
        <v>3</v>
      </c>
      <c r="C143" s="42" t="s">
        <v>35</v>
      </c>
      <c r="D143" s="42" t="s">
        <v>42</v>
      </c>
      <c r="E143" s="43">
        <v>3</v>
      </c>
      <c r="F143" s="42" t="s">
        <v>230</v>
      </c>
      <c r="G143" s="42" t="s">
        <v>51</v>
      </c>
      <c r="H143" s="42" t="s">
        <v>39</v>
      </c>
      <c r="I143" s="59">
        <f t="shared" si="53"/>
        <v>30</v>
      </c>
      <c r="J143" s="59">
        <f t="shared" si="54"/>
        <v>30</v>
      </c>
      <c r="K143" s="42">
        <v>0</v>
      </c>
      <c r="L143" s="42">
        <v>30</v>
      </c>
      <c r="M143" s="42">
        <v>0</v>
      </c>
      <c r="N143" s="42">
        <v>0</v>
      </c>
      <c r="O143" s="42">
        <v>0</v>
      </c>
      <c r="P143" s="42">
        <v>0</v>
      </c>
      <c r="Q143" s="42" t="s">
        <v>153</v>
      </c>
      <c r="R143" s="66" t="s">
        <v>51</v>
      </c>
    </row>
    <row r="144" s="1" customFormat="1" ht="54" spans="1:18">
      <c r="A144" s="42" t="s">
        <v>231</v>
      </c>
      <c r="B144" s="46">
        <v>7</v>
      </c>
      <c r="C144" s="42" t="s">
        <v>35</v>
      </c>
      <c r="D144" s="42" t="s">
        <v>42</v>
      </c>
      <c r="E144" s="70">
        <v>7</v>
      </c>
      <c r="F144" s="42" t="s">
        <v>232</v>
      </c>
      <c r="G144" s="42" t="s">
        <v>50</v>
      </c>
      <c r="H144" s="42" t="s">
        <v>39</v>
      </c>
      <c r="I144" s="76">
        <f t="shared" si="53"/>
        <v>70</v>
      </c>
      <c r="J144" s="42">
        <f t="shared" si="54"/>
        <v>70</v>
      </c>
      <c r="K144" s="42">
        <v>0</v>
      </c>
      <c r="L144" s="42">
        <v>70</v>
      </c>
      <c r="M144" s="42">
        <v>0</v>
      </c>
      <c r="N144" s="42">
        <v>0</v>
      </c>
      <c r="O144" s="42">
        <v>0</v>
      </c>
      <c r="P144" s="42">
        <v>0</v>
      </c>
      <c r="Q144" s="42" t="s">
        <v>153</v>
      </c>
      <c r="R144" s="66" t="s">
        <v>50</v>
      </c>
    </row>
    <row r="145" s="4" customFormat="1" spans="1:16375">
      <c r="A145" s="32" t="s">
        <v>233</v>
      </c>
      <c r="B145" s="32">
        <f>SUM(B146:B147)</f>
        <v>2</v>
      </c>
      <c r="C145" s="32" t="s">
        <v>33</v>
      </c>
      <c r="D145" s="32" t="s">
        <v>234</v>
      </c>
      <c r="E145" s="33">
        <f>SUM(E146:E147)</f>
        <v>608</v>
      </c>
      <c r="F145" s="32" t="s">
        <v>33</v>
      </c>
      <c r="G145" s="32" t="s">
        <v>33</v>
      </c>
      <c r="H145" s="32" t="s">
        <v>26</v>
      </c>
      <c r="I145" s="32">
        <f t="shared" ref="I145:I147" si="58">J145+N145+O145+P145</f>
        <v>7</v>
      </c>
      <c r="J145" s="32">
        <f t="shared" ref="J145:J147" si="59">SUM(K145:M145)</f>
        <v>7</v>
      </c>
      <c r="K145" s="32">
        <f t="shared" ref="K145:P145" si="60">SUM(K146:K147)</f>
        <v>0</v>
      </c>
      <c r="L145" s="32">
        <f t="shared" si="60"/>
        <v>0</v>
      </c>
      <c r="M145" s="32">
        <f t="shared" si="60"/>
        <v>7</v>
      </c>
      <c r="N145" s="32">
        <f t="shared" si="60"/>
        <v>0</v>
      </c>
      <c r="O145" s="32">
        <f t="shared" si="60"/>
        <v>0</v>
      </c>
      <c r="P145" s="32">
        <f t="shared" si="60"/>
        <v>0</v>
      </c>
      <c r="Q145" s="32" t="s">
        <v>26</v>
      </c>
      <c r="R145" s="64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XEU145" s="5"/>
    </row>
    <row r="146" s="6" customFormat="1" ht="13.5" spans="1:18">
      <c r="A146" s="42" t="s">
        <v>235</v>
      </c>
      <c r="B146" s="42">
        <v>1</v>
      </c>
      <c r="C146" s="42" t="s">
        <v>236</v>
      </c>
      <c r="D146" s="42" t="s">
        <v>234</v>
      </c>
      <c r="E146" s="43">
        <v>391</v>
      </c>
      <c r="F146" s="42" t="s">
        <v>237</v>
      </c>
      <c r="G146" s="42" t="s">
        <v>51</v>
      </c>
      <c r="H146" s="42" t="s">
        <v>39</v>
      </c>
      <c r="I146" s="59">
        <f t="shared" si="58"/>
        <v>3</v>
      </c>
      <c r="J146" s="59">
        <f t="shared" si="59"/>
        <v>3</v>
      </c>
      <c r="K146" s="42">
        <v>0</v>
      </c>
      <c r="L146" s="42">
        <v>0</v>
      </c>
      <c r="M146" s="42">
        <v>3</v>
      </c>
      <c r="N146" s="42">
        <v>0</v>
      </c>
      <c r="O146" s="42">
        <v>0</v>
      </c>
      <c r="P146" s="42">
        <v>0</v>
      </c>
      <c r="Q146" s="42" t="s">
        <v>153</v>
      </c>
      <c r="R146" s="66" t="s">
        <v>51</v>
      </c>
    </row>
    <row r="147" s="1" customFormat="1" ht="13.5" spans="1:18">
      <c r="A147" s="42" t="s">
        <v>238</v>
      </c>
      <c r="B147" s="46">
        <v>1</v>
      </c>
      <c r="C147" s="42" t="s">
        <v>35</v>
      </c>
      <c r="D147" s="42" t="s">
        <v>234</v>
      </c>
      <c r="E147" s="70">
        <v>217</v>
      </c>
      <c r="F147" s="42" t="s">
        <v>239</v>
      </c>
      <c r="G147" s="42" t="s">
        <v>50</v>
      </c>
      <c r="H147" s="42" t="s">
        <v>39</v>
      </c>
      <c r="I147" s="76">
        <f t="shared" si="58"/>
        <v>4</v>
      </c>
      <c r="J147" s="42">
        <f t="shared" si="59"/>
        <v>4</v>
      </c>
      <c r="K147" s="42">
        <v>0</v>
      </c>
      <c r="L147" s="42">
        <v>0</v>
      </c>
      <c r="M147" s="42">
        <v>4</v>
      </c>
      <c r="N147" s="42">
        <v>0</v>
      </c>
      <c r="O147" s="42">
        <v>0</v>
      </c>
      <c r="P147" s="42">
        <v>0</v>
      </c>
      <c r="Q147" s="42" t="s">
        <v>153</v>
      </c>
      <c r="R147" s="66" t="s">
        <v>50</v>
      </c>
    </row>
    <row r="148" s="4" customFormat="1" spans="1:16375">
      <c r="A148" s="32" t="s">
        <v>240</v>
      </c>
      <c r="B148" s="32">
        <f>B149+B156+B157+B158+B159</f>
        <v>6</v>
      </c>
      <c r="C148" s="32" t="s">
        <v>33</v>
      </c>
      <c r="D148" s="32" t="s">
        <v>33</v>
      </c>
      <c r="E148" s="33" t="s">
        <v>33</v>
      </c>
      <c r="F148" s="32" t="s">
        <v>33</v>
      </c>
      <c r="G148" s="32" t="s">
        <v>33</v>
      </c>
      <c r="H148" s="32" t="s">
        <v>26</v>
      </c>
      <c r="I148" s="32">
        <f t="shared" ref="I148:I162" si="61">J148+N148+O148+P148</f>
        <v>441.58</v>
      </c>
      <c r="J148" s="32">
        <f t="shared" ref="J148:J162" si="62">SUM(K148:M148)</f>
        <v>401</v>
      </c>
      <c r="K148" s="32">
        <f t="shared" ref="K148:P148" si="63">K149+K156+K157+K158+K159</f>
        <v>331</v>
      </c>
      <c r="L148" s="32">
        <f t="shared" si="63"/>
        <v>0</v>
      </c>
      <c r="M148" s="32">
        <f t="shared" si="63"/>
        <v>70</v>
      </c>
      <c r="N148" s="32">
        <f t="shared" si="63"/>
        <v>40.58</v>
      </c>
      <c r="O148" s="32">
        <f t="shared" si="63"/>
        <v>0</v>
      </c>
      <c r="P148" s="32">
        <f t="shared" si="63"/>
        <v>0</v>
      </c>
      <c r="Q148" s="32" t="s">
        <v>26</v>
      </c>
      <c r="R148" s="64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XEU148" s="5"/>
    </row>
    <row r="149" s="4" customFormat="1" spans="1:16375">
      <c r="A149" s="32" t="s">
        <v>241</v>
      </c>
      <c r="B149" s="32">
        <f>SUM(B150:B155)</f>
        <v>6</v>
      </c>
      <c r="C149" s="32" t="s">
        <v>33</v>
      </c>
      <c r="D149" s="32" t="s">
        <v>42</v>
      </c>
      <c r="E149" s="33">
        <f>SUM(E150:E155)</f>
        <v>6</v>
      </c>
      <c r="F149" s="32" t="s">
        <v>33</v>
      </c>
      <c r="G149" s="32" t="s">
        <v>33</v>
      </c>
      <c r="H149" s="32" t="s">
        <v>26</v>
      </c>
      <c r="I149" s="32">
        <f t="shared" si="61"/>
        <v>441.58</v>
      </c>
      <c r="J149" s="32">
        <f t="shared" si="62"/>
        <v>401</v>
      </c>
      <c r="K149" s="32">
        <f t="shared" ref="K149:P149" si="64">SUM(K150:K155)</f>
        <v>331</v>
      </c>
      <c r="L149" s="32">
        <f t="shared" si="64"/>
        <v>0</v>
      </c>
      <c r="M149" s="32">
        <f t="shared" si="64"/>
        <v>70</v>
      </c>
      <c r="N149" s="32">
        <f t="shared" si="64"/>
        <v>40.58</v>
      </c>
      <c r="O149" s="32">
        <f t="shared" si="64"/>
        <v>0</v>
      </c>
      <c r="P149" s="32">
        <f t="shared" si="64"/>
        <v>0</v>
      </c>
      <c r="Q149" s="32" t="s">
        <v>26</v>
      </c>
      <c r="R149" s="64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XEU149" s="5"/>
    </row>
    <row r="150" s="1" customFormat="1" ht="40.5" spans="1:18">
      <c r="A150" s="36" t="s">
        <v>242</v>
      </c>
      <c r="B150" s="38">
        <v>1</v>
      </c>
      <c r="C150" s="42" t="s">
        <v>35</v>
      </c>
      <c r="D150" s="36" t="s">
        <v>42</v>
      </c>
      <c r="E150" s="44">
        <v>1</v>
      </c>
      <c r="F150" s="36" t="s">
        <v>243</v>
      </c>
      <c r="G150" s="42" t="s">
        <v>50</v>
      </c>
      <c r="H150" s="42" t="s">
        <v>39</v>
      </c>
      <c r="I150" s="76">
        <f t="shared" si="61"/>
        <v>25</v>
      </c>
      <c r="J150" s="42">
        <f t="shared" si="62"/>
        <v>25</v>
      </c>
      <c r="K150" s="36">
        <v>25</v>
      </c>
      <c r="L150" s="36">
        <v>0</v>
      </c>
      <c r="M150" s="36">
        <v>0</v>
      </c>
      <c r="N150" s="36">
        <v>0</v>
      </c>
      <c r="O150" s="36">
        <v>0</v>
      </c>
      <c r="P150" s="36">
        <v>0</v>
      </c>
      <c r="Q150" s="36" t="s">
        <v>44</v>
      </c>
      <c r="R150" s="66" t="s">
        <v>50</v>
      </c>
    </row>
    <row r="151" s="1" customFormat="1" ht="27" spans="1:18">
      <c r="A151" s="36" t="s">
        <v>244</v>
      </c>
      <c r="B151" s="38">
        <v>1</v>
      </c>
      <c r="C151" s="42" t="s">
        <v>35</v>
      </c>
      <c r="D151" s="36" t="s">
        <v>42</v>
      </c>
      <c r="E151" s="44">
        <v>1</v>
      </c>
      <c r="F151" s="36" t="s">
        <v>245</v>
      </c>
      <c r="G151" s="42" t="s">
        <v>50</v>
      </c>
      <c r="H151" s="42" t="s">
        <v>39</v>
      </c>
      <c r="I151" s="76">
        <f t="shared" si="61"/>
        <v>60</v>
      </c>
      <c r="J151" s="42">
        <f t="shared" si="62"/>
        <v>60</v>
      </c>
      <c r="K151" s="36">
        <v>60</v>
      </c>
      <c r="L151" s="36">
        <v>0</v>
      </c>
      <c r="M151" s="36">
        <v>0</v>
      </c>
      <c r="N151" s="36">
        <v>0</v>
      </c>
      <c r="O151" s="36">
        <v>0</v>
      </c>
      <c r="P151" s="36">
        <v>0</v>
      </c>
      <c r="Q151" s="36" t="s">
        <v>44</v>
      </c>
      <c r="R151" s="66" t="s">
        <v>50</v>
      </c>
    </row>
    <row r="152" s="1" customFormat="1" ht="27" spans="1:18">
      <c r="A152" s="36" t="s">
        <v>246</v>
      </c>
      <c r="B152" s="38">
        <v>1</v>
      </c>
      <c r="C152" s="42" t="s">
        <v>35</v>
      </c>
      <c r="D152" s="36" t="s">
        <v>42</v>
      </c>
      <c r="E152" s="44">
        <v>1</v>
      </c>
      <c r="F152" s="36" t="s">
        <v>247</v>
      </c>
      <c r="G152" s="42" t="s">
        <v>50</v>
      </c>
      <c r="H152" s="42" t="s">
        <v>39</v>
      </c>
      <c r="I152" s="76">
        <f t="shared" si="61"/>
        <v>136.58</v>
      </c>
      <c r="J152" s="42">
        <f t="shared" si="62"/>
        <v>96</v>
      </c>
      <c r="K152" s="36">
        <v>26</v>
      </c>
      <c r="L152" s="36">
        <v>0</v>
      </c>
      <c r="M152" s="36">
        <v>70</v>
      </c>
      <c r="N152" s="36">
        <v>40.58</v>
      </c>
      <c r="O152" s="36">
        <v>0</v>
      </c>
      <c r="P152" s="36">
        <v>0</v>
      </c>
      <c r="Q152" s="36" t="s">
        <v>44</v>
      </c>
      <c r="R152" s="66" t="s">
        <v>50</v>
      </c>
    </row>
    <row r="153" s="1" customFormat="1" ht="40.5" spans="1:18">
      <c r="A153" s="36" t="s">
        <v>248</v>
      </c>
      <c r="B153" s="38">
        <v>1</v>
      </c>
      <c r="C153" s="42" t="s">
        <v>35</v>
      </c>
      <c r="D153" s="36" t="s">
        <v>42</v>
      </c>
      <c r="E153" s="44">
        <v>1</v>
      </c>
      <c r="F153" s="36" t="s">
        <v>249</v>
      </c>
      <c r="G153" s="42" t="s">
        <v>50</v>
      </c>
      <c r="H153" s="42" t="s">
        <v>39</v>
      </c>
      <c r="I153" s="76">
        <f t="shared" si="61"/>
        <v>20</v>
      </c>
      <c r="J153" s="42">
        <f t="shared" si="62"/>
        <v>20</v>
      </c>
      <c r="K153" s="36">
        <v>20</v>
      </c>
      <c r="L153" s="36">
        <v>0</v>
      </c>
      <c r="M153" s="36">
        <v>0</v>
      </c>
      <c r="N153" s="36">
        <v>0</v>
      </c>
      <c r="O153" s="36">
        <v>0</v>
      </c>
      <c r="P153" s="36">
        <v>0</v>
      </c>
      <c r="Q153" s="36" t="s">
        <v>44</v>
      </c>
      <c r="R153" s="66" t="s">
        <v>50</v>
      </c>
    </row>
    <row r="154" s="1" customFormat="1" ht="27" spans="1:18">
      <c r="A154" s="36" t="s">
        <v>250</v>
      </c>
      <c r="B154" s="38">
        <v>1</v>
      </c>
      <c r="C154" s="42" t="s">
        <v>35</v>
      </c>
      <c r="D154" s="36" t="s">
        <v>42</v>
      </c>
      <c r="E154" s="44">
        <v>1</v>
      </c>
      <c r="F154" s="36" t="s">
        <v>251</v>
      </c>
      <c r="G154" s="42" t="s">
        <v>50</v>
      </c>
      <c r="H154" s="42" t="s">
        <v>39</v>
      </c>
      <c r="I154" s="76">
        <f t="shared" si="61"/>
        <v>50</v>
      </c>
      <c r="J154" s="42">
        <f t="shared" si="62"/>
        <v>50</v>
      </c>
      <c r="K154" s="36">
        <v>50</v>
      </c>
      <c r="L154" s="36">
        <v>0</v>
      </c>
      <c r="M154" s="36">
        <v>0</v>
      </c>
      <c r="N154" s="36">
        <v>0</v>
      </c>
      <c r="O154" s="36">
        <v>0</v>
      </c>
      <c r="P154" s="36">
        <v>0</v>
      </c>
      <c r="Q154" s="36" t="s">
        <v>44</v>
      </c>
      <c r="R154" s="66" t="s">
        <v>50</v>
      </c>
    </row>
    <row r="155" s="1" customFormat="1" ht="27" spans="1:18">
      <c r="A155" s="36" t="s">
        <v>252</v>
      </c>
      <c r="B155" s="38">
        <v>1</v>
      </c>
      <c r="C155" s="42" t="s">
        <v>35</v>
      </c>
      <c r="D155" s="36" t="s">
        <v>42</v>
      </c>
      <c r="E155" s="44">
        <v>1</v>
      </c>
      <c r="F155" s="36" t="s">
        <v>253</v>
      </c>
      <c r="G155" s="42" t="s">
        <v>50</v>
      </c>
      <c r="H155" s="42" t="s">
        <v>39</v>
      </c>
      <c r="I155" s="76">
        <f t="shared" si="61"/>
        <v>150</v>
      </c>
      <c r="J155" s="42">
        <f t="shared" si="62"/>
        <v>150</v>
      </c>
      <c r="K155" s="36">
        <v>150</v>
      </c>
      <c r="L155" s="36">
        <v>0</v>
      </c>
      <c r="M155" s="36">
        <v>0</v>
      </c>
      <c r="N155" s="36">
        <v>0</v>
      </c>
      <c r="O155" s="36">
        <v>0</v>
      </c>
      <c r="P155" s="36">
        <v>0</v>
      </c>
      <c r="Q155" s="36" t="s">
        <v>44</v>
      </c>
      <c r="R155" s="66" t="s">
        <v>50</v>
      </c>
    </row>
    <row r="156" s="4" customFormat="1" spans="1:16375">
      <c r="A156" s="32" t="s">
        <v>254</v>
      </c>
      <c r="B156" s="32">
        <v>0</v>
      </c>
      <c r="C156" s="32" t="s">
        <v>33</v>
      </c>
      <c r="D156" s="32" t="s">
        <v>42</v>
      </c>
      <c r="E156" s="33" t="s">
        <v>87</v>
      </c>
      <c r="F156" s="32" t="s">
        <v>33</v>
      </c>
      <c r="G156" s="32" t="s">
        <v>33</v>
      </c>
      <c r="H156" s="32" t="s">
        <v>26</v>
      </c>
      <c r="I156" s="32">
        <f t="shared" si="61"/>
        <v>0</v>
      </c>
      <c r="J156" s="32">
        <f t="shared" si="62"/>
        <v>0</v>
      </c>
      <c r="K156" s="32">
        <v>0</v>
      </c>
      <c r="L156" s="32">
        <v>0</v>
      </c>
      <c r="M156" s="32">
        <v>0</v>
      </c>
      <c r="N156" s="32">
        <v>0</v>
      </c>
      <c r="O156" s="32">
        <v>0</v>
      </c>
      <c r="P156" s="32">
        <v>0</v>
      </c>
      <c r="Q156" s="32" t="s">
        <v>26</v>
      </c>
      <c r="R156" s="64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XEU156" s="5"/>
    </row>
    <row r="157" s="4" customFormat="1" spans="1:16375">
      <c r="A157" s="32" t="s">
        <v>255</v>
      </c>
      <c r="B157" s="32">
        <v>0</v>
      </c>
      <c r="C157" s="32" t="s">
        <v>33</v>
      </c>
      <c r="D157" s="32" t="s">
        <v>42</v>
      </c>
      <c r="E157" s="33" t="s">
        <v>87</v>
      </c>
      <c r="F157" s="32" t="s">
        <v>33</v>
      </c>
      <c r="G157" s="32" t="s">
        <v>33</v>
      </c>
      <c r="H157" s="32" t="s">
        <v>26</v>
      </c>
      <c r="I157" s="32">
        <f t="shared" si="61"/>
        <v>0</v>
      </c>
      <c r="J157" s="32">
        <f t="shared" si="62"/>
        <v>0</v>
      </c>
      <c r="K157" s="32">
        <v>0</v>
      </c>
      <c r="L157" s="32">
        <v>0</v>
      </c>
      <c r="M157" s="32">
        <v>0</v>
      </c>
      <c r="N157" s="32">
        <v>0</v>
      </c>
      <c r="O157" s="32">
        <v>0</v>
      </c>
      <c r="P157" s="32">
        <v>0</v>
      </c>
      <c r="Q157" s="32" t="s">
        <v>26</v>
      </c>
      <c r="R157" s="64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XEU157" s="5"/>
    </row>
    <row r="158" s="4" customFormat="1" spans="1:16375">
      <c r="A158" s="32" t="s">
        <v>256</v>
      </c>
      <c r="B158" s="32">
        <v>0</v>
      </c>
      <c r="C158" s="32" t="s">
        <v>33</v>
      </c>
      <c r="D158" s="32" t="s">
        <v>42</v>
      </c>
      <c r="E158" s="33" t="s">
        <v>87</v>
      </c>
      <c r="F158" s="32" t="s">
        <v>33</v>
      </c>
      <c r="G158" s="32" t="s">
        <v>33</v>
      </c>
      <c r="H158" s="32" t="s">
        <v>26</v>
      </c>
      <c r="I158" s="32">
        <f t="shared" si="61"/>
        <v>0</v>
      </c>
      <c r="J158" s="32">
        <f t="shared" si="62"/>
        <v>0</v>
      </c>
      <c r="K158" s="32">
        <v>0</v>
      </c>
      <c r="L158" s="32">
        <v>0</v>
      </c>
      <c r="M158" s="32">
        <v>0</v>
      </c>
      <c r="N158" s="32">
        <v>0</v>
      </c>
      <c r="O158" s="32">
        <v>0</v>
      </c>
      <c r="P158" s="32">
        <v>0</v>
      </c>
      <c r="Q158" s="32" t="s">
        <v>26</v>
      </c>
      <c r="R158" s="64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XEU158" s="5"/>
    </row>
    <row r="159" s="4" customFormat="1" spans="1:16375">
      <c r="A159" s="32" t="s">
        <v>257</v>
      </c>
      <c r="B159" s="32">
        <v>0</v>
      </c>
      <c r="C159" s="32" t="s">
        <v>33</v>
      </c>
      <c r="D159" s="32" t="s">
        <v>42</v>
      </c>
      <c r="E159" s="33" t="s">
        <v>87</v>
      </c>
      <c r="F159" s="32" t="s">
        <v>33</v>
      </c>
      <c r="G159" s="32" t="s">
        <v>33</v>
      </c>
      <c r="H159" s="32" t="s">
        <v>26</v>
      </c>
      <c r="I159" s="32">
        <f t="shared" si="61"/>
        <v>0</v>
      </c>
      <c r="J159" s="32">
        <f t="shared" si="62"/>
        <v>0</v>
      </c>
      <c r="K159" s="32">
        <v>0</v>
      </c>
      <c r="L159" s="32">
        <v>0</v>
      </c>
      <c r="M159" s="32">
        <v>0</v>
      </c>
      <c r="N159" s="32">
        <v>0</v>
      </c>
      <c r="O159" s="32">
        <v>0</v>
      </c>
      <c r="P159" s="32">
        <v>0</v>
      </c>
      <c r="Q159" s="32" t="s">
        <v>26</v>
      </c>
      <c r="R159" s="64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XEU159" s="5"/>
    </row>
    <row r="160" s="4" customFormat="1" spans="1:16375">
      <c r="A160" s="32" t="s">
        <v>258</v>
      </c>
      <c r="B160" s="32">
        <v>0</v>
      </c>
      <c r="C160" s="32" t="s">
        <v>33</v>
      </c>
      <c r="D160" s="32" t="s">
        <v>42</v>
      </c>
      <c r="E160" s="33" t="s">
        <v>87</v>
      </c>
      <c r="F160" s="32" t="s">
        <v>33</v>
      </c>
      <c r="G160" s="32" t="s">
        <v>33</v>
      </c>
      <c r="H160" s="32" t="s">
        <v>26</v>
      </c>
      <c r="I160" s="32">
        <f t="shared" si="61"/>
        <v>0</v>
      </c>
      <c r="J160" s="32">
        <f t="shared" si="62"/>
        <v>0</v>
      </c>
      <c r="K160" s="32">
        <v>0</v>
      </c>
      <c r="L160" s="32">
        <v>0</v>
      </c>
      <c r="M160" s="32">
        <v>0</v>
      </c>
      <c r="N160" s="32">
        <v>0</v>
      </c>
      <c r="O160" s="32">
        <v>0</v>
      </c>
      <c r="P160" s="32">
        <v>0</v>
      </c>
      <c r="Q160" s="32" t="s">
        <v>26</v>
      </c>
      <c r="R160" s="64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XEU160" s="5"/>
    </row>
    <row r="161" s="4" customFormat="1" spans="1:16375">
      <c r="A161" s="32" t="s">
        <v>259</v>
      </c>
      <c r="B161" s="32">
        <v>0</v>
      </c>
      <c r="C161" s="32" t="s">
        <v>33</v>
      </c>
      <c r="D161" s="32" t="s">
        <v>42</v>
      </c>
      <c r="E161" s="33" t="s">
        <v>87</v>
      </c>
      <c r="F161" s="32" t="s">
        <v>33</v>
      </c>
      <c r="G161" s="32" t="s">
        <v>33</v>
      </c>
      <c r="H161" s="32" t="s">
        <v>26</v>
      </c>
      <c r="I161" s="32">
        <f t="shared" si="61"/>
        <v>0</v>
      </c>
      <c r="J161" s="32">
        <f t="shared" si="62"/>
        <v>0</v>
      </c>
      <c r="K161" s="32">
        <v>0</v>
      </c>
      <c r="L161" s="32">
        <v>0</v>
      </c>
      <c r="M161" s="32">
        <v>0</v>
      </c>
      <c r="N161" s="32">
        <v>0</v>
      </c>
      <c r="O161" s="32">
        <v>0</v>
      </c>
      <c r="P161" s="32">
        <v>0</v>
      </c>
      <c r="Q161" s="32" t="s">
        <v>26</v>
      </c>
      <c r="R161" s="64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XEU161" s="5"/>
    </row>
    <row r="162" s="4" customFormat="1" spans="1:16375">
      <c r="A162" s="32" t="s">
        <v>260</v>
      </c>
      <c r="B162" s="32">
        <f>B163+B172</f>
        <v>10</v>
      </c>
      <c r="C162" s="32" t="s">
        <v>33</v>
      </c>
      <c r="D162" s="32" t="s">
        <v>33</v>
      </c>
      <c r="E162" s="33" t="s">
        <v>33</v>
      </c>
      <c r="F162" s="32" t="s">
        <v>33</v>
      </c>
      <c r="G162" s="32" t="s">
        <v>33</v>
      </c>
      <c r="H162" s="32" t="s">
        <v>26</v>
      </c>
      <c r="I162" s="32">
        <f t="shared" si="61"/>
        <v>265.12</v>
      </c>
      <c r="J162" s="32">
        <f t="shared" si="62"/>
        <v>265.12</v>
      </c>
      <c r="K162" s="32">
        <f t="shared" ref="K162:P162" si="65">K163+K172</f>
        <v>173.54</v>
      </c>
      <c r="L162" s="32">
        <f t="shared" si="65"/>
        <v>24</v>
      </c>
      <c r="M162" s="32">
        <f t="shared" si="65"/>
        <v>67.58</v>
      </c>
      <c r="N162" s="32">
        <f t="shared" si="65"/>
        <v>0</v>
      </c>
      <c r="O162" s="32">
        <f t="shared" si="65"/>
        <v>0</v>
      </c>
      <c r="P162" s="32">
        <f t="shared" si="65"/>
        <v>0</v>
      </c>
      <c r="Q162" s="32" t="s">
        <v>26</v>
      </c>
      <c r="R162" s="64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XEU162" s="5"/>
    </row>
    <row r="163" s="4" customFormat="1" spans="1:16375">
      <c r="A163" s="32" t="s">
        <v>261</v>
      </c>
      <c r="B163" s="32">
        <f>B164+B165+B166</f>
        <v>5</v>
      </c>
      <c r="C163" s="32" t="s">
        <v>33</v>
      </c>
      <c r="D163" s="32" t="s">
        <v>33</v>
      </c>
      <c r="E163" s="33" t="s">
        <v>262</v>
      </c>
      <c r="F163" s="32" t="s">
        <v>33</v>
      </c>
      <c r="G163" s="32" t="s">
        <v>33</v>
      </c>
      <c r="H163" s="32" t="s">
        <v>26</v>
      </c>
      <c r="I163" s="32">
        <f t="shared" ref="I163:I171" si="66">J163+N163+O163+P163</f>
        <v>94.08</v>
      </c>
      <c r="J163" s="32">
        <f t="shared" ref="J163:J171" si="67">SUM(K163:M163)</f>
        <v>94.08</v>
      </c>
      <c r="K163" s="32">
        <f t="shared" ref="K163:P163" si="68">K164+K165+K166</f>
        <v>2.5</v>
      </c>
      <c r="L163" s="32">
        <f t="shared" si="68"/>
        <v>24</v>
      </c>
      <c r="M163" s="32">
        <f t="shared" si="68"/>
        <v>67.58</v>
      </c>
      <c r="N163" s="32">
        <f t="shared" si="68"/>
        <v>0</v>
      </c>
      <c r="O163" s="32">
        <f t="shared" si="68"/>
        <v>0</v>
      </c>
      <c r="P163" s="32">
        <f t="shared" si="68"/>
        <v>0</v>
      </c>
      <c r="Q163" s="32" t="s">
        <v>26</v>
      </c>
      <c r="R163" s="64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XEU163" s="5"/>
    </row>
    <row r="164" s="4" customFormat="1" ht="40.5" spans="1:16375">
      <c r="A164" s="32" t="s">
        <v>263</v>
      </c>
      <c r="B164" s="32">
        <v>0</v>
      </c>
      <c r="C164" s="32" t="s">
        <v>33</v>
      </c>
      <c r="D164" s="32" t="s">
        <v>234</v>
      </c>
      <c r="E164" s="33" t="s">
        <v>87</v>
      </c>
      <c r="F164" s="32" t="s">
        <v>33</v>
      </c>
      <c r="G164" s="32" t="s">
        <v>33</v>
      </c>
      <c r="H164" s="32" t="s">
        <v>26</v>
      </c>
      <c r="I164" s="32">
        <f t="shared" si="66"/>
        <v>0</v>
      </c>
      <c r="J164" s="32">
        <f t="shared" si="67"/>
        <v>0</v>
      </c>
      <c r="K164" s="32">
        <v>0</v>
      </c>
      <c r="L164" s="32">
        <v>0</v>
      </c>
      <c r="M164" s="32">
        <v>0</v>
      </c>
      <c r="N164" s="32">
        <v>0</v>
      </c>
      <c r="O164" s="32">
        <v>0</v>
      </c>
      <c r="P164" s="32">
        <v>0</v>
      </c>
      <c r="Q164" s="32" t="s">
        <v>26</v>
      </c>
      <c r="R164" s="64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XEU164" s="5"/>
    </row>
    <row r="165" s="4" customFormat="1" spans="1:16375">
      <c r="A165" s="32" t="s">
        <v>264</v>
      </c>
      <c r="B165" s="32">
        <v>0</v>
      </c>
      <c r="C165" s="32" t="s">
        <v>33</v>
      </c>
      <c r="D165" s="32" t="s">
        <v>234</v>
      </c>
      <c r="E165" s="33" t="s">
        <v>87</v>
      </c>
      <c r="F165" s="32" t="s">
        <v>33</v>
      </c>
      <c r="G165" s="32" t="s">
        <v>33</v>
      </c>
      <c r="H165" s="32" t="s">
        <v>26</v>
      </c>
      <c r="I165" s="32">
        <f t="shared" si="66"/>
        <v>0</v>
      </c>
      <c r="J165" s="32">
        <f t="shared" si="67"/>
        <v>0</v>
      </c>
      <c r="K165" s="32">
        <v>0</v>
      </c>
      <c r="L165" s="32">
        <v>0</v>
      </c>
      <c r="M165" s="32">
        <v>0</v>
      </c>
      <c r="N165" s="32">
        <v>0</v>
      </c>
      <c r="O165" s="32">
        <v>0</v>
      </c>
      <c r="P165" s="32">
        <v>0</v>
      </c>
      <c r="Q165" s="32" t="s">
        <v>26</v>
      </c>
      <c r="R165" s="64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XEU165" s="5"/>
    </row>
    <row r="166" s="4" customFormat="1" spans="1:16375">
      <c r="A166" s="32" t="s">
        <v>265</v>
      </c>
      <c r="B166" s="32">
        <f>SUM(B167:B171)</f>
        <v>5</v>
      </c>
      <c r="C166" s="32" t="s">
        <v>33</v>
      </c>
      <c r="D166" s="32" t="s">
        <v>234</v>
      </c>
      <c r="E166" s="33">
        <f>SUM(E167:E171)</f>
        <v>150</v>
      </c>
      <c r="F166" s="32" t="s">
        <v>33</v>
      </c>
      <c r="G166" s="32" t="s">
        <v>33</v>
      </c>
      <c r="H166" s="32" t="s">
        <v>26</v>
      </c>
      <c r="I166" s="32">
        <f t="shared" si="66"/>
        <v>94.08</v>
      </c>
      <c r="J166" s="32">
        <f t="shared" si="67"/>
        <v>94.08</v>
      </c>
      <c r="K166" s="32">
        <f t="shared" ref="K166:P166" si="69">SUM(K167:K171)</f>
        <v>2.5</v>
      </c>
      <c r="L166" s="32">
        <f t="shared" si="69"/>
        <v>24</v>
      </c>
      <c r="M166" s="32">
        <f t="shared" si="69"/>
        <v>67.58</v>
      </c>
      <c r="N166" s="32">
        <f t="shared" si="69"/>
        <v>0</v>
      </c>
      <c r="O166" s="32">
        <f t="shared" si="69"/>
        <v>0</v>
      </c>
      <c r="P166" s="32">
        <f t="shared" si="69"/>
        <v>0</v>
      </c>
      <c r="Q166" s="32" t="s">
        <v>26</v>
      </c>
      <c r="R166" s="64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XEU166" s="5"/>
    </row>
    <row r="167" s="4" customFormat="1" spans="1:16375">
      <c r="A167" s="34" t="s">
        <v>266</v>
      </c>
      <c r="B167" s="34">
        <v>1</v>
      </c>
      <c r="C167" s="34" t="s">
        <v>35</v>
      </c>
      <c r="D167" s="34" t="s">
        <v>234</v>
      </c>
      <c r="E167" s="35">
        <v>30</v>
      </c>
      <c r="F167" s="34" t="s">
        <v>267</v>
      </c>
      <c r="G167" s="34" t="s">
        <v>38</v>
      </c>
      <c r="H167" s="34" t="s">
        <v>39</v>
      </c>
      <c r="I167" s="61">
        <f t="shared" si="66"/>
        <v>18</v>
      </c>
      <c r="J167" s="61">
        <f t="shared" si="67"/>
        <v>18</v>
      </c>
      <c r="K167" s="34">
        <v>0</v>
      </c>
      <c r="L167" s="34">
        <v>6</v>
      </c>
      <c r="M167" s="34">
        <v>12</v>
      </c>
      <c r="N167" s="34">
        <v>0</v>
      </c>
      <c r="O167" s="34">
        <v>0</v>
      </c>
      <c r="P167" s="34">
        <v>0</v>
      </c>
      <c r="Q167" s="34" t="s">
        <v>268</v>
      </c>
      <c r="R167" s="65" t="s">
        <v>38</v>
      </c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XEU167" s="5"/>
    </row>
    <row r="168" s="4" customFormat="1" spans="1:50">
      <c r="A168" s="34" t="s">
        <v>266</v>
      </c>
      <c r="B168" s="34">
        <v>1</v>
      </c>
      <c r="C168" s="34" t="s">
        <v>35</v>
      </c>
      <c r="D168" s="34" t="s">
        <v>234</v>
      </c>
      <c r="E168" s="35">
        <v>30</v>
      </c>
      <c r="F168" s="34" t="s">
        <v>267</v>
      </c>
      <c r="G168" s="34" t="s">
        <v>51</v>
      </c>
      <c r="H168" s="34" t="s">
        <v>39</v>
      </c>
      <c r="I168" s="61">
        <f t="shared" si="66"/>
        <v>18</v>
      </c>
      <c r="J168" s="61">
        <f t="shared" si="67"/>
        <v>18</v>
      </c>
      <c r="K168" s="34">
        <v>0</v>
      </c>
      <c r="L168" s="34">
        <v>6</v>
      </c>
      <c r="M168" s="34">
        <v>12</v>
      </c>
      <c r="N168" s="34">
        <v>0</v>
      </c>
      <c r="O168" s="34">
        <v>0</v>
      </c>
      <c r="P168" s="34">
        <v>0</v>
      </c>
      <c r="Q168" s="34" t="s">
        <v>268</v>
      </c>
      <c r="R168" s="65" t="s">
        <v>51</v>
      </c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</row>
    <row r="169" s="1" customFormat="1" spans="1:16374">
      <c r="A169" s="39" t="s">
        <v>266</v>
      </c>
      <c r="B169" s="39">
        <v>1</v>
      </c>
      <c r="C169" s="39" t="s">
        <v>35</v>
      </c>
      <c r="D169" s="39" t="s">
        <v>234</v>
      </c>
      <c r="E169" s="45">
        <v>30</v>
      </c>
      <c r="F169" s="39" t="s">
        <v>267</v>
      </c>
      <c r="G169" s="39" t="s">
        <v>50</v>
      </c>
      <c r="H169" s="39" t="s">
        <v>26</v>
      </c>
      <c r="I169" s="58">
        <f t="shared" si="66"/>
        <v>22.08</v>
      </c>
      <c r="J169" s="58">
        <f t="shared" si="67"/>
        <v>22.08</v>
      </c>
      <c r="K169" s="39">
        <v>2.5</v>
      </c>
      <c r="L169" s="39">
        <v>0</v>
      </c>
      <c r="M169" s="39">
        <v>19.58</v>
      </c>
      <c r="N169" s="39">
        <v>0</v>
      </c>
      <c r="O169" s="39">
        <v>0</v>
      </c>
      <c r="P169" s="39">
        <v>0</v>
      </c>
      <c r="Q169" s="39" t="s">
        <v>268</v>
      </c>
      <c r="R169" s="67" t="s">
        <v>50</v>
      </c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  <c r="EI169" s="4"/>
      <c r="EJ169" s="4"/>
      <c r="EK169" s="4"/>
      <c r="EL169" s="4"/>
      <c r="EM169" s="4"/>
      <c r="EN169" s="4"/>
      <c r="EO169" s="4"/>
      <c r="EP169" s="4"/>
      <c r="EQ169" s="4"/>
      <c r="ER169" s="4"/>
      <c r="ES169" s="4"/>
      <c r="ET169" s="4"/>
      <c r="EU169" s="4"/>
      <c r="EV169" s="4"/>
      <c r="EW169" s="4"/>
      <c r="EX169" s="4"/>
      <c r="EY169" s="4"/>
      <c r="EZ169" s="4"/>
      <c r="FA169" s="4"/>
      <c r="FB169" s="4"/>
      <c r="FC169" s="4"/>
      <c r="FD169" s="4"/>
      <c r="FE169" s="4"/>
      <c r="FF169" s="4"/>
      <c r="FG169" s="4"/>
      <c r="FH169" s="4"/>
      <c r="FI169" s="4"/>
      <c r="FJ169" s="4"/>
      <c r="FK169" s="4"/>
      <c r="FL169" s="4"/>
      <c r="FM169" s="4"/>
      <c r="FN169" s="4"/>
      <c r="FO169" s="4"/>
      <c r="FP169" s="4"/>
      <c r="FQ169" s="4"/>
      <c r="FR169" s="4"/>
      <c r="FS169" s="4"/>
      <c r="FT169" s="4"/>
      <c r="FU169" s="4"/>
      <c r="FV169" s="4"/>
      <c r="FW169" s="4"/>
      <c r="FX169" s="4"/>
      <c r="FY169" s="4"/>
      <c r="FZ169" s="4"/>
      <c r="GA169" s="4"/>
      <c r="GB169" s="4"/>
      <c r="GC169" s="4"/>
      <c r="GD169" s="4"/>
      <c r="GE169" s="4"/>
      <c r="GF169" s="4"/>
      <c r="GG169" s="4"/>
      <c r="GH169" s="4"/>
      <c r="GI169" s="4"/>
      <c r="GJ169" s="4"/>
      <c r="GK169" s="4"/>
      <c r="GL169" s="4"/>
      <c r="GM169" s="4"/>
      <c r="GN169" s="4"/>
      <c r="GO169" s="4"/>
      <c r="GP169" s="4"/>
      <c r="GQ169" s="4"/>
      <c r="GR169" s="4"/>
      <c r="GS169" s="4"/>
      <c r="GT169" s="4"/>
      <c r="GU169" s="4"/>
      <c r="GV169" s="4"/>
      <c r="GW169" s="4"/>
      <c r="GX169" s="4"/>
      <c r="GY169" s="4"/>
      <c r="GZ169" s="4"/>
      <c r="HA169" s="4"/>
      <c r="HB169" s="4"/>
      <c r="HC169" s="4"/>
      <c r="HD169" s="4"/>
      <c r="HE169" s="4"/>
      <c r="HF169" s="4"/>
      <c r="HG169" s="4"/>
      <c r="HH169" s="4"/>
      <c r="HI169" s="4"/>
      <c r="HJ169" s="4"/>
      <c r="HK169" s="4"/>
      <c r="HL169" s="4"/>
      <c r="HM169" s="4"/>
      <c r="HN169" s="4"/>
      <c r="HO169" s="4"/>
      <c r="HP169" s="4"/>
      <c r="HQ169" s="4"/>
      <c r="HR169" s="4"/>
      <c r="HS169" s="4"/>
      <c r="HT169" s="4"/>
      <c r="HU169" s="4"/>
      <c r="HV169" s="4"/>
      <c r="HW169" s="4"/>
      <c r="HX169" s="4"/>
      <c r="HY169" s="4"/>
      <c r="HZ169" s="4"/>
      <c r="IA169" s="4"/>
      <c r="IB169" s="4"/>
      <c r="IC169" s="4"/>
      <c r="ID169" s="4"/>
      <c r="IE169" s="4"/>
      <c r="IF169" s="4"/>
      <c r="IG169" s="4"/>
      <c r="IH169" s="4"/>
      <c r="II169" s="4"/>
      <c r="IJ169" s="4"/>
      <c r="IK169" s="4"/>
      <c r="IL169" s="4"/>
      <c r="IM169" s="4"/>
      <c r="IN169" s="4"/>
      <c r="IO169" s="4"/>
      <c r="IP169" s="4"/>
      <c r="IQ169" s="4"/>
      <c r="IR169" s="4"/>
      <c r="IS169" s="4"/>
      <c r="IT169" s="4"/>
      <c r="IU169" s="4"/>
      <c r="IV169" s="4"/>
      <c r="IW169" s="4"/>
      <c r="IX169" s="4"/>
      <c r="IY169" s="4"/>
      <c r="IZ169" s="4"/>
      <c r="JA169" s="4"/>
      <c r="JB169" s="4"/>
      <c r="JC169" s="4"/>
      <c r="JD169" s="4"/>
      <c r="JE169" s="4"/>
      <c r="JF169" s="4"/>
      <c r="JG169" s="4"/>
      <c r="JH169" s="4"/>
      <c r="JI169" s="4"/>
      <c r="JJ169" s="4"/>
      <c r="JK169" s="4"/>
      <c r="JL169" s="4"/>
      <c r="JM169" s="4"/>
      <c r="JN169" s="4"/>
      <c r="JO169" s="4"/>
      <c r="JP169" s="4"/>
      <c r="JQ169" s="4"/>
      <c r="JR169" s="4"/>
      <c r="JS169" s="4"/>
      <c r="JT169" s="4"/>
      <c r="JU169" s="4"/>
      <c r="JV169" s="4"/>
      <c r="JW169" s="4"/>
      <c r="JX169" s="4"/>
      <c r="JY169" s="4"/>
      <c r="JZ169" s="4"/>
      <c r="KA169" s="4"/>
      <c r="KB169" s="4"/>
      <c r="KC169" s="4"/>
      <c r="KD169" s="4"/>
      <c r="KE169" s="4"/>
      <c r="KF169" s="4"/>
      <c r="KG169" s="4"/>
      <c r="KH169" s="4"/>
      <c r="KI169" s="4"/>
      <c r="KJ169" s="4"/>
      <c r="KK169" s="4"/>
      <c r="KL169" s="4"/>
      <c r="KM169" s="4"/>
      <c r="KN169" s="4"/>
      <c r="KO169" s="4"/>
      <c r="KP169" s="4"/>
      <c r="KQ169" s="4"/>
      <c r="KR169" s="4"/>
      <c r="KS169" s="4"/>
      <c r="KT169" s="4"/>
      <c r="KU169" s="4"/>
      <c r="KV169" s="4"/>
      <c r="KW169" s="4"/>
      <c r="KX169" s="4"/>
      <c r="KY169" s="4"/>
      <c r="KZ169" s="4"/>
      <c r="LA169" s="4"/>
      <c r="LB169" s="4"/>
      <c r="LC169" s="4"/>
      <c r="LD169" s="4"/>
      <c r="LE169" s="4"/>
      <c r="LF169" s="4"/>
      <c r="LG169" s="4"/>
      <c r="LH169" s="4"/>
      <c r="LI169" s="4"/>
      <c r="LJ169" s="4"/>
      <c r="LK169" s="4"/>
      <c r="LL169" s="4"/>
      <c r="LM169" s="4"/>
      <c r="LN169" s="4"/>
      <c r="LO169" s="4"/>
      <c r="LP169" s="4"/>
      <c r="LQ169" s="4"/>
      <c r="LR169" s="4"/>
      <c r="LS169" s="4"/>
      <c r="LT169" s="4"/>
      <c r="LU169" s="4"/>
      <c r="LV169" s="4"/>
      <c r="LW169" s="4"/>
      <c r="LX169" s="4"/>
      <c r="LY169" s="4"/>
      <c r="LZ169" s="4"/>
      <c r="MA169" s="4"/>
      <c r="MB169" s="4"/>
      <c r="MC169" s="4"/>
      <c r="MD169" s="4"/>
      <c r="ME169" s="4"/>
      <c r="MF169" s="4"/>
      <c r="MG169" s="4"/>
      <c r="MH169" s="4"/>
      <c r="MI169" s="4"/>
      <c r="MJ169" s="4"/>
      <c r="MK169" s="4"/>
      <c r="ML169" s="4"/>
      <c r="MM169" s="4"/>
      <c r="MN169" s="4"/>
      <c r="MO169" s="4"/>
      <c r="MP169" s="4"/>
      <c r="MQ169" s="4"/>
      <c r="MR169" s="4"/>
      <c r="MS169" s="4"/>
      <c r="MT169" s="4"/>
      <c r="MU169" s="4"/>
      <c r="MV169" s="4"/>
      <c r="MW169" s="4"/>
      <c r="MX169" s="4"/>
      <c r="MY169" s="4"/>
      <c r="MZ169" s="4"/>
      <c r="NA169" s="4"/>
      <c r="NB169" s="4"/>
      <c r="NC169" s="4"/>
      <c r="ND169" s="4"/>
      <c r="NE169" s="4"/>
      <c r="NF169" s="4"/>
      <c r="NG169" s="4"/>
      <c r="NH169" s="4"/>
      <c r="NI169" s="4"/>
      <c r="NJ169" s="4"/>
      <c r="NK169" s="4"/>
      <c r="NL169" s="4"/>
      <c r="NM169" s="4"/>
      <c r="NN169" s="4"/>
      <c r="NO169" s="4"/>
      <c r="NP169" s="4"/>
      <c r="NQ169" s="4"/>
      <c r="NR169" s="4"/>
      <c r="NS169" s="4"/>
      <c r="NT169" s="4"/>
      <c r="NU169" s="4"/>
      <c r="NV169" s="4"/>
      <c r="NW169" s="4"/>
      <c r="NX169" s="4"/>
      <c r="NY169" s="4"/>
      <c r="NZ169" s="4"/>
      <c r="OA169" s="4"/>
      <c r="OB169" s="4"/>
      <c r="OC169" s="4"/>
      <c r="OD169" s="4"/>
      <c r="OE169" s="4"/>
      <c r="OF169" s="4"/>
      <c r="OG169" s="4"/>
      <c r="OH169" s="4"/>
      <c r="OI169" s="4"/>
      <c r="OJ169" s="4"/>
      <c r="OK169" s="4"/>
      <c r="OL169" s="4"/>
      <c r="OM169" s="4"/>
      <c r="ON169" s="4"/>
      <c r="OO169" s="4"/>
      <c r="OP169" s="4"/>
      <c r="OQ169" s="4"/>
      <c r="OR169" s="4"/>
      <c r="OS169" s="4"/>
      <c r="OT169" s="4"/>
      <c r="OU169" s="4"/>
      <c r="OV169" s="4"/>
      <c r="OW169" s="4"/>
      <c r="OX169" s="4"/>
      <c r="OY169" s="4"/>
      <c r="OZ169" s="4"/>
      <c r="PA169" s="4"/>
      <c r="PB169" s="4"/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  <c r="TL169" s="4"/>
      <c r="TM169" s="4"/>
      <c r="TN169" s="4"/>
      <c r="TO169" s="4"/>
      <c r="TP169" s="4"/>
      <c r="TQ169" s="4"/>
      <c r="TR169" s="4"/>
      <c r="TS169" s="4"/>
      <c r="TT169" s="4"/>
      <c r="TU169" s="4"/>
      <c r="TV169" s="4"/>
      <c r="TW169" s="4"/>
      <c r="TX169" s="4"/>
      <c r="TY169" s="4"/>
      <c r="TZ169" s="4"/>
      <c r="UA169" s="4"/>
      <c r="UB169" s="4"/>
      <c r="UC169" s="4"/>
      <c r="UD169" s="4"/>
      <c r="UE169" s="4"/>
      <c r="UF169" s="4"/>
      <c r="UG169" s="4"/>
      <c r="UH169" s="4"/>
      <c r="UI169" s="4"/>
      <c r="UJ169" s="4"/>
      <c r="UK169" s="4"/>
      <c r="UL169" s="4"/>
      <c r="UM169" s="4"/>
      <c r="UN169" s="4"/>
      <c r="UO169" s="4"/>
      <c r="UP169" s="4"/>
      <c r="UQ169" s="4"/>
      <c r="UR169" s="4"/>
      <c r="US169" s="4"/>
      <c r="UT169" s="4"/>
      <c r="UU169" s="4"/>
      <c r="UV169" s="4"/>
      <c r="UW169" s="4"/>
      <c r="UX169" s="4"/>
      <c r="UY169" s="4"/>
      <c r="UZ169" s="4"/>
      <c r="VA169" s="4"/>
      <c r="VB169" s="4"/>
      <c r="VC169" s="4"/>
      <c r="VD169" s="4"/>
      <c r="VE169" s="4"/>
      <c r="VF169" s="4"/>
      <c r="VG169" s="4"/>
      <c r="VH169" s="4"/>
      <c r="VI169" s="4"/>
      <c r="VJ169" s="4"/>
      <c r="VK169" s="4"/>
      <c r="VL169" s="4"/>
      <c r="VM169" s="4"/>
      <c r="VN169" s="4"/>
      <c r="VO169" s="4"/>
      <c r="VP169" s="4"/>
      <c r="VQ169" s="4"/>
      <c r="VR169" s="4"/>
      <c r="VS169" s="4"/>
      <c r="VT169" s="4"/>
      <c r="VU169" s="4"/>
      <c r="VV169" s="4"/>
      <c r="VW169" s="4"/>
      <c r="VX169" s="4"/>
      <c r="VY169" s="4"/>
      <c r="VZ169" s="4"/>
      <c r="WA169" s="4"/>
      <c r="WB169" s="4"/>
      <c r="WC169" s="4"/>
      <c r="WD169" s="4"/>
      <c r="WE169" s="4"/>
      <c r="WF169" s="4"/>
      <c r="WG169" s="4"/>
      <c r="WH169" s="4"/>
      <c r="WI169" s="4"/>
      <c r="WJ169" s="4"/>
      <c r="WK169" s="4"/>
      <c r="WL169" s="4"/>
      <c r="WM169" s="4"/>
      <c r="WN169" s="4"/>
      <c r="WO169" s="4"/>
      <c r="WP169" s="4"/>
      <c r="WQ169" s="4"/>
      <c r="WR169" s="4"/>
      <c r="WS169" s="4"/>
      <c r="WT169" s="4"/>
      <c r="WU169" s="4"/>
      <c r="WV169" s="4"/>
      <c r="WW169" s="4"/>
      <c r="WX169" s="4"/>
      <c r="WY169" s="4"/>
      <c r="WZ169" s="4"/>
      <c r="XA169" s="4"/>
      <c r="XB169" s="4"/>
      <c r="XC169" s="4"/>
      <c r="XD169" s="4"/>
      <c r="XE169" s="4"/>
      <c r="XF169" s="4"/>
      <c r="XG169" s="4"/>
      <c r="XH169" s="4"/>
      <c r="XI169" s="4"/>
      <c r="XJ169" s="4"/>
      <c r="XK169" s="4"/>
      <c r="XL169" s="4"/>
      <c r="XM169" s="4"/>
      <c r="XN169" s="4"/>
      <c r="XO169" s="4"/>
      <c r="XP169" s="4"/>
      <c r="XQ169" s="4"/>
      <c r="XR169" s="4"/>
      <c r="XS169" s="4"/>
      <c r="XT169" s="4"/>
      <c r="XU169" s="4"/>
      <c r="XV169" s="4"/>
      <c r="XW169" s="4"/>
      <c r="XX169" s="4"/>
      <c r="XY169" s="4"/>
      <c r="XZ169" s="4"/>
      <c r="YA169" s="4"/>
      <c r="YB169" s="4"/>
      <c r="YC169" s="4"/>
      <c r="YD169" s="4"/>
      <c r="YE169" s="4"/>
      <c r="YF169" s="4"/>
      <c r="YG169" s="4"/>
      <c r="YH169" s="4"/>
      <c r="YI169" s="4"/>
      <c r="YJ169" s="4"/>
      <c r="YK169" s="4"/>
      <c r="YL169" s="4"/>
      <c r="YM169" s="4"/>
      <c r="YN169" s="4"/>
      <c r="YO169" s="4"/>
      <c r="YP169" s="4"/>
      <c r="YQ169" s="4"/>
      <c r="YR169" s="4"/>
      <c r="YS169" s="4"/>
      <c r="YT169" s="4"/>
      <c r="YU169" s="4"/>
      <c r="YV169" s="4"/>
      <c r="YW169" s="4"/>
      <c r="YX169" s="4"/>
      <c r="YY169" s="4"/>
      <c r="YZ169" s="4"/>
      <c r="ZA169" s="4"/>
      <c r="ZB169" s="4"/>
      <c r="ZC169" s="4"/>
      <c r="ZD169" s="4"/>
      <c r="ZE169" s="4"/>
      <c r="ZF169" s="4"/>
      <c r="ZG169" s="4"/>
      <c r="ZH169" s="4"/>
      <c r="ZI169" s="4"/>
      <c r="ZJ169" s="4"/>
      <c r="ZK169" s="4"/>
      <c r="ZL169" s="4"/>
      <c r="ZM169" s="4"/>
      <c r="ZN169" s="4"/>
      <c r="ZO169" s="4"/>
      <c r="ZP169" s="4"/>
      <c r="ZQ169" s="4"/>
      <c r="ZR169" s="4"/>
      <c r="ZS169" s="4"/>
      <c r="ZT169" s="4"/>
      <c r="ZU169" s="4"/>
      <c r="ZV169" s="4"/>
      <c r="ZW169" s="4"/>
      <c r="ZX169" s="4"/>
      <c r="ZY169" s="4"/>
      <c r="ZZ169" s="4"/>
      <c r="AAA169" s="4"/>
      <c r="AAB169" s="4"/>
      <c r="AAC169" s="4"/>
      <c r="AAD169" s="4"/>
      <c r="AAE169" s="4"/>
      <c r="AAF169" s="4"/>
      <c r="AAG169" s="4"/>
      <c r="AAH169" s="4"/>
      <c r="AAI169" s="4"/>
      <c r="AAJ169" s="4"/>
      <c r="AAK169" s="4"/>
      <c r="AAL169" s="4"/>
      <c r="AAM169" s="4"/>
      <c r="AAN169" s="4"/>
      <c r="AAO169" s="4"/>
      <c r="AAP169" s="4"/>
      <c r="AAQ169" s="4"/>
      <c r="AAR169" s="4"/>
      <c r="AAS169" s="4"/>
      <c r="AAT169" s="4"/>
      <c r="AAU169" s="4"/>
      <c r="AAV169" s="4"/>
      <c r="AAW169" s="4"/>
      <c r="AAX169" s="4"/>
      <c r="AAY169" s="4"/>
      <c r="AAZ169" s="4"/>
      <c r="ABA169" s="4"/>
      <c r="ABB169" s="4"/>
      <c r="ABC169" s="4"/>
      <c r="ABD169" s="4"/>
      <c r="ABE169" s="4"/>
      <c r="ABF169" s="4"/>
      <c r="ABG169" s="4"/>
      <c r="ABH169" s="4"/>
      <c r="ABI169" s="4"/>
      <c r="ABJ169" s="4"/>
      <c r="ABK169" s="4"/>
      <c r="ABL169" s="4"/>
      <c r="ABM169" s="4"/>
      <c r="ABN169" s="4"/>
      <c r="ABO169" s="4"/>
      <c r="ABP169" s="4"/>
      <c r="ABQ169" s="4"/>
      <c r="ABR169" s="4"/>
      <c r="ABS169" s="4"/>
      <c r="ABT169" s="4"/>
      <c r="ABU169" s="4"/>
      <c r="ABV169" s="4"/>
      <c r="ABW169" s="4"/>
      <c r="ABX169" s="4"/>
      <c r="ABY169" s="4"/>
      <c r="ABZ169" s="4"/>
      <c r="ACA169" s="4"/>
      <c r="ACB169" s="4"/>
      <c r="ACC169" s="4"/>
      <c r="ACD169" s="4"/>
      <c r="ACE169" s="4"/>
      <c r="ACF169" s="4"/>
      <c r="ACG169" s="4"/>
      <c r="ACH169" s="4"/>
      <c r="ACI169" s="4"/>
      <c r="ACJ169" s="4"/>
      <c r="ACK169" s="4"/>
      <c r="ACL169" s="4"/>
      <c r="ACM169" s="4"/>
      <c r="ACN169" s="4"/>
      <c r="ACO169" s="4"/>
      <c r="ACP169" s="4"/>
      <c r="ACQ169" s="4"/>
      <c r="ACR169" s="4"/>
      <c r="ACS169" s="4"/>
      <c r="ACT169" s="4"/>
      <c r="ACU169" s="4"/>
      <c r="ACV169" s="4"/>
      <c r="ACW169" s="4"/>
      <c r="ACX169" s="4"/>
      <c r="ACY169" s="4"/>
      <c r="ACZ169" s="4"/>
      <c r="ADA169" s="4"/>
      <c r="ADB169" s="4"/>
      <c r="ADC169" s="4"/>
      <c r="ADD169" s="4"/>
      <c r="ADE169" s="4"/>
      <c r="ADF169" s="4"/>
      <c r="ADG169" s="4"/>
      <c r="ADH169" s="4"/>
      <c r="ADI169" s="4"/>
      <c r="ADJ169" s="4"/>
      <c r="ADK169" s="4"/>
      <c r="ADL169" s="4"/>
      <c r="ADM169" s="4"/>
      <c r="ADN169" s="4"/>
      <c r="ADO169" s="4"/>
      <c r="ADP169" s="4"/>
      <c r="ADQ169" s="4"/>
      <c r="ADR169" s="4"/>
      <c r="ADS169" s="4"/>
      <c r="ADT169" s="4"/>
      <c r="ADU169" s="4"/>
      <c r="ADV169" s="4"/>
      <c r="ADW169" s="4"/>
      <c r="ADX169" s="4"/>
      <c r="ADY169" s="4"/>
      <c r="ADZ169" s="4"/>
      <c r="AEA169" s="4"/>
      <c r="AEB169" s="4"/>
      <c r="AEC169" s="4"/>
      <c r="AED169" s="4"/>
      <c r="AEE169" s="4"/>
      <c r="AEF169" s="4"/>
      <c r="AEG169" s="4"/>
      <c r="AEH169" s="4"/>
      <c r="AEI169" s="4"/>
      <c r="AEJ169" s="4"/>
      <c r="AEK169" s="4"/>
      <c r="AEL169" s="4"/>
      <c r="AEM169" s="4"/>
      <c r="AEN169" s="4"/>
      <c r="AEO169" s="4"/>
      <c r="AEP169" s="4"/>
      <c r="AEQ169" s="4"/>
      <c r="AER169" s="4"/>
      <c r="AES169" s="4"/>
      <c r="AET169" s="4"/>
      <c r="AEU169" s="4"/>
      <c r="AEV169" s="4"/>
      <c r="AEW169" s="4"/>
      <c r="AEX169" s="4"/>
      <c r="AEY169" s="4"/>
      <c r="AEZ169" s="4"/>
      <c r="AFA169" s="4"/>
      <c r="AFB169" s="4"/>
      <c r="AFC169" s="4"/>
      <c r="AFD169" s="4"/>
      <c r="AFE169" s="4"/>
      <c r="AFF169" s="4"/>
      <c r="AFG169" s="4"/>
      <c r="AFH169" s="4"/>
      <c r="AFI169" s="4"/>
      <c r="AFJ169" s="4"/>
      <c r="AFK169" s="4"/>
      <c r="AFL169" s="4"/>
      <c r="AFM169" s="4"/>
      <c r="AFN169" s="4"/>
      <c r="AFO169" s="4"/>
      <c r="AFP169" s="4"/>
      <c r="AFQ169" s="4"/>
      <c r="AFR169" s="4"/>
      <c r="AFS169" s="4"/>
      <c r="AFT169" s="4"/>
      <c r="AFU169" s="4"/>
      <c r="AFV169" s="4"/>
      <c r="AFW169" s="4"/>
      <c r="AFX169" s="4"/>
      <c r="AFY169" s="4"/>
      <c r="AFZ169" s="4"/>
      <c r="AGA169" s="4"/>
      <c r="AGB169" s="4"/>
      <c r="AGC169" s="4"/>
      <c r="AGD169" s="4"/>
      <c r="AGE169" s="4"/>
      <c r="AGF169" s="4"/>
      <c r="AGG169" s="4"/>
      <c r="AGH169" s="4"/>
      <c r="AGI169" s="4"/>
      <c r="AGJ169" s="4"/>
      <c r="AGK169" s="4"/>
      <c r="AGL169" s="4"/>
      <c r="AGM169" s="4"/>
      <c r="AGN169" s="4"/>
      <c r="AGO169" s="4"/>
      <c r="AGP169" s="4"/>
      <c r="AGQ169" s="4"/>
      <c r="AGR169" s="4"/>
      <c r="AGS169" s="4"/>
      <c r="AGT169" s="4"/>
      <c r="AGU169" s="4"/>
      <c r="AGV169" s="4"/>
      <c r="AGW169" s="4"/>
      <c r="AGX169" s="4"/>
      <c r="AGY169" s="4"/>
      <c r="AGZ169" s="4"/>
      <c r="AHA169" s="4"/>
      <c r="AHB169" s="4"/>
      <c r="AHC169" s="4"/>
      <c r="AHD169" s="4"/>
      <c r="AHE169" s="4"/>
      <c r="AHF169" s="4"/>
      <c r="AHG169" s="4"/>
      <c r="AHH169" s="4"/>
      <c r="AHI169" s="4"/>
      <c r="AHJ169" s="4"/>
      <c r="AHK169" s="4"/>
      <c r="AHL169" s="4"/>
      <c r="AHM169" s="4"/>
      <c r="AHN169" s="4"/>
      <c r="AHO169" s="4"/>
      <c r="AHP169" s="4"/>
      <c r="AHQ169" s="4"/>
      <c r="AHR169" s="4"/>
      <c r="AHS169" s="4"/>
      <c r="AHT169" s="4"/>
      <c r="AHU169" s="4"/>
      <c r="AHV169" s="4"/>
      <c r="AHW169" s="4"/>
      <c r="AHX169" s="4"/>
      <c r="AHY169" s="4"/>
      <c r="AHZ169" s="4"/>
      <c r="AIA169" s="4"/>
      <c r="AIB169" s="4"/>
      <c r="AIC169" s="4"/>
      <c r="AID169" s="4"/>
      <c r="AIE169" s="4"/>
      <c r="AIF169" s="4"/>
      <c r="AIG169" s="4"/>
      <c r="AIH169" s="4"/>
      <c r="AII169" s="4"/>
      <c r="AIJ169" s="4"/>
      <c r="AIK169" s="4"/>
      <c r="AIL169" s="4"/>
      <c r="AIM169" s="4"/>
      <c r="AIN169" s="4"/>
      <c r="AIO169" s="4"/>
      <c r="AIP169" s="4"/>
      <c r="AIQ169" s="4"/>
      <c r="AIR169" s="4"/>
      <c r="AIS169" s="4"/>
      <c r="AIT169" s="4"/>
      <c r="AIU169" s="4"/>
      <c r="AIV169" s="4"/>
      <c r="AIW169" s="4"/>
      <c r="AIX169" s="4"/>
      <c r="AIY169" s="4"/>
      <c r="AIZ169" s="4"/>
      <c r="AJA169" s="4"/>
      <c r="AJB169" s="4"/>
      <c r="AJC169" s="4"/>
      <c r="AJD169" s="4"/>
      <c r="AJE169" s="4"/>
      <c r="AJF169" s="4"/>
      <c r="AJG169" s="4"/>
      <c r="AJH169" s="4"/>
      <c r="AJI169" s="4"/>
      <c r="AJJ169" s="4"/>
      <c r="AJK169" s="4"/>
      <c r="AJL169" s="4"/>
      <c r="AJM169" s="4"/>
      <c r="AJN169" s="4"/>
      <c r="AJO169" s="4"/>
      <c r="AJP169" s="4"/>
      <c r="AJQ169" s="4"/>
      <c r="AJR169" s="4"/>
      <c r="AJS169" s="4"/>
      <c r="AJT169" s="4"/>
      <c r="AJU169" s="4"/>
      <c r="AJV169" s="4"/>
      <c r="AJW169" s="4"/>
      <c r="AJX169" s="4"/>
      <c r="AJY169" s="4"/>
      <c r="AJZ169" s="4"/>
      <c r="AKA169" s="4"/>
      <c r="AKB169" s="4"/>
      <c r="AKC169" s="4"/>
      <c r="AKD169" s="4"/>
      <c r="AKE169" s="4"/>
      <c r="AKF169" s="4"/>
      <c r="AKG169" s="4"/>
      <c r="AKH169" s="4"/>
      <c r="AKI169" s="4"/>
      <c r="AKJ169" s="4"/>
      <c r="AKK169" s="4"/>
      <c r="AKL169" s="4"/>
      <c r="AKM169" s="4"/>
      <c r="AKN169" s="4"/>
      <c r="AKO169" s="4"/>
      <c r="AKP169" s="4"/>
      <c r="AKQ169" s="4"/>
      <c r="AKR169" s="4"/>
      <c r="AKS169" s="4"/>
      <c r="AKT169" s="4"/>
      <c r="AKU169" s="4"/>
      <c r="AKV169" s="4"/>
      <c r="AKW169" s="4"/>
      <c r="AKX169" s="4"/>
      <c r="AKY169" s="4"/>
      <c r="AKZ169" s="4"/>
      <c r="ALA169" s="4"/>
      <c r="ALB169" s="4"/>
      <c r="ALC169" s="4"/>
      <c r="ALD169" s="4"/>
      <c r="ALE169" s="4"/>
      <c r="ALF169" s="4"/>
      <c r="ALG169" s="4"/>
      <c r="ALH169" s="4"/>
      <c r="ALI169" s="4"/>
      <c r="ALJ169" s="4"/>
      <c r="ALK169" s="4"/>
      <c r="ALL169" s="4"/>
      <c r="ALM169" s="4"/>
      <c r="ALN169" s="4"/>
      <c r="ALO169" s="4"/>
      <c r="ALP169" s="4"/>
      <c r="ALQ169" s="4"/>
      <c r="ALR169" s="4"/>
      <c r="ALS169" s="4"/>
      <c r="ALT169" s="4"/>
      <c r="ALU169" s="4"/>
      <c r="ALV169" s="4"/>
      <c r="ALW169" s="4"/>
      <c r="ALX169" s="4"/>
      <c r="ALY169" s="4"/>
      <c r="ALZ169" s="4"/>
      <c r="AMA169" s="4"/>
      <c r="AMB169" s="4"/>
      <c r="AMC169" s="4"/>
      <c r="AMD169" s="4"/>
      <c r="AME169" s="4"/>
      <c r="AMF169" s="4"/>
      <c r="AMG169" s="4"/>
      <c r="AMH169" s="4"/>
      <c r="AMI169" s="4"/>
      <c r="AMJ169" s="4"/>
      <c r="AMK169" s="4"/>
      <c r="AML169" s="4"/>
      <c r="AMM169" s="4"/>
      <c r="AMN169" s="4"/>
      <c r="AMO169" s="4"/>
      <c r="AMP169" s="4"/>
      <c r="AMQ169" s="4"/>
      <c r="AMR169" s="4"/>
      <c r="AMS169" s="4"/>
      <c r="AMT169" s="4"/>
      <c r="AMU169" s="4"/>
      <c r="AMV169" s="4"/>
      <c r="AMW169" s="4"/>
      <c r="AMX169" s="4"/>
      <c r="AMY169" s="4"/>
      <c r="AMZ169" s="4"/>
      <c r="ANA169" s="4"/>
      <c r="ANB169" s="4"/>
      <c r="ANC169" s="4"/>
      <c r="AND169" s="4"/>
      <c r="ANE169" s="4"/>
      <c r="ANF169" s="4"/>
      <c r="ANG169" s="4"/>
      <c r="ANH169" s="4"/>
      <c r="ANI169" s="4"/>
      <c r="ANJ169" s="4"/>
      <c r="ANK169" s="4"/>
      <c r="ANL169" s="4"/>
      <c r="ANM169" s="4"/>
      <c r="ANN169" s="4"/>
      <c r="ANO169" s="4"/>
      <c r="ANP169" s="4"/>
      <c r="ANQ169" s="4"/>
      <c r="ANR169" s="4"/>
      <c r="ANS169" s="4"/>
      <c r="ANT169" s="4"/>
      <c r="ANU169" s="4"/>
      <c r="ANV169" s="4"/>
      <c r="ANW169" s="4"/>
      <c r="ANX169" s="4"/>
      <c r="ANY169" s="4"/>
      <c r="ANZ169" s="4"/>
      <c r="AOA169" s="4"/>
      <c r="AOB169" s="4"/>
      <c r="AOC169" s="4"/>
      <c r="AOD169" s="4"/>
      <c r="AOE169" s="4"/>
      <c r="AOF169" s="4"/>
      <c r="AOG169" s="4"/>
      <c r="AOH169" s="4"/>
      <c r="AOI169" s="4"/>
      <c r="AOJ169" s="4"/>
      <c r="AOK169" s="4"/>
      <c r="AOL169" s="4"/>
      <c r="AOM169" s="4"/>
      <c r="AON169" s="4"/>
      <c r="AOO169" s="4"/>
      <c r="AOP169" s="4"/>
      <c r="AOQ169" s="4"/>
      <c r="AOR169" s="4"/>
      <c r="AOS169" s="4"/>
      <c r="AOT169" s="4"/>
      <c r="AOU169" s="4"/>
      <c r="AOV169" s="4"/>
      <c r="AOW169" s="4"/>
      <c r="AOX169" s="4"/>
      <c r="AOY169" s="4"/>
      <c r="AOZ169" s="4"/>
      <c r="APA169" s="4"/>
      <c r="APB169" s="4"/>
      <c r="APC169" s="4"/>
      <c r="APD169" s="4"/>
      <c r="APE169" s="4"/>
      <c r="APF169" s="4"/>
      <c r="APG169" s="4"/>
      <c r="APH169" s="4"/>
      <c r="API169" s="4"/>
      <c r="APJ169" s="4"/>
      <c r="APK169" s="4"/>
      <c r="APL169" s="4"/>
      <c r="APM169" s="4"/>
      <c r="APN169" s="4"/>
      <c r="APO169" s="4"/>
      <c r="APP169" s="4"/>
      <c r="APQ169" s="4"/>
      <c r="APR169" s="4"/>
      <c r="APS169" s="4"/>
      <c r="APT169" s="4"/>
      <c r="APU169" s="4"/>
      <c r="APV169" s="4"/>
      <c r="APW169" s="4"/>
      <c r="APX169" s="4"/>
      <c r="APY169" s="4"/>
      <c r="APZ169" s="4"/>
      <c r="AQA169" s="4"/>
      <c r="AQB169" s="4"/>
      <c r="AQC169" s="4"/>
      <c r="AQD169" s="4"/>
      <c r="AQE169" s="4"/>
      <c r="AQF169" s="4"/>
      <c r="AQG169" s="4"/>
      <c r="AQH169" s="4"/>
      <c r="AQI169" s="4"/>
      <c r="AQJ169" s="4"/>
      <c r="AQK169" s="4"/>
      <c r="AQL169" s="4"/>
      <c r="AQM169" s="4"/>
      <c r="AQN169" s="4"/>
      <c r="AQO169" s="4"/>
      <c r="AQP169" s="4"/>
      <c r="AQQ169" s="4"/>
      <c r="AQR169" s="4"/>
      <c r="AQS169" s="4"/>
      <c r="AQT169" s="4"/>
      <c r="AQU169" s="4"/>
      <c r="AQV169" s="4"/>
      <c r="AQW169" s="4"/>
      <c r="AQX169" s="4"/>
      <c r="AQY169" s="4"/>
      <c r="AQZ169" s="4"/>
      <c r="ARA169" s="4"/>
      <c r="ARB169" s="4"/>
      <c r="ARC169" s="4"/>
      <c r="ARD169" s="4"/>
      <c r="ARE169" s="4"/>
      <c r="ARF169" s="4"/>
      <c r="ARG169" s="4"/>
      <c r="ARH169" s="4"/>
      <c r="ARI169" s="4"/>
      <c r="ARJ169" s="4"/>
      <c r="ARK169" s="4"/>
      <c r="ARL169" s="4"/>
      <c r="ARM169" s="4"/>
      <c r="ARN169" s="4"/>
      <c r="ARO169" s="4"/>
      <c r="ARP169" s="4"/>
      <c r="ARQ169" s="4"/>
      <c r="ARR169" s="4"/>
      <c r="ARS169" s="4"/>
      <c r="ART169" s="4"/>
      <c r="ARU169" s="4"/>
      <c r="ARV169" s="4"/>
      <c r="ARW169" s="4"/>
      <c r="ARX169" s="4"/>
      <c r="ARY169" s="4"/>
      <c r="ARZ169" s="4"/>
      <c r="ASA169" s="4"/>
      <c r="ASB169" s="4"/>
      <c r="ASC169" s="4"/>
      <c r="ASD169" s="4"/>
      <c r="ASE169" s="4"/>
      <c r="ASF169" s="4"/>
      <c r="ASG169" s="4"/>
      <c r="ASH169" s="4"/>
      <c r="ASI169" s="4"/>
      <c r="ASJ169" s="4"/>
      <c r="ASK169" s="4"/>
      <c r="ASL169" s="4"/>
      <c r="ASM169" s="4"/>
      <c r="ASN169" s="4"/>
      <c r="ASO169" s="4"/>
      <c r="ASP169" s="4"/>
      <c r="ASQ169" s="4"/>
      <c r="ASR169" s="4"/>
      <c r="ASS169" s="4"/>
      <c r="AST169" s="4"/>
      <c r="ASU169" s="4"/>
      <c r="ASV169" s="4"/>
      <c r="ASW169" s="4"/>
      <c r="ASX169" s="4"/>
      <c r="ASY169" s="4"/>
      <c r="ASZ169" s="4"/>
      <c r="ATA169" s="4"/>
      <c r="ATB169" s="4"/>
      <c r="ATC169" s="4"/>
      <c r="ATD169" s="4"/>
      <c r="ATE169" s="4"/>
      <c r="ATF169" s="4"/>
      <c r="ATG169" s="4"/>
      <c r="ATH169" s="4"/>
      <c r="ATI169" s="4"/>
      <c r="ATJ169" s="4"/>
      <c r="ATK169" s="4"/>
      <c r="ATL169" s="4"/>
      <c r="ATM169" s="4"/>
      <c r="ATN169" s="4"/>
      <c r="ATO169" s="4"/>
      <c r="ATP169" s="4"/>
      <c r="ATQ169" s="4"/>
      <c r="ATR169" s="4"/>
      <c r="ATS169" s="4"/>
      <c r="ATT169" s="4"/>
      <c r="ATU169" s="4"/>
      <c r="ATV169" s="4"/>
      <c r="ATW169" s="4"/>
      <c r="ATX169" s="4"/>
      <c r="ATY169" s="4"/>
      <c r="ATZ169" s="4"/>
      <c r="AUA169" s="4"/>
      <c r="AUB169" s="4"/>
      <c r="AUC169" s="4"/>
      <c r="AUD169" s="4"/>
      <c r="AUE169" s="4"/>
      <c r="AUF169" s="4"/>
      <c r="AUG169" s="4"/>
      <c r="AUH169" s="4"/>
      <c r="AUI169" s="4"/>
      <c r="AUJ169" s="4"/>
      <c r="AUK169" s="4"/>
      <c r="AUL169" s="4"/>
      <c r="AUM169" s="4"/>
      <c r="AUN169" s="4"/>
      <c r="AUO169" s="4"/>
      <c r="AUP169" s="4"/>
      <c r="AUQ169" s="4"/>
      <c r="AUR169" s="4"/>
      <c r="AUS169" s="4"/>
      <c r="AUT169" s="4"/>
      <c r="AUU169" s="4"/>
      <c r="AUV169" s="4"/>
      <c r="AUW169" s="4"/>
      <c r="AUX169" s="4"/>
      <c r="AUY169" s="4"/>
      <c r="AUZ169" s="4"/>
      <c r="AVA169" s="4"/>
      <c r="AVB169" s="4"/>
      <c r="AVC169" s="4"/>
      <c r="AVD169" s="4"/>
      <c r="AVE169" s="4"/>
      <c r="AVF169" s="4"/>
      <c r="AVG169" s="4"/>
      <c r="AVH169" s="4"/>
      <c r="AVI169" s="4"/>
      <c r="AVJ169" s="4"/>
      <c r="AVK169" s="4"/>
      <c r="AVL169" s="4"/>
      <c r="AVM169" s="4"/>
      <c r="AVN169" s="4"/>
      <c r="AVO169" s="4"/>
      <c r="AVP169" s="4"/>
      <c r="AVQ169" s="4"/>
      <c r="AVR169" s="4"/>
      <c r="AVS169" s="4"/>
      <c r="AVT169" s="4"/>
      <c r="AVU169" s="4"/>
      <c r="AVV169" s="4"/>
      <c r="AVW169" s="4"/>
      <c r="AVX169" s="4"/>
      <c r="AVY169" s="4"/>
      <c r="AVZ169" s="4"/>
      <c r="AWA169" s="4"/>
      <c r="AWB169" s="4"/>
      <c r="AWC169" s="4"/>
      <c r="AWD169" s="4"/>
      <c r="AWE169" s="4"/>
      <c r="AWF169" s="4"/>
      <c r="AWG169" s="4"/>
      <c r="AWH169" s="4"/>
      <c r="AWI169" s="4"/>
      <c r="AWJ169" s="4"/>
      <c r="AWK169" s="4"/>
      <c r="AWL169" s="4"/>
      <c r="AWM169" s="4"/>
      <c r="AWN169" s="4"/>
      <c r="AWO169" s="4"/>
      <c r="AWP169" s="4"/>
      <c r="AWQ169" s="4"/>
      <c r="AWR169" s="4"/>
      <c r="AWS169" s="4"/>
      <c r="AWT169" s="4"/>
      <c r="AWU169" s="4"/>
      <c r="AWV169" s="4"/>
      <c r="AWW169" s="4"/>
      <c r="AWX169" s="4"/>
      <c r="AWY169" s="4"/>
      <c r="AWZ169" s="4"/>
      <c r="AXA169" s="4"/>
      <c r="AXB169" s="4"/>
      <c r="AXC169" s="4"/>
      <c r="AXD169" s="4"/>
      <c r="AXE169" s="4"/>
      <c r="AXF169" s="4"/>
      <c r="AXG169" s="4"/>
      <c r="AXH169" s="4"/>
      <c r="AXI169" s="4"/>
      <c r="AXJ169" s="4"/>
      <c r="AXK169" s="4"/>
      <c r="AXL169" s="4"/>
      <c r="AXM169" s="4"/>
      <c r="AXN169" s="4"/>
      <c r="AXO169" s="4"/>
      <c r="AXP169" s="4"/>
      <c r="AXQ169" s="4"/>
      <c r="AXR169" s="4"/>
      <c r="AXS169" s="4"/>
      <c r="AXT169" s="4"/>
      <c r="AXU169" s="4"/>
      <c r="AXV169" s="4"/>
      <c r="AXW169" s="4"/>
      <c r="AXX169" s="4"/>
      <c r="AXY169" s="4"/>
      <c r="AXZ169" s="4"/>
      <c r="AYA169" s="4"/>
      <c r="AYB169" s="4"/>
      <c r="AYC169" s="4"/>
      <c r="AYD169" s="4"/>
      <c r="AYE169" s="4"/>
      <c r="AYF169" s="4"/>
      <c r="AYG169" s="4"/>
      <c r="AYH169" s="4"/>
      <c r="AYI169" s="4"/>
      <c r="AYJ169" s="4"/>
      <c r="AYK169" s="4"/>
      <c r="AYL169" s="4"/>
      <c r="AYM169" s="4"/>
      <c r="AYN169" s="4"/>
      <c r="AYO169" s="4"/>
      <c r="AYP169" s="4"/>
      <c r="AYQ169" s="4"/>
      <c r="AYR169" s="4"/>
      <c r="AYS169" s="4"/>
      <c r="AYT169" s="4"/>
      <c r="AYU169" s="4"/>
      <c r="AYV169" s="4"/>
      <c r="AYW169" s="4"/>
      <c r="AYX169" s="4"/>
      <c r="AYY169" s="4"/>
      <c r="AYZ169" s="4"/>
      <c r="AZA169" s="4"/>
      <c r="AZB169" s="4"/>
      <c r="AZC169" s="4"/>
      <c r="AZD169" s="4"/>
      <c r="AZE169" s="4"/>
      <c r="AZF169" s="4"/>
      <c r="AZG169" s="4"/>
      <c r="AZH169" s="4"/>
      <c r="AZI169" s="4"/>
      <c r="AZJ169" s="4"/>
      <c r="AZK169" s="4"/>
      <c r="AZL169" s="4"/>
      <c r="AZM169" s="4"/>
      <c r="AZN169" s="4"/>
      <c r="AZO169" s="4"/>
      <c r="AZP169" s="4"/>
      <c r="AZQ169" s="4"/>
      <c r="AZR169" s="4"/>
      <c r="AZS169" s="4"/>
      <c r="AZT169" s="4"/>
      <c r="AZU169" s="4"/>
      <c r="AZV169" s="4"/>
      <c r="AZW169" s="4"/>
      <c r="AZX169" s="4"/>
      <c r="AZY169" s="4"/>
      <c r="AZZ169" s="4"/>
      <c r="BAA169" s="4"/>
      <c r="BAB169" s="4"/>
      <c r="BAC169" s="4"/>
      <c r="BAD169" s="4"/>
      <c r="BAE169" s="4"/>
      <c r="BAF169" s="4"/>
      <c r="BAG169" s="4"/>
      <c r="BAH169" s="4"/>
      <c r="BAI169" s="4"/>
      <c r="BAJ169" s="4"/>
      <c r="BAK169" s="4"/>
      <c r="BAL169" s="4"/>
      <c r="BAM169" s="4"/>
      <c r="BAN169" s="4"/>
      <c r="BAO169" s="4"/>
      <c r="BAP169" s="4"/>
      <c r="BAQ169" s="4"/>
      <c r="BAR169" s="4"/>
      <c r="BAS169" s="4"/>
      <c r="BAT169" s="4"/>
      <c r="BAU169" s="4"/>
      <c r="BAV169" s="4"/>
      <c r="BAW169" s="4"/>
      <c r="BAX169" s="4"/>
      <c r="BAY169" s="4"/>
      <c r="BAZ169" s="4"/>
      <c r="BBA169" s="4"/>
      <c r="BBB169" s="4"/>
      <c r="BBC169" s="4"/>
      <c r="BBD169" s="4"/>
      <c r="BBE169" s="4"/>
      <c r="BBF169" s="4"/>
      <c r="BBG169" s="4"/>
      <c r="BBH169" s="4"/>
      <c r="BBI169" s="4"/>
      <c r="BBJ169" s="4"/>
      <c r="BBK169" s="4"/>
      <c r="BBL169" s="4"/>
      <c r="BBM169" s="4"/>
      <c r="BBN169" s="4"/>
      <c r="BBO169" s="4"/>
      <c r="BBP169" s="4"/>
      <c r="BBQ169" s="4"/>
      <c r="BBR169" s="4"/>
      <c r="BBS169" s="4"/>
      <c r="BBT169" s="4"/>
      <c r="BBU169" s="4"/>
      <c r="BBV169" s="4"/>
      <c r="BBW169" s="4"/>
      <c r="BBX169" s="4"/>
      <c r="BBY169" s="4"/>
      <c r="BBZ169" s="4"/>
      <c r="BCA169" s="4"/>
      <c r="BCB169" s="4"/>
      <c r="BCC169" s="4"/>
      <c r="BCD169" s="4"/>
      <c r="BCE169" s="4"/>
      <c r="BCF169" s="4"/>
      <c r="BCG169" s="4"/>
      <c r="BCH169" s="4"/>
      <c r="BCI169" s="4"/>
      <c r="BCJ169" s="4"/>
      <c r="BCK169" s="4"/>
      <c r="BCL169" s="4"/>
      <c r="BCM169" s="4"/>
      <c r="BCN169" s="4"/>
      <c r="BCO169" s="4"/>
      <c r="BCP169" s="4"/>
      <c r="BCQ169" s="4"/>
      <c r="BCR169" s="4"/>
      <c r="BCS169" s="4"/>
      <c r="BCT169" s="4"/>
      <c r="BCU169" s="4"/>
      <c r="BCV169" s="4"/>
      <c r="BCW169" s="4"/>
      <c r="BCX169" s="4"/>
      <c r="BCY169" s="4"/>
      <c r="BCZ169" s="4"/>
      <c r="BDA169" s="4"/>
      <c r="BDB169" s="4"/>
      <c r="BDC169" s="4"/>
      <c r="BDD169" s="4"/>
      <c r="BDE169" s="4"/>
      <c r="BDF169" s="4"/>
      <c r="BDG169" s="4"/>
      <c r="BDH169" s="4"/>
      <c r="BDI169" s="4"/>
      <c r="BDJ169" s="4"/>
      <c r="BDK169" s="4"/>
      <c r="BDL169" s="4"/>
      <c r="BDM169" s="4"/>
      <c r="BDN169" s="4"/>
      <c r="BDO169" s="4"/>
      <c r="BDP169" s="4"/>
      <c r="BDQ169" s="4"/>
      <c r="BDR169" s="4"/>
      <c r="BDS169" s="4"/>
      <c r="BDT169" s="4"/>
      <c r="BDU169" s="4"/>
      <c r="BDV169" s="4"/>
      <c r="BDW169" s="4"/>
      <c r="BDX169" s="4"/>
      <c r="BDY169" s="4"/>
      <c r="BDZ169" s="4"/>
      <c r="BEA169" s="4"/>
      <c r="BEB169" s="4"/>
      <c r="BEC169" s="4"/>
      <c r="BED169" s="4"/>
      <c r="BEE169" s="4"/>
      <c r="BEF169" s="4"/>
      <c r="BEG169" s="4"/>
      <c r="BEH169" s="4"/>
      <c r="BEI169" s="4"/>
      <c r="BEJ169" s="4"/>
      <c r="BEK169" s="4"/>
      <c r="BEL169" s="4"/>
      <c r="BEM169" s="4"/>
      <c r="BEN169" s="4"/>
      <c r="BEO169" s="4"/>
      <c r="BEP169" s="4"/>
      <c r="BEQ169" s="4"/>
      <c r="BER169" s="4"/>
      <c r="BES169" s="4"/>
      <c r="BET169" s="4"/>
      <c r="BEU169" s="4"/>
      <c r="BEV169" s="4"/>
      <c r="BEW169" s="4"/>
      <c r="BEX169" s="4"/>
      <c r="BEY169" s="4"/>
      <c r="BEZ169" s="4"/>
      <c r="BFA169" s="4"/>
      <c r="BFB169" s="4"/>
      <c r="BFC169" s="4"/>
      <c r="BFD169" s="4"/>
      <c r="BFE169" s="4"/>
      <c r="BFF169" s="4"/>
      <c r="BFG169" s="4"/>
      <c r="BFH169" s="4"/>
      <c r="BFI169" s="4"/>
      <c r="BFJ169" s="4"/>
      <c r="BFK169" s="4"/>
      <c r="BFL169" s="4"/>
      <c r="BFM169" s="4"/>
      <c r="BFN169" s="4"/>
      <c r="BFO169" s="4"/>
      <c r="BFP169" s="4"/>
      <c r="BFQ169" s="4"/>
      <c r="BFR169" s="4"/>
      <c r="BFS169" s="4"/>
      <c r="BFT169" s="4"/>
      <c r="BFU169" s="4"/>
      <c r="BFV169" s="4"/>
      <c r="BFW169" s="4"/>
      <c r="BFX169" s="4"/>
      <c r="BFY169" s="4"/>
      <c r="BFZ169" s="4"/>
      <c r="BGA169" s="4"/>
      <c r="BGB169" s="4"/>
      <c r="BGC169" s="4"/>
      <c r="BGD169" s="4"/>
      <c r="BGE169" s="4"/>
      <c r="BGF169" s="4"/>
      <c r="BGG169" s="4"/>
      <c r="BGH169" s="4"/>
      <c r="BGI169" s="4"/>
      <c r="BGJ169" s="4"/>
      <c r="BGK169" s="4"/>
      <c r="BGL169" s="4"/>
      <c r="BGM169" s="4"/>
      <c r="BGN169" s="4"/>
      <c r="BGO169" s="4"/>
      <c r="BGP169" s="4"/>
      <c r="BGQ169" s="4"/>
      <c r="BGR169" s="4"/>
      <c r="BGS169" s="4"/>
      <c r="BGT169" s="4"/>
      <c r="BGU169" s="4"/>
      <c r="BGV169" s="4"/>
      <c r="BGW169" s="4"/>
      <c r="BGX169" s="4"/>
      <c r="BGY169" s="4"/>
      <c r="BGZ169" s="4"/>
      <c r="BHA169" s="4"/>
      <c r="BHB169" s="4"/>
      <c r="BHC169" s="4"/>
      <c r="BHD169" s="4"/>
      <c r="BHE169" s="4"/>
      <c r="BHF169" s="4"/>
      <c r="BHG169" s="4"/>
      <c r="BHH169" s="4"/>
      <c r="BHI169" s="4"/>
      <c r="BHJ169" s="4"/>
      <c r="BHK169" s="4"/>
      <c r="BHL169" s="4"/>
      <c r="BHM169" s="4"/>
      <c r="BHN169" s="4"/>
      <c r="BHO169" s="4"/>
      <c r="BHP169" s="4"/>
      <c r="BHQ169" s="4"/>
      <c r="BHR169" s="4"/>
      <c r="BHS169" s="4"/>
      <c r="BHT169" s="4"/>
      <c r="BHU169" s="4"/>
      <c r="BHV169" s="4"/>
      <c r="BHW169" s="4"/>
      <c r="BHX169" s="4"/>
      <c r="BHY169" s="4"/>
      <c r="BHZ169" s="4"/>
      <c r="BIA169" s="4"/>
      <c r="BIB169" s="4"/>
      <c r="BIC169" s="4"/>
      <c r="BID169" s="4"/>
      <c r="BIE169" s="4"/>
      <c r="BIF169" s="4"/>
      <c r="BIG169" s="4"/>
      <c r="BIH169" s="4"/>
      <c r="BII169" s="4"/>
      <c r="BIJ169" s="4"/>
      <c r="BIK169" s="4"/>
      <c r="BIL169" s="4"/>
      <c r="BIM169" s="4"/>
      <c r="BIN169" s="4"/>
      <c r="BIO169" s="4"/>
      <c r="BIP169" s="4"/>
      <c r="BIQ169" s="4"/>
      <c r="BIR169" s="4"/>
      <c r="BIS169" s="4"/>
      <c r="BIT169" s="4"/>
      <c r="BIU169" s="4"/>
      <c r="BIV169" s="4"/>
      <c r="BIW169" s="4"/>
      <c r="BIX169" s="4"/>
      <c r="BIY169" s="4"/>
      <c r="BIZ169" s="4"/>
      <c r="BJA169" s="4"/>
      <c r="BJB169" s="4"/>
      <c r="BJC169" s="4"/>
      <c r="BJD169" s="4"/>
      <c r="BJE169" s="4"/>
      <c r="BJF169" s="4"/>
      <c r="BJG169" s="4"/>
      <c r="BJH169" s="4"/>
      <c r="BJI169" s="4"/>
      <c r="BJJ169" s="4"/>
      <c r="BJK169" s="4"/>
      <c r="BJL169" s="4"/>
      <c r="BJM169" s="4"/>
      <c r="BJN169" s="4"/>
      <c r="BJO169" s="4"/>
      <c r="BJP169" s="4"/>
      <c r="BJQ169" s="4"/>
      <c r="BJR169" s="4"/>
      <c r="BJS169" s="4"/>
      <c r="BJT169" s="4"/>
      <c r="BJU169" s="4"/>
      <c r="BJV169" s="4"/>
      <c r="BJW169" s="4"/>
      <c r="BJX169" s="4"/>
      <c r="BJY169" s="4"/>
      <c r="BJZ169" s="4"/>
      <c r="BKA169" s="4"/>
      <c r="BKB169" s="4"/>
      <c r="BKC169" s="4"/>
      <c r="BKD169" s="4"/>
      <c r="BKE169" s="4"/>
      <c r="BKF169" s="4"/>
      <c r="BKG169" s="4"/>
      <c r="BKH169" s="4"/>
      <c r="BKI169" s="4"/>
      <c r="BKJ169" s="4"/>
      <c r="BKK169" s="4"/>
      <c r="BKL169" s="4"/>
      <c r="BKM169" s="4"/>
      <c r="BKN169" s="4"/>
      <c r="BKO169" s="4"/>
      <c r="BKP169" s="4"/>
      <c r="BKQ169" s="4"/>
      <c r="BKR169" s="4"/>
      <c r="BKS169" s="4"/>
      <c r="BKT169" s="4"/>
      <c r="BKU169" s="4"/>
      <c r="BKV169" s="4"/>
      <c r="BKW169" s="4"/>
      <c r="BKX169" s="4"/>
      <c r="BKY169" s="4"/>
      <c r="BKZ169" s="4"/>
      <c r="BLA169" s="4"/>
      <c r="BLB169" s="4"/>
      <c r="BLC169" s="4"/>
      <c r="BLD169" s="4"/>
      <c r="BLE169" s="4"/>
      <c r="BLF169" s="4"/>
      <c r="BLG169" s="4"/>
      <c r="BLH169" s="4"/>
      <c r="BLI169" s="4"/>
      <c r="BLJ169" s="4"/>
      <c r="BLK169" s="4"/>
      <c r="BLL169" s="4"/>
      <c r="BLM169" s="4"/>
      <c r="BLN169" s="4"/>
      <c r="BLO169" s="4"/>
      <c r="BLP169" s="4"/>
      <c r="BLQ169" s="4"/>
      <c r="BLR169" s="4"/>
      <c r="BLS169" s="4"/>
      <c r="BLT169" s="4"/>
      <c r="BLU169" s="4"/>
      <c r="BLV169" s="4"/>
      <c r="BLW169" s="4"/>
      <c r="BLX169" s="4"/>
      <c r="BLY169" s="4"/>
      <c r="BLZ169" s="4"/>
      <c r="BMA169" s="4"/>
      <c r="BMB169" s="4"/>
      <c r="BMC169" s="4"/>
      <c r="BMD169" s="4"/>
      <c r="BME169" s="4"/>
      <c r="BMF169" s="4"/>
      <c r="BMG169" s="4"/>
      <c r="BMH169" s="4"/>
      <c r="BMI169" s="4"/>
      <c r="BMJ169" s="4"/>
      <c r="BMK169" s="4"/>
      <c r="BML169" s="4"/>
      <c r="BMM169" s="4"/>
      <c r="BMN169" s="4"/>
      <c r="BMO169" s="4"/>
      <c r="BMP169" s="4"/>
      <c r="BMQ169" s="4"/>
      <c r="BMR169" s="4"/>
      <c r="BMS169" s="4"/>
      <c r="BMT169" s="4"/>
      <c r="BMU169" s="4"/>
      <c r="BMV169" s="4"/>
      <c r="BMW169" s="4"/>
      <c r="BMX169" s="4"/>
      <c r="BMY169" s="4"/>
      <c r="BMZ169" s="4"/>
      <c r="BNA169" s="4"/>
      <c r="BNB169" s="4"/>
      <c r="BNC169" s="4"/>
      <c r="BND169" s="4"/>
      <c r="BNE169" s="4"/>
      <c r="BNF169" s="4"/>
      <c r="BNG169" s="4"/>
      <c r="BNH169" s="4"/>
      <c r="BNI169" s="4"/>
      <c r="BNJ169" s="4"/>
      <c r="BNK169" s="4"/>
      <c r="BNL169" s="4"/>
      <c r="BNM169" s="4"/>
      <c r="BNN169" s="4"/>
      <c r="BNO169" s="4"/>
      <c r="BNP169" s="4"/>
      <c r="BNQ169" s="4"/>
      <c r="BNR169" s="4"/>
      <c r="BNS169" s="4"/>
      <c r="BNT169" s="4"/>
      <c r="BNU169" s="4"/>
      <c r="BNV169" s="4"/>
      <c r="BNW169" s="4"/>
      <c r="BNX169" s="4"/>
      <c r="BNY169" s="4"/>
      <c r="BNZ169" s="4"/>
      <c r="BOA169" s="4"/>
      <c r="BOB169" s="4"/>
      <c r="BOC169" s="4"/>
      <c r="BOD169" s="4"/>
      <c r="BOE169" s="4"/>
      <c r="BOF169" s="4"/>
      <c r="BOG169" s="4"/>
      <c r="BOH169" s="4"/>
      <c r="BOI169" s="4"/>
      <c r="BOJ169" s="4"/>
      <c r="BOK169" s="4"/>
      <c r="BOL169" s="4"/>
      <c r="BOM169" s="4"/>
      <c r="BON169" s="4"/>
      <c r="BOO169" s="4"/>
      <c r="BOP169" s="4"/>
      <c r="BOQ169" s="4"/>
      <c r="BOR169" s="4"/>
      <c r="BOS169" s="4"/>
      <c r="BOT169" s="4"/>
      <c r="BOU169" s="4"/>
      <c r="BOV169" s="4"/>
      <c r="BOW169" s="4"/>
      <c r="BOX169" s="4"/>
      <c r="BOY169" s="4"/>
      <c r="BOZ169" s="4"/>
      <c r="BPA169" s="4"/>
      <c r="BPB169" s="4"/>
      <c r="BPC169" s="4"/>
      <c r="BPD169" s="4"/>
      <c r="BPE169" s="4"/>
      <c r="BPF169" s="4"/>
      <c r="BPG169" s="4"/>
      <c r="BPH169" s="4"/>
      <c r="BPI169" s="4"/>
      <c r="BPJ169" s="4"/>
      <c r="BPK169" s="4"/>
      <c r="BPL169" s="4"/>
      <c r="BPM169" s="4"/>
      <c r="BPN169" s="4"/>
      <c r="BPO169" s="4"/>
      <c r="BPP169" s="4"/>
      <c r="BPQ169" s="4"/>
      <c r="BPR169" s="4"/>
      <c r="BPS169" s="4"/>
      <c r="BPT169" s="4"/>
      <c r="BPU169" s="4"/>
      <c r="BPV169" s="4"/>
      <c r="BPW169" s="4"/>
      <c r="BPX169" s="4"/>
      <c r="BPY169" s="4"/>
      <c r="BPZ169" s="4"/>
      <c r="BQA169" s="4"/>
      <c r="BQB169" s="4"/>
      <c r="BQC169" s="4"/>
      <c r="BQD169" s="4"/>
      <c r="BQE169" s="4"/>
      <c r="BQF169" s="4"/>
      <c r="BQG169" s="4"/>
      <c r="BQH169" s="4"/>
      <c r="BQI169" s="4"/>
      <c r="BQJ169" s="4"/>
      <c r="BQK169" s="4"/>
      <c r="BQL169" s="4"/>
      <c r="BQM169" s="4"/>
      <c r="BQN169" s="4"/>
      <c r="BQO169" s="4"/>
      <c r="BQP169" s="4"/>
      <c r="BQQ169" s="4"/>
      <c r="BQR169" s="4"/>
      <c r="BQS169" s="4"/>
      <c r="BQT169" s="4"/>
      <c r="BQU169" s="4"/>
      <c r="BQV169" s="4"/>
      <c r="BQW169" s="4"/>
      <c r="BQX169" s="4"/>
      <c r="BQY169" s="4"/>
      <c r="BQZ169" s="4"/>
      <c r="BRA169" s="4"/>
      <c r="BRB169" s="4"/>
      <c r="BRC169" s="4"/>
      <c r="BRD169" s="4"/>
      <c r="BRE169" s="4"/>
      <c r="BRF169" s="4"/>
      <c r="BRG169" s="4"/>
      <c r="BRH169" s="4"/>
      <c r="BRI169" s="4"/>
      <c r="BRJ169" s="4"/>
      <c r="BRK169" s="4"/>
      <c r="BRL169" s="4"/>
      <c r="BRM169" s="4"/>
      <c r="BRN169" s="4"/>
      <c r="BRO169" s="4"/>
      <c r="BRP169" s="4"/>
      <c r="BRQ169" s="4"/>
      <c r="BRR169" s="4"/>
      <c r="BRS169" s="4"/>
      <c r="BRT169" s="4"/>
      <c r="BRU169" s="4"/>
      <c r="BRV169" s="4"/>
      <c r="BRW169" s="4"/>
      <c r="BRX169" s="4"/>
      <c r="BRY169" s="4"/>
      <c r="BRZ169" s="4"/>
      <c r="BSA169" s="4"/>
      <c r="BSB169" s="4"/>
      <c r="BSC169" s="4"/>
      <c r="BSD169" s="4"/>
      <c r="BSE169" s="4"/>
      <c r="BSF169" s="4"/>
      <c r="BSG169" s="4"/>
      <c r="BSH169" s="4"/>
      <c r="BSI169" s="4"/>
      <c r="BSJ169" s="4"/>
      <c r="BSK169" s="4"/>
      <c r="BSL169" s="4"/>
      <c r="BSM169" s="4"/>
      <c r="BSN169" s="4"/>
      <c r="BSO169" s="4"/>
      <c r="BSP169" s="4"/>
      <c r="BSQ169" s="4"/>
      <c r="BSR169" s="4"/>
      <c r="BSS169" s="4"/>
      <c r="BST169" s="4"/>
      <c r="BSU169" s="4"/>
      <c r="BSV169" s="4"/>
      <c r="BSW169" s="4"/>
      <c r="BSX169" s="4"/>
      <c r="BSY169" s="4"/>
      <c r="BSZ169" s="4"/>
      <c r="BTA169" s="4"/>
      <c r="BTB169" s="4"/>
      <c r="BTC169" s="4"/>
      <c r="BTD169" s="4"/>
      <c r="BTE169" s="4"/>
      <c r="BTF169" s="4"/>
      <c r="BTG169" s="4"/>
      <c r="BTH169" s="4"/>
      <c r="BTI169" s="4"/>
      <c r="BTJ169" s="4"/>
      <c r="BTK169" s="4"/>
      <c r="BTL169" s="4"/>
      <c r="BTM169" s="4"/>
      <c r="BTN169" s="4"/>
      <c r="BTO169" s="4"/>
      <c r="BTP169" s="4"/>
      <c r="BTQ169" s="4"/>
      <c r="BTR169" s="4"/>
      <c r="BTS169" s="4"/>
      <c r="BTT169" s="4"/>
      <c r="BTU169" s="4"/>
      <c r="BTV169" s="4"/>
      <c r="BTW169" s="4"/>
      <c r="BTX169" s="4"/>
      <c r="BTY169" s="4"/>
      <c r="BTZ169" s="4"/>
      <c r="BUA169" s="4"/>
      <c r="BUB169" s="4"/>
      <c r="BUC169" s="4"/>
      <c r="BUD169" s="4"/>
      <c r="BUE169" s="4"/>
      <c r="BUF169" s="4"/>
      <c r="BUG169" s="4"/>
      <c r="BUH169" s="4"/>
      <c r="BUI169" s="4"/>
      <c r="BUJ169" s="4"/>
      <c r="BUK169" s="4"/>
      <c r="BUL169" s="4"/>
      <c r="BUM169" s="4"/>
      <c r="BUN169" s="4"/>
      <c r="BUO169" s="4"/>
      <c r="BUP169" s="4"/>
      <c r="BUQ169" s="4"/>
      <c r="BUR169" s="4"/>
      <c r="BUS169" s="4"/>
      <c r="BUT169" s="4"/>
      <c r="BUU169" s="4"/>
      <c r="BUV169" s="4"/>
      <c r="BUW169" s="4"/>
      <c r="BUX169" s="4"/>
      <c r="BUY169" s="4"/>
      <c r="BUZ169" s="4"/>
      <c r="BVA169" s="4"/>
      <c r="BVB169" s="4"/>
      <c r="BVC169" s="4"/>
      <c r="BVD169" s="4"/>
      <c r="BVE169" s="4"/>
      <c r="BVF169" s="4"/>
      <c r="BVG169" s="4"/>
      <c r="BVH169" s="4"/>
      <c r="BVI169" s="4"/>
      <c r="BVJ169" s="4"/>
      <c r="BVK169" s="4"/>
      <c r="BVL169" s="4"/>
      <c r="BVM169" s="4"/>
      <c r="BVN169" s="4"/>
      <c r="BVO169" s="4"/>
      <c r="BVP169" s="4"/>
      <c r="BVQ169" s="4"/>
      <c r="BVR169" s="4"/>
      <c r="BVS169" s="4"/>
      <c r="BVT169" s="4"/>
      <c r="BVU169" s="4"/>
      <c r="BVV169" s="4"/>
      <c r="BVW169" s="4"/>
      <c r="BVX169" s="4"/>
      <c r="BVY169" s="4"/>
      <c r="BVZ169" s="4"/>
      <c r="BWA169" s="4"/>
      <c r="BWB169" s="4"/>
      <c r="BWC169" s="4"/>
      <c r="BWD169" s="4"/>
      <c r="BWE169" s="4"/>
      <c r="BWF169" s="4"/>
      <c r="BWG169" s="4"/>
      <c r="BWH169" s="4"/>
      <c r="BWI169" s="4"/>
      <c r="BWJ169" s="4"/>
      <c r="BWK169" s="4"/>
      <c r="BWL169" s="4"/>
      <c r="BWM169" s="4"/>
      <c r="BWN169" s="4"/>
      <c r="BWO169" s="4"/>
      <c r="BWP169" s="4"/>
      <c r="BWQ169" s="4"/>
      <c r="BWR169" s="4"/>
      <c r="BWS169" s="4"/>
      <c r="BWT169" s="4"/>
      <c r="BWU169" s="4"/>
      <c r="BWV169" s="4"/>
      <c r="BWW169" s="4"/>
      <c r="BWX169" s="4"/>
      <c r="BWY169" s="4"/>
      <c r="BWZ169" s="4"/>
      <c r="BXA169" s="4"/>
      <c r="BXB169" s="4"/>
      <c r="BXC169" s="4"/>
      <c r="BXD169" s="4"/>
      <c r="BXE169" s="4"/>
      <c r="BXF169" s="4"/>
      <c r="BXG169" s="4"/>
      <c r="BXH169" s="4"/>
      <c r="BXI169" s="4"/>
      <c r="BXJ169" s="4"/>
      <c r="BXK169" s="4"/>
      <c r="BXL169" s="4"/>
      <c r="BXM169" s="4"/>
      <c r="BXN169" s="4"/>
      <c r="BXO169" s="4"/>
      <c r="BXP169" s="4"/>
      <c r="BXQ169" s="4"/>
      <c r="BXR169" s="4"/>
      <c r="BXS169" s="4"/>
      <c r="BXT169" s="4"/>
      <c r="BXU169" s="4"/>
      <c r="BXV169" s="4"/>
      <c r="BXW169" s="4"/>
      <c r="BXX169" s="4"/>
      <c r="BXY169" s="4"/>
      <c r="BXZ169" s="4"/>
      <c r="BYA169" s="4"/>
      <c r="BYB169" s="4"/>
      <c r="BYC169" s="4"/>
      <c r="BYD169" s="4"/>
      <c r="BYE169" s="4"/>
      <c r="BYF169" s="4"/>
      <c r="BYG169" s="4"/>
      <c r="BYH169" s="4"/>
      <c r="BYI169" s="4"/>
      <c r="BYJ169" s="4"/>
      <c r="BYK169" s="4"/>
      <c r="BYL169" s="4"/>
      <c r="BYM169" s="4"/>
      <c r="BYN169" s="4"/>
      <c r="BYO169" s="4"/>
      <c r="BYP169" s="4"/>
      <c r="BYQ169" s="4"/>
      <c r="BYR169" s="4"/>
      <c r="BYS169" s="4"/>
      <c r="BYT169" s="4"/>
      <c r="BYU169" s="4"/>
      <c r="BYV169" s="4"/>
      <c r="BYW169" s="4"/>
      <c r="BYX169" s="4"/>
      <c r="BYY169" s="4"/>
      <c r="BYZ169" s="4"/>
      <c r="BZA169" s="4"/>
      <c r="BZB169" s="4"/>
      <c r="BZC169" s="4"/>
      <c r="BZD169" s="4"/>
      <c r="BZE169" s="4"/>
      <c r="BZF169" s="4"/>
      <c r="BZG169" s="4"/>
      <c r="BZH169" s="4"/>
      <c r="BZI169" s="4"/>
      <c r="BZJ169" s="4"/>
      <c r="BZK169" s="4"/>
      <c r="BZL169" s="4"/>
      <c r="BZM169" s="4"/>
      <c r="BZN169" s="4"/>
      <c r="BZO169" s="4"/>
      <c r="BZP169" s="4"/>
      <c r="BZQ169" s="4"/>
      <c r="BZR169" s="4"/>
      <c r="BZS169" s="4"/>
      <c r="BZT169" s="4"/>
      <c r="BZU169" s="4"/>
      <c r="BZV169" s="4"/>
      <c r="BZW169" s="4"/>
      <c r="BZX169" s="4"/>
      <c r="BZY169" s="4"/>
      <c r="BZZ169" s="4"/>
      <c r="CAA169" s="4"/>
      <c r="CAB169" s="4"/>
      <c r="CAC169" s="4"/>
      <c r="CAD169" s="4"/>
      <c r="CAE169" s="4"/>
      <c r="CAF169" s="4"/>
      <c r="CAG169" s="4"/>
      <c r="CAH169" s="4"/>
      <c r="CAI169" s="4"/>
      <c r="CAJ169" s="4"/>
      <c r="CAK169" s="4"/>
      <c r="CAL169" s="4"/>
      <c r="CAM169" s="4"/>
      <c r="CAN169" s="4"/>
      <c r="CAO169" s="4"/>
      <c r="CAP169" s="4"/>
      <c r="CAQ169" s="4"/>
      <c r="CAR169" s="4"/>
      <c r="CAS169" s="4"/>
      <c r="CAT169" s="4"/>
      <c r="CAU169" s="4"/>
      <c r="CAV169" s="4"/>
      <c r="CAW169" s="4"/>
      <c r="CAX169" s="4"/>
      <c r="CAY169" s="4"/>
      <c r="CAZ169" s="4"/>
      <c r="CBA169" s="4"/>
      <c r="CBB169" s="4"/>
      <c r="CBC169" s="4"/>
      <c r="CBD169" s="4"/>
      <c r="CBE169" s="4"/>
      <c r="CBF169" s="4"/>
      <c r="CBG169" s="4"/>
      <c r="CBH169" s="4"/>
      <c r="CBI169" s="4"/>
      <c r="CBJ169" s="4"/>
      <c r="CBK169" s="4"/>
      <c r="CBL169" s="4"/>
      <c r="CBM169" s="4"/>
      <c r="CBN169" s="4"/>
      <c r="CBO169" s="4"/>
      <c r="CBP169" s="4"/>
      <c r="CBQ169" s="4"/>
      <c r="CBR169" s="4"/>
      <c r="CBS169" s="4"/>
      <c r="CBT169" s="4"/>
      <c r="CBU169" s="4"/>
      <c r="CBV169" s="4"/>
      <c r="CBW169" s="4"/>
      <c r="CBX169" s="4"/>
      <c r="CBY169" s="4"/>
      <c r="CBZ169" s="4"/>
      <c r="CCA169" s="4"/>
      <c r="CCB169" s="4"/>
      <c r="CCC169" s="4"/>
      <c r="CCD169" s="4"/>
      <c r="CCE169" s="4"/>
      <c r="CCF169" s="4"/>
      <c r="CCG169" s="4"/>
      <c r="CCH169" s="4"/>
      <c r="CCI169" s="4"/>
      <c r="CCJ169" s="4"/>
      <c r="CCK169" s="4"/>
      <c r="CCL169" s="4"/>
      <c r="CCM169" s="4"/>
      <c r="CCN169" s="4"/>
      <c r="CCO169" s="4"/>
      <c r="CCP169" s="4"/>
      <c r="CCQ169" s="4"/>
      <c r="CCR169" s="4"/>
      <c r="CCS169" s="4"/>
      <c r="CCT169" s="4"/>
      <c r="CCU169" s="4"/>
      <c r="CCV169" s="4"/>
      <c r="CCW169" s="4"/>
      <c r="CCX169" s="4"/>
      <c r="CCY169" s="4"/>
      <c r="CCZ169" s="4"/>
      <c r="CDA169" s="4"/>
      <c r="CDB169" s="4"/>
      <c r="CDC169" s="4"/>
      <c r="CDD169" s="4"/>
      <c r="CDE169" s="4"/>
      <c r="CDF169" s="4"/>
      <c r="CDG169" s="4"/>
      <c r="CDH169" s="4"/>
      <c r="CDI169" s="4"/>
      <c r="CDJ169" s="4"/>
      <c r="CDK169" s="4"/>
      <c r="CDL169" s="4"/>
      <c r="CDM169" s="4"/>
      <c r="CDN169" s="4"/>
      <c r="CDO169" s="4"/>
      <c r="CDP169" s="4"/>
      <c r="CDQ169" s="4"/>
      <c r="CDR169" s="4"/>
      <c r="CDS169" s="4"/>
      <c r="CDT169" s="4"/>
      <c r="CDU169" s="4"/>
      <c r="CDV169" s="4"/>
      <c r="CDW169" s="4"/>
      <c r="CDX169" s="4"/>
      <c r="CDY169" s="4"/>
      <c r="CDZ169" s="4"/>
      <c r="CEA169" s="4"/>
      <c r="CEB169" s="4"/>
      <c r="CEC169" s="4"/>
      <c r="CED169" s="4"/>
      <c r="CEE169" s="4"/>
      <c r="CEF169" s="4"/>
      <c r="CEG169" s="4"/>
      <c r="CEH169" s="4"/>
      <c r="CEI169" s="4"/>
      <c r="CEJ169" s="4"/>
      <c r="CEK169" s="4"/>
      <c r="CEL169" s="4"/>
      <c r="CEM169" s="4"/>
      <c r="CEN169" s="4"/>
      <c r="CEO169" s="4"/>
      <c r="CEP169" s="4"/>
      <c r="CEQ169" s="4"/>
      <c r="CER169" s="4"/>
      <c r="CES169" s="4"/>
      <c r="CET169" s="4"/>
      <c r="CEU169" s="4"/>
      <c r="CEV169" s="4"/>
      <c r="CEW169" s="4"/>
      <c r="CEX169" s="4"/>
      <c r="CEY169" s="4"/>
      <c r="CEZ169" s="4"/>
      <c r="CFA169" s="4"/>
      <c r="CFB169" s="4"/>
      <c r="CFC169" s="4"/>
      <c r="CFD169" s="4"/>
      <c r="CFE169" s="4"/>
      <c r="CFF169" s="4"/>
      <c r="CFG169" s="4"/>
      <c r="CFH169" s="4"/>
      <c r="CFI169" s="4"/>
      <c r="CFJ169" s="4"/>
      <c r="CFK169" s="4"/>
      <c r="CFL169" s="4"/>
      <c r="CFM169" s="4"/>
      <c r="CFN169" s="4"/>
      <c r="CFO169" s="4"/>
      <c r="CFP169" s="4"/>
      <c r="CFQ169" s="4"/>
      <c r="CFR169" s="4"/>
      <c r="CFS169" s="4"/>
      <c r="CFT169" s="4"/>
      <c r="CFU169" s="4"/>
      <c r="CFV169" s="4"/>
      <c r="CFW169" s="4"/>
      <c r="CFX169" s="4"/>
      <c r="CFY169" s="4"/>
      <c r="CFZ169" s="4"/>
      <c r="CGA169" s="4"/>
      <c r="CGB169" s="4"/>
      <c r="CGC169" s="4"/>
      <c r="CGD169" s="4"/>
      <c r="CGE169" s="4"/>
      <c r="CGF169" s="4"/>
      <c r="CGG169" s="4"/>
      <c r="CGH169" s="4"/>
      <c r="CGI169" s="4"/>
      <c r="CGJ169" s="4"/>
      <c r="CGK169" s="4"/>
      <c r="CGL169" s="4"/>
      <c r="CGM169" s="4"/>
      <c r="CGN169" s="4"/>
      <c r="CGO169" s="4"/>
      <c r="CGP169" s="4"/>
      <c r="CGQ169" s="4"/>
      <c r="CGR169" s="4"/>
      <c r="CGS169" s="4"/>
      <c r="CGT169" s="4"/>
      <c r="CGU169" s="4"/>
      <c r="CGV169" s="4"/>
      <c r="CGW169" s="4"/>
      <c r="CGX169" s="4"/>
      <c r="CGY169" s="4"/>
      <c r="CGZ169" s="4"/>
      <c r="CHA169" s="4"/>
      <c r="CHB169" s="4"/>
      <c r="CHC169" s="4"/>
      <c r="CHD169" s="4"/>
      <c r="CHE169" s="4"/>
      <c r="CHF169" s="4"/>
      <c r="CHG169" s="4"/>
      <c r="CHH169" s="4"/>
      <c r="CHI169" s="4"/>
      <c r="CHJ169" s="4"/>
      <c r="CHK169" s="4"/>
      <c r="CHL169" s="4"/>
      <c r="CHM169" s="4"/>
      <c r="CHN169" s="4"/>
      <c r="CHO169" s="4"/>
      <c r="CHP169" s="4"/>
      <c r="CHQ169" s="4"/>
      <c r="CHR169" s="4"/>
      <c r="CHS169" s="4"/>
      <c r="CHT169" s="4"/>
      <c r="CHU169" s="4"/>
      <c r="CHV169" s="4"/>
      <c r="CHW169" s="4"/>
      <c r="CHX169" s="4"/>
      <c r="CHY169" s="4"/>
      <c r="CHZ169" s="4"/>
      <c r="CIA169" s="4"/>
      <c r="CIB169" s="4"/>
      <c r="CIC169" s="4"/>
      <c r="CID169" s="4"/>
      <c r="CIE169" s="4"/>
      <c r="CIF169" s="4"/>
      <c r="CIG169" s="4"/>
      <c r="CIH169" s="4"/>
      <c r="CII169" s="4"/>
      <c r="CIJ169" s="4"/>
      <c r="CIK169" s="4"/>
      <c r="CIL169" s="4"/>
      <c r="CIM169" s="4"/>
      <c r="CIN169" s="4"/>
      <c r="CIO169" s="4"/>
      <c r="CIP169" s="4"/>
      <c r="CIQ169" s="4"/>
      <c r="CIR169" s="4"/>
      <c r="CIS169" s="4"/>
      <c r="CIT169" s="4"/>
      <c r="CIU169" s="4"/>
      <c r="CIV169" s="4"/>
      <c r="CIW169" s="4"/>
      <c r="CIX169" s="4"/>
      <c r="CIY169" s="4"/>
      <c r="CIZ169" s="4"/>
      <c r="CJA169" s="4"/>
      <c r="CJB169" s="4"/>
      <c r="CJC169" s="4"/>
      <c r="CJD169" s="4"/>
      <c r="CJE169" s="4"/>
      <c r="CJF169" s="4"/>
      <c r="CJG169" s="4"/>
      <c r="CJH169" s="4"/>
      <c r="CJI169" s="4"/>
      <c r="CJJ169" s="4"/>
      <c r="CJK169" s="4"/>
      <c r="CJL169" s="4"/>
      <c r="CJM169" s="4"/>
      <c r="CJN169" s="4"/>
      <c r="CJO169" s="4"/>
      <c r="CJP169" s="4"/>
      <c r="CJQ169" s="4"/>
      <c r="CJR169" s="4"/>
      <c r="CJS169" s="4"/>
      <c r="CJT169" s="4"/>
      <c r="CJU169" s="4"/>
      <c r="CJV169" s="4"/>
      <c r="CJW169" s="4"/>
      <c r="CJX169" s="4"/>
      <c r="CJY169" s="4"/>
      <c r="CJZ169" s="4"/>
      <c r="CKA169" s="4"/>
      <c r="CKB169" s="4"/>
      <c r="CKC169" s="4"/>
      <c r="CKD169" s="4"/>
      <c r="CKE169" s="4"/>
      <c r="CKF169" s="4"/>
      <c r="CKG169" s="4"/>
      <c r="CKH169" s="4"/>
      <c r="CKI169" s="4"/>
      <c r="CKJ169" s="4"/>
      <c r="CKK169" s="4"/>
      <c r="CKL169" s="4"/>
      <c r="CKM169" s="4"/>
      <c r="CKN169" s="4"/>
      <c r="CKO169" s="4"/>
      <c r="CKP169" s="4"/>
      <c r="CKQ169" s="4"/>
      <c r="CKR169" s="4"/>
      <c r="CKS169" s="4"/>
      <c r="CKT169" s="4"/>
      <c r="CKU169" s="4"/>
      <c r="CKV169" s="4"/>
      <c r="CKW169" s="4"/>
      <c r="CKX169" s="4"/>
      <c r="CKY169" s="4"/>
      <c r="CKZ169" s="4"/>
      <c r="CLA169" s="4"/>
      <c r="CLB169" s="4"/>
      <c r="CLC169" s="4"/>
      <c r="CLD169" s="4"/>
      <c r="CLE169" s="4"/>
      <c r="CLF169" s="4"/>
      <c r="CLG169" s="4"/>
      <c r="CLH169" s="4"/>
      <c r="CLI169" s="4"/>
      <c r="CLJ169" s="4"/>
      <c r="CLK169" s="4"/>
      <c r="CLL169" s="4"/>
      <c r="CLM169" s="4"/>
      <c r="CLN169" s="4"/>
      <c r="CLO169" s="4"/>
      <c r="CLP169" s="4"/>
      <c r="CLQ169" s="4"/>
      <c r="CLR169" s="4"/>
      <c r="CLS169" s="4"/>
      <c r="CLT169" s="4"/>
      <c r="CLU169" s="4"/>
      <c r="CLV169" s="4"/>
      <c r="CLW169" s="4"/>
      <c r="CLX169" s="4"/>
      <c r="CLY169" s="4"/>
      <c r="CLZ169" s="4"/>
      <c r="CMA169" s="4"/>
      <c r="CMB169" s="4"/>
      <c r="CMC169" s="4"/>
      <c r="CMD169" s="4"/>
      <c r="CME169" s="4"/>
      <c r="CMF169" s="4"/>
      <c r="CMG169" s="4"/>
      <c r="CMH169" s="4"/>
      <c r="CMI169" s="4"/>
      <c r="CMJ169" s="4"/>
      <c r="CMK169" s="4"/>
      <c r="CML169" s="4"/>
      <c r="CMM169" s="4"/>
      <c r="CMN169" s="4"/>
      <c r="CMO169" s="4"/>
      <c r="CMP169" s="4"/>
      <c r="CMQ169" s="4"/>
      <c r="CMR169" s="4"/>
      <c r="CMS169" s="4"/>
      <c r="CMT169" s="4"/>
      <c r="CMU169" s="4"/>
      <c r="CMV169" s="4"/>
      <c r="CMW169" s="4"/>
      <c r="CMX169" s="4"/>
      <c r="CMY169" s="4"/>
      <c r="CMZ169" s="4"/>
      <c r="CNA169" s="4"/>
      <c r="CNB169" s="4"/>
      <c r="CNC169" s="4"/>
      <c r="CND169" s="4"/>
      <c r="CNE169" s="4"/>
      <c r="CNF169" s="4"/>
      <c r="CNG169" s="4"/>
      <c r="CNH169" s="4"/>
      <c r="CNI169" s="4"/>
      <c r="CNJ169" s="4"/>
      <c r="CNK169" s="4"/>
      <c r="CNL169" s="4"/>
      <c r="CNM169" s="4"/>
      <c r="CNN169" s="4"/>
      <c r="CNO169" s="4"/>
      <c r="CNP169" s="4"/>
      <c r="CNQ169" s="4"/>
      <c r="CNR169" s="4"/>
      <c r="CNS169" s="4"/>
      <c r="CNT169" s="4"/>
      <c r="CNU169" s="4"/>
      <c r="CNV169" s="4"/>
      <c r="CNW169" s="4"/>
      <c r="CNX169" s="4"/>
      <c r="CNY169" s="4"/>
      <c r="CNZ169" s="4"/>
      <c r="COA169" s="4"/>
      <c r="COB169" s="4"/>
      <c r="COC169" s="4"/>
      <c r="COD169" s="4"/>
      <c r="COE169" s="4"/>
      <c r="COF169" s="4"/>
      <c r="COG169" s="4"/>
      <c r="COH169" s="4"/>
      <c r="COI169" s="4"/>
      <c r="COJ169" s="4"/>
      <c r="COK169" s="4"/>
      <c r="COL169" s="4"/>
      <c r="COM169" s="4"/>
      <c r="CON169" s="4"/>
      <c r="COO169" s="4"/>
      <c r="COP169" s="4"/>
      <c r="COQ169" s="4"/>
      <c r="COR169" s="4"/>
      <c r="COS169" s="4"/>
      <c r="COT169" s="4"/>
      <c r="COU169" s="4"/>
      <c r="COV169" s="4"/>
      <c r="COW169" s="4"/>
      <c r="COX169" s="4"/>
      <c r="COY169" s="4"/>
      <c r="COZ169" s="4"/>
      <c r="CPA169" s="4"/>
      <c r="CPB169" s="4"/>
      <c r="CPC169" s="4"/>
      <c r="CPD169" s="4"/>
      <c r="CPE169" s="4"/>
      <c r="CPF169" s="4"/>
      <c r="CPG169" s="4"/>
      <c r="CPH169" s="4"/>
      <c r="CPI169" s="4"/>
      <c r="CPJ169" s="4"/>
      <c r="CPK169" s="4"/>
      <c r="CPL169" s="4"/>
      <c r="CPM169" s="4"/>
      <c r="CPN169" s="4"/>
      <c r="CPO169" s="4"/>
      <c r="CPP169" s="4"/>
      <c r="CPQ169" s="4"/>
      <c r="CPR169" s="4"/>
      <c r="CPS169" s="4"/>
      <c r="CPT169" s="4"/>
      <c r="CPU169" s="4"/>
      <c r="CPV169" s="4"/>
      <c r="CPW169" s="4"/>
      <c r="CPX169" s="4"/>
      <c r="CPY169" s="4"/>
      <c r="CPZ169" s="4"/>
      <c r="CQA169" s="4"/>
      <c r="CQB169" s="4"/>
      <c r="CQC169" s="4"/>
      <c r="CQD169" s="4"/>
      <c r="CQE169" s="4"/>
      <c r="CQF169" s="4"/>
      <c r="CQG169" s="4"/>
      <c r="CQH169" s="4"/>
      <c r="CQI169" s="4"/>
      <c r="CQJ169" s="4"/>
      <c r="CQK169" s="4"/>
      <c r="CQL169" s="4"/>
      <c r="CQM169" s="4"/>
      <c r="CQN169" s="4"/>
      <c r="CQO169" s="4"/>
      <c r="CQP169" s="4"/>
      <c r="CQQ169" s="4"/>
      <c r="CQR169" s="4"/>
      <c r="CQS169" s="4"/>
      <c r="CQT169" s="4"/>
      <c r="CQU169" s="4"/>
      <c r="CQV169" s="4"/>
      <c r="CQW169" s="4"/>
      <c r="CQX169" s="4"/>
      <c r="CQY169" s="4"/>
      <c r="CQZ169" s="4"/>
      <c r="CRA169" s="4"/>
      <c r="CRB169" s="4"/>
      <c r="CRC169" s="4"/>
      <c r="CRD169" s="4"/>
      <c r="CRE169" s="4"/>
      <c r="CRF169" s="4"/>
      <c r="CRG169" s="4"/>
      <c r="CRH169" s="4"/>
      <c r="CRI169" s="4"/>
      <c r="CRJ169" s="4"/>
      <c r="CRK169" s="4"/>
      <c r="CRL169" s="4"/>
      <c r="CRM169" s="4"/>
      <c r="CRN169" s="4"/>
      <c r="CRO169" s="4"/>
      <c r="CRP169" s="4"/>
      <c r="CRQ169" s="4"/>
      <c r="CRR169" s="4"/>
      <c r="CRS169" s="4"/>
      <c r="CRT169" s="4"/>
      <c r="CRU169" s="4"/>
      <c r="CRV169" s="4"/>
      <c r="CRW169" s="4"/>
      <c r="CRX169" s="4"/>
      <c r="CRY169" s="4"/>
      <c r="CRZ169" s="4"/>
      <c r="CSA169" s="4"/>
      <c r="CSB169" s="4"/>
      <c r="CSC169" s="4"/>
      <c r="CSD169" s="4"/>
      <c r="CSE169" s="4"/>
      <c r="CSF169" s="4"/>
      <c r="CSG169" s="4"/>
      <c r="CSH169" s="4"/>
      <c r="CSI169" s="4"/>
      <c r="CSJ169" s="4"/>
      <c r="CSK169" s="4"/>
      <c r="CSL169" s="4"/>
      <c r="CSM169" s="4"/>
      <c r="CSN169" s="4"/>
      <c r="CSO169" s="4"/>
      <c r="CSP169" s="4"/>
      <c r="CSQ169" s="4"/>
      <c r="CSR169" s="4"/>
      <c r="CSS169" s="4"/>
      <c r="CST169" s="4"/>
      <c r="CSU169" s="4"/>
      <c r="CSV169" s="4"/>
      <c r="CSW169" s="4"/>
      <c r="CSX169" s="4"/>
      <c r="CSY169" s="4"/>
      <c r="CSZ169" s="4"/>
      <c r="CTA169" s="4"/>
      <c r="CTB169" s="4"/>
      <c r="CTC169" s="4"/>
      <c r="CTD169" s="4"/>
      <c r="CTE169" s="4"/>
      <c r="CTF169" s="4"/>
      <c r="CTG169" s="4"/>
      <c r="CTH169" s="4"/>
      <c r="CTI169" s="4"/>
      <c r="CTJ169" s="4"/>
      <c r="CTK169" s="4"/>
      <c r="CTL169" s="4"/>
      <c r="CTM169" s="4"/>
      <c r="CTN169" s="4"/>
      <c r="CTO169" s="4"/>
      <c r="CTP169" s="4"/>
      <c r="CTQ169" s="4"/>
      <c r="CTR169" s="4"/>
      <c r="CTS169" s="4"/>
      <c r="CTT169" s="4"/>
      <c r="CTU169" s="4"/>
      <c r="CTV169" s="4"/>
      <c r="CTW169" s="4"/>
      <c r="CTX169" s="4"/>
      <c r="CTY169" s="4"/>
      <c r="CTZ169" s="4"/>
      <c r="CUA169" s="4"/>
      <c r="CUB169" s="4"/>
      <c r="CUC169" s="4"/>
      <c r="CUD169" s="4"/>
      <c r="CUE169" s="4"/>
      <c r="CUF169" s="4"/>
      <c r="CUG169" s="4"/>
      <c r="CUH169" s="4"/>
      <c r="CUI169" s="4"/>
      <c r="CUJ169" s="4"/>
      <c r="CUK169" s="4"/>
      <c r="CUL169" s="4"/>
      <c r="CUM169" s="4"/>
      <c r="CUN169" s="4"/>
      <c r="CUO169" s="4"/>
      <c r="CUP169" s="4"/>
      <c r="CUQ169" s="4"/>
      <c r="CUR169" s="4"/>
      <c r="CUS169" s="4"/>
      <c r="CUT169" s="4"/>
      <c r="CUU169" s="4"/>
      <c r="CUV169" s="4"/>
      <c r="CUW169" s="4"/>
      <c r="CUX169" s="4"/>
      <c r="CUY169" s="4"/>
      <c r="CUZ169" s="4"/>
      <c r="CVA169" s="4"/>
      <c r="CVB169" s="4"/>
      <c r="CVC169" s="4"/>
      <c r="CVD169" s="4"/>
      <c r="CVE169" s="4"/>
      <c r="CVF169" s="4"/>
      <c r="CVG169" s="4"/>
      <c r="CVH169" s="4"/>
      <c r="CVI169" s="4"/>
      <c r="CVJ169" s="4"/>
      <c r="CVK169" s="4"/>
      <c r="CVL169" s="4"/>
      <c r="CVM169" s="4"/>
      <c r="CVN169" s="4"/>
      <c r="CVO169" s="4"/>
      <c r="CVP169" s="4"/>
      <c r="CVQ169" s="4"/>
      <c r="CVR169" s="4"/>
      <c r="CVS169" s="4"/>
      <c r="CVT169" s="4"/>
      <c r="CVU169" s="4"/>
      <c r="CVV169" s="4"/>
      <c r="CVW169" s="4"/>
      <c r="CVX169" s="4"/>
      <c r="CVY169" s="4"/>
      <c r="CVZ169" s="4"/>
      <c r="CWA169" s="4"/>
      <c r="CWB169" s="4"/>
      <c r="CWC169" s="4"/>
      <c r="CWD169" s="4"/>
      <c r="CWE169" s="4"/>
      <c r="CWF169" s="4"/>
      <c r="CWG169" s="4"/>
      <c r="CWH169" s="4"/>
      <c r="CWI169" s="4"/>
      <c r="CWJ169" s="4"/>
      <c r="CWK169" s="4"/>
      <c r="CWL169" s="4"/>
      <c r="CWM169" s="4"/>
      <c r="CWN169" s="4"/>
      <c r="CWO169" s="4"/>
      <c r="CWP169" s="4"/>
      <c r="CWQ169" s="4"/>
      <c r="CWR169" s="4"/>
      <c r="CWS169" s="4"/>
      <c r="CWT169" s="4"/>
      <c r="CWU169" s="4"/>
      <c r="CWV169" s="4"/>
      <c r="CWW169" s="4"/>
      <c r="CWX169" s="4"/>
      <c r="CWY169" s="4"/>
      <c r="CWZ169" s="4"/>
      <c r="CXA169" s="4"/>
      <c r="CXB169" s="4"/>
      <c r="CXC169" s="4"/>
      <c r="CXD169" s="4"/>
      <c r="CXE169" s="4"/>
      <c r="CXF169" s="4"/>
      <c r="CXG169" s="4"/>
      <c r="CXH169" s="4"/>
      <c r="CXI169" s="4"/>
      <c r="CXJ169" s="4"/>
      <c r="CXK169" s="4"/>
      <c r="CXL169" s="4"/>
      <c r="CXM169" s="4"/>
      <c r="CXN169" s="4"/>
      <c r="CXO169" s="4"/>
      <c r="CXP169" s="4"/>
      <c r="CXQ169" s="4"/>
      <c r="CXR169" s="4"/>
      <c r="CXS169" s="4"/>
      <c r="CXT169" s="4"/>
      <c r="CXU169" s="4"/>
      <c r="CXV169" s="4"/>
      <c r="CXW169" s="4"/>
      <c r="CXX169" s="4"/>
      <c r="CXY169" s="4"/>
      <c r="CXZ169" s="4"/>
      <c r="CYA169" s="4"/>
      <c r="CYB169" s="4"/>
      <c r="CYC169" s="4"/>
      <c r="CYD169" s="4"/>
      <c r="CYE169" s="4"/>
      <c r="CYF169" s="4"/>
      <c r="CYG169" s="4"/>
      <c r="CYH169" s="4"/>
      <c r="CYI169" s="4"/>
      <c r="CYJ169" s="4"/>
      <c r="CYK169" s="4"/>
      <c r="CYL169" s="4"/>
      <c r="CYM169" s="4"/>
      <c r="CYN169" s="4"/>
      <c r="CYO169" s="4"/>
      <c r="CYP169" s="4"/>
      <c r="CYQ169" s="4"/>
      <c r="CYR169" s="4"/>
      <c r="CYS169" s="4"/>
      <c r="CYT169" s="4"/>
      <c r="CYU169" s="4"/>
      <c r="CYV169" s="4"/>
      <c r="CYW169" s="4"/>
      <c r="CYX169" s="4"/>
      <c r="CYY169" s="4"/>
      <c r="CYZ169" s="4"/>
      <c r="CZA169" s="4"/>
      <c r="CZB169" s="4"/>
      <c r="CZC169" s="4"/>
      <c r="CZD169" s="4"/>
      <c r="CZE169" s="4"/>
      <c r="CZF169" s="4"/>
      <c r="CZG169" s="4"/>
      <c r="CZH169" s="4"/>
      <c r="CZI169" s="4"/>
      <c r="CZJ169" s="4"/>
      <c r="CZK169" s="4"/>
      <c r="CZL169" s="4"/>
      <c r="CZM169" s="4"/>
      <c r="CZN169" s="4"/>
      <c r="CZO169" s="4"/>
      <c r="CZP169" s="4"/>
      <c r="CZQ169" s="4"/>
      <c r="CZR169" s="4"/>
      <c r="CZS169" s="4"/>
      <c r="CZT169" s="4"/>
      <c r="CZU169" s="4"/>
      <c r="CZV169" s="4"/>
      <c r="CZW169" s="4"/>
      <c r="CZX169" s="4"/>
      <c r="CZY169" s="4"/>
      <c r="CZZ169" s="4"/>
      <c r="DAA169" s="4"/>
      <c r="DAB169" s="4"/>
      <c r="DAC169" s="4"/>
      <c r="DAD169" s="4"/>
      <c r="DAE169" s="4"/>
      <c r="DAF169" s="4"/>
      <c r="DAG169" s="4"/>
      <c r="DAH169" s="4"/>
      <c r="DAI169" s="4"/>
      <c r="DAJ169" s="4"/>
      <c r="DAK169" s="4"/>
      <c r="DAL169" s="4"/>
      <c r="DAM169" s="4"/>
      <c r="DAN169" s="4"/>
      <c r="DAO169" s="4"/>
      <c r="DAP169" s="4"/>
      <c r="DAQ169" s="4"/>
      <c r="DAR169" s="4"/>
      <c r="DAS169" s="4"/>
      <c r="DAT169" s="4"/>
      <c r="DAU169" s="4"/>
      <c r="DAV169" s="4"/>
      <c r="DAW169" s="4"/>
      <c r="DAX169" s="4"/>
      <c r="DAY169" s="4"/>
      <c r="DAZ169" s="4"/>
      <c r="DBA169" s="4"/>
      <c r="DBB169" s="4"/>
      <c r="DBC169" s="4"/>
      <c r="DBD169" s="4"/>
      <c r="DBE169" s="4"/>
      <c r="DBF169" s="4"/>
      <c r="DBG169" s="4"/>
      <c r="DBH169" s="4"/>
      <c r="DBI169" s="4"/>
      <c r="DBJ169" s="4"/>
      <c r="DBK169" s="4"/>
      <c r="DBL169" s="4"/>
      <c r="DBM169" s="4"/>
      <c r="DBN169" s="4"/>
      <c r="DBO169" s="4"/>
      <c r="DBP169" s="4"/>
      <c r="DBQ169" s="4"/>
      <c r="DBR169" s="4"/>
      <c r="DBS169" s="4"/>
      <c r="DBT169" s="4"/>
      <c r="DBU169" s="4"/>
      <c r="DBV169" s="4"/>
      <c r="DBW169" s="4"/>
      <c r="DBX169" s="4"/>
      <c r="DBY169" s="4"/>
      <c r="DBZ169" s="4"/>
      <c r="DCA169" s="4"/>
      <c r="DCB169" s="4"/>
      <c r="DCC169" s="4"/>
      <c r="DCD169" s="4"/>
      <c r="DCE169" s="4"/>
      <c r="DCF169" s="4"/>
      <c r="DCG169" s="4"/>
      <c r="DCH169" s="4"/>
      <c r="DCI169" s="4"/>
      <c r="DCJ169" s="4"/>
      <c r="DCK169" s="4"/>
      <c r="DCL169" s="4"/>
      <c r="DCM169" s="4"/>
      <c r="DCN169" s="4"/>
      <c r="DCO169" s="4"/>
      <c r="DCP169" s="4"/>
      <c r="DCQ169" s="4"/>
      <c r="DCR169" s="4"/>
      <c r="DCS169" s="4"/>
      <c r="DCT169" s="4"/>
      <c r="DCU169" s="4"/>
      <c r="DCV169" s="4"/>
      <c r="DCW169" s="4"/>
      <c r="DCX169" s="4"/>
      <c r="DCY169" s="4"/>
      <c r="DCZ169" s="4"/>
      <c r="DDA169" s="4"/>
      <c r="DDB169" s="4"/>
      <c r="DDC169" s="4"/>
      <c r="DDD169" s="4"/>
      <c r="DDE169" s="4"/>
      <c r="DDF169" s="4"/>
      <c r="DDG169" s="4"/>
      <c r="DDH169" s="4"/>
      <c r="DDI169" s="4"/>
      <c r="DDJ169" s="4"/>
      <c r="DDK169" s="4"/>
      <c r="DDL169" s="4"/>
      <c r="DDM169" s="4"/>
      <c r="DDN169" s="4"/>
      <c r="DDO169" s="4"/>
      <c r="DDP169" s="4"/>
      <c r="DDQ169" s="4"/>
      <c r="DDR169" s="4"/>
      <c r="DDS169" s="4"/>
      <c r="DDT169" s="4"/>
      <c r="DDU169" s="4"/>
      <c r="DDV169" s="4"/>
      <c r="DDW169" s="4"/>
      <c r="DDX169" s="4"/>
      <c r="DDY169" s="4"/>
      <c r="DDZ169" s="4"/>
      <c r="DEA169" s="4"/>
      <c r="DEB169" s="4"/>
      <c r="DEC169" s="4"/>
      <c r="DED169" s="4"/>
      <c r="DEE169" s="4"/>
      <c r="DEF169" s="4"/>
      <c r="DEG169" s="4"/>
      <c r="DEH169" s="4"/>
      <c r="DEI169" s="4"/>
      <c r="DEJ169" s="4"/>
      <c r="DEK169" s="4"/>
      <c r="DEL169" s="4"/>
      <c r="DEM169" s="4"/>
      <c r="DEN169" s="4"/>
      <c r="DEO169" s="4"/>
      <c r="DEP169" s="4"/>
      <c r="DEQ169" s="4"/>
      <c r="DER169" s="4"/>
      <c r="DES169" s="4"/>
      <c r="DET169" s="4"/>
      <c r="DEU169" s="4"/>
      <c r="DEV169" s="4"/>
      <c r="DEW169" s="4"/>
      <c r="DEX169" s="4"/>
      <c r="DEY169" s="4"/>
      <c r="DEZ169" s="4"/>
      <c r="DFA169" s="4"/>
      <c r="DFB169" s="4"/>
      <c r="DFC169" s="4"/>
      <c r="DFD169" s="4"/>
      <c r="DFE169" s="4"/>
      <c r="DFF169" s="4"/>
      <c r="DFG169" s="4"/>
      <c r="DFH169" s="4"/>
      <c r="DFI169" s="4"/>
      <c r="DFJ169" s="4"/>
      <c r="DFK169" s="4"/>
      <c r="DFL169" s="4"/>
      <c r="DFM169" s="4"/>
      <c r="DFN169" s="4"/>
      <c r="DFO169" s="4"/>
      <c r="DFP169" s="4"/>
      <c r="DFQ169" s="4"/>
      <c r="DFR169" s="4"/>
      <c r="DFS169" s="4"/>
      <c r="DFT169" s="4"/>
      <c r="DFU169" s="4"/>
      <c r="DFV169" s="4"/>
      <c r="DFW169" s="4"/>
      <c r="DFX169" s="4"/>
      <c r="DFY169" s="4"/>
      <c r="DFZ169" s="4"/>
      <c r="DGA169" s="4"/>
      <c r="DGB169" s="4"/>
      <c r="DGC169" s="4"/>
      <c r="DGD169" s="4"/>
      <c r="DGE169" s="4"/>
      <c r="DGF169" s="4"/>
      <c r="DGG169" s="4"/>
      <c r="DGH169" s="4"/>
      <c r="DGI169" s="4"/>
      <c r="DGJ169" s="4"/>
      <c r="DGK169" s="4"/>
      <c r="DGL169" s="4"/>
      <c r="DGM169" s="4"/>
      <c r="DGN169" s="4"/>
      <c r="DGO169" s="4"/>
      <c r="DGP169" s="4"/>
      <c r="DGQ169" s="4"/>
      <c r="DGR169" s="4"/>
      <c r="DGS169" s="4"/>
      <c r="DGT169" s="4"/>
      <c r="DGU169" s="4"/>
      <c r="DGV169" s="4"/>
      <c r="DGW169" s="4"/>
      <c r="DGX169" s="4"/>
      <c r="DGY169" s="4"/>
      <c r="DGZ169" s="4"/>
      <c r="DHA169" s="4"/>
      <c r="DHB169" s="4"/>
      <c r="DHC169" s="4"/>
      <c r="DHD169" s="4"/>
      <c r="DHE169" s="4"/>
      <c r="DHF169" s="4"/>
      <c r="DHG169" s="4"/>
      <c r="DHH169" s="4"/>
      <c r="DHI169" s="4"/>
      <c r="DHJ169" s="4"/>
      <c r="DHK169" s="4"/>
      <c r="DHL169" s="4"/>
      <c r="DHM169" s="4"/>
      <c r="DHN169" s="4"/>
      <c r="DHO169" s="4"/>
      <c r="DHP169" s="4"/>
      <c r="DHQ169" s="4"/>
      <c r="DHR169" s="4"/>
      <c r="DHS169" s="4"/>
      <c r="DHT169" s="4"/>
      <c r="DHU169" s="4"/>
      <c r="DHV169" s="4"/>
      <c r="DHW169" s="4"/>
      <c r="DHX169" s="4"/>
      <c r="DHY169" s="4"/>
      <c r="DHZ169" s="4"/>
      <c r="DIA169" s="4"/>
      <c r="DIB169" s="4"/>
      <c r="DIC169" s="4"/>
      <c r="DID169" s="4"/>
      <c r="DIE169" s="4"/>
      <c r="DIF169" s="4"/>
      <c r="DIG169" s="4"/>
      <c r="DIH169" s="4"/>
      <c r="DII169" s="4"/>
      <c r="DIJ169" s="4"/>
      <c r="DIK169" s="4"/>
      <c r="DIL169" s="4"/>
      <c r="DIM169" s="4"/>
      <c r="DIN169" s="4"/>
      <c r="DIO169" s="4"/>
      <c r="DIP169" s="4"/>
      <c r="DIQ169" s="4"/>
      <c r="DIR169" s="4"/>
      <c r="DIS169" s="4"/>
      <c r="DIT169" s="4"/>
      <c r="DIU169" s="4"/>
      <c r="DIV169" s="4"/>
      <c r="DIW169" s="4"/>
      <c r="DIX169" s="4"/>
      <c r="DIY169" s="4"/>
      <c r="DIZ169" s="4"/>
      <c r="DJA169" s="4"/>
      <c r="DJB169" s="4"/>
      <c r="DJC169" s="4"/>
      <c r="DJD169" s="4"/>
      <c r="DJE169" s="4"/>
      <c r="DJF169" s="4"/>
      <c r="DJG169" s="4"/>
      <c r="DJH169" s="4"/>
      <c r="DJI169" s="4"/>
      <c r="DJJ169" s="4"/>
      <c r="DJK169" s="4"/>
      <c r="DJL169" s="4"/>
      <c r="DJM169" s="4"/>
      <c r="DJN169" s="4"/>
      <c r="DJO169" s="4"/>
      <c r="DJP169" s="4"/>
      <c r="DJQ169" s="4"/>
      <c r="DJR169" s="4"/>
      <c r="DJS169" s="4"/>
      <c r="DJT169" s="4"/>
      <c r="DJU169" s="4"/>
      <c r="DJV169" s="4"/>
      <c r="DJW169" s="4"/>
      <c r="DJX169" s="4"/>
      <c r="DJY169" s="4"/>
      <c r="DJZ169" s="4"/>
      <c r="DKA169" s="4"/>
      <c r="DKB169" s="4"/>
      <c r="DKC169" s="4"/>
      <c r="DKD169" s="4"/>
      <c r="DKE169" s="4"/>
      <c r="DKF169" s="4"/>
      <c r="DKG169" s="4"/>
      <c r="DKH169" s="4"/>
      <c r="DKI169" s="4"/>
      <c r="DKJ169" s="4"/>
      <c r="DKK169" s="4"/>
      <c r="DKL169" s="4"/>
      <c r="DKM169" s="4"/>
      <c r="DKN169" s="4"/>
      <c r="DKO169" s="4"/>
      <c r="DKP169" s="4"/>
      <c r="DKQ169" s="4"/>
      <c r="DKR169" s="4"/>
      <c r="DKS169" s="4"/>
      <c r="DKT169" s="4"/>
      <c r="DKU169" s="4"/>
      <c r="DKV169" s="4"/>
      <c r="DKW169" s="4"/>
      <c r="DKX169" s="4"/>
      <c r="DKY169" s="4"/>
      <c r="DKZ169" s="4"/>
      <c r="DLA169" s="4"/>
      <c r="DLB169" s="4"/>
      <c r="DLC169" s="4"/>
      <c r="DLD169" s="4"/>
      <c r="DLE169" s="4"/>
      <c r="DLF169" s="4"/>
      <c r="DLG169" s="4"/>
      <c r="DLH169" s="4"/>
      <c r="DLI169" s="4"/>
      <c r="DLJ169" s="4"/>
      <c r="DLK169" s="4"/>
      <c r="DLL169" s="4"/>
      <c r="DLM169" s="4"/>
      <c r="DLN169" s="4"/>
      <c r="DLO169" s="4"/>
      <c r="DLP169" s="4"/>
      <c r="DLQ169" s="4"/>
      <c r="DLR169" s="4"/>
      <c r="DLS169" s="4"/>
      <c r="DLT169" s="4"/>
      <c r="DLU169" s="4"/>
      <c r="DLV169" s="4"/>
      <c r="DLW169" s="4"/>
      <c r="DLX169" s="4"/>
      <c r="DLY169" s="4"/>
      <c r="DLZ169" s="4"/>
      <c r="DMA169" s="4"/>
      <c r="DMB169" s="4"/>
      <c r="DMC169" s="4"/>
      <c r="DMD169" s="4"/>
      <c r="DME169" s="4"/>
      <c r="DMF169" s="4"/>
      <c r="DMG169" s="4"/>
      <c r="DMH169" s="4"/>
      <c r="DMI169" s="4"/>
      <c r="DMJ169" s="4"/>
      <c r="DMK169" s="4"/>
      <c r="DML169" s="4"/>
      <c r="DMM169" s="4"/>
      <c r="DMN169" s="4"/>
      <c r="DMO169" s="4"/>
      <c r="DMP169" s="4"/>
      <c r="DMQ169" s="4"/>
      <c r="DMR169" s="4"/>
      <c r="DMS169" s="4"/>
      <c r="DMT169" s="4"/>
      <c r="DMU169" s="4"/>
      <c r="DMV169" s="4"/>
      <c r="DMW169" s="4"/>
      <c r="DMX169" s="4"/>
      <c r="DMY169" s="4"/>
      <c r="DMZ169" s="4"/>
      <c r="DNA169" s="4"/>
      <c r="DNB169" s="4"/>
      <c r="DNC169" s="4"/>
      <c r="DND169" s="4"/>
      <c r="DNE169" s="4"/>
      <c r="DNF169" s="4"/>
      <c r="DNG169" s="4"/>
      <c r="DNH169" s="4"/>
      <c r="DNI169" s="4"/>
      <c r="DNJ169" s="4"/>
      <c r="DNK169" s="4"/>
      <c r="DNL169" s="4"/>
      <c r="DNM169" s="4"/>
      <c r="DNN169" s="4"/>
      <c r="DNO169" s="4"/>
      <c r="DNP169" s="4"/>
      <c r="DNQ169" s="4"/>
      <c r="DNR169" s="4"/>
      <c r="DNS169" s="4"/>
      <c r="DNT169" s="4"/>
      <c r="DNU169" s="4"/>
      <c r="DNV169" s="4"/>
      <c r="DNW169" s="4"/>
      <c r="DNX169" s="4"/>
      <c r="DNY169" s="4"/>
      <c r="DNZ169" s="4"/>
      <c r="DOA169" s="4"/>
      <c r="DOB169" s="4"/>
      <c r="DOC169" s="4"/>
      <c r="DOD169" s="4"/>
      <c r="DOE169" s="4"/>
      <c r="DOF169" s="4"/>
      <c r="DOG169" s="4"/>
      <c r="DOH169" s="4"/>
      <c r="DOI169" s="4"/>
      <c r="DOJ169" s="4"/>
      <c r="DOK169" s="4"/>
      <c r="DOL169" s="4"/>
      <c r="DOM169" s="4"/>
      <c r="DON169" s="4"/>
      <c r="DOO169" s="4"/>
      <c r="DOP169" s="4"/>
      <c r="DOQ169" s="4"/>
      <c r="DOR169" s="4"/>
      <c r="DOS169" s="4"/>
      <c r="DOT169" s="4"/>
      <c r="DOU169" s="4"/>
      <c r="DOV169" s="4"/>
      <c r="DOW169" s="4"/>
      <c r="DOX169" s="4"/>
      <c r="DOY169" s="4"/>
      <c r="DOZ169" s="4"/>
      <c r="DPA169" s="4"/>
      <c r="DPB169" s="4"/>
      <c r="DPC169" s="4"/>
      <c r="DPD169" s="4"/>
      <c r="DPE169" s="4"/>
      <c r="DPF169" s="4"/>
      <c r="DPG169" s="4"/>
      <c r="DPH169" s="4"/>
      <c r="DPI169" s="4"/>
      <c r="DPJ169" s="4"/>
      <c r="DPK169" s="4"/>
      <c r="DPL169" s="4"/>
      <c r="DPM169" s="4"/>
      <c r="DPN169" s="4"/>
      <c r="DPO169" s="4"/>
      <c r="DPP169" s="4"/>
      <c r="DPQ169" s="4"/>
      <c r="DPR169" s="4"/>
      <c r="DPS169" s="4"/>
      <c r="DPT169" s="4"/>
      <c r="DPU169" s="4"/>
      <c r="DPV169" s="4"/>
      <c r="DPW169" s="4"/>
      <c r="DPX169" s="4"/>
      <c r="DPY169" s="4"/>
      <c r="DPZ169" s="4"/>
      <c r="DQA169" s="4"/>
      <c r="DQB169" s="4"/>
      <c r="DQC169" s="4"/>
      <c r="DQD169" s="4"/>
      <c r="DQE169" s="4"/>
      <c r="DQF169" s="4"/>
      <c r="DQG169" s="4"/>
      <c r="DQH169" s="4"/>
      <c r="DQI169" s="4"/>
      <c r="DQJ169" s="4"/>
      <c r="DQK169" s="4"/>
      <c r="DQL169" s="4"/>
      <c r="DQM169" s="4"/>
      <c r="DQN169" s="4"/>
      <c r="DQO169" s="4"/>
      <c r="DQP169" s="4"/>
      <c r="DQQ169" s="4"/>
      <c r="DQR169" s="4"/>
      <c r="DQS169" s="4"/>
      <c r="DQT169" s="4"/>
      <c r="DQU169" s="4"/>
      <c r="DQV169" s="4"/>
      <c r="DQW169" s="4"/>
      <c r="DQX169" s="4"/>
      <c r="DQY169" s="4"/>
      <c r="DQZ169" s="4"/>
      <c r="DRA169" s="4"/>
      <c r="DRB169" s="4"/>
      <c r="DRC169" s="4"/>
      <c r="DRD169" s="4"/>
      <c r="DRE169" s="4"/>
      <c r="DRF169" s="4"/>
      <c r="DRG169" s="4"/>
      <c r="DRH169" s="4"/>
      <c r="DRI169" s="4"/>
      <c r="DRJ169" s="4"/>
      <c r="DRK169" s="4"/>
      <c r="DRL169" s="4"/>
      <c r="DRM169" s="4"/>
      <c r="DRN169" s="4"/>
      <c r="DRO169" s="4"/>
      <c r="DRP169" s="4"/>
      <c r="DRQ169" s="4"/>
      <c r="DRR169" s="4"/>
      <c r="DRS169" s="4"/>
      <c r="DRT169" s="4"/>
      <c r="DRU169" s="4"/>
      <c r="DRV169" s="4"/>
      <c r="DRW169" s="4"/>
      <c r="DRX169" s="4"/>
      <c r="DRY169" s="4"/>
      <c r="DRZ169" s="4"/>
      <c r="DSA169" s="4"/>
      <c r="DSB169" s="4"/>
      <c r="DSC169" s="4"/>
      <c r="DSD169" s="4"/>
      <c r="DSE169" s="4"/>
      <c r="DSF169" s="4"/>
      <c r="DSG169" s="4"/>
      <c r="DSH169" s="4"/>
      <c r="DSI169" s="4"/>
      <c r="DSJ169" s="4"/>
      <c r="DSK169" s="4"/>
      <c r="DSL169" s="4"/>
      <c r="DSM169" s="4"/>
      <c r="DSN169" s="4"/>
      <c r="DSO169" s="4"/>
      <c r="DSP169" s="4"/>
      <c r="DSQ169" s="4"/>
      <c r="DSR169" s="4"/>
      <c r="DSS169" s="4"/>
      <c r="DST169" s="4"/>
      <c r="DSU169" s="4"/>
      <c r="DSV169" s="4"/>
      <c r="DSW169" s="4"/>
      <c r="DSX169" s="4"/>
      <c r="DSY169" s="4"/>
      <c r="DSZ169" s="4"/>
      <c r="DTA169" s="4"/>
      <c r="DTB169" s="4"/>
      <c r="DTC169" s="4"/>
      <c r="DTD169" s="4"/>
      <c r="DTE169" s="4"/>
      <c r="DTF169" s="4"/>
      <c r="DTG169" s="4"/>
      <c r="DTH169" s="4"/>
      <c r="DTI169" s="4"/>
      <c r="DTJ169" s="4"/>
      <c r="DTK169" s="4"/>
      <c r="DTL169" s="4"/>
      <c r="DTM169" s="4"/>
      <c r="DTN169" s="4"/>
      <c r="DTO169" s="4"/>
      <c r="DTP169" s="4"/>
      <c r="DTQ169" s="4"/>
      <c r="DTR169" s="4"/>
      <c r="DTS169" s="4"/>
      <c r="DTT169" s="4"/>
      <c r="DTU169" s="4"/>
      <c r="DTV169" s="4"/>
      <c r="DTW169" s="4"/>
      <c r="DTX169" s="4"/>
      <c r="DTY169" s="4"/>
      <c r="DTZ169" s="4"/>
      <c r="DUA169" s="4"/>
      <c r="DUB169" s="4"/>
      <c r="DUC169" s="4"/>
      <c r="DUD169" s="4"/>
      <c r="DUE169" s="4"/>
      <c r="DUF169" s="4"/>
      <c r="DUG169" s="4"/>
      <c r="DUH169" s="4"/>
      <c r="DUI169" s="4"/>
      <c r="DUJ169" s="4"/>
      <c r="DUK169" s="4"/>
      <c r="DUL169" s="4"/>
      <c r="DUM169" s="4"/>
      <c r="DUN169" s="4"/>
      <c r="DUO169" s="4"/>
      <c r="DUP169" s="4"/>
      <c r="DUQ169" s="4"/>
      <c r="DUR169" s="4"/>
      <c r="DUS169" s="4"/>
      <c r="DUT169" s="4"/>
      <c r="DUU169" s="4"/>
      <c r="DUV169" s="4"/>
      <c r="DUW169" s="4"/>
      <c r="DUX169" s="4"/>
      <c r="DUY169" s="4"/>
      <c r="DUZ169" s="4"/>
      <c r="DVA169" s="4"/>
      <c r="DVB169" s="4"/>
      <c r="DVC169" s="4"/>
      <c r="DVD169" s="4"/>
      <c r="DVE169" s="4"/>
      <c r="DVF169" s="4"/>
      <c r="DVG169" s="4"/>
      <c r="DVH169" s="4"/>
      <c r="DVI169" s="4"/>
      <c r="DVJ169" s="4"/>
      <c r="DVK169" s="4"/>
      <c r="DVL169" s="4"/>
      <c r="DVM169" s="4"/>
      <c r="DVN169" s="4"/>
      <c r="DVO169" s="4"/>
      <c r="DVP169" s="4"/>
      <c r="DVQ169" s="4"/>
      <c r="DVR169" s="4"/>
      <c r="DVS169" s="4"/>
      <c r="DVT169" s="4"/>
      <c r="DVU169" s="4"/>
      <c r="DVV169" s="4"/>
      <c r="DVW169" s="4"/>
      <c r="DVX169" s="4"/>
      <c r="DVY169" s="4"/>
      <c r="DVZ169" s="4"/>
      <c r="DWA169" s="4"/>
      <c r="DWB169" s="4"/>
      <c r="DWC169" s="4"/>
      <c r="DWD169" s="4"/>
      <c r="DWE169" s="4"/>
      <c r="DWF169" s="4"/>
      <c r="DWG169" s="4"/>
      <c r="DWH169" s="4"/>
      <c r="DWI169" s="4"/>
      <c r="DWJ169" s="4"/>
      <c r="DWK169" s="4"/>
      <c r="DWL169" s="4"/>
      <c r="DWM169" s="4"/>
      <c r="DWN169" s="4"/>
      <c r="DWO169" s="4"/>
      <c r="DWP169" s="4"/>
      <c r="DWQ169" s="4"/>
      <c r="DWR169" s="4"/>
      <c r="DWS169" s="4"/>
      <c r="DWT169" s="4"/>
      <c r="DWU169" s="4"/>
      <c r="DWV169" s="4"/>
      <c r="DWW169" s="4"/>
      <c r="DWX169" s="4"/>
      <c r="DWY169" s="4"/>
      <c r="DWZ169" s="4"/>
      <c r="DXA169" s="4"/>
      <c r="DXB169" s="4"/>
      <c r="DXC169" s="4"/>
      <c r="DXD169" s="4"/>
      <c r="DXE169" s="4"/>
      <c r="DXF169" s="4"/>
      <c r="DXG169" s="4"/>
      <c r="DXH169" s="4"/>
      <c r="DXI169" s="4"/>
      <c r="DXJ169" s="4"/>
      <c r="DXK169" s="4"/>
      <c r="DXL169" s="4"/>
      <c r="DXM169" s="4"/>
      <c r="DXN169" s="4"/>
      <c r="DXO169" s="4"/>
      <c r="DXP169" s="4"/>
      <c r="DXQ169" s="4"/>
      <c r="DXR169" s="4"/>
      <c r="DXS169" s="4"/>
      <c r="DXT169" s="4"/>
      <c r="DXU169" s="4"/>
      <c r="DXV169" s="4"/>
      <c r="DXW169" s="4"/>
      <c r="DXX169" s="4"/>
      <c r="DXY169" s="4"/>
      <c r="DXZ169" s="4"/>
      <c r="DYA169" s="4"/>
      <c r="DYB169" s="4"/>
      <c r="DYC169" s="4"/>
      <c r="DYD169" s="4"/>
      <c r="DYE169" s="4"/>
      <c r="DYF169" s="4"/>
      <c r="DYG169" s="4"/>
      <c r="DYH169" s="4"/>
      <c r="DYI169" s="4"/>
      <c r="DYJ169" s="4"/>
      <c r="DYK169" s="4"/>
      <c r="DYL169" s="4"/>
      <c r="DYM169" s="4"/>
      <c r="DYN169" s="4"/>
      <c r="DYO169" s="4"/>
      <c r="DYP169" s="4"/>
      <c r="DYQ169" s="4"/>
      <c r="DYR169" s="4"/>
      <c r="DYS169" s="4"/>
      <c r="DYT169" s="4"/>
      <c r="DYU169" s="4"/>
      <c r="DYV169" s="4"/>
      <c r="DYW169" s="4"/>
      <c r="DYX169" s="4"/>
      <c r="DYY169" s="4"/>
      <c r="DYZ169" s="4"/>
      <c r="DZA169" s="4"/>
      <c r="DZB169" s="4"/>
      <c r="DZC169" s="4"/>
      <c r="DZD169" s="4"/>
      <c r="DZE169" s="4"/>
      <c r="DZF169" s="4"/>
      <c r="DZG169" s="4"/>
      <c r="DZH169" s="4"/>
      <c r="DZI169" s="4"/>
      <c r="DZJ169" s="4"/>
      <c r="DZK169" s="4"/>
      <c r="DZL169" s="4"/>
      <c r="DZM169" s="4"/>
      <c r="DZN169" s="4"/>
      <c r="DZO169" s="4"/>
      <c r="DZP169" s="4"/>
      <c r="DZQ169" s="4"/>
      <c r="DZR169" s="4"/>
      <c r="DZS169" s="4"/>
      <c r="DZT169" s="4"/>
      <c r="DZU169" s="4"/>
      <c r="DZV169" s="4"/>
      <c r="DZW169" s="4"/>
      <c r="DZX169" s="4"/>
      <c r="DZY169" s="4"/>
      <c r="DZZ169" s="4"/>
      <c r="EAA169" s="4"/>
      <c r="EAB169" s="4"/>
      <c r="EAC169" s="4"/>
      <c r="EAD169" s="4"/>
      <c r="EAE169" s="4"/>
      <c r="EAF169" s="4"/>
      <c r="EAG169" s="4"/>
      <c r="EAH169" s="4"/>
      <c r="EAI169" s="4"/>
      <c r="EAJ169" s="4"/>
      <c r="EAK169" s="4"/>
      <c r="EAL169" s="4"/>
      <c r="EAM169" s="4"/>
      <c r="EAN169" s="4"/>
      <c r="EAO169" s="4"/>
      <c r="EAP169" s="4"/>
      <c r="EAQ169" s="4"/>
      <c r="EAR169" s="4"/>
      <c r="EAS169" s="4"/>
      <c r="EAT169" s="4"/>
      <c r="EAU169" s="4"/>
      <c r="EAV169" s="4"/>
      <c r="EAW169" s="4"/>
      <c r="EAX169" s="4"/>
      <c r="EAY169" s="4"/>
      <c r="EAZ169" s="4"/>
      <c r="EBA169" s="4"/>
      <c r="EBB169" s="4"/>
      <c r="EBC169" s="4"/>
      <c r="EBD169" s="4"/>
      <c r="EBE169" s="4"/>
      <c r="EBF169" s="4"/>
      <c r="EBG169" s="4"/>
      <c r="EBH169" s="4"/>
      <c r="EBI169" s="4"/>
      <c r="EBJ169" s="4"/>
      <c r="EBK169" s="4"/>
      <c r="EBL169" s="4"/>
      <c r="EBM169" s="4"/>
      <c r="EBN169" s="4"/>
      <c r="EBO169" s="4"/>
      <c r="EBP169" s="4"/>
      <c r="EBQ169" s="4"/>
      <c r="EBR169" s="4"/>
      <c r="EBS169" s="4"/>
      <c r="EBT169" s="4"/>
      <c r="EBU169" s="4"/>
      <c r="EBV169" s="4"/>
      <c r="EBW169" s="4"/>
      <c r="EBX169" s="4"/>
      <c r="EBY169" s="4"/>
      <c r="EBZ169" s="4"/>
      <c r="ECA169" s="4"/>
      <c r="ECB169" s="4"/>
      <c r="ECC169" s="4"/>
      <c r="ECD169" s="4"/>
      <c r="ECE169" s="4"/>
      <c r="ECF169" s="4"/>
      <c r="ECG169" s="4"/>
      <c r="ECH169" s="4"/>
      <c r="ECI169" s="4"/>
      <c r="ECJ169" s="4"/>
      <c r="ECK169" s="4"/>
      <c r="ECL169" s="4"/>
      <c r="ECM169" s="4"/>
      <c r="ECN169" s="4"/>
      <c r="ECO169" s="4"/>
      <c r="ECP169" s="4"/>
      <c r="ECQ169" s="4"/>
      <c r="ECR169" s="4"/>
      <c r="ECS169" s="4"/>
      <c r="ECT169" s="4"/>
      <c r="ECU169" s="4"/>
      <c r="ECV169" s="4"/>
      <c r="ECW169" s="4"/>
      <c r="ECX169" s="4"/>
      <c r="ECY169" s="4"/>
      <c r="ECZ169" s="4"/>
      <c r="EDA169" s="4"/>
      <c r="EDB169" s="4"/>
      <c r="EDC169" s="4"/>
      <c r="EDD169" s="4"/>
      <c r="EDE169" s="4"/>
      <c r="EDF169" s="4"/>
      <c r="EDG169" s="4"/>
      <c r="EDH169" s="4"/>
      <c r="EDI169" s="4"/>
      <c r="EDJ169" s="4"/>
      <c r="EDK169" s="4"/>
      <c r="EDL169" s="4"/>
      <c r="EDM169" s="4"/>
      <c r="EDN169" s="4"/>
      <c r="EDO169" s="4"/>
      <c r="EDP169" s="4"/>
      <c r="EDQ169" s="4"/>
      <c r="EDR169" s="4"/>
      <c r="EDS169" s="4"/>
      <c r="EDT169" s="4"/>
      <c r="EDU169" s="4"/>
      <c r="EDV169" s="4"/>
      <c r="EDW169" s="4"/>
      <c r="EDX169" s="4"/>
      <c r="EDY169" s="4"/>
      <c r="EDZ169" s="4"/>
      <c r="EEA169" s="4"/>
      <c r="EEB169" s="4"/>
      <c r="EEC169" s="4"/>
      <c r="EED169" s="4"/>
      <c r="EEE169" s="4"/>
      <c r="EEF169" s="4"/>
      <c r="EEG169" s="4"/>
      <c r="EEH169" s="4"/>
      <c r="EEI169" s="4"/>
      <c r="EEJ169" s="4"/>
      <c r="EEK169" s="4"/>
      <c r="EEL169" s="4"/>
      <c r="EEM169" s="4"/>
      <c r="EEN169" s="4"/>
      <c r="EEO169" s="4"/>
      <c r="EEP169" s="4"/>
      <c r="EEQ169" s="4"/>
      <c r="EER169" s="4"/>
      <c r="EES169" s="4"/>
      <c r="EET169" s="4"/>
      <c r="EEU169" s="4"/>
      <c r="EEV169" s="4"/>
      <c r="EEW169" s="4"/>
      <c r="EEX169" s="4"/>
      <c r="EEY169" s="4"/>
      <c r="EEZ169" s="4"/>
      <c r="EFA169" s="4"/>
      <c r="EFB169" s="4"/>
      <c r="EFC169" s="4"/>
      <c r="EFD169" s="4"/>
      <c r="EFE169" s="4"/>
      <c r="EFF169" s="4"/>
      <c r="EFG169" s="4"/>
      <c r="EFH169" s="4"/>
      <c r="EFI169" s="4"/>
      <c r="EFJ169" s="4"/>
      <c r="EFK169" s="4"/>
      <c r="EFL169" s="4"/>
      <c r="EFM169" s="4"/>
      <c r="EFN169" s="4"/>
      <c r="EFO169" s="4"/>
      <c r="EFP169" s="4"/>
      <c r="EFQ169" s="4"/>
      <c r="EFR169" s="4"/>
      <c r="EFS169" s="4"/>
      <c r="EFT169" s="4"/>
      <c r="EFU169" s="4"/>
      <c r="EFV169" s="4"/>
      <c r="EFW169" s="4"/>
      <c r="EFX169" s="4"/>
      <c r="EFY169" s="4"/>
      <c r="EFZ169" s="4"/>
      <c r="EGA169" s="4"/>
      <c r="EGB169" s="4"/>
      <c r="EGC169" s="4"/>
      <c r="EGD169" s="4"/>
      <c r="EGE169" s="4"/>
      <c r="EGF169" s="4"/>
      <c r="EGG169" s="4"/>
      <c r="EGH169" s="4"/>
      <c r="EGI169" s="4"/>
      <c r="EGJ169" s="4"/>
      <c r="EGK169" s="4"/>
      <c r="EGL169" s="4"/>
      <c r="EGM169" s="4"/>
      <c r="EGN169" s="4"/>
      <c r="EGO169" s="4"/>
      <c r="EGP169" s="4"/>
      <c r="EGQ169" s="4"/>
      <c r="EGR169" s="4"/>
      <c r="EGS169" s="4"/>
      <c r="EGT169" s="4"/>
      <c r="EGU169" s="4"/>
      <c r="EGV169" s="4"/>
      <c r="EGW169" s="4"/>
      <c r="EGX169" s="4"/>
      <c r="EGY169" s="4"/>
      <c r="EGZ169" s="4"/>
      <c r="EHA169" s="4"/>
      <c r="EHB169" s="4"/>
      <c r="EHC169" s="4"/>
      <c r="EHD169" s="4"/>
      <c r="EHE169" s="4"/>
      <c r="EHF169" s="4"/>
      <c r="EHG169" s="4"/>
      <c r="EHH169" s="4"/>
      <c r="EHI169" s="4"/>
      <c r="EHJ169" s="4"/>
      <c r="EHK169" s="4"/>
      <c r="EHL169" s="4"/>
      <c r="EHM169" s="4"/>
      <c r="EHN169" s="4"/>
      <c r="EHO169" s="4"/>
      <c r="EHP169" s="4"/>
      <c r="EHQ169" s="4"/>
      <c r="EHR169" s="4"/>
      <c r="EHS169" s="4"/>
      <c r="EHT169" s="4"/>
      <c r="EHU169" s="4"/>
      <c r="EHV169" s="4"/>
      <c r="EHW169" s="4"/>
      <c r="EHX169" s="4"/>
      <c r="EHY169" s="4"/>
      <c r="EHZ169" s="4"/>
      <c r="EIA169" s="4"/>
      <c r="EIB169" s="4"/>
      <c r="EIC169" s="4"/>
      <c r="EID169" s="4"/>
      <c r="EIE169" s="4"/>
      <c r="EIF169" s="4"/>
      <c r="EIG169" s="4"/>
      <c r="EIH169" s="4"/>
      <c r="EII169" s="4"/>
      <c r="EIJ169" s="4"/>
      <c r="EIK169" s="4"/>
      <c r="EIL169" s="4"/>
      <c r="EIM169" s="4"/>
      <c r="EIN169" s="4"/>
      <c r="EIO169" s="4"/>
      <c r="EIP169" s="4"/>
      <c r="EIQ169" s="4"/>
      <c r="EIR169" s="4"/>
      <c r="EIS169" s="4"/>
      <c r="EIT169" s="4"/>
      <c r="EIU169" s="4"/>
      <c r="EIV169" s="4"/>
      <c r="EIW169" s="4"/>
      <c r="EIX169" s="4"/>
      <c r="EIY169" s="4"/>
      <c r="EIZ169" s="4"/>
      <c r="EJA169" s="4"/>
      <c r="EJB169" s="4"/>
      <c r="EJC169" s="4"/>
      <c r="EJD169" s="4"/>
      <c r="EJE169" s="4"/>
      <c r="EJF169" s="4"/>
      <c r="EJG169" s="4"/>
      <c r="EJH169" s="4"/>
      <c r="EJI169" s="4"/>
      <c r="EJJ169" s="4"/>
      <c r="EJK169" s="4"/>
      <c r="EJL169" s="4"/>
      <c r="EJM169" s="4"/>
      <c r="EJN169" s="4"/>
      <c r="EJO169" s="4"/>
      <c r="EJP169" s="4"/>
      <c r="EJQ169" s="4"/>
      <c r="EJR169" s="4"/>
      <c r="EJS169" s="4"/>
      <c r="EJT169" s="4"/>
      <c r="EJU169" s="4"/>
      <c r="EJV169" s="4"/>
      <c r="EJW169" s="4"/>
      <c r="EJX169" s="4"/>
      <c r="EJY169" s="4"/>
      <c r="EJZ169" s="4"/>
      <c r="EKA169" s="4"/>
      <c r="EKB169" s="4"/>
      <c r="EKC169" s="4"/>
      <c r="EKD169" s="4"/>
      <c r="EKE169" s="4"/>
      <c r="EKF169" s="4"/>
      <c r="EKG169" s="4"/>
      <c r="EKH169" s="4"/>
      <c r="EKI169" s="4"/>
      <c r="EKJ169" s="4"/>
      <c r="EKK169" s="4"/>
      <c r="EKL169" s="4"/>
      <c r="EKM169" s="4"/>
      <c r="EKN169" s="4"/>
      <c r="EKO169" s="4"/>
      <c r="EKP169" s="4"/>
      <c r="EKQ169" s="4"/>
      <c r="EKR169" s="4"/>
      <c r="EKS169" s="4"/>
      <c r="EKT169" s="4"/>
      <c r="EKU169" s="4"/>
      <c r="EKV169" s="4"/>
      <c r="EKW169" s="4"/>
      <c r="EKX169" s="4"/>
      <c r="EKY169" s="4"/>
      <c r="EKZ169" s="4"/>
      <c r="ELA169" s="4"/>
      <c r="ELB169" s="4"/>
      <c r="ELC169" s="4"/>
      <c r="ELD169" s="4"/>
      <c r="ELE169" s="4"/>
      <c r="ELF169" s="4"/>
      <c r="ELG169" s="4"/>
      <c r="ELH169" s="4"/>
      <c r="ELI169" s="4"/>
      <c r="ELJ169" s="4"/>
      <c r="ELK169" s="4"/>
      <c r="ELL169" s="4"/>
      <c r="ELM169" s="4"/>
      <c r="ELN169" s="4"/>
      <c r="ELO169" s="4"/>
      <c r="ELP169" s="4"/>
      <c r="ELQ169" s="4"/>
      <c r="ELR169" s="4"/>
      <c r="ELS169" s="4"/>
      <c r="ELT169" s="4"/>
      <c r="ELU169" s="4"/>
      <c r="ELV169" s="4"/>
      <c r="ELW169" s="4"/>
      <c r="ELX169" s="4"/>
      <c r="ELY169" s="4"/>
      <c r="ELZ169" s="4"/>
      <c r="EMA169" s="4"/>
      <c r="EMB169" s="4"/>
      <c r="EMC169" s="4"/>
      <c r="EMD169" s="4"/>
      <c r="EME169" s="4"/>
      <c r="EMF169" s="4"/>
      <c r="EMG169" s="4"/>
      <c r="EMH169" s="4"/>
      <c r="EMI169" s="4"/>
      <c r="EMJ169" s="4"/>
      <c r="EMK169" s="4"/>
      <c r="EML169" s="4"/>
      <c r="EMM169" s="4"/>
      <c r="EMN169" s="4"/>
      <c r="EMO169" s="4"/>
      <c r="EMP169" s="4"/>
      <c r="EMQ169" s="4"/>
      <c r="EMR169" s="4"/>
      <c r="EMS169" s="4"/>
      <c r="EMT169" s="4"/>
      <c r="EMU169" s="4"/>
      <c r="EMV169" s="4"/>
      <c r="EMW169" s="4"/>
      <c r="EMX169" s="4"/>
      <c r="EMY169" s="4"/>
      <c r="EMZ169" s="4"/>
      <c r="ENA169" s="4"/>
      <c r="ENB169" s="4"/>
      <c r="ENC169" s="4"/>
      <c r="END169" s="4"/>
      <c r="ENE169" s="4"/>
      <c r="ENF169" s="4"/>
      <c r="ENG169" s="4"/>
      <c r="ENH169" s="4"/>
      <c r="ENI169" s="4"/>
      <c r="ENJ169" s="4"/>
      <c r="ENK169" s="4"/>
      <c r="ENL169" s="4"/>
      <c r="ENM169" s="4"/>
      <c r="ENN169" s="4"/>
      <c r="ENO169" s="4"/>
      <c r="ENP169" s="4"/>
      <c r="ENQ169" s="4"/>
      <c r="ENR169" s="4"/>
      <c r="ENS169" s="4"/>
      <c r="ENT169" s="4"/>
      <c r="ENU169" s="4"/>
      <c r="ENV169" s="4"/>
      <c r="ENW169" s="4"/>
      <c r="ENX169" s="4"/>
      <c r="ENY169" s="4"/>
      <c r="ENZ169" s="4"/>
      <c r="EOA169" s="4"/>
      <c r="EOB169" s="4"/>
      <c r="EOC169" s="4"/>
      <c r="EOD169" s="4"/>
      <c r="EOE169" s="4"/>
      <c r="EOF169" s="4"/>
      <c r="EOG169" s="4"/>
      <c r="EOH169" s="4"/>
      <c r="EOI169" s="4"/>
      <c r="EOJ169" s="4"/>
      <c r="EOK169" s="4"/>
      <c r="EOL169" s="4"/>
      <c r="EOM169" s="4"/>
      <c r="EON169" s="4"/>
      <c r="EOO169" s="4"/>
      <c r="EOP169" s="4"/>
      <c r="EOQ169" s="4"/>
      <c r="EOR169" s="4"/>
      <c r="EOS169" s="4"/>
      <c r="EOT169" s="4"/>
      <c r="EOU169" s="4"/>
      <c r="EOV169" s="4"/>
      <c r="EOW169" s="4"/>
      <c r="EOX169" s="4"/>
      <c r="EOY169" s="4"/>
      <c r="EOZ169" s="4"/>
      <c r="EPA169" s="4"/>
      <c r="EPB169" s="4"/>
      <c r="EPC169" s="4"/>
      <c r="EPD169" s="4"/>
      <c r="EPE169" s="4"/>
      <c r="EPF169" s="4"/>
      <c r="EPG169" s="4"/>
      <c r="EPH169" s="4"/>
      <c r="EPI169" s="4"/>
      <c r="EPJ169" s="4"/>
      <c r="EPK169" s="4"/>
      <c r="EPL169" s="4"/>
      <c r="EPM169" s="4"/>
      <c r="EPN169" s="4"/>
      <c r="EPO169" s="4"/>
      <c r="EPP169" s="4"/>
      <c r="EPQ169" s="4"/>
      <c r="EPR169" s="4"/>
      <c r="EPS169" s="4"/>
      <c r="EPT169" s="4"/>
      <c r="EPU169" s="4"/>
      <c r="EPV169" s="4"/>
      <c r="EPW169" s="4"/>
      <c r="EPX169" s="4"/>
      <c r="EPY169" s="4"/>
      <c r="EPZ169" s="4"/>
      <c r="EQA169" s="4"/>
      <c r="EQB169" s="4"/>
      <c r="EQC169" s="4"/>
      <c r="EQD169" s="4"/>
      <c r="EQE169" s="4"/>
      <c r="EQF169" s="4"/>
      <c r="EQG169" s="4"/>
      <c r="EQH169" s="4"/>
      <c r="EQI169" s="4"/>
      <c r="EQJ169" s="4"/>
      <c r="EQK169" s="4"/>
      <c r="EQL169" s="4"/>
      <c r="EQM169" s="4"/>
      <c r="EQN169" s="4"/>
      <c r="EQO169" s="4"/>
      <c r="EQP169" s="4"/>
      <c r="EQQ169" s="4"/>
      <c r="EQR169" s="4"/>
      <c r="EQS169" s="4"/>
      <c r="EQT169" s="4"/>
      <c r="EQU169" s="4"/>
      <c r="EQV169" s="4"/>
      <c r="EQW169" s="4"/>
      <c r="EQX169" s="4"/>
      <c r="EQY169" s="4"/>
      <c r="EQZ169" s="4"/>
      <c r="ERA169" s="4"/>
      <c r="ERB169" s="4"/>
      <c r="ERC169" s="4"/>
      <c r="ERD169" s="4"/>
      <c r="ERE169" s="4"/>
      <c r="ERF169" s="4"/>
      <c r="ERG169" s="4"/>
      <c r="ERH169" s="4"/>
      <c r="ERI169" s="4"/>
      <c r="ERJ169" s="4"/>
      <c r="ERK169" s="4"/>
      <c r="ERL169" s="4"/>
      <c r="ERM169" s="4"/>
      <c r="ERN169" s="4"/>
      <c r="ERO169" s="4"/>
      <c r="ERP169" s="4"/>
      <c r="ERQ169" s="4"/>
      <c r="ERR169" s="4"/>
      <c r="ERS169" s="4"/>
      <c r="ERT169" s="4"/>
      <c r="ERU169" s="4"/>
      <c r="ERV169" s="4"/>
      <c r="ERW169" s="4"/>
      <c r="ERX169" s="4"/>
      <c r="ERY169" s="4"/>
      <c r="ERZ169" s="4"/>
      <c r="ESA169" s="4"/>
      <c r="ESB169" s="4"/>
      <c r="ESC169" s="4"/>
      <c r="ESD169" s="4"/>
      <c r="ESE169" s="4"/>
      <c r="ESF169" s="4"/>
      <c r="ESG169" s="4"/>
      <c r="ESH169" s="4"/>
      <c r="ESI169" s="4"/>
      <c r="ESJ169" s="4"/>
      <c r="ESK169" s="4"/>
      <c r="ESL169" s="4"/>
      <c r="ESM169" s="4"/>
      <c r="ESN169" s="4"/>
      <c r="ESO169" s="4"/>
      <c r="ESP169" s="4"/>
      <c r="ESQ169" s="4"/>
      <c r="ESR169" s="4"/>
      <c r="ESS169" s="4"/>
      <c r="EST169" s="4"/>
      <c r="ESU169" s="4"/>
      <c r="ESV169" s="4"/>
      <c r="ESW169" s="4"/>
      <c r="ESX169" s="4"/>
      <c r="ESY169" s="4"/>
      <c r="ESZ169" s="4"/>
      <c r="ETA169" s="4"/>
      <c r="ETB169" s="4"/>
      <c r="ETC169" s="4"/>
      <c r="ETD169" s="4"/>
      <c r="ETE169" s="4"/>
      <c r="ETF169" s="4"/>
      <c r="ETG169" s="4"/>
      <c r="ETH169" s="4"/>
      <c r="ETI169" s="4"/>
      <c r="ETJ169" s="4"/>
      <c r="ETK169" s="4"/>
      <c r="ETL169" s="4"/>
      <c r="ETM169" s="4"/>
      <c r="ETN169" s="4"/>
      <c r="ETO169" s="4"/>
      <c r="ETP169" s="4"/>
      <c r="ETQ169" s="4"/>
      <c r="ETR169" s="4"/>
      <c r="ETS169" s="4"/>
      <c r="ETT169" s="4"/>
      <c r="ETU169" s="4"/>
      <c r="ETV169" s="4"/>
      <c r="ETW169" s="4"/>
      <c r="ETX169" s="4"/>
      <c r="ETY169" s="4"/>
      <c r="ETZ169" s="4"/>
      <c r="EUA169" s="4"/>
      <c r="EUB169" s="4"/>
      <c r="EUC169" s="4"/>
      <c r="EUD169" s="4"/>
      <c r="EUE169" s="4"/>
      <c r="EUF169" s="4"/>
      <c r="EUG169" s="4"/>
      <c r="EUH169" s="4"/>
      <c r="EUI169" s="4"/>
      <c r="EUJ169" s="4"/>
      <c r="EUK169" s="4"/>
      <c r="EUL169" s="4"/>
      <c r="EUM169" s="4"/>
      <c r="EUN169" s="4"/>
      <c r="EUO169" s="4"/>
      <c r="EUP169" s="4"/>
      <c r="EUQ169" s="4"/>
      <c r="EUR169" s="4"/>
      <c r="EUS169" s="4"/>
      <c r="EUT169" s="4"/>
      <c r="EUU169" s="4"/>
      <c r="EUV169" s="4"/>
      <c r="EUW169" s="4"/>
      <c r="EUX169" s="4"/>
      <c r="EUY169" s="4"/>
      <c r="EUZ169" s="4"/>
      <c r="EVA169" s="4"/>
      <c r="EVB169" s="4"/>
      <c r="EVC169" s="4"/>
      <c r="EVD169" s="4"/>
      <c r="EVE169" s="4"/>
      <c r="EVF169" s="4"/>
      <c r="EVG169" s="4"/>
      <c r="EVH169" s="4"/>
      <c r="EVI169" s="4"/>
      <c r="EVJ169" s="4"/>
      <c r="EVK169" s="4"/>
      <c r="EVL169" s="4"/>
      <c r="EVM169" s="4"/>
      <c r="EVN169" s="4"/>
      <c r="EVO169" s="4"/>
      <c r="EVP169" s="4"/>
      <c r="EVQ169" s="4"/>
      <c r="EVR169" s="4"/>
      <c r="EVS169" s="4"/>
      <c r="EVT169" s="4"/>
      <c r="EVU169" s="4"/>
      <c r="EVV169" s="4"/>
      <c r="EVW169" s="4"/>
      <c r="EVX169" s="4"/>
      <c r="EVY169" s="4"/>
      <c r="EVZ169" s="4"/>
      <c r="EWA169" s="4"/>
      <c r="EWB169" s="4"/>
      <c r="EWC169" s="4"/>
      <c r="EWD169" s="4"/>
      <c r="EWE169" s="4"/>
      <c r="EWF169" s="4"/>
      <c r="EWG169" s="4"/>
      <c r="EWH169" s="4"/>
      <c r="EWI169" s="4"/>
      <c r="EWJ169" s="4"/>
      <c r="EWK169" s="4"/>
      <c r="EWL169" s="4"/>
      <c r="EWM169" s="4"/>
      <c r="EWN169" s="4"/>
      <c r="EWO169" s="4"/>
      <c r="EWP169" s="4"/>
      <c r="EWQ169" s="4"/>
      <c r="EWR169" s="4"/>
      <c r="EWS169" s="4"/>
      <c r="EWT169" s="4"/>
      <c r="EWU169" s="4"/>
      <c r="EWV169" s="4"/>
      <c r="EWW169" s="4"/>
      <c r="EWX169" s="4"/>
      <c r="EWY169" s="4"/>
      <c r="EWZ169" s="4"/>
      <c r="EXA169" s="4"/>
      <c r="EXB169" s="4"/>
      <c r="EXC169" s="4"/>
      <c r="EXD169" s="4"/>
      <c r="EXE169" s="4"/>
      <c r="EXF169" s="4"/>
      <c r="EXG169" s="4"/>
      <c r="EXH169" s="4"/>
      <c r="EXI169" s="4"/>
      <c r="EXJ169" s="4"/>
      <c r="EXK169" s="4"/>
      <c r="EXL169" s="4"/>
      <c r="EXM169" s="4"/>
      <c r="EXN169" s="4"/>
      <c r="EXO169" s="4"/>
      <c r="EXP169" s="4"/>
      <c r="EXQ169" s="4"/>
      <c r="EXR169" s="4"/>
      <c r="EXS169" s="4"/>
      <c r="EXT169" s="4"/>
      <c r="EXU169" s="4"/>
      <c r="EXV169" s="4"/>
      <c r="EXW169" s="4"/>
      <c r="EXX169" s="4"/>
      <c r="EXY169" s="4"/>
      <c r="EXZ169" s="4"/>
      <c r="EYA169" s="4"/>
      <c r="EYB169" s="4"/>
      <c r="EYC169" s="4"/>
      <c r="EYD169" s="4"/>
      <c r="EYE169" s="4"/>
      <c r="EYF169" s="4"/>
      <c r="EYG169" s="4"/>
      <c r="EYH169" s="4"/>
      <c r="EYI169" s="4"/>
      <c r="EYJ169" s="4"/>
      <c r="EYK169" s="4"/>
      <c r="EYL169" s="4"/>
      <c r="EYM169" s="4"/>
      <c r="EYN169" s="4"/>
      <c r="EYO169" s="4"/>
      <c r="EYP169" s="4"/>
      <c r="EYQ169" s="4"/>
      <c r="EYR169" s="4"/>
      <c r="EYS169" s="4"/>
      <c r="EYT169" s="4"/>
      <c r="EYU169" s="4"/>
      <c r="EYV169" s="4"/>
      <c r="EYW169" s="4"/>
      <c r="EYX169" s="4"/>
      <c r="EYY169" s="4"/>
      <c r="EYZ169" s="4"/>
      <c r="EZA169" s="4"/>
      <c r="EZB169" s="4"/>
      <c r="EZC169" s="4"/>
      <c r="EZD169" s="4"/>
      <c r="EZE169" s="4"/>
      <c r="EZF169" s="4"/>
      <c r="EZG169" s="4"/>
      <c r="EZH169" s="4"/>
      <c r="EZI169" s="4"/>
      <c r="EZJ169" s="4"/>
      <c r="EZK169" s="4"/>
      <c r="EZL169" s="4"/>
      <c r="EZM169" s="4"/>
      <c r="EZN169" s="4"/>
      <c r="EZO169" s="4"/>
      <c r="EZP169" s="4"/>
      <c r="EZQ169" s="4"/>
      <c r="EZR169" s="4"/>
      <c r="EZS169" s="4"/>
      <c r="EZT169" s="4"/>
      <c r="EZU169" s="4"/>
      <c r="EZV169" s="4"/>
      <c r="EZW169" s="4"/>
      <c r="EZX169" s="4"/>
      <c r="EZY169" s="4"/>
      <c r="EZZ169" s="4"/>
      <c r="FAA169" s="4"/>
      <c r="FAB169" s="4"/>
      <c r="FAC169" s="4"/>
      <c r="FAD169" s="4"/>
      <c r="FAE169" s="4"/>
      <c r="FAF169" s="4"/>
      <c r="FAG169" s="4"/>
      <c r="FAH169" s="4"/>
      <c r="FAI169" s="4"/>
      <c r="FAJ169" s="4"/>
      <c r="FAK169" s="4"/>
      <c r="FAL169" s="4"/>
      <c r="FAM169" s="4"/>
      <c r="FAN169" s="4"/>
      <c r="FAO169" s="4"/>
      <c r="FAP169" s="4"/>
      <c r="FAQ169" s="4"/>
      <c r="FAR169" s="4"/>
      <c r="FAS169" s="4"/>
      <c r="FAT169" s="4"/>
      <c r="FAU169" s="4"/>
      <c r="FAV169" s="4"/>
      <c r="FAW169" s="4"/>
      <c r="FAX169" s="4"/>
      <c r="FAY169" s="4"/>
      <c r="FAZ169" s="4"/>
      <c r="FBA169" s="4"/>
      <c r="FBB169" s="4"/>
      <c r="FBC169" s="4"/>
      <c r="FBD169" s="4"/>
      <c r="FBE169" s="4"/>
      <c r="FBF169" s="4"/>
      <c r="FBG169" s="4"/>
      <c r="FBH169" s="4"/>
      <c r="FBI169" s="4"/>
      <c r="FBJ169" s="4"/>
      <c r="FBK169" s="4"/>
      <c r="FBL169" s="4"/>
      <c r="FBM169" s="4"/>
      <c r="FBN169" s="4"/>
      <c r="FBO169" s="4"/>
      <c r="FBP169" s="4"/>
      <c r="FBQ169" s="4"/>
      <c r="FBR169" s="4"/>
      <c r="FBS169" s="4"/>
      <c r="FBT169" s="4"/>
      <c r="FBU169" s="4"/>
      <c r="FBV169" s="4"/>
      <c r="FBW169" s="4"/>
      <c r="FBX169" s="4"/>
      <c r="FBY169" s="4"/>
      <c r="FBZ169" s="4"/>
      <c r="FCA169" s="4"/>
      <c r="FCB169" s="4"/>
      <c r="FCC169" s="4"/>
      <c r="FCD169" s="4"/>
      <c r="FCE169" s="4"/>
      <c r="FCF169" s="4"/>
      <c r="FCG169" s="4"/>
      <c r="FCH169" s="4"/>
      <c r="FCI169" s="4"/>
      <c r="FCJ169" s="4"/>
      <c r="FCK169" s="4"/>
      <c r="FCL169" s="4"/>
      <c r="FCM169" s="4"/>
      <c r="FCN169" s="4"/>
      <c r="FCO169" s="4"/>
      <c r="FCP169" s="4"/>
      <c r="FCQ169" s="4"/>
      <c r="FCR169" s="4"/>
      <c r="FCS169" s="4"/>
      <c r="FCT169" s="4"/>
      <c r="FCU169" s="4"/>
      <c r="FCV169" s="4"/>
      <c r="FCW169" s="4"/>
      <c r="FCX169" s="4"/>
      <c r="FCY169" s="4"/>
      <c r="FCZ169" s="4"/>
      <c r="FDA169" s="4"/>
      <c r="FDB169" s="4"/>
      <c r="FDC169" s="4"/>
      <c r="FDD169" s="4"/>
      <c r="FDE169" s="4"/>
      <c r="FDF169" s="4"/>
      <c r="FDG169" s="4"/>
      <c r="FDH169" s="4"/>
      <c r="FDI169" s="4"/>
      <c r="FDJ169" s="4"/>
      <c r="FDK169" s="4"/>
      <c r="FDL169" s="4"/>
      <c r="FDM169" s="4"/>
      <c r="FDN169" s="4"/>
      <c r="FDO169" s="4"/>
      <c r="FDP169" s="4"/>
      <c r="FDQ169" s="4"/>
      <c r="FDR169" s="4"/>
      <c r="FDS169" s="4"/>
      <c r="FDT169" s="4"/>
      <c r="FDU169" s="4"/>
      <c r="FDV169" s="4"/>
      <c r="FDW169" s="4"/>
      <c r="FDX169" s="4"/>
      <c r="FDY169" s="4"/>
      <c r="FDZ169" s="4"/>
      <c r="FEA169" s="4"/>
      <c r="FEB169" s="4"/>
      <c r="FEC169" s="4"/>
      <c r="FED169" s="4"/>
      <c r="FEE169" s="4"/>
      <c r="FEF169" s="4"/>
      <c r="FEG169" s="4"/>
      <c r="FEH169" s="4"/>
      <c r="FEI169" s="4"/>
      <c r="FEJ169" s="4"/>
      <c r="FEK169" s="4"/>
      <c r="FEL169" s="4"/>
      <c r="FEM169" s="4"/>
      <c r="FEN169" s="4"/>
      <c r="FEO169" s="4"/>
      <c r="FEP169" s="4"/>
      <c r="FEQ169" s="4"/>
      <c r="FER169" s="4"/>
      <c r="FES169" s="4"/>
      <c r="FET169" s="4"/>
      <c r="FEU169" s="4"/>
      <c r="FEV169" s="4"/>
      <c r="FEW169" s="4"/>
      <c r="FEX169" s="4"/>
      <c r="FEY169" s="4"/>
      <c r="FEZ169" s="4"/>
      <c r="FFA169" s="4"/>
      <c r="FFB169" s="4"/>
      <c r="FFC169" s="4"/>
      <c r="FFD169" s="4"/>
      <c r="FFE169" s="4"/>
      <c r="FFF169" s="4"/>
      <c r="FFG169" s="4"/>
      <c r="FFH169" s="4"/>
      <c r="FFI169" s="4"/>
      <c r="FFJ169" s="4"/>
      <c r="FFK169" s="4"/>
      <c r="FFL169" s="4"/>
      <c r="FFM169" s="4"/>
      <c r="FFN169" s="4"/>
      <c r="FFO169" s="4"/>
      <c r="FFP169" s="4"/>
      <c r="FFQ169" s="4"/>
      <c r="FFR169" s="4"/>
      <c r="FFS169" s="4"/>
      <c r="FFT169" s="4"/>
      <c r="FFU169" s="4"/>
      <c r="FFV169" s="4"/>
      <c r="FFW169" s="4"/>
      <c r="FFX169" s="4"/>
      <c r="FFY169" s="4"/>
      <c r="FFZ169" s="4"/>
      <c r="FGA169" s="4"/>
      <c r="FGB169" s="4"/>
      <c r="FGC169" s="4"/>
      <c r="FGD169" s="4"/>
      <c r="FGE169" s="4"/>
      <c r="FGF169" s="4"/>
      <c r="FGG169" s="4"/>
      <c r="FGH169" s="4"/>
      <c r="FGI169" s="4"/>
      <c r="FGJ169" s="4"/>
      <c r="FGK169" s="4"/>
      <c r="FGL169" s="4"/>
      <c r="FGM169" s="4"/>
      <c r="FGN169" s="4"/>
      <c r="FGO169" s="4"/>
      <c r="FGP169" s="4"/>
      <c r="FGQ169" s="4"/>
      <c r="FGR169" s="4"/>
      <c r="FGS169" s="4"/>
      <c r="FGT169" s="4"/>
      <c r="FGU169" s="4"/>
      <c r="FGV169" s="4"/>
      <c r="FGW169" s="4"/>
      <c r="FGX169" s="4"/>
      <c r="FGY169" s="4"/>
      <c r="FGZ169" s="4"/>
      <c r="FHA169" s="4"/>
      <c r="FHB169" s="4"/>
      <c r="FHC169" s="4"/>
      <c r="FHD169" s="4"/>
      <c r="FHE169" s="4"/>
      <c r="FHF169" s="4"/>
      <c r="FHG169" s="4"/>
      <c r="FHH169" s="4"/>
      <c r="FHI169" s="4"/>
      <c r="FHJ169" s="4"/>
      <c r="FHK169" s="4"/>
      <c r="FHL169" s="4"/>
      <c r="FHM169" s="4"/>
      <c r="FHN169" s="4"/>
      <c r="FHO169" s="4"/>
      <c r="FHP169" s="4"/>
      <c r="FHQ169" s="4"/>
      <c r="FHR169" s="4"/>
      <c r="FHS169" s="4"/>
      <c r="FHT169" s="4"/>
      <c r="FHU169" s="4"/>
      <c r="FHV169" s="4"/>
      <c r="FHW169" s="4"/>
      <c r="FHX169" s="4"/>
      <c r="FHY169" s="4"/>
      <c r="FHZ169" s="4"/>
      <c r="FIA169" s="4"/>
      <c r="FIB169" s="4"/>
      <c r="FIC169" s="4"/>
      <c r="FID169" s="4"/>
      <c r="FIE169" s="4"/>
      <c r="FIF169" s="4"/>
      <c r="FIG169" s="4"/>
      <c r="FIH169" s="4"/>
      <c r="FII169" s="4"/>
      <c r="FIJ169" s="4"/>
      <c r="FIK169" s="4"/>
      <c r="FIL169" s="4"/>
      <c r="FIM169" s="4"/>
      <c r="FIN169" s="4"/>
      <c r="FIO169" s="4"/>
      <c r="FIP169" s="4"/>
      <c r="FIQ169" s="4"/>
      <c r="FIR169" s="4"/>
      <c r="FIS169" s="4"/>
      <c r="FIT169" s="4"/>
      <c r="FIU169" s="4"/>
      <c r="FIV169" s="4"/>
      <c r="FIW169" s="4"/>
      <c r="FIX169" s="4"/>
      <c r="FIY169" s="4"/>
      <c r="FIZ169" s="4"/>
      <c r="FJA169" s="4"/>
      <c r="FJB169" s="4"/>
      <c r="FJC169" s="4"/>
      <c r="FJD169" s="4"/>
      <c r="FJE169" s="4"/>
      <c r="FJF169" s="4"/>
      <c r="FJG169" s="4"/>
      <c r="FJH169" s="4"/>
      <c r="FJI169" s="4"/>
      <c r="FJJ169" s="4"/>
      <c r="FJK169" s="4"/>
      <c r="FJL169" s="4"/>
      <c r="FJM169" s="4"/>
      <c r="FJN169" s="4"/>
      <c r="FJO169" s="4"/>
      <c r="FJP169" s="4"/>
      <c r="FJQ169" s="4"/>
      <c r="FJR169" s="4"/>
      <c r="FJS169" s="4"/>
      <c r="FJT169" s="4"/>
      <c r="FJU169" s="4"/>
      <c r="FJV169" s="4"/>
      <c r="FJW169" s="4"/>
      <c r="FJX169" s="4"/>
      <c r="FJY169" s="4"/>
      <c r="FJZ169" s="4"/>
      <c r="FKA169" s="4"/>
      <c r="FKB169" s="4"/>
      <c r="FKC169" s="4"/>
      <c r="FKD169" s="4"/>
      <c r="FKE169" s="4"/>
      <c r="FKF169" s="4"/>
      <c r="FKG169" s="4"/>
      <c r="FKH169" s="4"/>
      <c r="FKI169" s="4"/>
      <c r="FKJ169" s="4"/>
      <c r="FKK169" s="4"/>
      <c r="FKL169" s="4"/>
      <c r="FKM169" s="4"/>
      <c r="FKN169" s="4"/>
      <c r="FKO169" s="4"/>
      <c r="FKP169" s="4"/>
      <c r="FKQ169" s="4"/>
      <c r="FKR169" s="4"/>
      <c r="FKS169" s="4"/>
      <c r="FKT169" s="4"/>
      <c r="FKU169" s="4"/>
      <c r="FKV169" s="4"/>
      <c r="FKW169" s="4"/>
      <c r="FKX169" s="4"/>
      <c r="FKY169" s="4"/>
      <c r="FKZ169" s="4"/>
      <c r="FLA169" s="4"/>
      <c r="FLB169" s="4"/>
      <c r="FLC169" s="4"/>
      <c r="FLD169" s="4"/>
      <c r="FLE169" s="4"/>
      <c r="FLF169" s="4"/>
      <c r="FLG169" s="4"/>
      <c r="FLH169" s="4"/>
      <c r="FLI169" s="4"/>
      <c r="FLJ169" s="4"/>
      <c r="FLK169" s="4"/>
      <c r="FLL169" s="4"/>
      <c r="FLM169" s="4"/>
      <c r="FLN169" s="4"/>
      <c r="FLO169" s="4"/>
      <c r="FLP169" s="4"/>
      <c r="FLQ169" s="4"/>
      <c r="FLR169" s="4"/>
      <c r="FLS169" s="4"/>
      <c r="FLT169" s="4"/>
      <c r="FLU169" s="4"/>
      <c r="FLV169" s="4"/>
      <c r="FLW169" s="4"/>
      <c r="FLX169" s="4"/>
      <c r="FLY169" s="4"/>
      <c r="FLZ169" s="4"/>
      <c r="FMA169" s="4"/>
      <c r="FMB169" s="4"/>
      <c r="FMC169" s="4"/>
      <c r="FMD169" s="4"/>
      <c r="FME169" s="4"/>
      <c r="FMF169" s="4"/>
      <c r="FMG169" s="4"/>
      <c r="FMH169" s="4"/>
      <c r="FMI169" s="4"/>
      <c r="FMJ169" s="4"/>
      <c r="FMK169" s="4"/>
      <c r="FML169" s="4"/>
      <c r="FMM169" s="4"/>
      <c r="FMN169" s="4"/>
      <c r="FMO169" s="4"/>
      <c r="FMP169" s="4"/>
      <c r="FMQ169" s="4"/>
      <c r="FMR169" s="4"/>
      <c r="FMS169" s="4"/>
      <c r="FMT169" s="4"/>
      <c r="FMU169" s="4"/>
      <c r="FMV169" s="4"/>
      <c r="FMW169" s="4"/>
      <c r="FMX169" s="4"/>
      <c r="FMY169" s="4"/>
      <c r="FMZ169" s="4"/>
      <c r="FNA169" s="4"/>
      <c r="FNB169" s="4"/>
      <c r="FNC169" s="4"/>
      <c r="FND169" s="4"/>
      <c r="FNE169" s="4"/>
      <c r="FNF169" s="4"/>
      <c r="FNG169" s="4"/>
      <c r="FNH169" s="4"/>
      <c r="FNI169" s="4"/>
      <c r="FNJ169" s="4"/>
      <c r="FNK169" s="4"/>
      <c r="FNL169" s="4"/>
      <c r="FNM169" s="4"/>
      <c r="FNN169" s="4"/>
      <c r="FNO169" s="4"/>
      <c r="FNP169" s="4"/>
      <c r="FNQ169" s="4"/>
      <c r="FNR169" s="4"/>
      <c r="FNS169" s="4"/>
      <c r="FNT169" s="4"/>
      <c r="FNU169" s="4"/>
      <c r="FNV169" s="4"/>
      <c r="FNW169" s="4"/>
      <c r="FNX169" s="4"/>
      <c r="FNY169" s="4"/>
      <c r="FNZ169" s="4"/>
      <c r="FOA169" s="4"/>
      <c r="FOB169" s="4"/>
      <c r="FOC169" s="4"/>
      <c r="FOD169" s="4"/>
      <c r="FOE169" s="4"/>
      <c r="FOF169" s="4"/>
      <c r="FOG169" s="4"/>
      <c r="FOH169" s="4"/>
      <c r="FOI169" s="4"/>
      <c r="FOJ169" s="4"/>
      <c r="FOK169" s="4"/>
      <c r="FOL169" s="4"/>
      <c r="FOM169" s="4"/>
      <c r="FON169" s="4"/>
      <c r="FOO169" s="4"/>
      <c r="FOP169" s="4"/>
      <c r="FOQ169" s="4"/>
      <c r="FOR169" s="4"/>
      <c r="FOS169" s="4"/>
      <c r="FOT169" s="4"/>
      <c r="FOU169" s="4"/>
      <c r="FOV169" s="4"/>
      <c r="FOW169" s="4"/>
      <c r="FOX169" s="4"/>
      <c r="FOY169" s="4"/>
      <c r="FOZ169" s="4"/>
      <c r="FPA169" s="4"/>
      <c r="FPB169" s="4"/>
      <c r="FPC169" s="4"/>
      <c r="FPD169" s="4"/>
      <c r="FPE169" s="4"/>
      <c r="FPF169" s="4"/>
      <c r="FPG169" s="4"/>
      <c r="FPH169" s="4"/>
      <c r="FPI169" s="4"/>
      <c r="FPJ169" s="4"/>
      <c r="FPK169" s="4"/>
      <c r="FPL169" s="4"/>
      <c r="FPM169" s="4"/>
      <c r="FPN169" s="4"/>
      <c r="FPO169" s="4"/>
      <c r="FPP169" s="4"/>
      <c r="FPQ169" s="4"/>
      <c r="FPR169" s="4"/>
      <c r="FPS169" s="4"/>
      <c r="FPT169" s="4"/>
      <c r="FPU169" s="4"/>
      <c r="FPV169" s="4"/>
      <c r="FPW169" s="4"/>
      <c r="FPX169" s="4"/>
      <c r="FPY169" s="4"/>
      <c r="FPZ169" s="4"/>
      <c r="FQA169" s="4"/>
      <c r="FQB169" s="4"/>
      <c r="FQC169" s="4"/>
      <c r="FQD169" s="4"/>
      <c r="FQE169" s="4"/>
      <c r="FQF169" s="4"/>
      <c r="FQG169" s="4"/>
      <c r="FQH169" s="4"/>
      <c r="FQI169" s="4"/>
      <c r="FQJ169" s="4"/>
      <c r="FQK169" s="4"/>
      <c r="FQL169" s="4"/>
      <c r="FQM169" s="4"/>
      <c r="FQN169" s="4"/>
      <c r="FQO169" s="4"/>
      <c r="FQP169" s="4"/>
      <c r="FQQ169" s="4"/>
      <c r="FQR169" s="4"/>
      <c r="FQS169" s="4"/>
      <c r="FQT169" s="4"/>
      <c r="FQU169" s="4"/>
      <c r="FQV169" s="4"/>
      <c r="FQW169" s="4"/>
      <c r="FQX169" s="4"/>
      <c r="FQY169" s="4"/>
      <c r="FQZ169" s="4"/>
      <c r="FRA169" s="4"/>
      <c r="FRB169" s="4"/>
      <c r="FRC169" s="4"/>
      <c r="FRD169" s="4"/>
      <c r="FRE169" s="4"/>
      <c r="FRF169" s="4"/>
      <c r="FRG169" s="4"/>
      <c r="FRH169" s="4"/>
      <c r="FRI169" s="4"/>
      <c r="FRJ169" s="4"/>
      <c r="FRK169" s="4"/>
      <c r="FRL169" s="4"/>
      <c r="FRM169" s="4"/>
      <c r="FRN169" s="4"/>
      <c r="FRO169" s="4"/>
      <c r="FRP169" s="4"/>
      <c r="FRQ169" s="4"/>
      <c r="FRR169" s="4"/>
      <c r="FRS169" s="4"/>
      <c r="FRT169" s="4"/>
      <c r="FRU169" s="4"/>
      <c r="FRV169" s="4"/>
      <c r="FRW169" s="4"/>
      <c r="FRX169" s="4"/>
      <c r="FRY169" s="4"/>
      <c r="FRZ169" s="4"/>
      <c r="FSA169" s="4"/>
      <c r="FSB169" s="4"/>
      <c r="FSC169" s="4"/>
      <c r="FSD169" s="4"/>
      <c r="FSE169" s="4"/>
      <c r="FSF169" s="4"/>
      <c r="FSG169" s="4"/>
      <c r="FSH169" s="4"/>
      <c r="FSI169" s="4"/>
      <c r="FSJ169" s="4"/>
      <c r="FSK169" s="4"/>
      <c r="FSL169" s="4"/>
      <c r="FSM169" s="4"/>
      <c r="FSN169" s="4"/>
      <c r="FSO169" s="4"/>
      <c r="FSP169" s="4"/>
      <c r="FSQ169" s="4"/>
      <c r="FSR169" s="4"/>
      <c r="FSS169" s="4"/>
      <c r="FST169" s="4"/>
      <c r="FSU169" s="4"/>
      <c r="FSV169" s="4"/>
      <c r="FSW169" s="4"/>
      <c r="FSX169" s="4"/>
      <c r="FSY169" s="4"/>
      <c r="FSZ169" s="4"/>
      <c r="FTA169" s="4"/>
      <c r="FTB169" s="4"/>
      <c r="FTC169" s="4"/>
      <c r="FTD169" s="4"/>
      <c r="FTE169" s="4"/>
      <c r="FTF169" s="4"/>
      <c r="FTG169" s="4"/>
      <c r="FTH169" s="4"/>
      <c r="FTI169" s="4"/>
      <c r="FTJ169" s="4"/>
      <c r="FTK169" s="4"/>
      <c r="FTL169" s="4"/>
      <c r="FTM169" s="4"/>
      <c r="FTN169" s="4"/>
      <c r="FTO169" s="4"/>
      <c r="FTP169" s="4"/>
      <c r="FTQ169" s="4"/>
      <c r="FTR169" s="4"/>
      <c r="FTS169" s="4"/>
      <c r="FTT169" s="4"/>
      <c r="FTU169" s="4"/>
      <c r="FTV169" s="4"/>
      <c r="FTW169" s="4"/>
      <c r="FTX169" s="4"/>
      <c r="FTY169" s="4"/>
      <c r="FTZ169" s="4"/>
      <c r="FUA169" s="4"/>
      <c r="FUB169" s="4"/>
      <c r="FUC169" s="4"/>
      <c r="FUD169" s="4"/>
      <c r="FUE169" s="4"/>
      <c r="FUF169" s="4"/>
      <c r="FUG169" s="4"/>
      <c r="FUH169" s="4"/>
      <c r="FUI169" s="4"/>
      <c r="FUJ169" s="4"/>
      <c r="FUK169" s="4"/>
      <c r="FUL169" s="4"/>
      <c r="FUM169" s="4"/>
      <c r="FUN169" s="4"/>
      <c r="FUO169" s="4"/>
      <c r="FUP169" s="4"/>
      <c r="FUQ169" s="4"/>
      <c r="FUR169" s="4"/>
      <c r="FUS169" s="4"/>
      <c r="FUT169" s="4"/>
      <c r="FUU169" s="4"/>
      <c r="FUV169" s="4"/>
      <c r="FUW169" s="4"/>
      <c r="FUX169" s="4"/>
      <c r="FUY169" s="4"/>
      <c r="FUZ169" s="4"/>
      <c r="FVA169" s="4"/>
      <c r="FVB169" s="4"/>
      <c r="FVC169" s="4"/>
      <c r="FVD169" s="4"/>
      <c r="FVE169" s="4"/>
      <c r="FVF169" s="4"/>
      <c r="FVG169" s="4"/>
      <c r="FVH169" s="4"/>
      <c r="FVI169" s="4"/>
      <c r="FVJ169" s="4"/>
      <c r="FVK169" s="4"/>
      <c r="FVL169" s="4"/>
      <c r="FVM169" s="4"/>
      <c r="FVN169" s="4"/>
      <c r="FVO169" s="4"/>
      <c r="FVP169" s="4"/>
      <c r="FVQ169" s="4"/>
      <c r="FVR169" s="4"/>
      <c r="FVS169" s="4"/>
      <c r="FVT169" s="4"/>
      <c r="FVU169" s="4"/>
      <c r="FVV169" s="4"/>
      <c r="FVW169" s="4"/>
      <c r="FVX169" s="4"/>
      <c r="FVY169" s="4"/>
      <c r="FVZ169" s="4"/>
      <c r="FWA169" s="4"/>
      <c r="FWB169" s="4"/>
      <c r="FWC169" s="4"/>
      <c r="FWD169" s="4"/>
      <c r="FWE169" s="4"/>
      <c r="FWF169" s="4"/>
      <c r="FWG169" s="4"/>
      <c r="FWH169" s="4"/>
      <c r="FWI169" s="4"/>
      <c r="FWJ169" s="4"/>
      <c r="FWK169" s="4"/>
      <c r="FWL169" s="4"/>
      <c r="FWM169" s="4"/>
      <c r="FWN169" s="4"/>
      <c r="FWO169" s="4"/>
      <c r="FWP169" s="4"/>
      <c r="FWQ169" s="4"/>
      <c r="FWR169" s="4"/>
      <c r="FWS169" s="4"/>
      <c r="FWT169" s="4"/>
      <c r="FWU169" s="4"/>
      <c r="FWV169" s="4"/>
      <c r="FWW169" s="4"/>
      <c r="FWX169" s="4"/>
      <c r="FWY169" s="4"/>
      <c r="FWZ169" s="4"/>
      <c r="FXA169" s="4"/>
      <c r="FXB169" s="4"/>
      <c r="FXC169" s="4"/>
      <c r="FXD169" s="4"/>
      <c r="FXE169" s="4"/>
      <c r="FXF169" s="4"/>
      <c r="FXG169" s="4"/>
      <c r="FXH169" s="4"/>
      <c r="FXI169" s="4"/>
      <c r="FXJ169" s="4"/>
      <c r="FXK169" s="4"/>
      <c r="FXL169" s="4"/>
      <c r="FXM169" s="4"/>
      <c r="FXN169" s="4"/>
      <c r="FXO169" s="4"/>
      <c r="FXP169" s="4"/>
      <c r="FXQ169" s="4"/>
      <c r="FXR169" s="4"/>
      <c r="FXS169" s="4"/>
      <c r="FXT169" s="4"/>
      <c r="FXU169" s="4"/>
      <c r="FXV169" s="4"/>
      <c r="FXW169" s="4"/>
      <c r="FXX169" s="4"/>
      <c r="FXY169" s="4"/>
      <c r="FXZ169" s="4"/>
      <c r="FYA169" s="4"/>
      <c r="FYB169" s="4"/>
      <c r="FYC169" s="4"/>
      <c r="FYD169" s="4"/>
      <c r="FYE169" s="4"/>
      <c r="FYF169" s="4"/>
      <c r="FYG169" s="4"/>
      <c r="FYH169" s="4"/>
      <c r="FYI169" s="4"/>
      <c r="FYJ169" s="4"/>
      <c r="FYK169" s="4"/>
      <c r="FYL169" s="4"/>
      <c r="FYM169" s="4"/>
      <c r="FYN169" s="4"/>
      <c r="FYO169" s="4"/>
      <c r="FYP169" s="4"/>
      <c r="FYQ169" s="4"/>
      <c r="FYR169" s="4"/>
      <c r="FYS169" s="4"/>
      <c r="FYT169" s="4"/>
      <c r="FYU169" s="4"/>
      <c r="FYV169" s="4"/>
      <c r="FYW169" s="4"/>
      <c r="FYX169" s="4"/>
      <c r="FYY169" s="4"/>
      <c r="FYZ169" s="4"/>
      <c r="FZA169" s="4"/>
      <c r="FZB169" s="4"/>
      <c r="FZC169" s="4"/>
      <c r="FZD169" s="4"/>
      <c r="FZE169" s="4"/>
      <c r="FZF169" s="4"/>
      <c r="FZG169" s="4"/>
      <c r="FZH169" s="4"/>
      <c r="FZI169" s="4"/>
      <c r="FZJ169" s="4"/>
      <c r="FZK169" s="4"/>
      <c r="FZL169" s="4"/>
      <c r="FZM169" s="4"/>
      <c r="FZN169" s="4"/>
      <c r="FZO169" s="4"/>
      <c r="FZP169" s="4"/>
      <c r="FZQ169" s="4"/>
      <c r="FZR169" s="4"/>
      <c r="FZS169" s="4"/>
      <c r="FZT169" s="4"/>
      <c r="FZU169" s="4"/>
      <c r="FZV169" s="4"/>
      <c r="FZW169" s="4"/>
      <c r="FZX169" s="4"/>
      <c r="FZY169" s="4"/>
      <c r="FZZ169" s="4"/>
      <c r="GAA169" s="4"/>
      <c r="GAB169" s="4"/>
      <c r="GAC169" s="4"/>
      <c r="GAD169" s="4"/>
      <c r="GAE169" s="4"/>
      <c r="GAF169" s="4"/>
      <c r="GAG169" s="4"/>
      <c r="GAH169" s="4"/>
      <c r="GAI169" s="4"/>
      <c r="GAJ169" s="4"/>
      <c r="GAK169" s="4"/>
      <c r="GAL169" s="4"/>
      <c r="GAM169" s="4"/>
      <c r="GAN169" s="4"/>
      <c r="GAO169" s="4"/>
      <c r="GAP169" s="4"/>
      <c r="GAQ169" s="4"/>
      <c r="GAR169" s="4"/>
      <c r="GAS169" s="4"/>
      <c r="GAT169" s="4"/>
      <c r="GAU169" s="4"/>
      <c r="GAV169" s="4"/>
      <c r="GAW169" s="4"/>
      <c r="GAX169" s="4"/>
      <c r="GAY169" s="4"/>
      <c r="GAZ169" s="4"/>
      <c r="GBA169" s="4"/>
      <c r="GBB169" s="4"/>
      <c r="GBC169" s="4"/>
      <c r="GBD169" s="4"/>
      <c r="GBE169" s="4"/>
      <c r="GBF169" s="4"/>
      <c r="GBG169" s="4"/>
      <c r="GBH169" s="4"/>
      <c r="GBI169" s="4"/>
      <c r="GBJ169" s="4"/>
      <c r="GBK169" s="4"/>
      <c r="GBL169" s="4"/>
      <c r="GBM169" s="4"/>
      <c r="GBN169" s="4"/>
      <c r="GBO169" s="4"/>
      <c r="GBP169" s="4"/>
      <c r="GBQ169" s="4"/>
      <c r="GBR169" s="4"/>
      <c r="GBS169" s="4"/>
      <c r="GBT169" s="4"/>
      <c r="GBU169" s="4"/>
      <c r="GBV169" s="4"/>
      <c r="GBW169" s="4"/>
      <c r="GBX169" s="4"/>
      <c r="GBY169" s="4"/>
      <c r="GBZ169" s="4"/>
      <c r="GCA169" s="4"/>
      <c r="GCB169" s="4"/>
      <c r="GCC169" s="4"/>
      <c r="GCD169" s="4"/>
      <c r="GCE169" s="4"/>
      <c r="GCF169" s="4"/>
      <c r="GCG169" s="4"/>
      <c r="GCH169" s="4"/>
      <c r="GCI169" s="4"/>
      <c r="GCJ169" s="4"/>
      <c r="GCK169" s="4"/>
      <c r="GCL169" s="4"/>
      <c r="GCM169" s="4"/>
      <c r="GCN169" s="4"/>
      <c r="GCO169" s="4"/>
      <c r="GCP169" s="4"/>
      <c r="GCQ169" s="4"/>
      <c r="GCR169" s="4"/>
      <c r="GCS169" s="4"/>
      <c r="GCT169" s="4"/>
      <c r="GCU169" s="4"/>
      <c r="GCV169" s="4"/>
      <c r="GCW169" s="4"/>
      <c r="GCX169" s="4"/>
      <c r="GCY169" s="4"/>
      <c r="GCZ169" s="4"/>
      <c r="GDA169" s="4"/>
      <c r="GDB169" s="4"/>
      <c r="GDC169" s="4"/>
      <c r="GDD169" s="4"/>
      <c r="GDE169" s="4"/>
      <c r="GDF169" s="4"/>
      <c r="GDG169" s="4"/>
      <c r="GDH169" s="4"/>
      <c r="GDI169" s="4"/>
      <c r="GDJ169" s="4"/>
      <c r="GDK169" s="4"/>
      <c r="GDL169" s="4"/>
      <c r="GDM169" s="4"/>
      <c r="GDN169" s="4"/>
      <c r="GDO169" s="4"/>
      <c r="GDP169" s="4"/>
      <c r="GDQ169" s="4"/>
      <c r="GDR169" s="4"/>
      <c r="GDS169" s="4"/>
      <c r="GDT169" s="4"/>
      <c r="GDU169" s="4"/>
      <c r="GDV169" s="4"/>
      <c r="GDW169" s="4"/>
      <c r="GDX169" s="4"/>
      <c r="GDY169" s="4"/>
      <c r="GDZ169" s="4"/>
      <c r="GEA169" s="4"/>
      <c r="GEB169" s="4"/>
      <c r="GEC169" s="4"/>
      <c r="GED169" s="4"/>
      <c r="GEE169" s="4"/>
      <c r="GEF169" s="4"/>
      <c r="GEG169" s="4"/>
      <c r="GEH169" s="4"/>
      <c r="GEI169" s="4"/>
      <c r="GEJ169" s="4"/>
      <c r="GEK169" s="4"/>
      <c r="GEL169" s="4"/>
      <c r="GEM169" s="4"/>
      <c r="GEN169" s="4"/>
      <c r="GEO169" s="4"/>
      <c r="GEP169" s="4"/>
      <c r="GEQ169" s="4"/>
      <c r="GER169" s="4"/>
      <c r="GES169" s="4"/>
      <c r="GET169" s="4"/>
      <c r="GEU169" s="4"/>
      <c r="GEV169" s="4"/>
      <c r="GEW169" s="4"/>
      <c r="GEX169" s="4"/>
      <c r="GEY169" s="4"/>
      <c r="GEZ169" s="4"/>
      <c r="GFA169" s="4"/>
      <c r="GFB169" s="4"/>
      <c r="GFC169" s="4"/>
      <c r="GFD169" s="4"/>
      <c r="GFE169" s="4"/>
      <c r="GFF169" s="4"/>
      <c r="GFG169" s="4"/>
      <c r="GFH169" s="4"/>
      <c r="GFI169" s="4"/>
      <c r="GFJ169" s="4"/>
      <c r="GFK169" s="4"/>
      <c r="GFL169" s="4"/>
      <c r="GFM169" s="4"/>
      <c r="GFN169" s="4"/>
      <c r="GFO169" s="4"/>
      <c r="GFP169" s="4"/>
      <c r="GFQ169" s="4"/>
      <c r="GFR169" s="4"/>
      <c r="GFS169" s="4"/>
      <c r="GFT169" s="4"/>
      <c r="GFU169" s="4"/>
      <c r="GFV169" s="4"/>
      <c r="GFW169" s="4"/>
      <c r="GFX169" s="4"/>
      <c r="GFY169" s="4"/>
      <c r="GFZ169" s="4"/>
      <c r="GGA169" s="4"/>
      <c r="GGB169" s="4"/>
      <c r="GGC169" s="4"/>
      <c r="GGD169" s="4"/>
      <c r="GGE169" s="4"/>
      <c r="GGF169" s="4"/>
      <c r="GGG169" s="4"/>
      <c r="GGH169" s="4"/>
      <c r="GGI169" s="4"/>
      <c r="GGJ169" s="4"/>
      <c r="GGK169" s="4"/>
      <c r="GGL169" s="4"/>
      <c r="GGM169" s="4"/>
      <c r="GGN169" s="4"/>
      <c r="GGO169" s="4"/>
      <c r="GGP169" s="4"/>
      <c r="GGQ169" s="4"/>
      <c r="GGR169" s="4"/>
      <c r="GGS169" s="4"/>
      <c r="GGT169" s="4"/>
      <c r="GGU169" s="4"/>
      <c r="GGV169" s="4"/>
      <c r="GGW169" s="4"/>
      <c r="GGX169" s="4"/>
      <c r="GGY169" s="4"/>
      <c r="GGZ169" s="4"/>
      <c r="GHA169" s="4"/>
      <c r="GHB169" s="4"/>
      <c r="GHC169" s="4"/>
      <c r="GHD169" s="4"/>
      <c r="GHE169" s="4"/>
      <c r="GHF169" s="4"/>
      <c r="GHG169" s="4"/>
      <c r="GHH169" s="4"/>
      <c r="GHI169" s="4"/>
      <c r="GHJ169" s="4"/>
      <c r="GHK169" s="4"/>
      <c r="GHL169" s="4"/>
      <c r="GHM169" s="4"/>
      <c r="GHN169" s="4"/>
      <c r="GHO169" s="4"/>
      <c r="GHP169" s="4"/>
      <c r="GHQ169" s="4"/>
      <c r="GHR169" s="4"/>
      <c r="GHS169" s="4"/>
      <c r="GHT169" s="4"/>
      <c r="GHU169" s="4"/>
      <c r="GHV169" s="4"/>
      <c r="GHW169" s="4"/>
      <c r="GHX169" s="4"/>
      <c r="GHY169" s="4"/>
      <c r="GHZ169" s="4"/>
      <c r="GIA169" s="4"/>
      <c r="GIB169" s="4"/>
      <c r="GIC169" s="4"/>
      <c r="GID169" s="4"/>
      <c r="GIE169" s="4"/>
      <c r="GIF169" s="4"/>
      <c r="GIG169" s="4"/>
      <c r="GIH169" s="4"/>
      <c r="GII169" s="4"/>
      <c r="GIJ169" s="4"/>
      <c r="GIK169" s="4"/>
      <c r="GIL169" s="4"/>
      <c r="GIM169" s="4"/>
      <c r="GIN169" s="4"/>
      <c r="GIO169" s="4"/>
      <c r="GIP169" s="4"/>
      <c r="GIQ169" s="4"/>
      <c r="GIR169" s="4"/>
      <c r="GIS169" s="4"/>
      <c r="GIT169" s="4"/>
      <c r="GIU169" s="4"/>
      <c r="GIV169" s="4"/>
      <c r="GIW169" s="4"/>
      <c r="GIX169" s="4"/>
      <c r="GIY169" s="4"/>
      <c r="GIZ169" s="4"/>
      <c r="GJA169" s="4"/>
      <c r="GJB169" s="4"/>
      <c r="GJC169" s="4"/>
      <c r="GJD169" s="4"/>
      <c r="GJE169" s="4"/>
      <c r="GJF169" s="4"/>
      <c r="GJG169" s="4"/>
      <c r="GJH169" s="4"/>
      <c r="GJI169" s="4"/>
      <c r="GJJ169" s="4"/>
      <c r="GJK169" s="4"/>
      <c r="GJL169" s="4"/>
      <c r="GJM169" s="4"/>
      <c r="GJN169" s="4"/>
      <c r="GJO169" s="4"/>
      <c r="GJP169" s="4"/>
      <c r="GJQ169" s="4"/>
      <c r="GJR169" s="4"/>
      <c r="GJS169" s="4"/>
      <c r="GJT169" s="4"/>
      <c r="GJU169" s="4"/>
      <c r="GJV169" s="4"/>
      <c r="GJW169" s="4"/>
      <c r="GJX169" s="4"/>
      <c r="GJY169" s="4"/>
      <c r="GJZ169" s="4"/>
      <c r="GKA169" s="4"/>
      <c r="GKB169" s="4"/>
      <c r="GKC169" s="4"/>
      <c r="GKD169" s="4"/>
      <c r="GKE169" s="4"/>
      <c r="GKF169" s="4"/>
      <c r="GKG169" s="4"/>
      <c r="GKH169" s="4"/>
      <c r="GKI169" s="4"/>
      <c r="GKJ169" s="4"/>
      <c r="GKK169" s="4"/>
      <c r="GKL169" s="4"/>
      <c r="GKM169" s="4"/>
      <c r="GKN169" s="4"/>
      <c r="GKO169" s="4"/>
      <c r="GKP169" s="4"/>
      <c r="GKQ169" s="4"/>
      <c r="GKR169" s="4"/>
      <c r="GKS169" s="4"/>
      <c r="GKT169" s="4"/>
      <c r="GKU169" s="4"/>
      <c r="GKV169" s="4"/>
      <c r="GKW169" s="4"/>
      <c r="GKX169" s="4"/>
      <c r="GKY169" s="4"/>
      <c r="GKZ169" s="4"/>
      <c r="GLA169" s="4"/>
      <c r="GLB169" s="4"/>
      <c r="GLC169" s="4"/>
      <c r="GLD169" s="4"/>
      <c r="GLE169" s="4"/>
      <c r="GLF169" s="4"/>
      <c r="GLG169" s="4"/>
      <c r="GLH169" s="4"/>
      <c r="GLI169" s="4"/>
      <c r="GLJ169" s="4"/>
      <c r="GLK169" s="4"/>
      <c r="GLL169" s="4"/>
      <c r="GLM169" s="4"/>
      <c r="GLN169" s="4"/>
      <c r="GLO169" s="4"/>
      <c r="GLP169" s="4"/>
      <c r="GLQ169" s="4"/>
      <c r="GLR169" s="4"/>
      <c r="GLS169" s="4"/>
      <c r="GLT169" s="4"/>
      <c r="GLU169" s="4"/>
      <c r="GLV169" s="4"/>
      <c r="GLW169" s="4"/>
      <c r="GLX169" s="4"/>
      <c r="GLY169" s="4"/>
      <c r="GLZ169" s="4"/>
      <c r="GMA169" s="4"/>
      <c r="GMB169" s="4"/>
      <c r="GMC169" s="4"/>
      <c r="GMD169" s="4"/>
      <c r="GME169" s="4"/>
      <c r="GMF169" s="4"/>
      <c r="GMG169" s="4"/>
      <c r="GMH169" s="4"/>
      <c r="GMI169" s="4"/>
      <c r="GMJ169" s="4"/>
      <c r="GMK169" s="4"/>
      <c r="GML169" s="4"/>
      <c r="GMM169" s="4"/>
      <c r="GMN169" s="4"/>
      <c r="GMO169" s="4"/>
      <c r="GMP169" s="4"/>
      <c r="GMQ169" s="4"/>
      <c r="GMR169" s="4"/>
      <c r="GMS169" s="4"/>
      <c r="GMT169" s="4"/>
      <c r="GMU169" s="4"/>
      <c r="GMV169" s="4"/>
      <c r="GMW169" s="4"/>
      <c r="GMX169" s="4"/>
      <c r="GMY169" s="4"/>
      <c r="GMZ169" s="4"/>
      <c r="GNA169" s="4"/>
      <c r="GNB169" s="4"/>
      <c r="GNC169" s="4"/>
      <c r="GND169" s="4"/>
      <c r="GNE169" s="4"/>
      <c r="GNF169" s="4"/>
      <c r="GNG169" s="4"/>
      <c r="GNH169" s="4"/>
      <c r="GNI169" s="4"/>
      <c r="GNJ169" s="4"/>
      <c r="GNK169" s="4"/>
      <c r="GNL169" s="4"/>
      <c r="GNM169" s="4"/>
      <c r="GNN169" s="4"/>
      <c r="GNO169" s="4"/>
      <c r="GNP169" s="4"/>
      <c r="GNQ169" s="4"/>
      <c r="GNR169" s="4"/>
      <c r="GNS169" s="4"/>
      <c r="GNT169" s="4"/>
      <c r="GNU169" s="4"/>
      <c r="GNV169" s="4"/>
      <c r="GNW169" s="4"/>
      <c r="GNX169" s="4"/>
      <c r="GNY169" s="4"/>
      <c r="GNZ169" s="4"/>
      <c r="GOA169" s="4"/>
      <c r="GOB169" s="4"/>
      <c r="GOC169" s="4"/>
      <c r="GOD169" s="4"/>
      <c r="GOE169" s="4"/>
      <c r="GOF169" s="4"/>
      <c r="GOG169" s="4"/>
      <c r="GOH169" s="4"/>
      <c r="GOI169" s="4"/>
      <c r="GOJ169" s="4"/>
      <c r="GOK169" s="4"/>
      <c r="GOL169" s="4"/>
      <c r="GOM169" s="4"/>
      <c r="GON169" s="4"/>
      <c r="GOO169" s="4"/>
      <c r="GOP169" s="4"/>
      <c r="GOQ169" s="4"/>
      <c r="GOR169" s="4"/>
      <c r="GOS169" s="4"/>
      <c r="GOT169" s="4"/>
      <c r="GOU169" s="4"/>
      <c r="GOV169" s="4"/>
      <c r="GOW169" s="4"/>
      <c r="GOX169" s="4"/>
      <c r="GOY169" s="4"/>
      <c r="GOZ169" s="4"/>
      <c r="GPA169" s="4"/>
      <c r="GPB169" s="4"/>
      <c r="GPC169" s="4"/>
      <c r="GPD169" s="4"/>
      <c r="GPE169" s="4"/>
      <c r="GPF169" s="4"/>
      <c r="GPG169" s="4"/>
      <c r="GPH169" s="4"/>
      <c r="GPI169" s="4"/>
      <c r="GPJ169" s="4"/>
      <c r="GPK169" s="4"/>
      <c r="GPL169" s="4"/>
      <c r="GPM169" s="4"/>
      <c r="GPN169" s="4"/>
      <c r="GPO169" s="4"/>
      <c r="GPP169" s="4"/>
      <c r="GPQ169" s="4"/>
      <c r="GPR169" s="4"/>
      <c r="GPS169" s="4"/>
      <c r="GPT169" s="4"/>
      <c r="GPU169" s="4"/>
      <c r="GPV169" s="4"/>
      <c r="GPW169" s="4"/>
      <c r="GPX169" s="4"/>
      <c r="GPY169" s="4"/>
      <c r="GPZ169" s="4"/>
      <c r="GQA169" s="4"/>
      <c r="GQB169" s="4"/>
      <c r="GQC169" s="4"/>
      <c r="GQD169" s="4"/>
      <c r="GQE169" s="4"/>
      <c r="GQF169" s="4"/>
      <c r="GQG169" s="4"/>
      <c r="GQH169" s="4"/>
      <c r="GQI169" s="4"/>
      <c r="GQJ169" s="4"/>
      <c r="GQK169" s="4"/>
      <c r="GQL169" s="4"/>
      <c r="GQM169" s="4"/>
      <c r="GQN169" s="4"/>
      <c r="GQO169" s="4"/>
      <c r="GQP169" s="4"/>
      <c r="GQQ169" s="4"/>
      <c r="GQR169" s="4"/>
      <c r="GQS169" s="4"/>
      <c r="GQT169" s="4"/>
      <c r="GQU169" s="4"/>
      <c r="GQV169" s="4"/>
      <c r="GQW169" s="4"/>
      <c r="GQX169" s="4"/>
      <c r="GQY169" s="4"/>
      <c r="GQZ169" s="4"/>
      <c r="GRA169" s="4"/>
      <c r="GRB169" s="4"/>
      <c r="GRC169" s="4"/>
      <c r="GRD169" s="4"/>
      <c r="GRE169" s="4"/>
      <c r="GRF169" s="4"/>
      <c r="GRG169" s="4"/>
      <c r="GRH169" s="4"/>
      <c r="GRI169" s="4"/>
      <c r="GRJ169" s="4"/>
      <c r="GRK169" s="4"/>
      <c r="GRL169" s="4"/>
      <c r="GRM169" s="4"/>
      <c r="GRN169" s="4"/>
      <c r="GRO169" s="4"/>
      <c r="GRP169" s="4"/>
      <c r="GRQ169" s="4"/>
      <c r="GRR169" s="4"/>
      <c r="GRS169" s="4"/>
      <c r="GRT169" s="4"/>
      <c r="GRU169" s="4"/>
      <c r="GRV169" s="4"/>
      <c r="GRW169" s="4"/>
      <c r="GRX169" s="4"/>
      <c r="GRY169" s="4"/>
      <c r="GRZ169" s="4"/>
      <c r="GSA169" s="4"/>
      <c r="GSB169" s="4"/>
      <c r="GSC169" s="4"/>
      <c r="GSD169" s="4"/>
      <c r="GSE169" s="4"/>
      <c r="GSF169" s="4"/>
      <c r="GSG169" s="4"/>
      <c r="GSH169" s="4"/>
      <c r="GSI169" s="4"/>
      <c r="GSJ169" s="4"/>
      <c r="GSK169" s="4"/>
      <c r="GSL169" s="4"/>
      <c r="GSM169" s="4"/>
      <c r="GSN169" s="4"/>
      <c r="GSO169" s="4"/>
      <c r="GSP169" s="4"/>
      <c r="GSQ169" s="4"/>
      <c r="GSR169" s="4"/>
      <c r="GSS169" s="4"/>
      <c r="GST169" s="4"/>
      <c r="GSU169" s="4"/>
      <c r="GSV169" s="4"/>
      <c r="GSW169" s="4"/>
      <c r="GSX169" s="4"/>
      <c r="GSY169" s="4"/>
      <c r="GSZ169" s="4"/>
      <c r="GTA169" s="4"/>
      <c r="GTB169" s="4"/>
      <c r="GTC169" s="4"/>
      <c r="GTD169" s="4"/>
      <c r="GTE169" s="4"/>
      <c r="GTF169" s="4"/>
      <c r="GTG169" s="4"/>
      <c r="GTH169" s="4"/>
      <c r="GTI169" s="4"/>
      <c r="GTJ169" s="4"/>
      <c r="GTK169" s="4"/>
      <c r="GTL169" s="4"/>
      <c r="GTM169" s="4"/>
      <c r="GTN169" s="4"/>
      <c r="GTO169" s="4"/>
      <c r="GTP169" s="4"/>
      <c r="GTQ169" s="4"/>
      <c r="GTR169" s="4"/>
      <c r="GTS169" s="4"/>
      <c r="GTT169" s="4"/>
      <c r="GTU169" s="4"/>
      <c r="GTV169" s="4"/>
      <c r="GTW169" s="4"/>
      <c r="GTX169" s="4"/>
      <c r="GTY169" s="4"/>
      <c r="GTZ169" s="4"/>
      <c r="GUA169" s="4"/>
      <c r="GUB169" s="4"/>
      <c r="GUC169" s="4"/>
      <c r="GUD169" s="4"/>
      <c r="GUE169" s="4"/>
      <c r="GUF169" s="4"/>
      <c r="GUG169" s="4"/>
      <c r="GUH169" s="4"/>
      <c r="GUI169" s="4"/>
      <c r="GUJ169" s="4"/>
      <c r="GUK169" s="4"/>
      <c r="GUL169" s="4"/>
      <c r="GUM169" s="4"/>
      <c r="GUN169" s="4"/>
      <c r="GUO169" s="4"/>
      <c r="GUP169" s="4"/>
      <c r="GUQ169" s="4"/>
      <c r="GUR169" s="4"/>
      <c r="GUS169" s="4"/>
      <c r="GUT169" s="4"/>
      <c r="GUU169" s="4"/>
      <c r="GUV169" s="4"/>
      <c r="GUW169" s="4"/>
      <c r="GUX169" s="4"/>
      <c r="GUY169" s="4"/>
      <c r="GUZ169" s="4"/>
      <c r="GVA169" s="4"/>
      <c r="GVB169" s="4"/>
      <c r="GVC169" s="4"/>
      <c r="GVD169" s="4"/>
      <c r="GVE169" s="4"/>
      <c r="GVF169" s="4"/>
      <c r="GVG169" s="4"/>
      <c r="GVH169" s="4"/>
      <c r="GVI169" s="4"/>
      <c r="GVJ169" s="4"/>
      <c r="GVK169" s="4"/>
      <c r="GVL169" s="4"/>
      <c r="GVM169" s="4"/>
      <c r="GVN169" s="4"/>
      <c r="GVO169" s="4"/>
      <c r="GVP169" s="4"/>
      <c r="GVQ169" s="4"/>
      <c r="GVR169" s="4"/>
      <c r="GVS169" s="4"/>
      <c r="GVT169" s="4"/>
      <c r="GVU169" s="4"/>
      <c r="GVV169" s="4"/>
      <c r="GVW169" s="4"/>
      <c r="GVX169" s="4"/>
      <c r="GVY169" s="4"/>
      <c r="GVZ169" s="4"/>
      <c r="GWA169" s="4"/>
      <c r="GWB169" s="4"/>
      <c r="GWC169" s="4"/>
      <c r="GWD169" s="4"/>
      <c r="GWE169" s="4"/>
      <c r="GWF169" s="4"/>
      <c r="GWG169" s="4"/>
      <c r="GWH169" s="4"/>
      <c r="GWI169" s="4"/>
      <c r="GWJ169" s="4"/>
      <c r="GWK169" s="4"/>
      <c r="GWL169" s="4"/>
      <c r="GWM169" s="4"/>
      <c r="GWN169" s="4"/>
      <c r="GWO169" s="4"/>
      <c r="GWP169" s="4"/>
      <c r="GWQ169" s="4"/>
      <c r="GWR169" s="4"/>
      <c r="GWS169" s="4"/>
      <c r="GWT169" s="4"/>
      <c r="GWU169" s="4"/>
      <c r="GWV169" s="4"/>
      <c r="GWW169" s="4"/>
      <c r="GWX169" s="4"/>
      <c r="GWY169" s="4"/>
      <c r="GWZ169" s="4"/>
      <c r="GXA169" s="4"/>
      <c r="GXB169" s="4"/>
      <c r="GXC169" s="4"/>
      <c r="GXD169" s="4"/>
      <c r="GXE169" s="4"/>
      <c r="GXF169" s="4"/>
      <c r="GXG169" s="4"/>
      <c r="GXH169" s="4"/>
      <c r="GXI169" s="4"/>
      <c r="GXJ169" s="4"/>
      <c r="GXK169" s="4"/>
      <c r="GXL169" s="4"/>
      <c r="GXM169" s="4"/>
      <c r="GXN169" s="4"/>
      <c r="GXO169" s="4"/>
      <c r="GXP169" s="4"/>
      <c r="GXQ169" s="4"/>
      <c r="GXR169" s="4"/>
      <c r="GXS169" s="4"/>
      <c r="GXT169" s="4"/>
      <c r="GXU169" s="4"/>
      <c r="GXV169" s="4"/>
      <c r="GXW169" s="4"/>
      <c r="GXX169" s="4"/>
      <c r="GXY169" s="4"/>
      <c r="GXZ169" s="4"/>
      <c r="GYA169" s="4"/>
      <c r="GYB169" s="4"/>
      <c r="GYC169" s="4"/>
      <c r="GYD169" s="4"/>
      <c r="GYE169" s="4"/>
      <c r="GYF169" s="4"/>
      <c r="GYG169" s="4"/>
      <c r="GYH169" s="4"/>
      <c r="GYI169" s="4"/>
      <c r="GYJ169" s="4"/>
      <c r="GYK169" s="4"/>
      <c r="GYL169" s="4"/>
      <c r="GYM169" s="4"/>
      <c r="GYN169" s="4"/>
      <c r="GYO169" s="4"/>
      <c r="GYP169" s="4"/>
      <c r="GYQ169" s="4"/>
      <c r="GYR169" s="4"/>
      <c r="GYS169" s="4"/>
      <c r="GYT169" s="4"/>
      <c r="GYU169" s="4"/>
      <c r="GYV169" s="4"/>
      <c r="GYW169" s="4"/>
      <c r="GYX169" s="4"/>
      <c r="GYY169" s="4"/>
      <c r="GYZ169" s="4"/>
      <c r="GZA169" s="4"/>
      <c r="GZB169" s="4"/>
      <c r="GZC169" s="4"/>
      <c r="GZD169" s="4"/>
      <c r="GZE169" s="4"/>
      <c r="GZF169" s="4"/>
      <c r="GZG169" s="4"/>
      <c r="GZH169" s="4"/>
      <c r="GZI169" s="4"/>
      <c r="GZJ169" s="4"/>
      <c r="GZK169" s="4"/>
      <c r="GZL169" s="4"/>
      <c r="GZM169" s="4"/>
      <c r="GZN169" s="4"/>
      <c r="GZO169" s="4"/>
      <c r="GZP169" s="4"/>
      <c r="GZQ169" s="4"/>
      <c r="GZR169" s="4"/>
      <c r="GZS169" s="4"/>
      <c r="GZT169" s="4"/>
      <c r="GZU169" s="4"/>
      <c r="GZV169" s="4"/>
      <c r="GZW169" s="4"/>
      <c r="GZX169" s="4"/>
      <c r="GZY169" s="4"/>
      <c r="GZZ169" s="4"/>
      <c r="HAA169" s="4"/>
      <c r="HAB169" s="4"/>
      <c r="HAC169" s="4"/>
      <c r="HAD169" s="4"/>
      <c r="HAE169" s="4"/>
      <c r="HAF169" s="4"/>
      <c r="HAG169" s="4"/>
      <c r="HAH169" s="4"/>
      <c r="HAI169" s="4"/>
      <c r="HAJ169" s="4"/>
      <c r="HAK169" s="4"/>
      <c r="HAL169" s="4"/>
      <c r="HAM169" s="4"/>
      <c r="HAN169" s="4"/>
      <c r="HAO169" s="4"/>
      <c r="HAP169" s="4"/>
      <c r="HAQ169" s="4"/>
      <c r="HAR169" s="4"/>
      <c r="HAS169" s="4"/>
      <c r="HAT169" s="4"/>
      <c r="HAU169" s="4"/>
      <c r="HAV169" s="4"/>
      <c r="HAW169" s="4"/>
      <c r="HAX169" s="4"/>
      <c r="HAY169" s="4"/>
      <c r="HAZ169" s="4"/>
      <c r="HBA169" s="4"/>
      <c r="HBB169" s="4"/>
      <c r="HBC169" s="4"/>
      <c r="HBD169" s="4"/>
      <c r="HBE169" s="4"/>
      <c r="HBF169" s="4"/>
      <c r="HBG169" s="4"/>
      <c r="HBH169" s="4"/>
      <c r="HBI169" s="4"/>
      <c r="HBJ169" s="4"/>
      <c r="HBK169" s="4"/>
      <c r="HBL169" s="4"/>
      <c r="HBM169" s="4"/>
      <c r="HBN169" s="4"/>
      <c r="HBO169" s="4"/>
      <c r="HBP169" s="4"/>
      <c r="HBQ169" s="4"/>
      <c r="HBR169" s="4"/>
      <c r="HBS169" s="4"/>
      <c r="HBT169" s="4"/>
      <c r="HBU169" s="4"/>
      <c r="HBV169" s="4"/>
      <c r="HBW169" s="4"/>
      <c r="HBX169" s="4"/>
      <c r="HBY169" s="4"/>
      <c r="HBZ169" s="4"/>
      <c r="HCA169" s="4"/>
      <c r="HCB169" s="4"/>
      <c r="HCC169" s="4"/>
      <c r="HCD169" s="4"/>
      <c r="HCE169" s="4"/>
      <c r="HCF169" s="4"/>
      <c r="HCG169" s="4"/>
      <c r="HCH169" s="4"/>
      <c r="HCI169" s="4"/>
      <c r="HCJ169" s="4"/>
      <c r="HCK169" s="4"/>
      <c r="HCL169" s="4"/>
      <c r="HCM169" s="4"/>
      <c r="HCN169" s="4"/>
      <c r="HCO169" s="4"/>
      <c r="HCP169" s="4"/>
      <c r="HCQ169" s="4"/>
      <c r="HCR169" s="4"/>
      <c r="HCS169" s="4"/>
      <c r="HCT169" s="4"/>
      <c r="HCU169" s="4"/>
      <c r="HCV169" s="4"/>
      <c r="HCW169" s="4"/>
      <c r="HCX169" s="4"/>
      <c r="HCY169" s="4"/>
      <c r="HCZ169" s="4"/>
      <c r="HDA169" s="4"/>
      <c r="HDB169" s="4"/>
      <c r="HDC169" s="4"/>
      <c r="HDD169" s="4"/>
      <c r="HDE169" s="4"/>
      <c r="HDF169" s="4"/>
      <c r="HDG169" s="4"/>
      <c r="HDH169" s="4"/>
      <c r="HDI169" s="4"/>
      <c r="HDJ169" s="4"/>
      <c r="HDK169" s="4"/>
      <c r="HDL169" s="4"/>
      <c r="HDM169" s="4"/>
      <c r="HDN169" s="4"/>
      <c r="HDO169" s="4"/>
      <c r="HDP169" s="4"/>
      <c r="HDQ169" s="4"/>
      <c r="HDR169" s="4"/>
      <c r="HDS169" s="4"/>
      <c r="HDT169" s="4"/>
      <c r="HDU169" s="4"/>
      <c r="HDV169" s="4"/>
      <c r="HDW169" s="4"/>
      <c r="HDX169" s="4"/>
      <c r="HDY169" s="4"/>
      <c r="HDZ169" s="4"/>
      <c r="HEA169" s="4"/>
      <c r="HEB169" s="4"/>
      <c r="HEC169" s="4"/>
      <c r="HED169" s="4"/>
      <c r="HEE169" s="4"/>
      <c r="HEF169" s="4"/>
      <c r="HEG169" s="4"/>
      <c r="HEH169" s="4"/>
      <c r="HEI169" s="4"/>
      <c r="HEJ169" s="4"/>
      <c r="HEK169" s="4"/>
      <c r="HEL169" s="4"/>
      <c r="HEM169" s="4"/>
      <c r="HEN169" s="4"/>
      <c r="HEO169" s="4"/>
      <c r="HEP169" s="4"/>
      <c r="HEQ169" s="4"/>
      <c r="HER169" s="4"/>
      <c r="HES169" s="4"/>
      <c r="HET169" s="4"/>
      <c r="HEU169" s="4"/>
      <c r="HEV169" s="4"/>
      <c r="HEW169" s="4"/>
      <c r="HEX169" s="4"/>
      <c r="HEY169" s="4"/>
      <c r="HEZ169" s="4"/>
      <c r="HFA169" s="4"/>
      <c r="HFB169" s="4"/>
      <c r="HFC169" s="4"/>
      <c r="HFD169" s="4"/>
      <c r="HFE169" s="4"/>
      <c r="HFF169" s="4"/>
      <c r="HFG169" s="4"/>
      <c r="HFH169" s="4"/>
      <c r="HFI169" s="4"/>
      <c r="HFJ169" s="4"/>
      <c r="HFK169" s="4"/>
      <c r="HFL169" s="4"/>
      <c r="HFM169" s="4"/>
      <c r="HFN169" s="4"/>
      <c r="HFO169" s="4"/>
      <c r="HFP169" s="4"/>
      <c r="HFQ169" s="4"/>
      <c r="HFR169" s="4"/>
      <c r="HFS169" s="4"/>
      <c r="HFT169" s="4"/>
      <c r="HFU169" s="4"/>
      <c r="HFV169" s="4"/>
      <c r="HFW169" s="4"/>
      <c r="HFX169" s="4"/>
      <c r="HFY169" s="4"/>
      <c r="HFZ169" s="4"/>
      <c r="HGA169" s="4"/>
      <c r="HGB169" s="4"/>
      <c r="HGC169" s="4"/>
      <c r="HGD169" s="4"/>
      <c r="HGE169" s="4"/>
      <c r="HGF169" s="4"/>
      <c r="HGG169" s="4"/>
      <c r="HGH169" s="4"/>
      <c r="HGI169" s="4"/>
      <c r="HGJ169" s="4"/>
      <c r="HGK169" s="4"/>
      <c r="HGL169" s="4"/>
      <c r="HGM169" s="4"/>
      <c r="HGN169" s="4"/>
      <c r="HGO169" s="4"/>
      <c r="HGP169" s="4"/>
      <c r="HGQ169" s="4"/>
      <c r="HGR169" s="4"/>
      <c r="HGS169" s="4"/>
      <c r="HGT169" s="4"/>
      <c r="HGU169" s="4"/>
      <c r="HGV169" s="4"/>
      <c r="HGW169" s="4"/>
      <c r="HGX169" s="4"/>
      <c r="HGY169" s="4"/>
      <c r="HGZ169" s="4"/>
      <c r="HHA169" s="4"/>
      <c r="HHB169" s="4"/>
      <c r="HHC169" s="4"/>
      <c r="HHD169" s="4"/>
      <c r="HHE169" s="4"/>
      <c r="HHF169" s="4"/>
      <c r="HHG169" s="4"/>
      <c r="HHH169" s="4"/>
      <c r="HHI169" s="4"/>
      <c r="HHJ169" s="4"/>
      <c r="HHK169" s="4"/>
      <c r="HHL169" s="4"/>
      <c r="HHM169" s="4"/>
      <c r="HHN169" s="4"/>
      <c r="HHO169" s="4"/>
      <c r="HHP169" s="4"/>
      <c r="HHQ169" s="4"/>
      <c r="HHR169" s="4"/>
      <c r="HHS169" s="4"/>
      <c r="HHT169" s="4"/>
      <c r="HHU169" s="4"/>
      <c r="HHV169" s="4"/>
      <c r="HHW169" s="4"/>
      <c r="HHX169" s="4"/>
      <c r="HHY169" s="4"/>
      <c r="HHZ169" s="4"/>
      <c r="HIA169" s="4"/>
      <c r="HIB169" s="4"/>
      <c r="HIC169" s="4"/>
      <c r="HID169" s="4"/>
      <c r="HIE169" s="4"/>
      <c r="HIF169" s="4"/>
      <c r="HIG169" s="4"/>
      <c r="HIH169" s="4"/>
      <c r="HII169" s="4"/>
      <c r="HIJ169" s="4"/>
      <c r="HIK169" s="4"/>
      <c r="HIL169" s="4"/>
      <c r="HIM169" s="4"/>
      <c r="HIN169" s="4"/>
      <c r="HIO169" s="4"/>
      <c r="HIP169" s="4"/>
      <c r="HIQ169" s="4"/>
      <c r="HIR169" s="4"/>
      <c r="HIS169" s="4"/>
      <c r="HIT169" s="4"/>
      <c r="HIU169" s="4"/>
      <c r="HIV169" s="4"/>
      <c r="HIW169" s="4"/>
      <c r="HIX169" s="4"/>
      <c r="HIY169" s="4"/>
      <c r="HIZ169" s="4"/>
      <c r="HJA169" s="4"/>
      <c r="HJB169" s="4"/>
      <c r="HJC169" s="4"/>
      <c r="HJD169" s="4"/>
      <c r="HJE169" s="4"/>
      <c r="HJF169" s="4"/>
      <c r="HJG169" s="4"/>
      <c r="HJH169" s="4"/>
      <c r="HJI169" s="4"/>
      <c r="HJJ169" s="4"/>
      <c r="HJK169" s="4"/>
      <c r="HJL169" s="4"/>
      <c r="HJM169" s="4"/>
      <c r="HJN169" s="4"/>
      <c r="HJO169" s="4"/>
      <c r="HJP169" s="4"/>
      <c r="HJQ169" s="4"/>
      <c r="HJR169" s="4"/>
      <c r="HJS169" s="4"/>
      <c r="HJT169" s="4"/>
      <c r="HJU169" s="4"/>
      <c r="HJV169" s="4"/>
      <c r="HJW169" s="4"/>
      <c r="HJX169" s="4"/>
      <c r="HJY169" s="4"/>
      <c r="HJZ169" s="4"/>
      <c r="HKA169" s="4"/>
      <c r="HKB169" s="4"/>
      <c r="HKC169" s="4"/>
      <c r="HKD169" s="4"/>
      <c r="HKE169" s="4"/>
      <c r="HKF169" s="4"/>
      <c r="HKG169" s="4"/>
      <c r="HKH169" s="4"/>
      <c r="HKI169" s="4"/>
      <c r="HKJ169" s="4"/>
      <c r="HKK169" s="4"/>
      <c r="HKL169" s="4"/>
      <c r="HKM169" s="4"/>
      <c r="HKN169" s="4"/>
      <c r="HKO169" s="4"/>
      <c r="HKP169" s="4"/>
      <c r="HKQ169" s="4"/>
      <c r="HKR169" s="4"/>
      <c r="HKS169" s="4"/>
      <c r="HKT169" s="4"/>
      <c r="HKU169" s="4"/>
      <c r="HKV169" s="4"/>
      <c r="HKW169" s="4"/>
      <c r="HKX169" s="4"/>
      <c r="HKY169" s="4"/>
      <c r="HKZ169" s="4"/>
      <c r="HLA169" s="4"/>
      <c r="HLB169" s="4"/>
      <c r="HLC169" s="4"/>
      <c r="HLD169" s="4"/>
      <c r="HLE169" s="4"/>
      <c r="HLF169" s="4"/>
      <c r="HLG169" s="4"/>
      <c r="HLH169" s="4"/>
      <c r="HLI169" s="4"/>
      <c r="HLJ169" s="4"/>
      <c r="HLK169" s="4"/>
      <c r="HLL169" s="4"/>
      <c r="HLM169" s="4"/>
      <c r="HLN169" s="4"/>
      <c r="HLO169" s="4"/>
      <c r="HLP169" s="4"/>
      <c r="HLQ169" s="4"/>
      <c r="HLR169" s="4"/>
      <c r="HLS169" s="4"/>
      <c r="HLT169" s="4"/>
      <c r="HLU169" s="4"/>
      <c r="HLV169" s="4"/>
      <c r="HLW169" s="4"/>
      <c r="HLX169" s="4"/>
      <c r="HLY169" s="4"/>
      <c r="HLZ169" s="4"/>
      <c r="HMA169" s="4"/>
      <c r="HMB169" s="4"/>
      <c r="HMC169" s="4"/>
      <c r="HMD169" s="4"/>
      <c r="HME169" s="4"/>
      <c r="HMF169" s="4"/>
      <c r="HMG169" s="4"/>
      <c r="HMH169" s="4"/>
      <c r="HMI169" s="4"/>
      <c r="HMJ169" s="4"/>
      <c r="HMK169" s="4"/>
      <c r="HML169" s="4"/>
      <c r="HMM169" s="4"/>
      <c r="HMN169" s="4"/>
      <c r="HMO169" s="4"/>
      <c r="HMP169" s="4"/>
      <c r="HMQ169" s="4"/>
      <c r="HMR169" s="4"/>
      <c r="HMS169" s="4"/>
      <c r="HMT169" s="4"/>
      <c r="HMU169" s="4"/>
      <c r="HMV169" s="4"/>
      <c r="HMW169" s="4"/>
      <c r="HMX169" s="4"/>
      <c r="HMY169" s="4"/>
      <c r="HMZ169" s="4"/>
      <c r="HNA169" s="4"/>
      <c r="HNB169" s="4"/>
      <c r="HNC169" s="4"/>
      <c r="HND169" s="4"/>
      <c r="HNE169" s="4"/>
      <c r="HNF169" s="4"/>
      <c r="HNG169" s="4"/>
      <c r="HNH169" s="4"/>
      <c r="HNI169" s="4"/>
      <c r="HNJ169" s="4"/>
      <c r="HNK169" s="4"/>
      <c r="HNL169" s="4"/>
      <c r="HNM169" s="4"/>
      <c r="HNN169" s="4"/>
      <c r="HNO169" s="4"/>
      <c r="HNP169" s="4"/>
      <c r="HNQ169" s="4"/>
      <c r="HNR169" s="4"/>
      <c r="HNS169" s="4"/>
      <c r="HNT169" s="4"/>
      <c r="HNU169" s="4"/>
      <c r="HNV169" s="4"/>
      <c r="HNW169" s="4"/>
      <c r="HNX169" s="4"/>
      <c r="HNY169" s="4"/>
      <c r="HNZ169" s="4"/>
      <c r="HOA169" s="4"/>
      <c r="HOB169" s="4"/>
      <c r="HOC169" s="4"/>
      <c r="HOD169" s="4"/>
      <c r="HOE169" s="4"/>
      <c r="HOF169" s="4"/>
      <c r="HOG169" s="4"/>
      <c r="HOH169" s="4"/>
      <c r="HOI169" s="4"/>
      <c r="HOJ169" s="4"/>
      <c r="HOK169" s="4"/>
      <c r="HOL169" s="4"/>
      <c r="HOM169" s="4"/>
      <c r="HON169" s="4"/>
      <c r="HOO169" s="4"/>
      <c r="HOP169" s="4"/>
      <c r="HOQ169" s="4"/>
      <c r="HOR169" s="4"/>
      <c r="HOS169" s="4"/>
      <c r="HOT169" s="4"/>
      <c r="HOU169" s="4"/>
      <c r="HOV169" s="4"/>
      <c r="HOW169" s="4"/>
      <c r="HOX169" s="4"/>
      <c r="HOY169" s="4"/>
      <c r="HOZ169" s="4"/>
      <c r="HPA169" s="4"/>
      <c r="HPB169" s="4"/>
      <c r="HPC169" s="4"/>
      <c r="HPD169" s="4"/>
      <c r="HPE169" s="4"/>
      <c r="HPF169" s="4"/>
      <c r="HPG169" s="4"/>
      <c r="HPH169" s="4"/>
      <c r="HPI169" s="4"/>
      <c r="HPJ169" s="4"/>
      <c r="HPK169" s="4"/>
      <c r="HPL169" s="4"/>
      <c r="HPM169" s="4"/>
      <c r="HPN169" s="4"/>
      <c r="HPO169" s="4"/>
      <c r="HPP169" s="4"/>
      <c r="HPQ169" s="4"/>
      <c r="HPR169" s="4"/>
      <c r="HPS169" s="4"/>
      <c r="HPT169" s="4"/>
      <c r="HPU169" s="4"/>
      <c r="HPV169" s="4"/>
      <c r="HPW169" s="4"/>
      <c r="HPX169" s="4"/>
      <c r="HPY169" s="4"/>
      <c r="HPZ169" s="4"/>
      <c r="HQA169" s="4"/>
      <c r="HQB169" s="4"/>
      <c r="HQC169" s="4"/>
      <c r="HQD169" s="4"/>
      <c r="HQE169" s="4"/>
      <c r="HQF169" s="4"/>
      <c r="HQG169" s="4"/>
      <c r="HQH169" s="4"/>
      <c r="HQI169" s="4"/>
      <c r="HQJ169" s="4"/>
      <c r="HQK169" s="4"/>
      <c r="HQL169" s="4"/>
      <c r="HQM169" s="4"/>
      <c r="HQN169" s="4"/>
      <c r="HQO169" s="4"/>
      <c r="HQP169" s="4"/>
      <c r="HQQ169" s="4"/>
      <c r="HQR169" s="4"/>
      <c r="HQS169" s="4"/>
      <c r="HQT169" s="4"/>
      <c r="HQU169" s="4"/>
      <c r="HQV169" s="4"/>
      <c r="HQW169" s="4"/>
      <c r="HQX169" s="4"/>
      <c r="HQY169" s="4"/>
      <c r="HQZ169" s="4"/>
      <c r="HRA169" s="4"/>
      <c r="HRB169" s="4"/>
      <c r="HRC169" s="4"/>
      <c r="HRD169" s="4"/>
      <c r="HRE169" s="4"/>
      <c r="HRF169" s="4"/>
      <c r="HRG169" s="4"/>
      <c r="HRH169" s="4"/>
      <c r="HRI169" s="4"/>
      <c r="HRJ169" s="4"/>
      <c r="HRK169" s="4"/>
      <c r="HRL169" s="4"/>
      <c r="HRM169" s="4"/>
      <c r="HRN169" s="4"/>
      <c r="HRO169" s="4"/>
      <c r="HRP169" s="4"/>
      <c r="HRQ169" s="4"/>
      <c r="HRR169" s="4"/>
      <c r="HRS169" s="4"/>
      <c r="HRT169" s="4"/>
      <c r="HRU169" s="4"/>
      <c r="HRV169" s="4"/>
      <c r="HRW169" s="4"/>
      <c r="HRX169" s="4"/>
      <c r="HRY169" s="4"/>
      <c r="HRZ169" s="4"/>
      <c r="HSA169" s="4"/>
      <c r="HSB169" s="4"/>
      <c r="HSC169" s="4"/>
      <c r="HSD169" s="4"/>
      <c r="HSE169" s="4"/>
      <c r="HSF169" s="4"/>
      <c r="HSG169" s="4"/>
      <c r="HSH169" s="4"/>
      <c r="HSI169" s="4"/>
      <c r="HSJ169" s="4"/>
      <c r="HSK169" s="4"/>
      <c r="HSL169" s="4"/>
      <c r="HSM169" s="4"/>
      <c r="HSN169" s="4"/>
      <c r="HSO169" s="4"/>
      <c r="HSP169" s="4"/>
      <c r="HSQ169" s="4"/>
      <c r="HSR169" s="4"/>
      <c r="HSS169" s="4"/>
      <c r="HST169" s="4"/>
      <c r="HSU169" s="4"/>
      <c r="HSV169" s="4"/>
      <c r="HSW169" s="4"/>
      <c r="HSX169" s="4"/>
      <c r="HSY169" s="4"/>
      <c r="HSZ169" s="4"/>
      <c r="HTA169" s="4"/>
      <c r="HTB169" s="4"/>
      <c r="HTC169" s="4"/>
      <c r="HTD169" s="4"/>
      <c r="HTE169" s="4"/>
      <c r="HTF169" s="4"/>
      <c r="HTG169" s="4"/>
      <c r="HTH169" s="4"/>
      <c r="HTI169" s="4"/>
      <c r="HTJ169" s="4"/>
      <c r="HTK169" s="4"/>
      <c r="HTL169" s="4"/>
      <c r="HTM169" s="4"/>
      <c r="HTN169" s="4"/>
      <c r="HTO169" s="4"/>
      <c r="HTP169" s="4"/>
      <c r="HTQ169" s="4"/>
      <c r="HTR169" s="4"/>
      <c r="HTS169" s="4"/>
      <c r="HTT169" s="4"/>
      <c r="HTU169" s="4"/>
      <c r="HTV169" s="4"/>
      <c r="HTW169" s="4"/>
      <c r="HTX169" s="4"/>
      <c r="HTY169" s="4"/>
      <c r="HTZ169" s="4"/>
      <c r="HUA169" s="4"/>
      <c r="HUB169" s="4"/>
      <c r="HUC169" s="4"/>
      <c r="HUD169" s="4"/>
      <c r="HUE169" s="4"/>
      <c r="HUF169" s="4"/>
      <c r="HUG169" s="4"/>
      <c r="HUH169" s="4"/>
      <c r="HUI169" s="4"/>
      <c r="HUJ169" s="4"/>
      <c r="HUK169" s="4"/>
      <c r="HUL169" s="4"/>
      <c r="HUM169" s="4"/>
      <c r="HUN169" s="4"/>
      <c r="HUO169" s="4"/>
      <c r="HUP169" s="4"/>
      <c r="HUQ169" s="4"/>
      <c r="HUR169" s="4"/>
      <c r="HUS169" s="4"/>
      <c r="HUT169" s="4"/>
      <c r="HUU169" s="4"/>
      <c r="HUV169" s="4"/>
      <c r="HUW169" s="4"/>
      <c r="HUX169" s="4"/>
      <c r="HUY169" s="4"/>
      <c r="HUZ169" s="4"/>
      <c r="HVA169" s="4"/>
      <c r="HVB169" s="4"/>
      <c r="HVC169" s="4"/>
      <c r="HVD169" s="4"/>
      <c r="HVE169" s="4"/>
      <c r="HVF169" s="4"/>
      <c r="HVG169" s="4"/>
      <c r="HVH169" s="4"/>
      <c r="HVI169" s="4"/>
      <c r="HVJ169" s="4"/>
      <c r="HVK169" s="4"/>
      <c r="HVL169" s="4"/>
      <c r="HVM169" s="4"/>
      <c r="HVN169" s="4"/>
      <c r="HVO169" s="4"/>
      <c r="HVP169" s="4"/>
      <c r="HVQ169" s="4"/>
      <c r="HVR169" s="4"/>
      <c r="HVS169" s="4"/>
      <c r="HVT169" s="4"/>
      <c r="HVU169" s="4"/>
      <c r="HVV169" s="4"/>
      <c r="HVW169" s="4"/>
      <c r="HVX169" s="4"/>
      <c r="HVY169" s="4"/>
      <c r="HVZ169" s="4"/>
      <c r="HWA169" s="4"/>
      <c r="HWB169" s="4"/>
      <c r="HWC169" s="4"/>
      <c r="HWD169" s="4"/>
      <c r="HWE169" s="4"/>
      <c r="HWF169" s="4"/>
      <c r="HWG169" s="4"/>
      <c r="HWH169" s="4"/>
      <c r="HWI169" s="4"/>
      <c r="HWJ169" s="4"/>
      <c r="HWK169" s="4"/>
      <c r="HWL169" s="4"/>
      <c r="HWM169" s="4"/>
      <c r="HWN169" s="4"/>
      <c r="HWO169" s="4"/>
      <c r="HWP169" s="4"/>
      <c r="HWQ169" s="4"/>
      <c r="HWR169" s="4"/>
      <c r="HWS169" s="4"/>
      <c r="HWT169" s="4"/>
      <c r="HWU169" s="4"/>
      <c r="HWV169" s="4"/>
      <c r="HWW169" s="4"/>
      <c r="HWX169" s="4"/>
      <c r="HWY169" s="4"/>
      <c r="HWZ169" s="4"/>
      <c r="HXA169" s="4"/>
      <c r="HXB169" s="4"/>
      <c r="HXC169" s="4"/>
      <c r="HXD169" s="4"/>
      <c r="HXE169" s="4"/>
      <c r="HXF169" s="4"/>
      <c r="HXG169" s="4"/>
      <c r="HXH169" s="4"/>
      <c r="HXI169" s="4"/>
      <c r="HXJ169" s="4"/>
      <c r="HXK169" s="4"/>
      <c r="HXL169" s="4"/>
      <c r="HXM169" s="4"/>
      <c r="HXN169" s="4"/>
      <c r="HXO169" s="4"/>
      <c r="HXP169" s="4"/>
      <c r="HXQ169" s="4"/>
      <c r="HXR169" s="4"/>
      <c r="HXS169" s="4"/>
      <c r="HXT169" s="4"/>
      <c r="HXU169" s="4"/>
      <c r="HXV169" s="4"/>
      <c r="HXW169" s="4"/>
      <c r="HXX169" s="4"/>
      <c r="HXY169" s="4"/>
      <c r="HXZ169" s="4"/>
      <c r="HYA169" s="4"/>
      <c r="HYB169" s="4"/>
      <c r="HYC169" s="4"/>
      <c r="HYD169" s="4"/>
      <c r="HYE169" s="4"/>
      <c r="HYF169" s="4"/>
      <c r="HYG169" s="4"/>
      <c r="HYH169" s="4"/>
      <c r="HYI169" s="4"/>
      <c r="HYJ169" s="4"/>
      <c r="HYK169" s="4"/>
      <c r="HYL169" s="4"/>
      <c r="HYM169" s="4"/>
      <c r="HYN169" s="4"/>
      <c r="HYO169" s="4"/>
      <c r="HYP169" s="4"/>
      <c r="HYQ169" s="4"/>
      <c r="HYR169" s="4"/>
      <c r="HYS169" s="4"/>
      <c r="HYT169" s="4"/>
      <c r="HYU169" s="4"/>
      <c r="HYV169" s="4"/>
      <c r="HYW169" s="4"/>
      <c r="HYX169" s="4"/>
      <c r="HYY169" s="4"/>
      <c r="HYZ169" s="4"/>
      <c r="HZA169" s="4"/>
      <c r="HZB169" s="4"/>
      <c r="HZC169" s="4"/>
      <c r="HZD169" s="4"/>
      <c r="HZE169" s="4"/>
      <c r="HZF169" s="4"/>
      <c r="HZG169" s="4"/>
      <c r="HZH169" s="4"/>
      <c r="HZI169" s="4"/>
      <c r="HZJ169" s="4"/>
      <c r="HZK169" s="4"/>
      <c r="HZL169" s="4"/>
      <c r="HZM169" s="4"/>
      <c r="HZN169" s="4"/>
      <c r="HZO169" s="4"/>
      <c r="HZP169" s="4"/>
      <c r="HZQ169" s="4"/>
      <c r="HZR169" s="4"/>
      <c r="HZS169" s="4"/>
      <c r="HZT169" s="4"/>
      <c r="HZU169" s="4"/>
      <c r="HZV169" s="4"/>
      <c r="HZW169" s="4"/>
      <c r="HZX169" s="4"/>
      <c r="HZY169" s="4"/>
      <c r="HZZ169" s="4"/>
      <c r="IAA169" s="4"/>
      <c r="IAB169" s="4"/>
      <c r="IAC169" s="4"/>
      <c r="IAD169" s="4"/>
      <c r="IAE169" s="4"/>
      <c r="IAF169" s="4"/>
      <c r="IAG169" s="4"/>
      <c r="IAH169" s="4"/>
      <c r="IAI169" s="4"/>
      <c r="IAJ169" s="4"/>
      <c r="IAK169" s="4"/>
      <c r="IAL169" s="4"/>
      <c r="IAM169" s="4"/>
      <c r="IAN169" s="4"/>
      <c r="IAO169" s="4"/>
      <c r="IAP169" s="4"/>
      <c r="IAQ169" s="4"/>
      <c r="IAR169" s="4"/>
      <c r="IAS169" s="4"/>
      <c r="IAT169" s="4"/>
      <c r="IAU169" s="4"/>
      <c r="IAV169" s="4"/>
      <c r="IAW169" s="4"/>
      <c r="IAX169" s="4"/>
      <c r="IAY169" s="4"/>
      <c r="IAZ169" s="4"/>
      <c r="IBA169" s="4"/>
      <c r="IBB169" s="4"/>
      <c r="IBC169" s="4"/>
      <c r="IBD169" s="4"/>
      <c r="IBE169" s="4"/>
      <c r="IBF169" s="4"/>
      <c r="IBG169" s="4"/>
      <c r="IBH169" s="4"/>
      <c r="IBI169" s="4"/>
      <c r="IBJ169" s="4"/>
      <c r="IBK169" s="4"/>
      <c r="IBL169" s="4"/>
      <c r="IBM169" s="4"/>
      <c r="IBN169" s="4"/>
      <c r="IBO169" s="4"/>
      <c r="IBP169" s="4"/>
      <c r="IBQ169" s="4"/>
      <c r="IBR169" s="4"/>
      <c r="IBS169" s="4"/>
      <c r="IBT169" s="4"/>
      <c r="IBU169" s="4"/>
      <c r="IBV169" s="4"/>
      <c r="IBW169" s="4"/>
      <c r="IBX169" s="4"/>
      <c r="IBY169" s="4"/>
      <c r="IBZ169" s="4"/>
      <c r="ICA169" s="4"/>
      <c r="ICB169" s="4"/>
      <c r="ICC169" s="4"/>
      <c r="ICD169" s="4"/>
      <c r="ICE169" s="4"/>
      <c r="ICF169" s="4"/>
      <c r="ICG169" s="4"/>
      <c r="ICH169" s="4"/>
      <c r="ICI169" s="4"/>
      <c r="ICJ169" s="4"/>
      <c r="ICK169" s="4"/>
      <c r="ICL169" s="4"/>
      <c r="ICM169" s="4"/>
      <c r="ICN169" s="4"/>
      <c r="ICO169" s="4"/>
      <c r="ICP169" s="4"/>
      <c r="ICQ169" s="4"/>
      <c r="ICR169" s="4"/>
      <c r="ICS169" s="4"/>
      <c r="ICT169" s="4"/>
      <c r="ICU169" s="4"/>
      <c r="ICV169" s="4"/>
      <c r="ICW169" s="4"/>
      <c r="ICX169" s="4"/>
      <c r="ICY169" s="4"/>
      <c r="ICZ169" s="4"/>
      <c r="IDA169" s="4"/>
      <c r="IDB169" s="4"/>
      <c r="IDC169" s="4"/>
      <c r="IDD169" s="4"/>
      <c r="IDE169" s="4"/>
      <c r="IDF169" s="4"/>
      <c r="IDG169" s="4"/>
      <c r="IDH169" s="4"/>
      <c r="IDI169" s="4"/>
      <c r="IDJ169" s="4"/>
      <c r="IDK169" s="4"/>
      <c r="IDL169" s="4"/>
      <c r="IDM169" s="4"/>
      <c r="IDN169" s="4"/>
      <c r="IDO169" s="4"/>
      <c r="IDP169" s="4"/>
      <c r="IDQ169" s="4"/>
      <c r="IDR169" s="4"/>
      <c r="IDS169" s="4"/>
      <c r="IDT169" s="4"/>
      <c r="IDU169" s="4"/>
      <c r="IDV169" s="4"/>
      <c r="IDW169" s="4"/>
      <c r="IDX169" s="4"/>
      <c r="IDY169" s="4"/>
      <c r="IDZ169" s="4"/>
      <c r="IEA169" s="4"/>
      <c r="IEB169" s="4"/>
      <c r="IEC169" s="4"/>
      <c r="IED169" s="4"/>
      <c r="IEE169" s="4"/>
      <c r="IEF169" s="4"/>
      <c r="IEG169" s="4"/>
      <c r="IEH169" s="4"/>
      <c r="IEI169" s="4"/>
      <c r="IEJ169" s="4"/>
      <c r="IEK169" s="4"/>
      <c r="IEL169" s="4"/>
      <c r="IEM169" s="4"/>
      <c r="IEN169" s="4"/>
      <c r="IEO169" s="4"/>
      <c r="IEP169" s="4"/>
      <c r="IEQ169" s="4"/>
      <c r="IER169" s="4"/>
      <c r="IES169" s="4"/>
      <c r="IET169" s="4"/>
      <c r="IEU169" s="4"/>
      <c r="IEV169" s="4"/>
      <c r="IEW169" s="4"/>
      <c r="IEX169" s="4"/>
      <c r="IEY169" s="4"/>
      <c r="IEZ169" s="4"/>
      <c r="IFA169" s="4"/>
      <c r="IFB169" s="4"/>
      <c r="IFC169" s="4"/>
      <c r="IFD169" s="4"/>
      <c r="IFE169" s="4"/>
      <c r="IFF169" s="4"/>
      <c r="IFG169" s="4"/>
      <c r="IFH169" s="4"/>
      <c r="IFI169" s="4"/>
      <c r="IFJ169" s="4"/>
      <c r="IFK169" s="4"/>
      <c r="IFL169" s="4"/>
      <c r="IFM169" s="4"/>
      <c r="IFN169" s="4"/>
      <c r="IFO169" s="4"/>
      <c r="IFP169" s="4"/>
      <c r="IFQ169" s="4"/>
      <c r="IFR169" s="4"/>
      <c r="IFS169" s="4"/>
      <c r="IFT169" s="4"/>
      <c r="IFU169" s="4"/>
      <c r="IFV169" s="4"/>
      <c r="IFW169" s="4"/>
      <c r="IFX169" s="4"/>
      <c r="IFY169" s="4"/>
      <c r="IFZ169" s="4"/>
      <c r="IGA169" s="4"/>
      <c r="IGB169" s="4"/>
      <c r="IGC169" s="4"/>
      <c r="IGD169" s="4"/>
      <c r="IGE169" s="4"/>
      <c r="IGF169" s="4"/>
      <c r="IGG169" s="4"/>
      <c r="IGH169" s="4"/>
      <c r="IGI169" s="4"/>
      <c r="IGJ169" s="4"/>
      <c r="IGK169" s="4"/>
      <c r="IGL169" s="4"/>
      <c r="IGM169" s="4"/>
      <c r="IGN169" s="4"/>
      <c r="IGO169" s="4"/>
      <c r="IGP169" s="4"/>
      <c r="IGQ169" s="4"/>
      <c r="IGR169" s="4"/>
      <c r="IGS169" s="4"/>
      <c r="IGT169" s="4"/>
      <c r="IGU169" s="4"/>
      <c r="IGV169" s="4"/>
      <c r="IGW169" s="4"/>
      <c r="IGX169" s="4"/>
      <c r="IGY169" s="4"/>
      <c r="IGZ169" s="4"/>
      <c r="IHA169" s="4"/>
      <c r="IHB169" s="4"/>
      <c r="IHC169" s="4"/>
      <c r="IHD169" s="4"/>
      <c r="IHE169" s="4"/>
      <c r="IHF169" s="4"/>
      <c r="IHG169" s="4"/>
      <c r="IHH169" s="4"/>
      <c r="IHI169" s="4"/>
      <c r="IHJ169" s="4"/>
      <c r="IHK169" s="4"/>
      <c r="IHL169" s="4"/>
      <c r="IHM169" s="4"/>
      <c r="IHN169" s="4"/>
      <c r="IHO169" s="4"/>
      <c r="IHP169" s="4"/>
      <c r="IHQ169" s="4"/>
      <c r="IHR169" s="4"/>
      <c r="IHS169" s="4"/>
      <c r="IHT169" s="4"/>
      <c r="IHU169" s="4"/>
      <c r="IHV169" s="4"/>
      <c r="IHW169" s="4"/>
      <c r="IHX169" s="4"/>
      <c r="IHY169" s="4"/>
      <c r="IHZ169" s="4"/>
      <c r="IIA169" s="4"/>
      <c r="IIB169" s="4"/>
      <c r="IIC169" s="4"/>
      <c r="IID169" s="4"/>
      <c r="IIE169" s="4"/>
      <c r="IIF169" s="4"/>
      <c r="IIG169" s="4"/>
      <c r="IIH169" s="4"/>
      <c r="III169" s="4"/>
      <c r="IIJ169" s="4"/>
      <c r="IIK169" s="4"/>
      <c r="IIL169" s="4"/>
      <c r="IIM169" s="4"/>
      <c r="IIN169" s="4"/>
      <c r="IIO169" s="4"/>
      <c r="IIP169" s="4"/>
      <c r="IIQ169" s="4"/>
      <c r="IIR169" s="4"/>
      <c r="IIS169" s="4"/>
      <c r="IIT169" s="4"/>
      <c r="IIU169" s="4"/>
      <c r="IIV169" s="4"/>
      <c r="IIW169" s="4"/>
      <c r="IIX169" s="4"/>
      <c r="IIY169" s="4"/>
      <c r="IIZ169" s="4"/>
      <c r="IJA169" s="4"/>
      <c r="IJB169" s="4"/>
      <c r="IJC169" s="4"/>
      <c r="IJD169" s="4"/>
      <c r="IJE169" s="4"/>
      <c r="IJF169" s="4"/>
      <c r="IJG169" s="4"/>
      <c r="IJH169" s="4"/>
      <c r="IJI169" s="4"/>
      <c r="IJJ169" s="4"/>
      <c r="IJK169" s="4"/>
      <c r="IJL169" s="4"/>
      <c r="IJM169" s="4"/>
      <c r="IJN169" s="4"/>
      <c r="IJO169" s="4"/>
      <c r="IJP169" s="4"/>
      <c r="IJQ169" s="4"/>
      <c r="IJR169" s="4"/>
      <c r="IJS169" s="4"/>
      <c r="IJT169" s="4"/>
      <c r="IJU169" s="4"/>
      <c r="IJV169" s="4"/>
      <c r="IJW169" s="4"/>
      <c r="IJX169" s="4"/>
      <c r="IJY169" s="4"/>
      <c r="IJZ169" s="4"/>
      <c r="IKA169" s="4"/>
      <c r="IKB169" s="4"/>
      <c r="IKC169" s="4"/>
      <c r="IKD169" s="4"/>
      <c r="IKE169" s="4"/>
      <c r="IKF169" s="4"/>
      <c r="IKG169" s="4"/>
      <c r="IKH169" s="4"/>
      <c r="IKI169" s="4"/>
      <c r="IKJ169" s="4"/>
      <c r="IKK169" s="4"/>
      <c r="IKL169" s="4"/>
      <c r="IKM169" s="4"/>
      <c r="IKN169" s="4"/>
      <c r="IKO169" s="4"/>
      <c r="IKP169" s="4"/>
      <c r="IKQ169" s="4"/>
      <c r="IKR169" s="4"/>
      <c r="IKS169" s="4"/>
      <c r="IKT169" s="4"/>
      <c r="IKU169" s="4"/>
      <c r="IKV169" s="4"/>
      <c r="IKW169" s="4"/>
      <c r="IKX169" s="4"/>
      <c r="IKY169" s="4"/>
      <c r="IKZ169" s="4"/>
      <c r="ILA169" s="4"/>
      <c r="ILB169" s="4"/>
      <c r="ILC169" s="4"/>
      <c r="ILD169" s="4"/>
      <c r="ILE169" s="4"/>
      <c r="ILF169" s="4"/>
      <c r="ILG169" s="4"/>
      <c r="ILH169" s="4"/>
      <c r="ILI169" s="4"/>
      <c r="ILJ169" s="4"/>
      <c r="ILK169" s="4"/>
      <c r="ILL169" s="4"/>
      <c r="ILM169" s="4"/>
      <c r="ILN169" s="4"/>
      <c r="ILO169" s="4"/>
      <c r="ILP169" s="4"/>
      <c r="ILQ169" s="4"/>
      <c r="ILR169" s="4"/>
      <c r="ILS169" s="4"/>
      <c r="ILT169" s="4"/>
      <c r="ILU169" s="4"/>
      <c r="ILV169" s="4"/>
      <c r="ILW169" s="4"/>
      <c r="ILX169" s="4"/>
      <c r="ILY169" s="4"/>
      <c r="ILZ169" s="4"/>
      <c r="IMA169" s="4"/>
      <c r="IMB169" s="4"/>
      <c r="IMC169" s="4"/>
      <c r="IMD169" s="4"/>
      <c r="IME169" s="4"/>
      <c r="IMF169" s="4"/>
      <c r="IMG169" s="4"/>
      <c r="IMH169" s="4"/>
      <c r="IMI169" s="4"/>
      <c r="IMJ169" s="4"/>
      <c r="IMK169" s="4"/>
      <c r="IML169" s="4"/>
      <c r="IMM169" s="4"/>
      <c r="IMN169" s="4"/>
      <c r="IMO169" s="4"/>
      <c r="IMP169" s="4"/>
      <c r="IMQ169" s="4"/>
      <c r="IMR169" s="4"/>
      <c r="IMS169" s="4"/>
      <c r="IMT169" s="4"/>
      <c r="IMU169" s="4"/>
      <c r="IMV169" s="4"/>
      <c r="IMW169" s="4"/>
      <c r="IMX169" s="4"/>
      <c r="IMY169" s="4"/>
      <c r="IMZ169" s="4"/>
      <c r="INA169" s="4"/>
      <c r="INB169" s="4"/>
      <c r="INC169" s="4"/>
      <c r="IND169" s="4"/>
      <c r="INE169" s="4"/>
      <c r="INF169" s="4"/>
      <c r="ING169" s="4"/>
      <c r="INH169" s="4"/>
      <c r="INI169" s="4"/>
      <c r="INJ169" s="4"/>
      <c r="INK169" s="4"/>
      <c r="INL169" s="4"/>
      <c r="INM169" s="4"/>
      <c r="INN169" s="4"/>
      <c r="INO169" s="4"/>
      <c r="INP169" s="4"/>
      <c r="INQ169" s="4"/>
      <c r="INR169" s="4"/>
      <c r="INS169" s="4"/>
      <c r="INT169" s="4"/>
      <c r="INU169" s="4"/>
      <c r="INV169" s="4"/>
      <c r="INW169" s="4"/>
      <c r="INX169" s="4"/>
      <c r="INY169" s="4"/>
      <c r="INZ169" s="4"/>
      <c r="IOA169" s="4"/>
      <c r="IOB169" s="4"/>
      <c r="IOC169" s="4"/>
      <c r="IOD169" s="4"/>
      <c r="IOE169" s="4"/>
      <c r="IOF169" s="4"/>
      <c r="IOG169" s="4"/>
      <c r="IOH169" s="4"/>
      <c r="IOI169" s="4"/>
      <c r="IOJ169" s="4"/>
      <c r="IOK169" s="4"/>
      <c r="IOL169" s="4"/>
      <c r="IOM169" s="4"/>
      <c r="ION169" s="4"/>
      <c r="IOO169" s="4"/>
      <c r="IOP169" s="4"/>
      <c r="IOQ169" s="4"/>
      <c r="IOR169" s="4"/>
      <c r="IOS169" s="4"/>
      <c r="IOT169" s="4"/>
      <c r="IOU169" s="4"/>
      <c r="IOV169" s="4"/>
      <c r="IOW169" s="4"/>
      <c r="IOX169" s="4"/>
      <c r="IOY169" s="4"/>
      <c r="IOZ169" s="4"/>
      <c r="IPA169" s="4"/>
      <c r="IPB169" s="4"/>
      <c r="IPC169" s="4"/>
      <c r="IPD169" s="4"/>
      <c r="IPE169" s="4"/>
      <c r="IPF169" s="4"/>
      <c r="IPG169" s="4"/>
      <c r="IPH169" s="4"/>
      <c r="IPI169" s="4"/>
      <c r="IPJ169" s="4"/>
      <c r="IPK169" s="4"/>
      <c r="IPL169" s="4"/>
      <c r="IPM169" s="4"/>
      <c r="IPN169" s="4"/>
      <c r="IPO169" s="4"/>
      <c r="IPP169" s="4"/>
      <c r="IPQ169" s="4"/>
      <c r="IPR169" s="4"/>
      <c r="IPS169" s="4"/>
      <c r="IPT169" s="4"/>
      <c r="IPU169" s="4"/>
      <c r="IPV169" s="4"/>
      <c r="IPW169" s="4"/>
      <c r="IPX169" s="4"/>
      <c r="IPY169" s="4"/>
      <c r="IPZ169" s="4"/>
      <c r="IQA169" s="4"/>
      <c r="IQB169" s="4"/>
      <c r="IQC169" s="4"/>
      <c r="IQD169" s="4"/>
      <c r="IQE169" s="4"/>
      <c r="IQF169" s="4"/>
      <c r="IQG169" s="4"/>
      <c r="IQH169" s="4"/>
      <c r="IQI169" s="4"/>
      <c r="IQJ169" s="4"/>
      <c r="IQK169" s="4"/>
      <c r="IQL169" s="4"/>
      <c r="IQM169" s="4"/>
      <c r="IQN169" s="4"/>
      <c r="IQO169" s="4"/>
      <c r="IQP169" s="4"/>
      <c r="IQQ169" s="4"/>
      <c r="IQR169" s="4"/>
      <c r="IQS169" s="4"/>
      <c r="IQT169" s="4"/>
      <c r="IQU169" s="4"/>
      <c r="IQV169" s="4"/>
      <c r="IQW169" s="4"/>
      <c r="IQX169" s="4"/>
      <c r="IQY169" s="4"/>
      <c r="IQZ169" s="4"/>
      <c r="IRA169" s="4"/>
      <c r="IRB169" s="4"/>
      <c r="IRC169" s="4"/>
      <c r="IRD169" s="4"/>
      <c r="IRE169" s="4"/>
      <c r="IRF169" s="4"/>
      <c r="IRG169" s="4"/>
      <c r="IRH169" s="4"/>
      <c r="IRI169" s="4"/>
      <c r="IRJ169" s="4"/>
      <c r="IRK169" s="4"/>
      <c r="IRL169" s="4"/>
      <c r="IRM169" s="4"/>
      <c r="IRN169" s="4"/>
      <c r="IRO169" s="4"/>
      <c r="IRP169" s="4"/>
      <c r="IRQ169" s="4"/>
      <c r="IRR169" s="4"/>
      <c r="IRS169" s="4"/>
      <c r="IRT169" s="4"/>
      <c r="IRU169" s="4"/>
      <c r="IRV169" s="4"/>
      <c r="IRW169" s="4"/>
      <c r="IRX169" s="4"/>
      <c r="IRY169" s="4"/>
      <c r="IRZ169" s="4"/>
      <c r="ISA169" s="4"/>
      <c r="ISB169" s="4"/>
      <c r="ISC169" s="4"/>
      <c r="ISD169" s="4"/>
      <c r="ISE169" s="4"/>
      <c r="ISF169" s="4"/>
      <c r="ISG169" s="4"/>
      <c r="ISH169" s="4"/>
      <c r="ISI169" s="4"/>
      <c r="ISJ169" s="4"/>
      <c r="ISK169" s="4"/>
      <c r="ISL169" s="4"/>
      <c r="ISM169" s="4"/>
      <c r="ISN169" s="4"/>
      <c r="ISO169" s="4"/>
      <c r="ISP169" s="4"/>
      <c r="ISQ169" s="4"/>
      <c r="ISR169" s="4"/>
      <c r="ISS169" s="4"/>
      <c r="IST169" s="4"/>
      <c r="ISU169" s="4"/>
      <c r="ISV169" s="4"/>
      <c r="ISW169" s="4"/>
      <c r="ISX169" s="4"/>
      <c r="ISY169" s="4"/>
      <c r="ISZ169" s="4"/>
      <c r="ITA169" s="4"/>
      <c r="ITB169" s="4"/>
      <c r="ITC169" s="4"/>
      <c r="ITD169" s="4"/>
      <c r="ITE169" s="4"/>
      <c r="ITF169" s="4"/>
      <c r="ITG169" s="4"/>
      <c r="ITH169" s="4"/>
      <c r="ITI169" s="4"/>
      <c r="ITJ169" s="4"/>
      <c r="ITK169" s="4"/>
      <c r="ITL169" s="4"/>
      <c r="ITM169" s="4"/>
      <c r="ITN169" s="4"/>
      <c r="ITO169" s="4"/>
      <c r="ITP169" s="4"/>
      <c r="ITQ169" s="4"/>
      <c r="ITR169" s="4"/>
      <c r="ITS169" s="4"/>
      <c r="ITT169" s="4"/>
      <c r="ITU169" s="4"/>
      <c r="ITV169" s="4"/>
      <c r="ITW169" s="4"/>
      <c r="ITX169" s="4"/>
      <c r="ITY169" s="4"/>
      <c r="ITZ169" s="4"/>
      <c r="IUA169" s="4"/>
      <c r="IUB169" s="4"/>
      <c r="IUC169" s="4"/>
      <c r="IUD169" s="4"/>
      <c r="IUE169" s="4"/>
      <c r="IUF169" s="4"/>
      <c r="IUG169" s="4"/>
      <c r="IUH169" s="4"/>
      <c r="IUI169" s="4"/>
      <c r="IUJ169" s="4"/>
      <c r="IUK169" s="4"/>
      <c r="IUL169" s="4"/>
      <c r="IUM169" s="4"/>
      <c r="IUN169" s="4"/>
      <c r="IUO169" s="4"/>
      <c r="IUP169" s="4"/>
      <c r="IUQ169" s="4"/>
      <c r="IUR169" s="4"/>
      <c r="IUS169" s="4"/>
      <c r="IUT169" s="4"/>
      <c r="IUU169" s="4"/>
      <c r="IUV169" s="4"/>
      <c r="IUW169" s="4"/>
      <c r="IUX169" s="4"/>
      <c r="IUY169" s="4"/>
      <c r="IUZ169" s="4"/>
      <c r="IVA169" s="4"/>
      <c r="IVB169" s="4"/>
      <c r="IVC169" s="4"/>
      <c r="IVD169" s="4"/>
      <c r="IVE169" s="4"/>
      <c r="IVF169" s="4"/>
      <c r="IVG169" s="4"/>
      <c r="IVH169" s="4"/>
      <c r="IVI169" s="4"/>
      <c r="IVJ169" s="4"/>
      <c r="IVK169" s="4"/>
      <c r="IVL169" s="4"/>
      <c r="IVM169" s="4"/>
      <c r="IVN169" s="4"/>
      <c r="IVO169" s="4"/>
      <c r="IVP169" s="4"/>
      <c r="IVQ169" s="4"/>
      <c r="IVR169" s="4"/>
      <c r="IVS169" s="4"/>
      <c r="IVT169" s="4"/>
      <c r="IVU169" s="4"/>
      <c r="IVV169" s="4"/>
      <c r="IVW169" s="4"/>
      <c r="IVX169" s="4"/>
      <c r="IVY169" s="4"/>
      <c r="IVZ169" s="4"/>
      <c r="IWA169" s="4"/>
      <c r="IWB169" s="4"/>
      <c r="IWC169" s="4"/>
      <c r="IWD169" s="4"/>
      <c r="IWE169" s="4"/>
      <c r="IWF169" s="4"/>
      <c r="IWG169" s="4"/>
      <c r="IWH169" s="4"/>
      <c r="IWI169" s="4"/>
      <c r="IWJ169" s="4"/>
      <c r="IWK169" s="4"/>
      <c r="IWL169" s="4"/>
      <c r="IWM169" s="4"/>
      <c r="IWN169" s="4"/>
      <c r="IWO169" s="4"/>
      <c r="IWP169" s="4"/>
      <c r="IWQ169" s="4"/>
      <c r="IWR169" s="4"/>
      <c r="IWS169" s="4"/>
      <c r="IWT169" s="4"/>
      <c r="IWU169" s="4"/>
      <c r="IWV169" s="4"/>
      <c r="IWW169" s="4"/>
      <c r="IWX169" s="4"/>
      <c r="IWY169" s="4"/>
      <c r="IWZ169" s="4"/>
      <c r="IXA169" s="4"/>
      <c r="IXB169" s="4"/>
      <c r="IXC169" s="4"/>
      <c r="IXD169" s="4"/>
      <c r="IXE169" s="4"/>
      <c r="IXF169" s="4"/>
      <c r="IXG169" s="4"/>
      <c r="IXH169" s="4"/>
      <c r="IXI169" s="4"/>
      <c r="IXJ169" s="4"/>
      <c r="IXK169" s="4"/>
      <c r="IXL169" s="4"/>
      <c r="IXM169" s="4"/>
      <c r="IXN169" s="4"/>
      <c r="IXO169" s="4"/>
      <c r="IXP169" s="4"/>
      <c r="IXQ169" s="4"/>
      <c r="IXR169" s="4"/>
      <c r="IXS169" s="4"/>
      <c r="IXT169" s="4"/>
      <c r="IXU169" s="4"/>
      <c r="IXV169" s="4"/>
      <c r="IXW169" s="4"/>
      <c r="IXX169" s="4"/>
      <c r="IXY169" s="4"/>
      <c r="IXZ169" s="4"/>
      <c r="IYA169" s="4"/>
      <c r="IYB169" s="4"/>
      <c r="IYC169" s="4"/>
      <c r="IYD169" s="4"/>
      <c r="IYE169" s="4"/>
      <c r="IYF169" s="4"/>
      <c r="IYG169" s="4"/>
      <c r="IYH169" s="4"/>
      <c r="IYI169" s="4"/>
      <c r="IYJ169" s="4"/>
      <c r="IYK169" s="4"/>
      <c r="IYL169" s="4"/>
      <c r="IYM169" s="4"/>
      <c r="IYN169" s="4"/>
      <c r="IYO169" s="4"/>
      <c r="IYP169" s="4"/>
      <c r="IYQ169" s="4"/>
      <c r="IYR169" s="4"/>
      <c r="IYS169" s="4"/>
      <c r="IYT169" s="4"/>
      <c r="IYU169" s="4"/>
      <c r="IYV169" s="4"/>
      <c r="IYW169" s="4"/>
      <c r="IYX169" s="4"/>
      <c r="IYY169" s="4"/>
      <c r="IYZ169" s="4"/>
      <c r="IZA169" s="4"/>
      <c r="IZB169" s="4"/>
      <c r="IZC169" s="4"/>
      <c r="IZD169" s="4"/>
      <c r="IZE169" s="4"/>
      <c r="IZF169" s="4"/>
      <c r="IZG169" s="4"/>
      <c r="IZH169" s="4"/>
      <c r="IZI169" s="4"/>
      <c r="IZJ169" s="4"/>
      <c r="IZK169" s="4"/>
      <c r="IZL169" s="4"/>
      <c r="IZM169" s="4"/>
      <c r="IZN169" s="4"/>
      <c r="IZO169" s="4"/>
      <c r="IZP169" s="4"/>
      <c r="IZQ169" s="4"/>
      <c r="IZR169" s="4"/>
      <c r="IZS169" s="4"/>
      <c r="IZT169" s="4"/>
      <c r="IZU169" s="4"/>
      <c r="IZV169" s="4"/>
      <c r="IZW169" s="4"/>
      <c r="IZX169" s="4"/>
      <c r="IZY169" s="4"/>
      <c r="IZZ169" s="4"/>
      <c r="JAA169" s="4"/>
      <c r="JAB169" s="4"/>
      <c r="JAC169" s="4"/>
      <c r="JAD169" s="4"/>
      <c r="JAE169" s="4"/>
      <c r="JAF169" s="4"/>
      <c r="JAG169" s="4"/>
      <c r="JAH169" s="4"/>
      <c r="JAI169" s="4"/>
      <c r="JAJ169" s="4"/>
      <c r="JAK169" s="4"/>
      <c r="JAL169" s="4"/>
      <c r="JAM169" s="4"/>
      <c r="JAN169" s="4"/>
      <c r="JAO169" s="4"/>
      <c r="JAP169" s="4"/>
      <c r="JAQ169" s="4"/>
      <c r="JAR169" s="4"/>
      <c r="JAS169" s="4"/>
      <c r="JAT169" s="4"/>
      <c r="JAU169" s="4"/>
      <c r="JAV169" s="4"/>
      <c r="JAW169" s="4"/>
      <c r="JAX169" s="4"/>
      <c r="JAY169" s="4"/>
      <c r="JAZ169" s="4"/>
      <c r="JBA169" s="4"/>
      <c r="JBB169" s="4"/>
      <c r="JBC169" s="4"/>
      <c r="JBD169" s="4"/>
      <c r="JBE169" s="4"/>
      <c r="JBF169" s="4"/>
      <c r="JBG169" s="4"/>
      <c r="JBH169" s="4"/>
      <c r="JBI169" s="4"/>
      <c r="JBJ169" s="4"/>
      <c r="JBK169" s="4"/>
      <c r="JBL169" s="4"/>
      <c r="JBM169" s="4"/>
      <c r="JBN169" s="4"/>
      <c r="JBO169" s="4"/>
      <c r="JBP169" s="4"/>
      <c r="JBQ169" s="4"/>
      <c r="JBR169" s="4"/>
      <c r="JBS169" s="4"/>
      <c r="JBT169" s="4"/>
      <c r="JBU169" s="4"/>
      <c r="JBV169" s="4"/>
      <c r="JBW169" s="4"/>
      <c r="JBX169" s="4"/>
      <c r="JBY169" s="4"/>
      <c r="JBZ169" s="4"/>
      <c r="JCA169" s="4"/>
      <c r="JCB169" s="4"/>
      <c r="JCC169" s="4"/>
      <c r="JCD169" s="4"/>
      <c r="JCE169" s="4"/>
      <c r="JCF169" s="4"/>
      <c r="JCG169" s="4"/>
      <c r="JCH169" s="4"/>
      <c r="JCI169" s="4"/>
      <c r="JCJ169" s="4"/>
      <c r="JCK169" s="4"/>
      <c r="JCL169" s="4"/>
      <c r="JCM169" s="4"/>
      <c r="JCN169" s="4"/>
      <c r="JCO169" s="4"/>
      <c r="JCP169" s="4"/>
      <c r="JCQ169" s="4"/>
      <c r="JCR169" s="4"/>
      <c r="JCS169" s="4"/>
      <c r="JCT169" s="4"/>
      <c r="JCU169" s="4"/>
      <c r="JCV169" s="4"/>
      <c r="JCW169" s="4"/>
      <c r="JCX169" s="4"/>
      <c r="JCY169" s="4"/>
      <c r="JCZ169" s="4"/>
      <c r="JDA169" s="4"/>
      <c r="JDB169" s="4"/>
      <c r="JDC169" s="4"/>
      <c r="JDD169" s="4"/>
      <c r="JDE169" s="4"/>
      <c r="JDF169" s="4"/>
      <c r="JDG169" s="4"/>
      <c r="JDH169" s="4"/>
      <c r="JDI169" s="4"/>
      <c r="JDJ169" s="4"/>
      <c r="JDK169" s="4"/>
      <c r="JDL169" s="4"/>
      <c r="JDM169" s="4"/>
      <c r="JDN169" s="4"/>
      <c r="JDO169" s="4"/>
      <c r="JDP169" s="4"/>
      <c r="JDQ169" s="4"/>
      <c r="JDR169" s="4"/>
      <c r="JDS169" s="4"/>
      <c r="JDT169" s="4"/>
      <c r="JDU169" s="4"/>
      <c r="JDV169" s="4"/>
      <c r="JDW169" s="4"/>
      <c r="JDX169" s="4"/>
      <c r="JDY169" s="4"/>
      <c r="JDZ169" s="4"/>
      <c r="JEA169" s="4"/>
      <c r="JEB169" s="4"/>
      <c r="JEC169" s="4"/>
      <c r="JED169" s="4"/>
      <c r="JEE169" s="4"/>
      <c r="JEF169" s="4"/>
      <c r="JEG169" s="4"/>
      <c r="JEH169" s="4"/>
      <c r="JEI169" s="4"/>
      <c r="JEJ169" s="4"/>
      <c r="JEK169" s="4"/>
      <c r="JEL169" s="4"/>
      <c r="JEM169" s="4"/>
      <c r="JEN169" s="4"/>
      <c r="JEO169" s="4"/>
      <c r="JEP169" s="4"/>
      <c r="JEQ169" s="4"/>
      <c r="JER169" s="4"/>
      <c r="JES169" s="4"/>
      <c r="JET169" s="4"/>
      <c r="JEU169" s="4"/>
      <c r="JEV169" s="4"/>
      <c r="JEW169" s="4"/>
      <c r="JEX169" s="4"/>
      <c r="JEY169" s="4"/>
      <c r="JEZ169" s="4"/>
      <c r="JFA169" s="4"/>
      <c r="JFB169" s="4"/>
      <c r="JFC169" s="4"/>
      <c r="JFD169" s="4"/>
      <c r="JFE169" s="4"/>
      <c r="JFF169" s="4"/>
      <c r="JFG169" s="4"/>
      <c r="JFH169" s="4"/>
      <c r="JFI169" s="4"/>
      <c r="JFJ169" s="4"/>
      <c r="JFK169" s="4"/>
      <c r="JFL169" s="4"/>
      <c r="JFM169" s="4"/>
      <c r="JFN169" s="4"/>
      <c r="JFO169" s="4"/>
      <c r="JFP169" s="4"/>
      <c r="JFQ169" s="4"/>
      <c r="JFR169" s="4"/>
      <c r="JFS169" s="4"/>
      <c r="JFT169" s="4"/>
      <c r="JFU169" s="4"/>
      <c r="JFV169" s="4"/>
      <c r="JFW169" s="4"/>
      <c r="JFX169" s="4"/>
      <c r="JFY169" s="4"/>
      <c r="JFZ169" s="4"/>
      <c r="JGA169" s="4"/>
      <c r="JGB169" s="4"/>
      <c r="JGC169" s="4"/>
      <c r="JGD169" s="4"/>
      <c r="JGE169" s="4"/>
      <c r="JGF169" s="4"/>
      <c r="JGG169" s="4"/>
      <c r="JGH169" s="4"/>
      <c r="JGI169" s="4"/>
      <c r="JGJ169" s="4"/>
      <c r="JGK169" s="4"/>
      <c r="JGL169" s="4"/>
      <c r="JGM169" s="4"/>
      <c r="JGN169" s="4"/>
      <c r="JGO169" s="4"/>
      <c r="JGP169" s="4"/>
      <c r="JGQ169" s="4"/>
      <c r="JGR169" s="4"/>
      <c r="JGS169" s="4"/>
      <c r="JGT169" s="4"/>
      <c r="JGU169" s="4"/>
      <c r="JGV169" s="4"/>
      <c r="JGW169" s="4"/>
      <c r="JGX169" s="4"/>
      <c r="JGY169" s="4"/>
      <c r="JGZ169" s="4"/>
      <c r="JHA169" s="4"/>
      <c r="JHB169" s="4"/>
      <c r="JHC169" s="4"/>
      <c r="JHD169" s="4"/>
      <c r="JHE169" s="4"/>
      <c r="JHF169" s="4"/>
      <c r="JHG169" s="4"/>
      <c r="JHH169" s="4"/>
      <c r="JHI169" s="4"/>
      <c r="JHJ169" s="4"/>
      <c r="JHK169" s="4"/>
      <c r="JHL169" s="4"/>
      <c r="JHM169" s="4"/>
      <c r="JHN169" s="4"/>
      <c r="JHO169" s="4"/>
      <c r="JHP169" s="4"/>
      <c r="JHQ169" s="4"/>
      <c r="JHR169" s="4"/>
      <c r="JHS169" s="4"/>
      <c r="JHT169" s="4"/>
      <c r="JHU169" s="4"/>
      <c r="JHV169" s="4"/>
      <c r="JHW169" s="4"/>
      <c r="JHX169" s="4"/>
      <c r="JHY169" s="4"/>
      <c r="JHZ169" s="4"/>
      <c r="JIA169" s="4"/>
      <c r="JIB169" s="4"/>
      <c r="JIC169" s="4"/>
      <c r="JID169" s="4"/>
      <c r="JIE169" s="4"/>
      <c r="JIF169" s="4"/>
      <c r="JIG169" s="4"/>
      <c r="JIH169" s="4"/>
      <c r="JII169" s="4"/>
      <c r="JIJ169" s="4"/>
      <c r="JIK169" s="4"/>
      <c r="JIL169" s="4"/>
      <c r="JIM169" s="4"/>
      <c r="JIN169" s="4"/>
      <c r="JIO169" s="4"/>
      <c r="JIP169" s="4"/>
      <c r="JIQ169" s="4"/>
      <c r="JIR169" s="4"/>
      <c r="JIS169" s="4"/>
      <c r="JIT169" s="4"/>
      <c r="JIU169" s="4"/>
      <c r="JIV169" s="4"/>
      <c r="JIW169" s="4"/>
      <c r="JIX169" s="4"/>
      <c r="JIY169" s="4"/>
      <c r="JIZ169" s="4"/>
      <c r="JJA169" s="4"/>
      <c r="JJB169" s="4"/>
      <c r="JJC169" s="4"/>
      <c r="JJD169" s="4"/>
      <c r="JJE169" s="4"/>
      <c r="JJF169" s="4"/>
      <c r="JJG169" s="4"/>
      <c r="JJH169" s="4"/>
      <c r="JJI169" s="4"/>
      <c r="JJJ169" s="4"/>
      <c r="JJK169" s="4"/>
      <c r="JJL169" s="4"/>
      <c r="JJM169" s="4"/>
      <c r="JJN169" s="4"/>
      <c r="JJO169" s="4"/>
      <c r="JJP169" s="4"/>
      <c r="JJQ169" s="4"/>
      <c r="JJR169" s="4"/>
      <c r="JJS169" s="4"/>
      <c r="JJT169" s="4"/>
      <c r="JJU169" s="4"/>
      <c r="JJV169" s="4"/>
      <c r="JJW169" s="4"/>
      <c r="JJX169" s="4"/>
      <c r="JJY169" s="4"/>
      <c r="JJZ169" s="4"/>
      <c r="JKA169" s="4"/>
      <c r="JKB169" s="4"/>
      <c r="JKC169" s="4"/>
      <c r="JKD169" s="4"/>
      <c r="JKE169" s="4"/>
      <c r="JKF169" s="4"/>
      <c r="JKG169" s="4"/>
      <c r="JKH169" s="4"/>
      <c r="JKI169" s="4"/>
      <c r="JKJ169" s="4"/>
      <c r="JKK169" s="4"/>
      <c r="JKL169" s="4"/>
      <c r="JKM169" s="4"/>
      <c r="JKN169" s="4"/>
      <c r="JKO169" s="4"/>
      <c r="JKP169" s="4"/>
      <c r="JKQ169" s="4"/>
      <c r="JKR169" s="4"/>
      <c r="JKS169" s="4"/>
      <c r="JKT169" s="4"/>
      <c r="JKU169" s="4"/>
      <c r="JKV169" s="4"/>
      <c r="JKW169" s="4"/>
      <c r="JKX169" s="4"/>
      <c r="JKY169" s="4"/>
      <c r="JKZ169" s="4"/>
      <c r="JLA169" s="4"/>
      <c r="JLB169" s="4"/>
      <c r="JLC169" s="4"/>
      <c r="JLD169" s="4"/>
      <c r="JLE169" s="4"/>
      <c r="JLF169" s="4"/>
      <c r="JLG169" s="4"/>
      <c r="JLH169" s="4"/>
      <c r="JLI169" s="4"/>
      <c r="JLJ169" s="4"/>
      <c r="JLK169" s="4"/>
      <c r="JLL169" s="4"/>
      <c r="JLM169" s="4"/>
      <c r="JLN169" s="4"/>
      <c r="JLO169" s="4"/>
      <c r="JLP169" s="4"/>
      <c r="JLQ169" s="4"/>
      <c r="JLR169" s="4"/>
      <c r="JLS169" s="4"/>
      <c r="JLT169" s="4"/>
      <c r="JLU169" s="4"/>
      <c r="JLV169" s="4"/>
      <c r="JLW169" s="4"/>
      <c r="JLX169" s="4"/>
      <c r="JLY169" s="4"/>
      <c r="JLZ169" s="4"/>
      <c r="JMA169" s="4"/>
      <c r="JMB169" s="4"/>
      <c r="JMC169" s="4"/>
      <c r="JMD169" s="4"/>
      <c r="JME169" s="4"/>
      <c r="JMF169" s="4"/>
      <c r="JMG169" s="4"/>
      <c r="JMH169" s="4"/>
      <c r="JMI169" s="4"/>
      <c r="JMJ169" s="4"/>
      <c r="JMK169" s="4"/>
      <c r="JML169" s="4"/>
      <c r="JMM169" s="4"/>
      <c r="JMN169" s="4"/>
      <c r="JMO169" s="4"/>
      <c r="JMP169" s="4"/>
      <c r="JMQ169" s="4"/>
      <c r="JMR169" s="4"/>
      <c r="JMS169" s="4"/>
      <c r="JMT169" s="4"/>
      <c r="JMU169" s="4"/>
      <c r="JMV169" s="4"/>
      <c r="JMW169" s="4"/>
      <c r="JMX169" s="4"/>
      <c r="JMY169" s="4"/>
      <c r="JMZ169" s="4"/>
      <c r="JNA169" s="4"/>
      <c r="JNB169" s="4"/>
      <c r="JNC169" s="4"/>
      <c r="JND169" s="4"/>
      <c r="JNE169" s="4"/>
      <c r="JNF169" s="4"/>
      <c r="JNG169" s="4"/>
      <c r="JNH169" s="4"/>
      <c r="JNI169" s="4"/>
      <c r="JNJ169" s="4"/>
      <c r="JNK169" s="4"/>
      <c r="JNL169" s="4"/>
      <c r="JNM169" s="4"/>
      <c r="JNN169" s="4"/>
      <c r="JNO169" s="4"/>
      <c r="JNP169" s="4"/>
      <c r="JNQ169" s="4"/>
      <c r="JNR169" s="4"/>
      <c r="JNS169" s="4"/>
      <c r="JNT169" s="4"/>
      <c r="JNU169" s="4"/>
      <c r="JNV169" s="4"/>
      <c r="JNW169" s="4"/>
      <c r="JNX169" s="4"/>
      <c r="JNY169" s="4"/>
      <c r="JNZ169" s="4"/>
      <c r="JOA169" s="4"/>
      <c r="JOB169" s="4"/>
      <c r="JOC169" s="4"/>
      <c r="JOD169" s="4"/>
      <c r="JOE169" s="4"/>
      <c r="JOF169" s="4"/>
      <c r="JOG169" s="4"/>
      <c r="JOH169" s="4"/>
      <c r="JOI169" s="4"/>
      <c r="JOJ169" s="4"/>
      <c r="JOK169" s="4"/>
      <c r="JOL169" s="4"/>
      <c r="JOM169" s="4"/>
      <c r="JON169" s="4"/>
      <c r="JOO169" s="4"/>
      <c r="JOP169" s="4"/>
      <c r="JOQ169" s="4"/>
      <c r="JOR169" s="4"/>
      <c r="JOS169" s="4"/>
      <c r="JOT169" s="4"/>
      <c r="JOU169" s="4"/>
      <c r="JOV169" s="4"/>
      <c r="JOW169" s="4"/>
      <c r="JOX169" s="4"/>
      <c r="JOY169" s="4"/>
      <c r="JOZ169" s="4"/>
      <c r="JPA169" s="4"/>
      <c r="JPB169" s="4"/>
      <c r="JPC169" s="4"/>
      <c r="JPD169" s="4"/>
      <c r="JPE169" s="4"/>
      <c r="JPF169" s="4"/>
      <c r="JPG169" s="4"/>
      <c r="JPH169" s="4"/>
      <c r="JPI169" s="4"/>
      <c r="JPJ169" s="4"/>
      <c r="JPK169" s="4"/>
      <c r="JPL169" s="4"/>
      <c r="JPM169" s="4"/>
      <c r="JPN169" s="4"/>
      <c r="JPO169" s="4"/>
      <c r="JPP169" s="4"/>
      <c r="JPQ169" s="4"/>
      <c r="JPR169" s="4"/>
      <c r="JPS169" s="4"/>
      <c r="JPT169" s="4"/>
      <c r="JPU169" s="4"/>
      <c r="JPV169" s="4"/>
      <c r="JPW169" s="4"/>
      <c r="JPX169" s="4"/>
      <c r="JPY169" s="4"/>
      <c r="JPZ169" s="4"/>
      <c r="JQA169" s="4"/>
      <c r="JQB169" s="4"/>
      <c r="JQC169" s="4"/>
      <c r="JQD169" s="4"/>
      <c r="JQE169" s="4"/>
      <c r="JQF169" s="4"/>
      <c r="JQG169" s="4"/>
      <c r="JQH169" s="4"/>
      <c r="JQI169" s="4"/>
      <c r="JQJ169" s="4"/>
      <c r="JQK169" s="4"/>
      <c r="JQL169" s="4"/>
      <c r="JQM169" s="4"/>
      <c r="JQN169" s="4"/>
      <c r="JQO169" s="4"/>
      <c r="JQP169" s="4"/>
      <c r="JQQ169" s="4"/>
      <c r="JQR169" s="4"/>
      <c r="JQS169" s="4"/>
      <c r="JQT169" s="4"/>
      <c r="JQU169" s="4"/>
      <c r="JQV169" s="4"/>
      <c r="JQW169" s="4"/>
      <c r="JQX169" s="4"/>
      <c r="JQY169" s="4"/>
      <c r="JQZ169" s="4"/>
      <c r="JRA169" s="4"/>
      <c r="JRB169" s="4"/>
      <c r="JRC169" s="4"/>
      <c r="JRD169" s="4"/>
      <c r="JRE169" s="4"/>
      <c r="JRF169" s="4"/>
      <c r="JRG169" s="4"/>
      <c r="JRH169" s="4"/>
      <c r="JRI169" s="4"/>
      <c r="JRJ169" s="4"/>
      <c r="JRK169" s="4"/>
      <c r="JRL169" s="4"/>
      <c r="JRM169" s="4"/>
      <c r="JRN169" s="4"/>
      <c r="JRO169" s="4"/>
      <c r="JRP169" s="4"/>
      <c r="JRQ169" s="4"/>
      <c r="JRR169" s="4"/>
      <c r="JRS169" s="4"/>
      <c r="JRT169" s="4"/>
      <c r="JRU169" s="4"/>
      <c r="JRV169" s="4"/>
      <c r="JRW169" s="4"/>
      <c r="JRX169" s="4"/>
      <c r="JRY169" s="4"/>
      <c r="JRZ169" s="4"/>
      <c r="JSA169" s="4"/>
      <c r="JSB169" s="4"/>
      <c r="JSC169" s="4"/>
      <c r="JSD169" s="4"/>
      <c r="JSE169" s="4"/>
      <c r="JSF169" s="4"/>
      <c r="JSG169" s="4"/>
      <c r="JSH169" s="4"/>
      <c r="JSI169" s="4"/>
      <c r="JSJ169" s="4"/>
      <c r="JSK169" s="4"/>
      <c r="JSL169" s="4"/>
      <c r="JSM169" s="4"/>
      <c r="JSN169" s="4"/>
      <c r="JSO169" s="4"/>
      <c r="JSP169" s="4"/>
      <c r="JSQ169" s="4"/>
      <c r="JSR169" s="4"/>
      <c r="JSS169" s="4"/>
      <c r="JST169" s="4"/>
      <c r="JSU169" s="4"/>
      <c r="JSV169" s="4"/>
      <c r="JSW169" s="4"/>
      <c r="JSX169" s="4"/>
      <c r="JSY169" s="4"/>
      <c r="JSZ169" s="4"/>
      <c r="JTA169" s="4"/>
      <c r="JTB169" s="4"/>
      <c r="JTC169" s="4"/>
      <c r="JTD169" s="4"/>
      <c r="JTE169" s="4"/>
      <c r="JTF169" s="4"/>
      <c r="JTG169" s="4"/>
      <c r="JTH169" s="4"/>
      <c r="JTI169" s="4"/>
      <c r="JTJ169" s="4"/>
      <c r="JTK169" s="4"/>
      <c r="JTL169" s="4"/>
      <c r="JTM169" s="4"/>
      <c r="JTN169" s="4"/>
      <c r="JTO169" s="4"/>
      <c r="JTP169" s="4"/>
      <c r="JTQ169" s="4"/>
      <c r="JTR169" s="4"/>
      <c r="JTS169" s="4"/>
      <c r="JTT169" s="4"/>
      <c r="JTU169" s="4"/>
      <c r="JTV169" s="4"/>
      <c r="JTW169" s="4"/>
      <c r="JTX169" s="4"/>
      <c r="JTY169" s="4"/>
      <c r="JTZ169" s="4"/>
      <c r="JUA169" s="4"/>
      <c r="JUB169" s="4"/>
      <c r="JUC169" s="4"/>
      <c r="JUD169" s="4"/>
      <c r="JUE169" s="4"/>
      <c r="JUF169" s="4"/>
      <c r="JUG169" s="4"/>
      <c r="JUH169" s="4"/>
      <c r="JUI169" s="4"/>
      <c r="JUJ169" s="4"/>
      <c r="JUK169" s="4"/>
      <c r="JUL169" s="4"/>
      <c r="JUM169" s="4"/>
      <c r="JUN169" s="4"/>
      <c r="JUO169" s="4"/>
      <c r="JUP169" s="4"/>
      <c r="JUQ169" s="4"/>
      <c r="JUR169" s="4"/>
      <c r="JUS169" s="4"/>
      <c r="JUT169" s="4"/>
      <c r="JUU169" s="4"/>
      <c r="JUV169" s="4"/>
      <c r="JUW169" s="4"/>
      <c r="JUX169" s="4"/>
      <c r="JUY169" s="4"/>
      <c r="JUZ169" s="4"/>
      <c r="JVA169" s="4"/>
      <c r="JVB169" s="4"/>
      <c r="JVC169" s="4"/>
      <c r="JVD169" s="4"/>
      <c r="JVE169" s="4"/>
      <c r="JVF169" s="4"/>
      <c r="JVG169" s="4"/>
      <c r="JVH169" s="4"/>
      <c r="JVI169" s="4"/>
      <c r="JVJ169" s="4"/>
      <c r="JVK169" s="4"/>
      <c r="JVL169" s="4"/>
      <c r="JVM169" s="4"/>
      <c r="JVN169" s="4"/>
      <c r="JVO169" s="4"/>
      <c r="JVP169" s="4"/>
      <c r="JVQ169" s="4"/>
      <c r="JVR169" s="4"/>
      <c r="JVS169" s="4"/>
      <c r="JVT169" s="4"/>
      <c r="JVU169" s="4"/>
      <c r="JVV169" s="4"/>
      <c r="JVW169" s="4"/>
      <c r="JVX169" s="4"/>
      <c r="JVY169" s="4"/>
      <c r="JVZ169" s="4"/>
      <c r="JWA169" s="4"/>
      <c r="JWB169" s="4"/>
      <c r="JWC169" s="4"/>
      <c r="JWD169" s="4"/>
      <c r="JWE169" s="4"/>
      <c r="JWF169" s="4"/>
      <c r="JWG169" s="4"/>
      <c r="JWH169" s="4"/>
      <c r="JWI169" s="4"/>
      <c r="JWJ169" s="4"/>
      <c r="JWK169" s="4"/>
      <c r="JWL169" s="4"/>
      <c r="JWM169" s="4"/>
      <c r="JWN169" s="4"/>
      <c r="JWO169" s="4"/>
      <c r="JWP169" s="4"/>
      <c r="JWQ169" s="4"/>
      <c r="JWR169" s="4"/>
      <c r="JWS169" s="4"/>
      <c r="JWT169" s="4"/>
      <c r="JWU169" s="4"/>
      <c r="JWV169" s="4"/>
      <c r="JWW169" s="4"/>
      <c r="JWX169" s="4"/>
      <c r="JWY169" s="4"/>
      <c r="JWZ169" s="4"/>
      <c r="JXA169" s="4"/>
      <c r="JXB169" s="4"/>
      <c r="JXC169" s="4"/>
      <c r="JXD169" s="4"/>
      <c r="JXE169" s="4"/>
      <c r="JXF169" s="4"/>
      <c r="JXG169" s="4"/>
      <c r="JXH169" s="4"/>
      <c r="JXI169" s="4"/>
      <c r="JXJ169" s="4"/>
      <c r="JXK169" s="4"/>
      <c r="JXL169" s="4"/>
      <c r="JXM169" s="4"/>
      <c r="JXN169" s="4"/>
      <c r="JXO169" s="4"/>
      <c r="JXP169" s="4"/>
      <c r="JXQ169" s="4"/>
      <c r="JXR169" s="4"/>
      <c r="JXS169" s="4"/>
      <c r="JXT169" s="4"/>
      <c r="JXU169" s="4"/>
      <c r="JXV169" s="4"/>
      <c r="JXW169" s="4"/>
      <c r="JXX169" s="4"/>
      <c r="JXY169" s="4"/>
      <c r="JXZ169" s="4"/>
      <c r="JYA169" s="4"/>
      <c r="JYB169" s="4"/>
      <c r="JYC169" s="4"/>
      <c r="JYD169" s="4"/>
      <c r="JYE169" s="4"/>
      <c r="JYF169" s="4"/>
      <c r="JYG169" s="4"/>
      <c r="JYH169" s="4"/>
      <c r="JYI169" s="4"/>
      <c r="JYJ169" s="4"/>
      <c r="JYK169" s="4"/>
      <c r="JYL169" s="4"/>
      <c r="JYM169" s="4"/>
      <c r="JYN169" s="4"/>
      <c r="JYO169" s="4"/>
      <c r="JYP169" s="4"/>
      <c r="JYQ169" s="4"/>
      <c r="JYR169" s="4"/>
      <c r="JYS169" s="4"/>
      <c r="JYT169" s="4"/>
      <c r="JYU169" s="4"/>
      <c r="JYV169" s="4"/>
      <c r="JYW169" s="4"/>
      <c r="JYX169" s="4"/>
      <c r="JYY169" s="4"/>
      <c r="JYZ169" s="4"/>
      <c r="JZA169" s="4"/>
      <c r="JZB169" s="4"/>
      <c r="JZC169" s="4"/>
      <c r="JZD169" s="4"/>
      <c r="JZE169" s="4"/>
      <c r="JZF169" s="4"/>
      <c r="JZG169" s="4"/>
      <c r="JZH169" s="4"/>
      <c r="JZI169" s="4"/>
      <c r="JZJ169" s="4"/>
      <c r="JZK169" s="4"/>
      <c r="JZL169" s="4"/>
      <c r="JZM169" s="4"/>
      <c r="JZN169" s="4"/>
      <c r="JZO169" s="4"/>
      <c r="JZP169" s="4"/>
      <c r="JZQ169" s="4"/>
      <c r="JZR169" s="4"/>
      <c r="JZS169" s="4"/>
      <c r="JZT169" s="4"/>
      <c r="JZU169" s="4"/>
      <c r="JZV169" s="4"/>
      <c r="JZW169" s="4"/>
      <c r="JZX169" s="4"/>
      <c r="JZY169" s="4"/>
      <c r="JZZ169" s="4"/>
      <c r="KAA169" s="4"/>
      <c r="KAB169" s="4"/>
      <c r="KAC169" s="4"/>
      <c r="KAD169" s="4"/>
      <c r="KAE169" s="4"/>
      <c r="KAF169" s="4"/>
      <c r="KAG169" s="4"/>
      <c r="KAH169" s="4"/>
      <c r="KAI169" s="4"/>
      <c r="KAJ169" s="4"/>
      <c r="KAK169" s="4"/>
      <c r="KAL169" s="4"/>
      <c r="KAM169" s="4"/>
      <c r="KAN169" s="4"/>
      <c r="KAO169" s="4"/>
      <c r="KAP169" s="4"/>
      <c r="KAQ169" s="4"/>
      <c r="KAR169" s="4"/>
      <c r="KAS169" s="4"/>
      <c r="KAT169" s="4"/>
      <c r="KAU169" s="4"/>
      <c r="KAV169" s="4"/>
      <c r="KAW169" s="4"/>
      <c r="KAX169" s="4"/>
      <c r="KAY169" s="4"/>
      <c r="KAZ169" s="4"/>
      <c r="KBA169" s="4"/>
      <c r="KBB169" s="4"/>
      <c r="KBC169" s="4"/>
      <c r="KBD169" s="4"/>
      <c r="KBE169" s="4"/>
      <c r="KBF169" s="4"/>
      <c r="KBG169" s="4"/>
      <c r="KBH169" s="4"/>
      <c r="KBI169" s="4"/>
      <c r="KBJ169" s="4"/>
      <c r="KBK169" s="4"/>
      <c r="KBL169" s="4"/>
      <c r="KBM169" s="4"/>
      <c r="KBN169" s="4"/>
      <c r="KBO169" s="4"/>
      <c r="KBP169" s="4"/>
      <c r="KBQ169" s="4"/>
      <c r="KBR169" s="4"/>
      <c r="KBS169" s="4"/>
      <c r="KBT169" s="4"/>
      <c r="KBU169" s="4"/>
      <c r="KBV169" s="4"/>
      <c r="KBW169" s="4"/>
      <c r="KBX169" s="4"/>
      <c r="KBY169" s="4"/>
      <c r="KBZ169" s="4"/>
      <c r="KCA169" s="4"/>
      <c r="KCB169" s="4"/>
      <c r="KCC169" s="4"/>
      <c r="KCD169" s="4"/>
      <c r="KCE169" s="4"/>
      <c r="KCF169" s="4"/>
      <c r="KCG169" s="4"/>
      <c r="KCH169" s="4"/>
      <c r="KCI169" s="4"/>
      <c r="KCJ169" s="4"/>
      <c r="KCK169" s="4"/>
      <c r="KCL169" s="4"/>
      <c r="KCM169" s="4"/>
      <c r="KCN169" s="4"/>
      <c r="KCO169" s="4"/>
      <c r="KCP169" s="4"/>
      <c r="KCQ169" s="4"/>
      <c r="KCR169" s="4"/>
      <c r="KCS169" s="4"/>
      <c r="KCT169" s="4"/>
      <c r="KCU169" s="4"/>
      <c r="KCV169" s="4"/>
      <c r="KCW169" s="4"/>
      <c r="KCX169" s="4"/>
      <c r="KCY169" s="4"/>
      <c r="KCZ169" s="4"/>
      <c r="KDA169" s="4"/>
      <c r="KDB169" s="4"/>
      <c r="KDC169" s="4"/>
      <c r="KDD169" s="4"/>
      <c r="KDE169" s="4"/>
      <c r="KDF169" s="4"/>
      <c r="KDG169" s="4"/>
      <c r="KDH169" s="4"/>
      <c r="KDI169" s="4"/>
      <c r="KDJ169" s="4"/>
      <c r="KDK169" s="4"/>
      <c r="KDL169" s="4"/>
      <c r="KDM169" s="4"/>
      <c r="KDN169" s="4"/>
      <c r="KDO169" s="4"/>
      <c r="KDP169" s="4"/>
      <c r="KDQ169" s="4"/>
      <c r="KDR169" s="4"/>
      <c r="KDS169" s="4"/>
      <c r="KDT169" s="4"/>
      <c r="KDU169" s="4"/>
      <c r="KDV169" s="4"/>
      <c r="KDW169" s="4"/>
      <c r="KDX169" s="4"/>
      <c r="KDY169" s="4"/>
      <c r="KDZ169" s="4"/>
      <c r="KEA169" s="4"/>
      <c r="KEB169" s="4"/>
      <c r="KEC169" s="4"/>
      <c r="KED169" s="4"/>
      <c r="KEE169" s="4"/>
      <c r="KEF169" s="4"/>
      <c r="KEG169" s="4"/>
      <c r="KEH169" s="4"/>
      <c r="KEI169" s="4"/>
      <c r="KEJ169" s="4"/>
      <c r="KEK169" s="4"/>
      <c r="KEL169" s="4"/>
      <c r="KEM169" s="4"/>
      <c r="KEN169" s="4"/>
      <c r="KEO169" s="4"/>
      <c r="KEP169" s="4"/>
      <c r="KEQ169" s="4"/>
      <c r="KER169" s="4"/>
      <c r="KES169" s="4"/>
      <c r="KET169" s="4"/>
      <c r="KEU169" s="4"/>
      <c r="KEV169" s="4"/>
      <c r="KEW169" s="4"/>
      <c r="KEX169" s="4"/>
      <c r="KEY169" s="4"/>
      <c r="KEZ169" s="4"/>
      <c r="KFA169" s="4"/>
      <c r="KFB169" s="4"/>
      <c r="KFC169" s="4"/>
      <c r="KFD169" s="4"/>
      <c r="KFE169" s="4"/>
      <c r="KFF169" s="4"/>
      <c r="KFG169" s="4"/>
      <c r="KFH169" s="4"/>
      <c r="KFI169" s="4"/>
      <c r="KFJ169" s="4"/>
      <c r="KFK169" s="4"/>
      <c r="KFL169" s="4"/>
      <c r="KFM169" s="4"/>
      <c r="KFN169" s="4"/>
      <c r="KFO169" s="4"/>
      <c r="KFP169" s="4"/>
      <c r="KFQ169" s="4"/>
      <c r="KFR169" s="4"/>
      <c r="KFS169" s="4"/>
      <c r="KFT169" s="4"/>
      <c r="KFU169" s="4"/>
      <c r="KFV169" s="4"/>
      <c r="KFW169" s="4"/>
      <c r="KFX169" s="4"/>
      <c r="KFY169" s="4"/>
      <c r="KFZ169" s="4"/>
      <c r="KGA169" s="4"/>
      <c r="KGB169" s="4"/>
      <c r="KGC169" s="4"/>
      <c r="KGD169" s="4"/>
      <c r="KGE169" s="4"/>
      <c r="KGF169" s="4"/>
      <c r="KGG169" s="4"/>
      <c r="KGH169" s="4"/>
      <c r="KGI169" s="4"/>
      <c r="KGJ169" s="4"/>
      <c r="KGK169" s="4"/>
      <c r="KGL169" s="4"/>
      <c r="KGM169" s="4"/>
      <c r="KGN169" s="4"/>
      <c r="KGO169" s="4"/>
      <c r="KGP169" s="4"/>
      <c r="KGQ169" s="4"/>
      <c r="KGR169" s="4"/>
      <c r="KGS169" s="4"/>
      <c r="KGT169" s="4"/>
      <c r="KGU169" s="4"/>
      <c r="KGV169" s="4"/>
      <c r="KGW169" s="4"/>
      <c r="KGX169" s="4"/>
      <c r="KGY169" s="4"/>
      <c r="KGZ169" s="4"/>
      <c r="KHA169" s="4"/>
      <c r="KHB169" s="4"/>
      <c r="KHC169" s="4"/>
      <c r="KHD169" s="4"/>
      <c r="KHE169" s="4"/>
      <c r="KHF169" s="4"/>
      <c r="KHG169" s="4"/>
      <c r="KHH169" s="4"/>
      <c r="KHI169" s="4"/>
      <c r="KHJ169" s="4"/>
      <c r="KHK169" s="4"/>
      <c r="KHL169" s="4"/>
      <c r="KHM169" s="4"/>
      <c r="KHN169" s="4"/>
      <c r="KHO169" s="4"/>
      <c r="KHP169" s="4"/>
      <c r="KHQ169" s="4"/>
      <c r="KHR169" s="4"/>
      <c r="KHS169" s="4"/>
      <c r="KHT169" s="4"/>
      <c r="KHU169" s="4"/>
      <c r="KHV169" s="4"/>
      <c r="KHW169" s="4"/>
      <c r="KHX169" s="4"/>
      <c r="KHY169" s="4"/>
      <c r="KHZ169" s="4"/>
      <c r="KIA169" s="4"/>
      <c r="KIB169" s="4"/>
      <c r="KIC169" s="4"/>
      <c r="KID169" s="4"/>
      <c r="KIE169" s="4"/>
      <c r="KIF169" s="4"/>
      <c r="KIG169" s="4"/>
      <c r="KIH169" s="4"/>
      <c r="KII169" s="4"/>
      <c r="KIJ169" s="4"/>
      <c r="KIK169" s="4"/>
      <c r="KIL169" s="4"/>
      <c r="KIM169" s="4"/>
      <c r="KIN169" s="4"/>
      <c r="KIO169" s="4"/>
      <c r="KIP169" s="4"/>
      <c r="KIQ169" s="4"/>
      <c r="KIR169" s="4"/>
      <c r="KIS169" s="4"/>
      <c r="KIT169" s="4"/>
      <c r="KIU169" s="4"/>
      <c r="KIV169" s="4"/>
      <c r="KIW169" s="4"/>
      <c r="KIX169" s="4"/>
      <c r="KIY169" s="4"/>
      <c r="KIZ169" s="4"/>
      <c r="KJA169" s="4"/>
      <c r="KJB169" s="4"/>
      <c r="KJC169" s="4"/>
      <c r="KJD169" s="4"/>
      <c r="KJE169" s="4"/>
      <c r="KJF169" s="4"/>
      <c r="KJG169" s="4"/>
      <c r="KJH169" s="4"/>
      <c r="KJI169" s="4"/>
      <c r="KJJ169" s="4"/>
      <c r="KJK169" s="4"/>
      <c r="KJL169" s="4"/>
      <c r="KJM169" s="4"/>
      <c r="KJN169" s="4"/>
      <c r="KJO169" s="4"/>
      <c r="KJP169" s="4"/>
      <c r="KJQ169" s="4"/>
      <c r="KJR169" s="4"/>
      <c r="KJS169" s="4"/>
      <c r="KJT169" s="4"/>
      <c r="KJU169" s="4"/>
      <c r="KJV169" s="4"/>
      <c r="KJW169" s="4"/>
      <c r="KJX169" s="4"/>
      <c r="KJY169" s="4"/>
      <c r="KJZ169" s="4"/>
      <c r="KKA169" s="4"/>
      <c r="KKB169" s="4"/>
      <c r="KKC169" s="4"/>
      <c r="KKD169" s="4"/>
      <c r="KKE169" s="4"/>
      <c r="KKF169" s="4"/>
      <c r="KKG169" s="4"/>
      <c r="KKH169" s="4"/>
      <c r="KKI169" s="4"/>
      <c r="KKJ169" s="4"/>
      <c r="KKK169" s="4"/>
      <c r="KKL169" s="4"/>
      <c r="KKM169" s="4"/>
      <c r="KKN169" s="4"/>
      <c r="KKO169" s="4"/>
      <c r="KKP169" s="4"/>
      <c r="KKQ169" s="4"/>
      <c r="KKR169" s="4"/>
      <c r="KKS169" s="4"/>
      <c r="KKT169" s="4"/>
      <c r="KKU169" s="4"/>
      <c r="KKV169" s="4"/>
      <c r="KKW169" s="4"/>
      <c r="KKX169" s="4"/>
      <c r="KKY169" s="4"/>
      <c r="KKZ169" s="4"/>
      <c r="KLA169" s="4"/>
      <c r="KLB169" s="4"/>
      <c r="KLC169" s="4"/>
      <c r="KLD169" s="4"/>
      <c r="KLE169" s="4"/>
      <c r="KLF169" s="4"/>
      <c r="KLG169" s="4"/>
      <c r="KLH169" s="4"/>
      <c r="KLI169" s="4"/>
      <c r="KLJ169" s="4"/>
      <c r="KLK169" s="4"/>
      <c r="KLL169" s="4"/>
      <c r="KLM169" s="4"/>
      <c r="KLN169" s="4"/>
      <c r="KLO169" s="4"/>
      <c r="KLP169" s="4"/>
      <c r="KLQ169" s="4"/>
      <c r="KLR169" s="4"/>
      <c r="KLS169" s="4"/>
      <c r="KLT169" s="4"/>
      <c r="KLU169" s="4"/>
      <c r="KLV169" s="4"/>
      <c r="KLW169" s="4"/>
      <c r="KLX169" s="4"/>
      <c r="KLY169" s="4"/>
      <c r="KLZ169" s="4"/>
      <c r="KMA169" s="4"/>
      <c r="KMB169" s="4"/>
      <c r="KMC169" s="4"/>
      <c r="KMD169" s="4"/>
      <c r="KME169" s="4"/>
      <c r="KMF169" s="4"/>
      <c r="KMG169" s="4"/>
      <c r="KMH169" s="4"/>
      <c r="KMI169" s="4"/>
      <c r="KMJ169" s="4"/>
      <c r="KMK169" s="4"/>
      <c r="KML169" s="4"/>
      <c r="KMM169" s="4"/>
      <c r="KMN169" s="4"/>
      <c r="KMO169" s="4"/>
      <c r="KMP169" s="4"/>
      <c r="KMQ169" s="4"/>
      <c r="KMR169" s="4"/>
      <c r="KMS169" s="4"/>
      <c r="KMT169" s="4"/>
      <c r="KMU169" s="4"/>
      <c r="KMV169" s="4"/>
      <c r="KMW169" s="4"/>
      <c r="KMX169" s="4"/>
      <c r="KMY169" s="4"/>
      <c r="KMZ169" s="4"/>
      <c r="KNA169" s="4"/>
      <c r="KNB169" s="4"/>
      <c r="KNC169" s="4"/>
      <c r="KND169" s="4"/>
      <c r="KNE169" s="4"/>
      <c r="KNF169" s="4"/>
      <c r="KNG169" s="4"/>
      <c r="KNH169" s="4"/>
      <c r="KNI169" s="4"/>
      <c r="KNJ169" s="4"/>
      <c r="KNK169" s="4"/>
      <c r="KNL169" s="4"/>
      <c r="KNM169" s="4"/>
      <c r="KNN169" s="4"/>
      <c r="KNO169" s="4"/>
      <c r="KNP169" s="4"/>
      <c r="KNQ169" s="4"/>
      <c r="KNR169" s="4"/>
      <c r="KNS169" s="4"/>
      <c r="KNT169" s="4"/>
      <c r="KNU169" s="4"/>
      <c r="KNV169" s="4"/>
      <c r="KNW169" s="4"/>
      <c r="KNX169" s="4"/>
      <c r="KNY169" s="4"/>
      <c r="KNZ169" s="4"/>
      <c r="KOA169" s="4"/>
      <c r="KOB169" s="4"/>
      <c r="KOC169" s="4"/>
      <c r="KOD169" s="4"/>
      <c r="KOE169" s="4"/>
      <c r="KOF169" s="4"/>
      <c r="KOG169" s="4"/>
      <c r="KOH169" s="4"/>
      <c r="KOI169" s="4"/>
      <c r="KOJ169" s="4"/>
      <c r="KOK169" s="4"/>
      <c r="KOL169" s="4"/>
      <c r="KOM169" s="4"/>
      <c r="KON169" s="4"/>
      <c r="KOO169" s="4"/>
      <c r="KOP169" s="4"/>
      <c r="KOQ169" s="4"/>
      <c r="KOR169" s="4"/>
      <c r="KOS169" s="4"/>
      <c r="KOT169" s="4"/>
      <c r="KOU169" s="4"/>
      <c r="KOV169" s="4"/>
      <c r="KOW169" s="4"/>
      <c r="KOX169" s="4"/>
      <c r="KOY169" s="4"/>
      <c r="KOZ169" s="4"/>
      <c r="KPA169" s="4"/>
      <c r="KPB169" s="4"/>
      <c r="KPC169" s="4"/>
      <c r="KPD169" s="4"/>
      <c r="KPE169" s="4"/>
      <c r="KPF169" s="4"/>
      <c r="KPG169" s="4"/>
      <c r="KPH169" s="4"/>
      <c r="KPI169" s="4"/>
      <c r="KPJ169" s="4"/>
      <c r="KPK169" s="4"/>
      <c r="KPL169" s="4"/>
      <c r="KPM169" s="4"/>
      <c r="KPN169" s="4"/>
      <c r="KPO169" s="4"/>
      <c r="KPP169" s="4"/>
      <c r="KPQ169" s="4"/>
      <c r="KPR169" s="4"/>
      <c r="KPS169" s="4"/>
      <c r="KPT169" s="4"/>
      <c r="KPU169" s="4"/>
      <c r="KPV169" s="4"/>
      <c r="KPW169" s="4"/>
      <c r="KPX169" s="4"/>
      <c r="KPY169" s="4"/>
      <c r="KPZ169" s="4"/>
      <c r="KQA169" s="4"/>
      <c r="KQB169" s="4"/>
      <c r="KQC169" s="4"/>
      <c r="KQD169" s="4"/>
      <c r="KQE169" s="4"/>
      <c r="KQF169" s="4"/>
      <c r="KQG169" s="4"/>
      <c r="KQH169" s="4"/>
      <c r="KQI169" s="4"/>
      <c r="KQJ169" s="4"/>
      <c r="KQK169" s="4"/>
      <c r="KQL169" s="4"/>
      <c r="KQM169" s="4"/>
      <c r="KQN169" s="4"/>
      <c r="KQO169" s="4"/>
      <c r="KQP169" s="4"/>
      <c r="KQQ169" s="4"/>
      <c r="KQR169" s="4"/>
      <c r="KQS169" s="4"/>
      <c r="KQT169" s="4"/>
      <c r="KQU169" s="4"/>
      <c r="KQV169" s="4"/>
      <c r="KQW169" s="4"/>
      <c r="KQX169" s="4"/>
      <c r="KQY169" s="4"/>
      <c r="KQZ169" s="4"/>
      <c r="KRA169" s="4"/>
      <c r="KRB169" s="4"/>
      <c r="KRC169" s="4"/>
      <c r="KRD169" s="4"/>
      <c r="KRE169" s="4"/>
      <c r="KRF169" s="4"/>
      <c r="KRG169" s="4"/>
      <c r="KRH169" s="4"/>
      <c r="KRI169" s="4"/>
      <c r="KRJ169" s="4"/>
      <c r="KRK169" s="4"/>
      <c r="KRL169" s="4"/>
      <c r="KRM169" s="4"/>
      <c r="KRN169" s="4"/>
      <c r="KRO169" s="4"/>
      <c r="KRP169" s="4"/>
      <c r="KRQ169" s="4"/>
      <c r="KRR169" s="4"/>
      <c r="KRS169" s="4"/>
      <c r="KRT169" s="4"/>
      <c r="KRU169" s="4"/>
      <c r="KRV169" s="4"/>
      <c r="KRW169" s="4"/>
      <c r="KRX169" s="4"/>
      <c r="KRY169" s="4"/>
      <c r="KRZ169" s="4"/>
      <c r="KSA169" s="4"/>
      <c r="KSB169" s="4"/>
      <c r="KSC169" s="4"/>
      <c r="KSD169" s="4"/>
      <c r="KSE169" s="4"/>
      <c r="KSF169" s="4"/>
      <c r="KSG169" s="4"/>
      <c r="KSH169" s="4"/>
      <c r="KSI169" s="4"/>
      <c r="KSJ169" s="4"/>
      <c r="KSK169" s="4"/>
      <c r="KSL169" s="4"/>
      <c r="KSM169" s="4"/>
      <c r="KSN169" s="4"/>
      <c r="KSO169" s="4"/>
      <c r="KSP169" s="4"/>
      <c r="KSQ169" s="4"/>
      <c r="KSR169" s="4"/>
      <c r="KSS169" s="4"/>
      <c r="KST169" s="4"/>
      <c r="KSU169" s="4"/>
      <c r="KSV169" s="4"/>
      <c r="KSW169" s="4"/>
      <c r="KSX169" s="4"/>
      <c r="KSY169" s="4"/>
      <c r="KSZ169" s="4"/>
      <c r="KTA169" s="4"/>
      <c r="KTB169" s="4"/>
      <c r="KTC169" s="4"/>
      <c r="KTD169" s="4"/>
      <c r="KTE169" s="4"/>
      <c r="KTF169" s="4"/>
      <c r="KTG169" s="4"/>
      <c r="KTH169" s="4"/>
      <c r="KTI169" s="4"/>
      <c r="KTJ169" s="4"/>
      <c r="KTK169" s="4"/>
      <c r="KTL169" s="4"/>
      <c r="KTM169" s="4"/>
      <c r="KTN169" s="4"/>
      <c r="KTO169" s="4"/>
      <c r="KTP169" s="4"/>
      <c r="KTQ169" s="4"/>
      <c r="KTR169" s="4"/>
      <c r="KTS169" s="4"/>
      <c r="KTT169" s="4"/>
      <c r="KTU169" s="4"/>
      <c r="KTV169" s="4"/>
      <c r="KTW169" s="4"/>
      <c r="KTX169" s="4"/>
      <c r="KTY169" s="4"/>
      <c r="KTZ169" s="4"/>
      <c r="KUA169" s="4"/>
      <c r="KUB169" s="4"/>
      <c r="KUC169" s="4"/>
      <c r="KUD169" s="4"/>
      <c r="KUE169" s="4"/>
      <c r="KUF169" s="4"/>
      <c r="KUG169" s="4"/>
      <c r="KUH169" s="4"/>
      <c r="KUI169" s="4"/>
      <c r="KUJ169" s="4"/>
      <c r="KUK169" s="4"/>
      <c r="KUL169" s="4"/>
      <c r="KUM169" s="4"/>
      <c r="KUN169" s="4"/>
      <c r="KUO169" s="4"/>
      <c r="KUP169" s="4"/>
      <c r="KUQ169" s="4"/>
      <c r="KUR169" s="4"/>
      <c r="KUS169" s="4"/>
      <c r="KUT169" s="4"/>
      <c r="KUU169" s="4"/>
      <c r="KUV169" s="4"/>
      <c r="KUW169" s="4"/>
      <c r="KUX169" s="4"/>
      <c r="KUY169" s="4"/>
      <c r="KUZ169" s="4"/>
      <c r="KVA169" s="4"/>
      <c r="KVB169" s="4"/>
      <c r="KVC169" s="4"/>
      <c r="KVD169" s="4"/>
      <c r="KVE169" s="4"/>
      <c r="KVF169" s="4"/>
      <c r="KVG169" s="4"/>
      <c r="KVH169" s="4"/>
      <c r="KVI169" s="4"/>
      <c r="KVJ169" s="4"/>
      <c r="KVK169" s="4"/>
      <c r="KVL169" s="4"/>
      <c r="KVM169" s="4"/>
      <c r="KVN169" s="4"/>
      <c r="KVO169" s="4"/>
      <c r="KVP169" s="4"/>
      <c r="KVQ169" s="4"/>
      <c r="KVR169" s="4"/>
      <c r="KVS169" s="4"/>
      <c r="KVT169" s="4"/>
      <c r="KVU169" s="4"/>
      <c r="KVV169" s="4"/>
      <c r="KVW169" s="4"/>
      <c r="KVX169" s="4"/>
      <c r="KVY169" s="4"/>
      <c r="KVZ169" s="4"/>
      <c r="KWA169" s="4"/>
      <c r="KWB169" s="4"/>
      <c r="KWC169" s="4"/>
      <c r="KWD169" s="4"/>
      <c r="KWE169" s="4"/>
      <c r="KWF169" s="4"/>
      <c r="KWG169" s="4"/>
      <c r="KWH169" s="4"/>
      <c r="KWI169" s="4"/>
      <c r="KWJ169" s="4"/>
      <c r="KWK169" s="4"/>
      <c r="KWL169" s="4"/>
      <c r="KWM169" s="4"/>
      <c r="KWN169" s="4"/>
      <c r="KWO169" s="4"/>
      <c r="KWP169" s="4"/>
      <c r="KWQ169" s="4"/>
      <c r="KWR169" s="4"/>
      <c r="KWS169" s="4"/>
      <c r="KWT169" s="4"/>
      <c r="KWU169" s="4"/>
      <c r="KWV169" s="4"/>
      <c r="KWW169" s="4"/>
      <c r="KWX169" s="4"/>
      <c r="KWY169" s="4"/>
      <c r="KWZ169" s="4"/>
      <c r="KXA169" s="4"/>
      <c r="KXB169" s="4"/>
      <c r="KXC169" s="4"/>
      <c r="KXD169" s="4"/>
      <c r="KXE169" s="4"/>
      <c r="KXF169" s="4"/>
      <c r="KXG169" s="4"/>
      <c r="KXH169" s="4"/>
      <c r="KXI169" s="4"/>
      <c r="KXJ169" s="4"/>
      <c r="KXK169" s="4"/>
      <c r="KXL169" s="4"/>
      <c r="KXM169" s="4"/>
      <c r="KXN169" s="4"/>
      <c r="KXO169" s="4"/>
      <c r="KXP169" s="4"/>
      <c r="KXQ169" s="4"/>
      <c r="KXR169" s="4"/>
      <c r="KXS169" s="4"/>
      <c r="KXT169" s="4"/>
      <c r="KXU169" s="4"/>
      <c r="KXV169" s="4"/>
      <c r="KXW169" s="4"/>
      <c r="KXX169" s="4"/>
      <c r="KXY169" s="4"/>
      <c r="KXZ169" s="4"/>
      <c r="KYA169" s="4"/>
      <c r="KYB169" s="4"/>
      <c r="KYC169" s="4"/>
      <c r="KYD169" s="4"/>
      <c r="KYE169" s="4"/>
      <c r="KYF169" s="4"/>
      <c r="KYG169" s="4"/>
      <c r="KYH169" s="4"/>
      <c r="KYI169" s="4"/>
      <c r="KYJ169" s="4"/>
      <c r="KYK169" s="4"/>
      <c r="KYL169" s="4"/>
      <c r="KYM169" s="4"/>
      <c r="KYN169" s="4"/>
      <c r="KYO169" s="4"/>
      <c r="KYP169" s="4"/>
      <c r="KYQ169" s="4"/>
      <c r="KYR169" s="4"/>
      <c r="KYS169" s="4"/>
      <c r="KYT169" s="4"/>
      <c r="KYU169" s="4"/>
      <c r="KYV169" s="4"/>
      <c r="KYW169" s="4"/>
      <c r="KYX169" s="4"/>
      <c r="KYY169" s="4"/>
      <c r="KYZ169" s="4"/>
      <c r="KZA169" s="4"/>
      <c r="KZB169" s="4"/>
      <c r="KZC169" s="4"/>
      <c r="KZD169" s="4"/>
      <c r="KZE169" s="4"/>
      <c r="KZF169" s="4"/>
      <c r="KZG169" s="4"/>
      <c r="KZH169" s="4"/>
      <c r="KZI169" s="4"/>
      <c r="KZJ169" s="4"/>
      <c r="KZK169" s="4"/>
      <c r="KZL169" s="4"/>
      <c r="KZM169" s="4"/>
      <c r="KZN169" s="4"/>
      <c r="KZO169" s="4"/>
      <c r="KZP169" s="4"/>
      <c r="KZQ169" s="4"/>
      <c r="KZR169" s="4"/>
      <c r="KZS169" s="4"/>
      <c r="KZT169" s="4"/>
      <c r="KZU169" s="4"/>
      <c r="KZV169" s="4"/>
      <c r="KZW169" s="4"/>
      <c r="KZX169" s="4"/>
      <c r="KZY169" s="4"/>
      <c r="KZZ169" s="4"/>
      <c r="LAA169" s="4"/>
      <c r="LAB169" s="4"/>
      <c r="LAC169" s="4"/>
      <c r="LAD169" s="4"/>
      <c r="LAE169" s="4"/>
      <c r="LAF169" s="4"/>
      <c r="LAG169" s="4"/>
      <c r="LAH169" s="4"/>
      <c r="LAI169" s="4"/>
      <c r="LAJ169" s="4"/>
      <c r="LAK169" s="4"/>
      <c r="LAL169" s="4"/>
      <c r="LAM169" s="4"/>
      <c r="LAN169" s="4"/>
      <c r="LAO169" s="4"/>
      <c r="LAP169" s="4"/>
      <c r="LAQ169" s="4"/>
      <c r="LAR169" s="4"/>
      <c r="LAS169" s="4"/>
      <c r="LAT169" s="4"/>
      <c r="LAU169" s="4"/>
      <c r="LAV169" s="4"/>
      <c r="LAW169" s="4"/>
      <c r="LAX169" s="4"/>
      <c r="LAY169" s="4"/>
      <c r="LAZ169" s="4"/>
      <c r="LBA169" s="4"/>
      <c r="LBB169" s="4"/>
      <c r="LBC169" s="4"/>
      <c r="LBD169" s="4"/>
      <c r="LBE169" s="4"/>
      <c r="LBF169" s="4"/>
      <c r="LBG169" s="4"/>
      <c r="LBH169" s="4"/>
      <c r="LBI169" s="4"/>
      <c r="LBJ169" s="4"/>
      <c r="LBK169" s="4"/>
      <c r="LBL169" s="4"/>
      <c r="LBM169" s="4"/>
      <c r="LBN169" s="4"/>
      <c r="LBO169" s="4"/>
      <c r="LBP169" s="4"/>
      <c r="LBQ169" s="4"/>
      <c r="LBR169" s="4"/>
      <c r="LBS169" s="4"/>
      <c r="LBT169" s="4"/>
      <c r="LBU169" s="4"/>
      <c r="LBV169" s="4"/>
      <c r="LBW169" s="4"/>
      <c r="LBX169" s="4"/>
      <c r="LBY169" s="4"/>
      <c r="LBZ169" s="4"/>
      <c r="LCA169" s="4"/>
      <c r="LCB169" s="4"/>
      <c r="LCC169" s="4"/>
      <c r="LCD169" s="4"/>
      <c r="LCE169" s="4"/>
      <c r="LCF169" s="4"/>
      <c r="LCG169" s="4"/>
      <c r="LCH169" s="4"/>
      <c r="LCI169" s="4"/>
      <c r="LCJ169" s="4"/>
      <c r="LCK169" s="4"/>
      <c r="LCL169" s="4"/>
      <c r="LCM169" s="4"/>
      <c r="LCN169" s="4"/>
      <c r="LCO169" s="4"/>
      <c r="LCP169" s="4"/>
      <c r="LCQ169" s="4"/>
      <c r="LCR169" s="4"/>
      <c r="LCS169" s="4"/>
      <c r="LCT169" s="4"/>
      <c r="LCU169" s="4"/>
      <c r="LCV169" s="4"/>
      <c r="LCW169" s="4"/>
      <c r="LCX169" s="4"/>
      <c r="LCY169" s="4"/>
      <c r="LCZ169" s="4"/>
      <c r="LDA169" s="4"/>
      <c r="LDB169" s="4"/>
      <c r="LDC169" s="4"/>
      <c r="LDD169" s="4"/>
      <c r="LDE169" s="4"/>
      <c r="LDF169" s="4"/>
      <c r="LDG169" s="4"/>
      <c r="LDH169" s="4"/>
      <c r="LDI169" s="4"/>
      <c r="LDJ169" s="4"/>
      <c r="LDK169" s="4"/>
      <c r="LDL169" s="4"/>
      <c r="LDM169" s="4"/>
      <c r="LDN169" s="4"/>
      <c r="LDO169" s="4"/>
      <c r="LDP169" s="4"/>
      <c r="LDQ169" s="4"/>
      <c r="LDR169" s="4"/>
      <c r="LDS169" s="4"/>
      <c r="LDT169" s="4"/>
      <c r="LDU169" s="4"/>
      <c r="LDV169" s="4"/>
      <c r="LDW169" s="4"/>
      <c r="LDX169" s="4"/>
      <c r="LDY169" s="4"/>
      <c r="LDZ169" s="4"/>
      <c r="LEA169" s="4"/>
      <c r="LEB169" s="4"/>
      <c r="LEC169" s="4"/>
      <c r="LED169" s="4"/>
      <c r="LEE169" s="4"/>
      <c r="LEF169" s="4"/>
      <c r="LEG169" s="4"/>
      <c r="LEH169" s="4"/>
      <c r="LEI169" s="4"/>
      <c r="LEJ169" s="4"/>
      <c r="LEK169" s="4"/>
      <c r="LEL169" s="4"/>
      <c r="LEM169" s="4"/>
      <c r="LEN169" s="4"/>
      <c r="LEO169" s="4"/>
      <c r="LEP169" s="4"/>
      <c r="LEQ169" s="4"/>
      <c r="LER169" s="4"/>
      <c r="LES169" s="4"/>
      <c r="LET169" s="4"/>
      <c r="LEU169" s="4"/>
      <c r="LEV169" s="4"/>
      <c r="LEW169" s="4"/>
      <c r="LEX169" s="4"/>
      <c r="LEY169" s="4"/>
      <c r="LEZ169" s="4"/>
      <c r="LFA169" s="4"/>
      <c r="LFB169" s="4"/>
      <c r="LFC169" s="4"/>
      <c r="LFD169" s="4"/>
      <c r="LFE169" s="4"/>
      <c r="LFF169" s="4"/>
      <c r="LFG169" s="4"/>
      <c r="LFH169" s="4"/>
      <c r="LFI169" s="4"/>
      <c r="LFJ169" s="4"/>
      <c r="LFK169" s="4"/>
      <c r="LFL169" s="4"/>
      <c r="LFM169" s="4"/>
      <c r="LFN169" s="4"/>
      <c r="LFO169" s="4"/>
      <c r="LFP169" s="4"/>
      <c r="LFQ169" s="4"/>
      <c r="LFR169" s="4"/>
      <c r="LFS169" s="4"/>
      <c r="LFT169" s="4"/>
      <c r="LFU169" s="4"/>
      <c r="LFV169" s="4"/>
      <c r="LFW169" s="4"/>
      <c r="LFX169" s="4"/>
      <c r="LFY169" s="4"/>
      <c r="LFZ169" s="4"/>
      <c r="LGA169" s="4"/>
      <c r="LGB169" s="4"/>
      <c r="LGC169" s="4"/>
      <c r="LGD169" s="4"/>
      <c r="LGE169" s="4"/>
      <c r="LGF169" s="4"/>
      <c r="LGG169" s="4"/>
      <c r="LGH169" s="4"/>
      <c r="LGI169" s="4"/>
      <c r="LGJ169" s="4"/>
      <c r="LGK169" s="4"/>
      <c r="LGL169" s="4"/>
      <c r="LGM169" s="4"/>
      <c r="LGN169" s="4"/>
      <c r="LGO169" s="4"/>
      <c r="LGP169" s="4"/>
      <c r="LGQ169" s="4"/>
      <c r="LGR169" s="4"/>
      <c r="LGS169" s="4"/>
      <c r="LGT169" s="4"/>
      <c r="LGU169" s="4"/>
      <c r="LGV169" s="4"/>
      <c r="LGW169" s="4"/>
      <c r="LGX169" s="4"/>
      <c r="LGY169" s="4"/>
      <c r="LGZ169" s="4"/>
      <c r="LHA169" s="4"/>
      <c r="LHB169" s="4"/>
      <c r="LHC169" s="4"/>
      <c r="LHD169" s="4"/>
      <c r="LHE169" s="4"/>
      <c r="LHF169" s="4"/>
      <c r="LHG169" s="4"/>
      <c r="LHH169" s="4"/>
      <c r="LHI169" s="4"/>
      <c r="LHJ169" s="4"/>
      <c r="LHK169" s="4"/>
      <c r="LHL169" s="4"/>
      <c r="LHM169" s="4"/>
      <c r="LHN169" s="4"/>
      <c r="LHO169" s="4"/>
      <c r="LHP169" s="4"/>
      <c r="LHQ169" s="4"/>
      <c r="LHR169" s="4"/>
      <c r="LHS169" s="4"/>
      <c r="LHT169" s="4"/>
      <c r="LHU169" s="4"/>
      <c r="LHV169" s="4"/>
      <c r="LHW169" s="4"/>
      <c r="LHX169" s="4"/>
      <c r="LHY169" s="4"/>
      <c r="LHZ169" s="4"/>
      <c r="LIA169" s="4"/>
      <c r="LIB169" s="4"/>
      <c r="LIC169" s="4"/>
      <c r="LID169" s="4"/>
      <c r="LIE169" s="4"/>
      <c r="LIF169" s="4"/>
      <c r="LIG169" s="4"/>
      <c r="LIH169" s="4"/>
      <c r="LII169" s="4"/>
      <c r="LIJ169" s="4"/>
      <c r="LIK169" s="4"/>
      <c r="LIL169" s="4"/>
      <c r="LIM169" s="4"/>
      <c r="LIN169" s="4"/>
      <c r="LIO169" s="4"/>
      <c r="LIP169" s="4"/>
      <c r="LIQ169" s="4"/>
      <c r="LIR169" s="4"/>
      <c r="LIS169" s="4"/>
      <c r="LIT169" s="4"/>
      <c r="LIU169" s="4"/>
      <c r="LIV169" s="4"/>
      <c r="LIW169" s="4"/>
      <c r="LIX169" s="4"/>
      <c r="LIY169" s="4"/>
      <c r="LIZ169" s="4"/>
      <c r="LJA169" s="4"/>
      <c r="LJB169" s="4"/>
      <c r="LJC169" s="4"/>
      <c r="LJD169" s="4"/>
      <c r="LJE169" s="4"/>
      <c r="LJF169" s="4"/>
      <c r="LJG169" s="4"/>
      <c r="LJH169" s="4"/>
      <c r="LJI169" s="4"/>
      <c r="LJJ169" s="4"/>
      <c r="LJK169" s="4"/>
      <c r="LJL169" s="4"/>
      <c r="LJM169" s="4"/>
      <c r="LJN169" s="4"/>
      <c r="LJO169" s="4"/>
      <c r="LJP169" s="4"/>
      <c r="LJQ169" s="4"/>
      <c r="LJR169" s="4"/>
      <c r="LJS169" s="4"/>
      <c r="LJT169" s="4"/>
      <c r="LJU169" s="4"/>
      <c r="LJV169" s="4"/>
      <c r="LJW169" s="4"/>
      <c r="LJX169" s="4"/>
      <c r="LJY169" s="4"/>
      <c r="LJZ169" s="4"/>
      <c r="LKA169" s="4"/>
      <c r="LKB169" s="4"/>
      <c r="LKC169" s="4"/>
      <c r="LKD169" s="4"/>
      <c r="LKE169" s="4"/>
      <c r="LKF169" s="4"/>
      <c r="LKG169" s="4"/>
      <c r="LKH169" s="4"/>
      <c r="LKI169" s="4"/>
      <c r="LKJ169" s="4"/>
      <c r="LKK169" s="4"/>
      <c r="LKL169" s="4"/>
      <c r="LKM169" s="4"/>
      <c r="LKN169" s="4"/>
      <c r="LKO169" s="4"/>
      <c r="LKP169" s="4"/>
      <c r="LKQ169" s="4"/>
      <c r="LKR169" s="4"/>
      <c r="LKS169" s="4"/>
      <c r="LKT169" s="4"/>
      <c r="LKU169" s="4"/>
      <c r="LKV169" s="4"/>
      <c r="LKW169" s="4"/>
      <c r="LKX169" s="4"/>
      <c r="LKY169" s="4"/>
      <c r="LKZ169" s="4"/>
      <c r="LLA169" s="4"/>
      <c r="LLB169" s="4"/>
      <c r="LLC169" s="4"/>
      <c r="LLD169" s="4"/>
      <c r="LLE169" s="4"/>
      <c r="LLF169" s="4"/>
      <c r="LLG169" s="4"/>
      <c r="LLH169" s="4"/>
      <c r="LLI169" s="4"/>
      <c r="LLJ169" s="4"/>
      <c r="LLK169" s="4"/>
      <c r="LLL169" s="4"/>
      <c r="LLM169" s="4"/>
      <c r="LLN169" s="4"/>
      <c r="LLO169" s="4"/>
      <c r="LLP169" s="4"/>
      <c r="LLQ169" s="4"/>
      <c r="LLR169" s="4"/>
      <c r="LLS169" s="4"/>
      <c r="LLT169" s="4"/>
      <c r="LLU169" s="4"/>
      <c r="LLV169" s="4"/>
      <c r="LLW169" s="4"/>
      <c r="LLX169" s="4"/>
      <c r="LLY169" s="4"/>
      <c r="LLZ169" s="4"/>
      <c r="LMA169" s="4"/>
      <c r="LMB169" s="4"/>
      <c r="LMC169" s="4"/>
      <c r="LMD169" s="4"/>
      <c r="LME169" s="4"/>
      <c r="LMF169" s="4"/>
      <c r="LMG169" s="4"/>
      <c r="LMH169" s="4"/>
      <c r="LMI169" s="4"/>
      <c r="LMJ169" s="4"/>
      <c r="LMK169" s="4"/>
      <c r="LML169" s="4"/>
      <c r="LMM169" s="4"/>
      <c r="LMN169" s="4"/>
      <c r="LMO169" s="4"/>
      <c r="LMP169" s="4"/>
      <c r="LMQ169" s="4"/>
      <c r="LMR169" s="4"/>
      <c r="LMS169" s="4"/>
      <c r="LMT169" s="4"/>
      <c r="LMU169" s="4"/>
      <c r="LMV169" s="4"/>
      <c r="LMW169" s="4"/>
      <c r="LMX169" s="4"/>
      <c r="LMY169" s="4"/>
      <c r="LMZ169" s="4"/>
      <c r="LNA169" s="4"/>
      <c r="LNB169" s="4"/>
      <c r="LNC169" s="4"/>
      <c r="LND169" s="4"/>
      <c r="LNE169" s="4"/>
      <c r="LNF169" s="4"/>
      <c r="LNG169" s="4"/>
      <c r="LNH169" s="4"/>
      <c r="LNI169" s="4"/>
      <c r="LNJ169" s="4"/>
      <c r="LNK169" s="4"/>
      <c r="LNL169" s="4"/>
      <c r="LNM169" s="4"/>
      <c r="LNN169" s="4"/>
      <c r="LNO169" s="4"/>
      <c r="LNP169" s="4"/>
      <c r="LNQ169" s="4"/>
      <c r="LNR169" s="4"/>
      <c r="LNS169" s="4"/>
      <c r="LNT169" s="4"/>
      <c r="LNU169" s="4"/>
      <c r="LNV169" s="4"/>
      <c r="LNW169" s="4"/>
      <c r="LNX169" s="4"/>
      <c r="LNY169" s="4"/>
      <c r="LNZ169" s="4"/>
      <c r="LOA169" s="4"/>
      <c r="LOB169" s="4"/>
      <c r="LOC169" s="4"/>
      <c r="LOD169" s="4"/>
      <c r="LOE169" s="4"/>
      <c r="LOF169" s="4"/>
      <c r="LOG169" s="4"/>
      <c r="LOH169" s="4"/>
      <c r="LOI169" s="4"/>
      <c r="LOJ169" s="4"/>
      <c r="LOK169" s="4"/>
      <c r="LOL169" s="4"/>
      <c r="LOM169" s="4"/>
      <c r="LON169" s="4"/>
      <c r="LOO169" s="4"/>
      <c r="LOP169" s="4"/>
      <c r="LOQ169" s="4"/>
      <c r="LOR169" s="4"/>
      <c r="LOS169" s="4"/>
      <c r="LOT169" s="4"/>
      <c r="LOU169" s="4"/>
      <c r="LOV169" s="4"/>
      <c r="LOW169" s="4"/>
      <c r="LOX169" s="4"/>
      <c r="LOY169" s="4"/>
      <c r="LOZ169" s="4"/>
      <c r="LPA169" s="4"/>
      <c r="LPB169" s="4"/>
      <c r="LPC169" s="4"/>
      <c r="LPD169" s="4"/>
      <c r="LPE169" s="4"/>
      <c r="LPF169" s="4"/>
      <c r="LPG169" s="4"/>
      <c r="LPH169" s="4"/>
      <c r="LPI169" s="4"/>
      <c r="LPJ169" s="4"/>
      <c r="LPK169" s="4"/>
      <c r="LPL169" s="4"/>
      <c r="LPM169" s="4"/>
      <c r="LPN169" s="4"/>
      <c r="LPO169" s="4"/>
      <c r="LPP169" s="4"/>
      <c r="LPQ169" s="4"/>
      <c r="LPR169" s="4"/>
      <c r="LPS169" s="4"/>
      <c r="LPT169" s="4"/>
      <c r="LPU169" s="4"/>
      <c r="LPV169" s="4"/>
      <c r="LPW169" s="4"/>
      <c r="LPX169" s="4"/>
      <c r="LPY169" s="4"/>
      <c r="LPZ169" s="4"/>
      <c r="LQA169" s="4"/>
      <c r="LQB169" s="4"/>
      <c r="LQC169" s="4"/>
      <c r="LQD169" s="4"/>
      <c r="LQE169" s="4"/>
      <c r="LQF169" s="4"/>
      <c r="LQG169" s="4"/>
      <c r="LQH169" s="4"/>
      <c r="LQI169" s="4"/>
      <c r="LQJ169" s="4"/>
      <c r="LQK169" s="4"/>
      <c r="LQL169" s="4"/>
      <c r="LQM169" s="4"/>
      <c r="LQN169" s="4"/>
      <c r="LQO169" s="4"/>
      <c r="LQP169" s="4"/>
      <c r="LQQ169" s="4"/>
      <c r="LQR169" s="4"/>
      <c r="LQS169" s="4"/>
      <c r="LQT169" s="4"/>
      <c r="LQU169" s="4"/>
      <c r="LQV169" s="4"/>
      <c r="LQW169" s="4"/>
      <c r="LQX169" s="4"/>
      <c r="LQY169" s="4"/>
      <c r="LQZ169" s="4"/>
      <c r="LRA169" s="4"/>
      <c r="LRB169" s="4"/>
      <c r="LRC169" s="4"/>
      <c r="LRD169" s="4"/>
      <c r="LRE169" s="4"/>
      <c r="LRF169" s="4"/>
      <c r="LRG169" s="4"/>
      <c r="LRH169" s="4"/>
      <c r="LRI169" s="4"/>
      <c r="LRJ169" s="4"/>
      <c r="LRK169" s="4"/>
      <c r="LRL169" s="4"/>
      <c r="LRM169" s="4"/>
      <c r="LRN169" s="4"/>
      <c r="LRO169" s="4"/>
      <c r="LRP169" s="4"/>
      <c r="LRQ169" s="4"/>
      <c r="LRR169" s="4"/>
      <c r="LRS169" s="4"/>
      <c r="LRT169" s="4"/>
      <c r="LRU169" s="4"/>
      <c r="LRV169" s="4"/>
      <c r="LRW169" s="4"/>
      <c r="LRX169" s="4"/>
      <c r="LRY169" s="4"/>
      <c r="LRZ169" s="4"/>
      <c r="LSA169" s="4"/>
      <c r="LSB169" s="4"/>
      <c r="LSC169" s="4"/>
      <c r="LSD169" s="4"/>
      <c r="LSE169" s="4"/>
      <c r="LSF169" s="4"/>
      <c r="LSG169" s="4"/>
      <c r="LSH169" s="4"/>
      <c r="LSI169" s="4"/>
      <c r="LSJ169" s="4"/>
      <c r="LSK169" s="4"/>
      <c r="LSL169" s="4"/>
      <c r="LSM169" s="4"/>
      <c r="LSN169" s="4"/>
      <c r="LSO169" s="4"/>
      <c r="LSP169" s="4"/>
      <c r="LSQ169" s="4"/>
      <c r="LSR169" s="4"/>
      <c r="LSS169" s="4"/>
      <c r="LST169" s="4"/>
      <c r="LSU169" s="4"/>
      <c r="LSV169" s="4"/>
      <c r="LSW169" s="4"/>
      <c r="LSX169" s="4"/>
      <c r="LSY169" s="4"/>
      <c r="LSZ169" s="4"/>
      <c r="LTA169" s="4"/>
      <c r="LTB169" s="4"/>
      <c r="LTC169" s="4"/>
      <c r="LTD169" s="4"/>
      <c r="LTE169" s="4"/>
      <c r="LTF169" s="4"/>
      <c r="LTG169" s="4"/>
      <c r="LTH169" s="4"/>
      <c r="LTI169" s="4"/>
      <c r="LTJ169" s="4"/>
      <c r="LTK169" s="4"/>
      <c r="LTL169" s="4"/>
      <c r="LTM169" s="4"/>
      <c r="LTN169" s="4"/>
      <c r="LTO169" s="4"/>
      <c r="LTP169" s="4"/>
      <c r="LTQ169" s="4"/>
      <c r="LTR169" s="4"/>
      <c r="LTS169" s="4"/>
      <c r="LTT169" s="4"/>
      <c r="LTU169" s="4"/>
      <c r="LTV169" s="4"/>
      <c r="LTW169" s="4"/>
      <c r="LTX169" s="4"/>
      <c r="LTY169" s="4"/>
      <c r="LTZ169" s="4"/>
      <c r="LUA169" s="4"/>
      <c r="LUB169" s="4"/>
      <c r="LUC169" s="4"/>
      <c r="LUD169" s="4"/>
      <c r="LUE169" s="4"/>
      <c r="LUF169" s="4"/>
      <c r="LUG169" s="4"/>
      <c r="LUH169" s="4"/>
      <c r="LUI169" s="4"/>
      <c r="LUJ169" s="4"/>
      <c r="LUK169" s="4"/>
      <c r="LUL169" s="4"/>
      <c r="LUM169" s="4"/>
      <c r="LUN169" s="4"/>
      <c r="LUO169" s="4"/>
      <c r="LUP169" s="4"/>
      <c r="LUQ169" s="4"/>
      <c r="LUR169" s="4"/>
      <c r="LUS169" s="4"/>
      <c r="LUT169" s="4"/>
      <c r="LUU169" s="4"/>
      <c r="LUV169" s="4"/>
      <c r="LUW169" s="4"/>
      <c r="LUX169" s="4"/>
      <c r="LUY169" s="4"/>
      <c r="LUZ169" s="4"/>
      <c r="LVA169" s="4"/>
      <c r="LVB169" s="4"/>
      <c r="LVC169" s="4"/>
      <c r="LVD169" s="4"/>
      <c r="LVE169" s="4"/>
      <c r="LVF169" s="4"/>
      <c r="LVG169" s="4"/>
      <c r="LVH169" s="4"/>
      <c r="LVI169" s="4"/>
      <c r="LVJ169" s="4"/>
      <c r="LVK169" s="4"/>
      <c r="LVL169" s="4"/>
      <c r="LVM169" s="4"/>
      <c r="LVN169" s="4"/>
      <c r="LVO169" s="4"/>
      <c r="LVP169" s="4"/>
      <c r="LVQ169" s="4"/>
      <c r="LVR169" s="4"/>
      <c r="LVS169" s="4"/>
      <c r="LVT169" s="4"/>
      <c r="LVU169" s="4"/>
      <c r="LVV169" s="4"/>
      <c r="LVW169" s="4"/>
      <c r="LVX169" s="4"/>
      <c r="LVY169" s="4"/>
      <c r="LVZ169" s="4"/>
      <c r="LWA169" s="4"/>
      <c r="LWB169" s="4"/>
      <c r="LWC169" s="4"/>
      <c r="LWD169" s="4"/>
      <c r="LWE169" s="4"/>
      <c r="LWF169" s="4"/>
      <c r="LWG169" s="4"/>
      <c r="LWH169" s="4"/>
      <c r="LWI169" s="4"/>
      <c r="LWJ169" s="4"/>
      <c r="LWK169" s="4"/>
      <c r="LWL169" s="4"/>
      <c r="LWM169" s="4"/>
      <c r="LWN169" s="4"/>
      <c r="LWO169" s="4"/>
      <c r="LWP169" s="4"/>
      <c r="LWQ169" s="4"/>
      <c r="LWR169" s="4"/>
      <c r="LWS169" s="4"/>
      <c r="LWT169" s="4"/>
      <c r="LWU169" s="4"/>
      <c r="LWV169" s="4"/>
      <c r="LWW169" s="4"/>
      <c r="LWX169" s="4"/>
      <c r="LWY169" s="4"/>
      <c r="LWZ169" s="4"/>
      <c r="LXA169" s="4"/>
      <c r="LXB169" s="4"/>
      <c r="LXC169" s="4"/>
      <c r="LXD169" s="4"/>
      <c r="LXE169" s="4"/>
      <c r="LXF169" s="4"/>
      <c r="LXG169" s="4"/>
      <c r="LXH169" s="4"/>
      <c r="LXI169" s="4"/>
      <c r="LXJ169" s="4"/>
      <c r="LXK169" s="4"/>
      <c r="LXL169" s="4"/>
      <c r="LXM169" s="4"/>
      <c r="LXN169" s="4"/>
      <c r="LXO169" s="4"/>
      <c r="LXP169" s="4"/>
      <c r="LXQ169" s="4"/>
      <c r="LXR169" s="4"/>
      <c r="LXS169" s="4"/>
      <c r="LXT169" s="4"/>
      <c r="LXU169" s="4"/>
      <c r="LXV169" s="4"/>
      <c r="LXW169" s="4"/>
      <c r="LXX169" s="4"/>
      <c r="LXY169" s="4"/>
      <c r="LXZ169" s="4"/>
      <c r="LYA169" s="4"/>
      <c r="LYB169" s="4"/>
      <c r="LYC169" s="4"/>
      <c r="LYD169" s="4"/>
      <c r="LYE169" s="4"/>
      <c r="LYF169" s="4"/>
      <c r="LYG169" s="4"/>
      <c r="LYH169" s="4"/>
      <c r="LYI169" s="4"/>
      <c r="LYJ169" s="4"/>
      <c r="LYK169" s="4"/>
      <c r="LYL169" s="4"/>
      <c r="LYM169" s="4"/>
      <c r="LYN169" s="4"/>
      <c r="LYO169" s="4"/>
      <c r="LYP169" s="4"/>
      <c r="LYQ169" s="4"/>
      <c r="LYR169" s="4"/>
      <c r="LYS169" s="4"/>
      <c r="LYT169" s="4"/>
      <c r="LYU169" s="4"/>
      <c r="LYV169" s="4"/>
      <c r="LYW169" s="4"/>
      <c r="LYX169" s="4"/>
      <c r="LYY169" s="4"/>
      <c r="LYZ169" s="4"/>
      <c r="LZA169" s="4"/>
      <c r="LZB169" s="4"/>
      <c r="LZC169" s="4"/>
      <c r="LZD169" s="4"/>
      <c r="LZE169" s="4"/>
      <c r="LZF169" s="4"/>
      <c r="LZG169" s="4"/>
      <c r="LZH169" s="4"/>
      <c r="LZI169" s="4"/>
      <c r="LZJ169" s="4"/>
      <c r="LZK169" s="4"/>
      <c r="LZL169" s="4"/>
      <c r="LZM169" s="4"/>
      <c r="LZN169" s="4"/>
      <c r="LZO169" s="4"/>
      <c r="LZP169" s="4"/>
      <c r="LZQ169" s="4"/>
      <c r="LZR169" s="4"/>
      <c r="LZS169" s="4"/>
      <c r="LZT169" s="4"/>
      <c r="LZU169" s="4"/>
      <c r="LZV169" s="4"/>
      <c r="LZW169" s="4"/>
      <c r="LZX169" s="4"/>
      <c r="LZY169" s="4"/>
      <c r="LZZ169" s="4"/>
      <c r="MAA169" s="4"/>
      <c r="MAB169" s="4"/>
      <c r="MAC169" s="4"/>
      <c r="MAD169" s="4"/>
      <c r="MAE169" s="4"/>
      <c r="MAF169" s="4"/>
      <c r="MAG169" s="4"/>
      <c r="MAH169" s="4"/>
      <c r="MAI169" s="4"/>
      <c r="MAJ169" s="4"/>
      <c r="MAK169" s="4"/>
      <c r="MAL169" s="4"/>
      <c r="MAM169" s="4"/>
      <c r="MAN169" s="4"/>
      <c r="MAO169" s="4"/>
      <c r="MAP169" s="4"/>
      <c r="MAQ169" s="4"/>
      <c r="MAR169" s="4"/>
      <c r="MAS169" s="4"/>
      <c r="MAT169" s="4"/>
      <c r="MAU169" s="4"/>
      <c r="MAV169" s="4"/>
      <c r="MAW169" s="4"/>
      <c r="MAX169" s="4"/>
      <c r="MAY169" s="4"/>
      <c r="MAZ169" s="4"/>
      <c r="MBA169" s="4"/>
      <c r="MBB169" s="4"/>
      <c r="MBC169" s="4"/>
      <c r="MBD169" s="4"/>
      <c r="MBE169" s="4"/>
      <c r="MBF169" s="4"/>
      <c r="MBG169" s="4"/>
      <c r="MBH169" s="4"/>
      <c r="MBI169" s="4"/>
      <c r="MBJ169" s="4"/>
      <c r="MBK169" s="4"/>
      <c r="MBL169" s="4"/>
      <c r="MBM169" s="4"/>
      <c r="MBN169" s="4"/>
      <c r="MBO169" s="4"/>
      <c r="MBP169" s="4"/>
      <c r="MBQ169" s="4"/>
      <c r="MBR169" s="4"/>
      <c r="MBS169" s="4"/>
      <c r="MBT169" s="4"/>
      <c r="MBU169" s="4"/>
      <c r="MBV169" s="4"/>
      <c r="MBW169" s="4"/>
      <c r="MBX169" s="4"/>
      <c r="MBY169" s="4"/>
      <c r="MBZ169" s="4"/>
      <c r="MCA169" s="4"/>
      <c r="MCB169" s="4"/>
      <c r="MCC169" s="4"/>
      <c r="MCD169" s="4"/>
      <c r="MCE169" s="4"/>
      <c r="MCF169" s="4"/>
      <c r="MCG169" s="4"/>
      <c r="MCH169" s="4"/>
      <c r="MCI169" s="4"/>
      <c r="MCJ169" s="4"/>
      <c r="MCK169" s="4"/>
      <c r="MCL169" s="4"/>
      <c r="MCM169" s="4"/>
      <c r="MCN169" s="4"/>
      <c r="MCO169" s="4"/>
      <c r="MCP169" s="4"/>
      <c r="MCQ169" s="4"/>
      <c r="MCR169" s="4"/>
      <c r="MCS169" s="4"/>
      <c r="MCT169" s="4"/>
      <c r="MCU169" s="4"/>
      <c r="MCV169" s="4"/>
      <c r="MCW169" s="4"/>
      <c r="MCX169" s="4"/>
      <c r="MCY169" s="4"/>
      <c r="MCZ169" s="4"/>
      <c r="MDA169" s="4"/>
      <c r="MDB169" s="4"/>
      <c r="MDC169" s="4"/>
      <c r="MDD169" s="4"/>
      <c r="MDE169" s="4"/>
      <c r="MDF169" s="4"/>
      <c r="MDG169" s="4"/>
      <c r="MDH169" s="4"/>
      <c r="MDI169" s="4"/>
      <c r="MDJ169" s="4"/>
      <c r="MDK169" s="4"/>
      <c r="MDL169" s="4"/>
      <c r="MDM169" s="4"/>
      <c r="MDN169" s="4"/>
      <c r="MDO169" s="4"/>
      <c r="MDP169" s="4"/>
      <c r="MDQ169" s="4"/>
      <c r="MDR169" s="4"/>
      <c r="MDS169" s="4"/>
      <c r="MDT169" s="4"/>
      <c r="MDU169" s="4"/>
      <c r="MDV169" s="4"/>
      <c r="MDW169" s="4"/>
      <c r="MDX169" s="4"/>
      <c r="MDY169" s="4"/>
      <c r="MDZ169" s="4"/>
      <c r="MEA169" s="4"/>
      <c r="MEB169" s="4"/>
      <c r="MEC169" s="4"/>
      <c r="MED169" s="4"/>
      <c r="MEE169" s="4"/>
      <c r="MEF169" s="4"/>
      <c r="MEG169" s="4"/>
      <c r="MEH169" s="4"/>
      <c r="MEI169" s="4"/>
      <c r="MEJ169" s="4"/>
      <c r="MEK169" s="4"/>
      <c r="MEL169" s="4"/>
      <c r="MEM169" s="4"/>
      <c r="MEN169" s="4"/>
      <c r="MEO169" s="4"/>
      <c r="MEP169" s="4"/>
      <c r="MEQ169" s="4"/>
      <c r="MER169" s="4"/>
      <c r="MES169" s="4"/>
      <c r="MET169" s="4"/>
      <c r="MEU169" s="4"/>
      <c r="MEV169" s="4"/>
      <c r="MEW169" s="4"/>
      <c r="MEX169" s="4"/>
      <c r="MEY169" s="4"/>
      <c r="MEZ169" s="4"/>
      <c r="MFA169" s="4"/>
      <c r="MFB169" s="4"/>
      <c r="MFC169" s="4"/>
      <c r="MFD169" s="4"/>
      <c r="MFE169" s="4"/>
      <c r="MFF169" s="4"/>
      <c r="MFG169" s="4"/>
      <c r="MFH169" s="4"/>
      <c r="MFI169" s="4"/>
      <c r="MFJ169" s="4"/>
      <c r="MFK169" s="4"/>
      <c r="MFL169" s="4"/>
      <c r="MFM169" s="4"/>
      <c r="MFN169" s="4"/>
      <c r="MFO169" s="4"/>
      <c r="MFP169" s="4"/>
      <c r="MFQ169" s="4"/>
      <c r="MFR169" s="4"/>
      <c r="MFS169" s="4"/>
      <c r="MFT169" s="4"/>
      <c r="MFU169" s="4"/>
      <c r="MFV169" s="4"/>
      <c r="MFW169" s="4"/>
      <c r="MFX169" s="4"/>
      <c r="MFY169" s="4"/>
      <c r="MFZ169" s="4"/>
      <c r="MGA169" s="4"/>
      <c r="MGB169" s="4"/>
      <c r="MGC169" s="4"/>
      <c r="MGD169" s="4"/>
      <c r="MGE169" s="4"/>
      <c r="MGF169" s="4"/>
      <c r="MGG169" s="4"/>
      <c r="MGH169" s="4"/>
      <c r="MGI169" s="4"/>
      <c r="MGJ169" s="4"/>
      <c r="MGK169" s="4"/>
      <c r="MGL169" s="4"/>
      <c r="MGM169" s="4"/>
      <c r="MGN169" s="4"/>
      <c r="MGO169" s="4"/>
      <c r="MGP169" s="4"/>
      <c r="MGQ169" s="4"/>
      <c r="MGR169" s="4"/>
      <c r="MGS169" s="4"/>
      <c r="MGT169" s="4"/>
      <c r="MGU169" s="4"/>
      <c r="MGV169" s="4"/>
      <c r="MGW169" s="4"/>
      <c r="MGX169" s="4"/>
      <c r="MGY169" s="4"/>
      <c r="MGZ169" s="4"/>
      <c r="MHA169" s="4"/>
      <c r="MHB169" s="4"/>
      <c r="MHC169" s="4"/>
      <c r="MHD169" s="4"/>
      <c r="MHE169" s="4"/>
      <c r="MHF169" s="4"/>
      <c r="MHG169" s="4"/>
      <c r="MHH169" s="4"/>
      <c r="MHI169" s="4"/>
      <c r="MHJ169" s="4"/>
      <c r="MHK169" s="4"/>
      <c r="MHL169" s="4"/>
      <c r="MHM169" s="4"/>
      <c r="MHN169" s="4"/>
      <c r="MHO169" s="4"/>
      <c r="MHP169" s="4"/>
      <c r="MHQ169" s="4"/>
      <c r="MHR169" s="4"/>
      <c r="MHS169" s="4"/>
      <c r="MHT169" s="4"/>
      <c r="MHU169" s="4"/>
      <c r="MHV169" s="4"/>
      <c r="MHW169" s="4"/>
      <c r="MHX169" s="4"/>
      <c r="MHY169" s="4"/>
      <c r="MHZ169" s="4"/>
      <c r="MIA169" s="4"/>
      <c r="MIB169" s="4"/>
      <c r="MIC169" s="4"/>
      <c r="MID169" s="4"/>
      <c r="MIE169" s="4"/>
      <c r="MIF169" s="4"/>
      <c r="MIG169" s="4"/>
      <c r="MIH169" s="4"/>
      <c r="MII169" s="4"/>
      <c r="MIJ169" s="4"/>
      <c r="MIK169" s="4"/>
      <c r="MIL169" s="4"/>
      <c r="MIM169" s="4"/>
      <c r="MIN169" s="4"/>
      <c r="MIO169" s="4"/>
      <c r="MIP169" s="4"/>
      <c r="MIQ169" s="4"/>
      <c r="MIR169" s="4"/>
      <c r="MIS169" s="4"/>
      <c r="MIT169" s="4"/>
      <c r="MIU169" s="4"/>
      <c r="MIV169" s="4"/>
      <c r="MIW169" s="4"/>
      <c r="MIX169" s="4"/>
      <c r="MIY169" s="4"/>
      <c r="MIZ169" s="4"/>
      <c r="MJA169" s="4"/>
      <c r="MJB169" s="4"/>
      <c r="MJC169" s="4"/>
      <c r="MJD169" s="4"/>
      <c r="MJE169" s="4"/>
      <c r="MJF169" s="4"/>
      <c r="MJG169" s="4"/>
      <c r="MJH169" s="4"/>
      <c r="MJI169" s="4"/>
      <c r="MJJ169" s="4"/>
      <c r="MJK169" s="4"/>
      <c r="MJL169" s="4"/>
      <c r="MJM169" s="4"/>
      <c r="MJN169" s="4"/>
      <c r="MJO169" s="4"/>
      <c r="MJP169" s="4"/>
      <c r="MJQ169" s="4"/>
      <c r="MJR169" s="4"/>
      <c r="MJS169" s="4"/>
      <c r="MJT169" s="4"/>
      <c r="MJU169" s="4"/>
      <c r="MJV169" s="4"/>
      <c r="MJW169" s="4"/>
      <c r="MJX169" s="4"/>
      <c r="MJY169" s="4"/>
      <c r="MJZ169" s="4"/>
      <c r="MKA169" s="4"/>
      <c r="MKB169" s="4"/>
      <c r="MKC169" s="4"/>
      <c r="MKD169" s="4"/>
      <c r="MKE169" s="4"/>
      <c r="MKF169" s="4"/>
      <c r="MKG169" s="4"/>
      <c r="MKH169" s="4"/>
      <c r="MKI169" s="4"/>
      <c r="MKJ169" s="4"/>
      <c r="MKK169" s="4"/>
      <c r="MKL169" s="4"/>
      <c r="MKM169" s="4"/>
      <c r="MKN169" s="4"/>
      <c r="MKO169" s="4"/>
      <c r="MKP169" s="4"/>
      <c r="MKQ169" s="4"/>
      <c r="MKR169" s="4"/>
      <c r="MKS169" s="4"/>
      <c r="MKT169" s="4"/>
      <c r="MKU169" s="4"/>
      <c r="MKV169" s="4"/>
      <c r="MKW169" s="4"/>
      <c r="MKX169" s="4"/>
      <c r="MKY169" s="4"/>
      <c r="MKZ169" s="4"/>
      <c r="MLA169" s="4"/>
      <c r="MLB169" s="4"/>
      <c r="MLC169" s="4"/>
      <c r="MLD169" s="4"/>
      <c r="MLE169" s="4"/>
      <c r="MLF169" s="4"/>
      <c r="MLG169" s="4"/>
      <c r="MLH169" s="4"/>
      <c r="MLI169" s="4"/>
      <c r="MLJ169" s="4"/>
      <c r="MLK169" s="4"/>
      <c r="MLL169" s="4"/>
      <c r="MLM169" s="4"/>
      <c r="MLN169" s="4"/>
      <c r="MLO169" s="4"/>
      <c r="MLP169" s="4"/>
      <c r="MLQ169" s="4"/>
      <c r="MLR169" s="4"/>
      <c r="MLS169" s="4"/>
      <c r="MLT169" s="4"/>
      <c r="MLU169" s="4"/>
      <c r="MLV169" s="4"/>
      <c r="MLW169" s="4"/>
      <c r="MLX169" s="4"/>
      <c r="MLY169" s="4"/>
      <c r="MLZ169" s="4"/>
      <c r="MMA169" s="4"/>
      <c r="MMB169" s="4"/>
      <c r="MMC169" s="4"/>
      <c r="MMD169" s="4"/>
      <c r="MME169" s="4"/>
      <c r="MMF169" s="4"/>
      <c r="MMG169" s="4"/>
      <c r="MMH169" s="4"/>
      <c r="MMI169" s="4"/>
      <c r="MMJ169" s="4"/>
      <c r="MMK169" s="4"/>
      <c r="MML169" s="4"/>
      <c r="MMM169" s="4"/>
      <c r="MMN169" s="4"/>
      <c r="MMO169" s="4"/>
      <c r="MMP169" s="4"/>
      <c r="MMQ169" s="4"/>
      <c r="MMR169" s="4"/>
      <c r="MMS169" s="4"/>
      <c r="MMT169" s="4"/>
      <c r="MMU169" s="4"/>
      <c r="MMV169" s="4"/>
      <c r="MMW169" s="4"/>
      <c r="MMX169" s="4"/>
      <c r="MMY169" s="4"/>
      <c r="MMZ169" s="4"/>
      <c r="MNA169" s="4"/>
      <c r="MNB169" s="4"/>
      <c r="MNC169" s="4"/>
      <c r="MND169" s="4"/>
      <c r="MNE169" s="4"/>
      <c r="MNF169" s="4"/>
      <c r="MNG169" s="4"/>
      <c r="MNH169" s="4"/>
      <c r="MNI169" s="4"/>
      <c r="MNJ169" s="4"/>
      <c r="MNK169" s="4"/>
      <c r="MNL169" s="4"/>
      <c r="MNM169" s="4"/>
      <c r="MNN169" s="4"/>
      <c r="MNO169" s="4"/>
      <c r="MNP169" s="4"/>
      <c r="MNQ169" s="4"/>
      <c r="MNR169" s="4"/>
      <c r="MNS169" s="4"/>
      <c r="MNT169" s="4"/>
      <c r="MNU169" s="4"/>
      <c r="MNV169" s="4"/>
      <c r="MNW169" s="4"/>
      <c r="MNX169" s="4"/>
      <c r="MNY169" s="4"/>
      <c r="MNZ169" s="4"/>
      <c r="MOA169" s="4"/>
      <c r="MOB169" s="4"/>
      <c r="MOC169" s="4"/>
      <c r="MOD169" s="4"/>
      <c r="MOE169" s="4"/>
      <c r="MOF169" s="4"/>
      <c r="MOG169" s="4"/>
      <c r="MOH169" s="4"/>
      <c r="MOI169" s="4"/>
      <c r="MOJ169" s="4"/>
      <c r="MOK169" s="4"/>
      <c r="MOL169" s="4"/>
      <c r="MOM169" s="4"/>
      <c r="MON169" s="4"/>
      <c r="MOO169" s="4"/>
      <c r="MOP169" s="4"/>
      <c r="MOQ169" s="4"/>
      <c r="MOR169" s="4"/>
      <c r="MOS169" s="4"/>
      <c r="MOT169" s="4"/>
      <c r="MOU169" s="4"/>
      <c r="MOV169" s="4"/>
      <c r="MOW169" s="4"/>
      <c r="MOX169" s="4"/>
      <c r="MOY169" s="4"/>
      <c r="MOZ169" s="4"/>
      <c r="MPA169" s="4"/>
      <c r="MPB169" s="4"/>
      <c r="MPC169" s="4"/>
      <c r="MPD169" s="4"/>
      <c r="MPE169" s="4"/>
      <c r="MPF169" s="4"/>
      <c r="MPG169" s="4"/>
      <c r="MPH169" s="4"/>
      <c r="MPI169" s="4"/>
      <c r="MPJ169" s="4"/>
      <c r="MPK169" s="4"/>
      <c r="MPL169" s="4"/>
      <c r="MPM169" s="4"/>
      <c r="MPN169" s="4"/>
      <c r="MPO169" s="4"/>
      <c r="MPP169" s="4"/>
      <c r="MPQ169" s="4"/>
      <c r="MPR169" s="4"/>
      <c r="MPS169" s="4"/>
      <c r="MPT169" s="4"/>
      <c r="MPU169" s="4"/>
      <c r="MPV169" s="4"/>
      <c r="MPW169" s="4"/>
      <c r="MPX169" s="4"/>
      <c r="MPY169" s="4"/>
      <c r="MPZ169" s="4"/>
      <c r="MQA169" s="4"/>
      <c r="MQB169" s="4"/>
      <c r="MQC169" s="4"/>
      <c r="MQD169" s="4"/>
      <c r="MQE169" s="4"/>
      <c r="MQF169" s="4"/>
      <c r="MQG169" s="4"/>
      <c r="MQH169" s="4"/>
      <c r="MQI169" s="4"/>
      <c r="MQJ169" s="4"/>
      <c r="MQK169" s="4"/>
      <c r="MQL169" s="4"/>
      <c r="MQM169" s="4"/>
      <c r="MQN169" s="4"/>
      <c r="MQO169" s="4"/>
      <c r="MQP169" s="4"/>
      <c r="MQQ169" s="4"/>
      <c r="MQR169" s="4"/>
      <c r="MQS169" s="4"/>
      <c r="MQT169" s="4"/>
      <c r="MQU169" s="4"/>
      <c r="MQV169" s="4"/>
      <c r="MQW169" s="4"/>
      <c r="MQX169" s="4"/>
      <c r="MQY169" s="4"/>
      <c r="MQZ169" s="4"/>
      <c r="MRA169" s="4"/>
      <c r="MRB169" s="4"/>
      <c r="MRC169" s="4"/>
      <c r="MRD169" s="4"/>
      <c r="MRE169" s="4"/>
      <c r="MRF169" s="4"/>
      <c r="MRG169" s="4"/>
      <c r="MRH169" s="4"/>
      <c r="MRI169" s="4"/>
      <c r="MRJ169" s="4"/>
      <c r="MRK169" s="4"/>
      <c r="MRL169" s="4"/>
      <c r="MRM169" s="4"/>
      <c r="MRN169" s="4"/>
      <c r="MRO169" s="4"/>
      <c r="MRP169" s="4"/>
      <c r="MRQ169" s="4"/>
      <c r="MRR169" s="4"/>
      <c r="MRS169" s="4"/>
      <c r="MRT169" s="4"/>
      <c r="MRU169" s="4"/>
      <c r="MRV169" s="4"/>
      <c r="MRW169" s="4"/>
      <c r="MRX169" s="4"/>
      <c r="MRY169" s="4"/>
      <c r="MRZ169" s="4"/>
      <c r="MSA169" s="4"/>
      <c r="MSB169" s="4"/>
      <c r="MSC169" s="4"/>
      <c r="MSD169" s="4"/>
      <c r="MSE169" s="4"/>
      <c r="MSF169" s="4"/>
      <c r="MSG169" s="4"/>
      <c r="MSH169" s="4"/>
      <c r="MSI169" s="4"/>
      <c r="MSJ169" s="4"/>
      <c r="MSK169" s="4"/>
      <c r="MSL169" s="4"/>
      <c r="MSM169" s="4"/>
      <c r="MSN169" s="4"/>
      <c r="MSO169" s="4"/>
      <c r="MSP169" s="4"/>
      <c r="MSQ169" s="4"/>
      <c r="MSR169" s="4"/>
      <c r="MSS169" s="4"/>
      <c r="MST169" s="4"/>
      <c r="MSU169" s="4"/>
      <c r="MSV169" s="4"/>
      <c r="MSW169" s="4"/>
      <c r="MSX169" s="4"/>
      <c r="MSY169" s="4"/>
      <c r="MSZ169" s="4"/>
      <c r="MTA169" s="4"/>
      <c r="MTB169" s="4"/>
      <c r="MTC169" s="4"/>
      <c r="MTD169" s="4"/>
      <c r="MTE169" s="4"/>
      <c r="MTF169" s="4"/>
      <c r="MTG169" s="4"/>
      <c r="MTH169" s="4"/>
      <c r="MTI169" s="4"/>
      <c r="MTJ169" s="4"/>
      <c r="MTK169" s="4"/>
      <c r="MTL169" s="4"/>
      <c r="MTM169" s="4"/>
      <c r="MTN169" s="4"/>
      <c r="MTO169" s="4"/>
      <c r="MTP169" s="4"/>
      <c r="MTQ169" s="4"/>
      <c r="MTR169" s="4"/>
      <c r="MTS169" s="4"/>
      <c r="MTT169" s="4"/>
      <c r="MTU169" s="4"/>
      <c r="MTV169" s="4"/>
      <c r="MTW169" s="4"/>
      <c r="MTX169" s="4"/>
      <c r="MTY169" s="4"/>
      <c r="MTZ169" s="4"/>
      <c r="MUA169" s="4"/>
      <c r="MUB169" s="4"/>
      <c r="MUC169" s="4"/>
      <c r="MUD169" s="4"/>
      <c r="MUE169" s="4"/>
      <c r="MUF169" s="4"/>
      <c r="MUG169" s="4"/>
      <c r="MUH169" s="4"/>
      <c r="MUI169" s="4"/>
      <c r="MUJ169" s="4"/>
      <c r="MUK169" s="4"/>
      <c r="MUL169" s="4"/>
      <c r="MUM169" s="4"/>
      <c r="MUN169" s="4"/>
      <c r="MUO169" s="4"/>
      <c r="MUP169" s="4"/>
      <c r="MUQ169" s="4"/>
      <c r="MUR169" s="4"/>
      <c r="MUS169" s="4"/>
      <c r="MUT169" s="4"/>
      <c r="MUU169" s="4"/>
      <c r="MUV169" s="4"/>
      <c r="MUW169" s="4"/>
      <c r="MUX169" s="4"/>
      <c r="MUY169" s="4"/>
      <c r="MUZ169" s="4"/>
      <c r="MVA169" s="4"/>
      <c r="MVB169" s="4"/>
      <c r="MVC169" s="4"/>
      <c r="MVD169" s="4"/>
      <c r="MVE169" s="4"/>
      <c r="MVF169" s="4"/>
      <c r="MVG169" s="4"/>
      <c r="MVH169" s="4"/>
      <c r="MVI169" s="4"/>
      <c r="MVJ169" s="4"/>
      <c r="MVK169" s="4"/>
      <c r="MVL169" s="4"/>
      <c r="MVM169" s="4"/>
      <c r="MVN169" s="4"/>
      <c r="MVO169" s="4"/>
      <c r="MVP169" s="4"/>
      <c r="MVQ169" s="4"/>
      <c r="MVR169" s="4"/>
      <c r="MVS169" s="4"/>
      <c r="MVT169" s="4"/>
      <c r="MVU169" s="4"/>
      <c r="MVV169" s="4"/>
      <c r="MVW169" s="4"/>
      <c r="MVX169" s="4"/>
      <c r="MVY169" s="4"/>
      <c r="MVZ169" s="4"/>
      <c r="MWA169" s="4"/>
      <c r="MWB169" s="4"/>
      <c r="MWC169" s="4"/>
      <c r="MWD169" s="4"/>
      <c r="MWE169" s="4"/>
      <c r="MWF169" s="4"/>
      <c r="MWG169" s="4"/>
      <c r="MWH169" s="4"/>
      <c r="MWI169" s="4"/>
      <c r="MWJ169" s="4"/>
      <c r="MWK169" s="4"/>
      <c r="MWL169" s="4"/>
      <c r="MWM169" s="4"/>
      <c r="MWN169" s="4"/>
      <c r="MWO169" s="4"/>
      <c r="MWP169" s="4"/>
      <c r="MWQ169" s="4"/>
      <c r="MWR169" s="4"/>
      <c r="MWS169" s="4"/>
      <c r="MWT169" s="4"/>
      <c r="MWU169" s="4"/>
      <c r="MWV169" s="4"/>
      <c r="MWW169" s="4"/>
      <c r="MWX169" s="4"/>
      <c r="MWY169" s="4"/>
      <c r="MWZ169" s="4"/>
      <c r="MXA169" s="4"/>
      <c r="MXB169" s="4"/>
      <c r="MXC169" s="4"/>
      <c r="MXD169" s="4"/>
      <c r="MXE169" s="4"/>
      <c r="MXF169" s="4"/>
      <c r="MXG169" s="4"/>
      <c r="MXH169" s="4"/>
      <c r="MXI169" s="4"/>
      <c r="MXJ169" s="4"/>
      <c r="MXK169" s="4"/>
      <c r="MXL169" s="4"/>
      <c r="MXM169" s="4"/>
      <c r="MXN169" s="4"/>
      <c r="MXO169" s="4"/>
      <c r="MXP169" s="4"/>
      <c r="MXQ169" s="4"/>
      <c r="MXR169" s="4"/>
      <c r="MXS169" s="4"/>
      <c r="MXT169" s="4"/>
      <c r="MXU169" s="4"/>
      <c r="MXV169" s="4"/>
      <c r="MXW169" s="4"/>
      <c r="MXX169" s="4"/>
      <c r="MXY169" s="4"/>
      <c r="MXZ169" s="4"/>
      <c r="MYA169" s="4"/>
      <c r="MYB169" s="4"/>
      <c r="MYC169" s="4"/>
      <c r="MYD169" s="4"/>
      <c r="MYE169" s="4"/>
      <c r="MYF169" s="4"/>
      <c r="MYG169" s="4"/>
      <c r="MYH169" s="4"/>
      <c r="MYI169" s="4"/>
      <c r="MYJ169" s="4"/>
      <c r="MYK169" s="4"/>
      <c r="MYL169" s="4"/>
      <c r="MYM169" s="4"/>
      <c r="MYN169" s="4"/>
      <c r="MYO169" s="4"/>
      <c r="MYP169" s="4"/>
      <c r="MYQ169" s="4"/>
      <c r="MYR169" s="4"/>
      <c r="MYS169" s="4"/>
      <c r="MYT169" s="4"/>
      <c r="MYU169" s="4"/>
      <c r="MYV169" s="4"/>
      <c r="MYW169" s="4"/>
      <c r="MYX169" s="4"/>
      <c r="MYY169" s="4"/>
      <c r="MYZ169" s="4"/>
      <c r="MZA169" s="4"/>
      <c r="MZB169" s="4"/>
      <c r="MZC169" s="4"/>
      <c r="MZD169" s="4"/>
      <c r="MZE169" s="4"/>
      <c r="MZF169" s="4"/>
      <c r="MZG169" s="4"/>
      <c r="MZH169" s="4"/>
      <c r="MZI169" s="4"/>
      <c r="MZJ169" s="4"/>
      <c r="MZK169" s="4"/>
      <c r="MZL169" s="4"/>
      <c r="MZM169" s="4"/>
      <c r="MZN169" s="4"/>
      <c r="MZO169" s="4"/>
      <c r="MZP169" s="4"/>
      <c r="MZQ169" s="4"/>
      <c r="MZR169" s="4"/>
      <c r="MZS169" s="4"/>
      <c r="MZT169" s="4"/>
      <c r="MZU169" s="4"/>
      <c r="MZV169" s="4"/>
      <c r="MZW169" s="4"/>
      <c r="MZX169" s="4"/>
      <c r="MZY169" s="4"/>
      <c r="MZZ169" s="4"/>
      <c r="NAA169" s="4"/>
      <c r="NAB169" s="4"/>
      <c r="NAC169" s="4"/>
      <c r="NAD169" s="4"/>
      <c r="NAE169" s="4"/>
      <c r="NAF169" s="4"/>
      <c r="NAG169" s="4"/>
      <c r="NAH169" s="4"/>
      <c r="NAI169" s="4"/>
      <c r="NAJ169" s="4"/>
      <c r="NAK169" s="4"/>
      <c r="NAL169" s="4"/>
      <c r="NAM169" s="4"/>
      <c r="NAN169" s="4"/>
      <c r="NAO169" s="4"/>
      <c r="NAP169" s="4"/>
      <c r="NAQ169" s="4"/>
      <c r="NAR169" s="4"/>
      <c r="NAS169" s="4"/>
      <c r="NAT169" s="4"/>
      <c r="NAU169" s="4"/>
      <c r="NAV169" s="4"/>
      <c r="NAW169" s="4"/>
      <c r="NAX169" s="4"/>
      <c r="NAY169" s="4"/>
      <c r="NAZ169" s="4"/>
      <c r="NBA169" s="4"/>
      <c r="NBB169" s="4"/>
      <c r="NBC169" s="4"/>
      <c r="NBD169" s="4"/>
      <c r="NBE169" s="4"/>
      <c r="NBF169" s="4"/>
      <c r="NBG169" s="4"/>
      <c r="NBH169" s="4"/>
      <c r="NBI169" s="4"/>
      <c r="NBJ169" s="4"/>
      <c r="NBK169" s="4"/>
      <c r="NBL169" s="4"/>
      <c r="NBM169" s="4"/>
      <c r="NBN169" s="4"/>
      <c r="NBO169" s="4"/>
      <c r="NBP169" s="4"/>
      <c r="NBQ169" s="4"/>
      <c r="NBR169" s="4"/>
      <c r="NBS169" s="4"/>
      <c r="NBT169" s="4"/>
      <c r="NBU169" s="4"/>
      <c r="NBV169" s="4"/>
      <c r="NBW169" s="4"/>
      <c r="NBX169" s="4"/>
      <c r="NBY169" s="4"/>
      <c r="NBZ169" s="4"/>
      <c r="NCA169" s="4"/>
      <c r="NCB169" s="4"/>
      <c r="NCC169" s="4"/>
      <c r="NCD169" s="4"/>
      <c r="NCE169" s="4"/>
      <c r="NCF169" s="4"/>
      <c r="NCG169" s="4"/>
      <c r="NCH169" s="4"/>
      <c r="NCI169" s="4"/>
      <c r="NCJ169" s="4"/>
      <c r="NCK169" s="4"/>
      <c r="NCL169" s="4"/>
      <c r="NCM169" s="4"/>
      <c r="NCN169" s="4"/>
      <c r="NCO169" s="4"/>
      <c r="NCP169" s="4"/>
      <c r="NCQ169" s="4"/>
      <c r="NCR169" s="4"/>
      <c r="NCS169" s="4"/>
      <c r="NCT169" s="4"/>
      <c r="NCU169" s="4"/>
      <c r="NCV169" s="4"/>
      <c r="NCW169" s="4"/>
      <c r="NCX169" s="4"/>
      <c r="NCY169" s="4"/>
      <c r="NCZ169" s="4"/>
      <c r="NDA169" s="4"/>
      <c r="NDB169" s="4"/>
      <c r="NDC169" s="4"/>
      <c r="NDD169" s="4"/>
      <c r="NDE169" s="4"/>
      <c r="NDF169" s="4"/>
      <c r="NDG169" s="4"/>
      <c r="NDH169" s="4"/>
      <c r="NDI169" s="4"/>
      <c r="NDJ169" s="4"/>
      <c r="NDK169" s="4"/>
      <c r="NDL169" s="4"/>
      <c r="NDM169" s="4"/>
      <c r="NDN169" s="4"/>
      <c r="NDO169" s="4"/>
      <c r="NDP169" s="4"/>
      <c r="NDQ169" s="4"/>
      <c r="NDR169" s="4"/>
      <c r="NDS169" s="4"/>
      <c r="NDT169" s="4"/>
      <c r="NDU169" s="4"/>
      <c r="NDV169" s="4"/>
      <c r="NDW169" s="4"/>
      <c r="NDX169" s="4"/>
      <c r="NDY169" s="4"/>
      <c r="NDZ169" s="4"/>
      <c r="NEA169" s="4"/>
      <c r="NEB169" s="4"/>
      <c r="NEC169" s="4"/>
      <c r="NED169" s="4"/>
      <c r="NEE169" s="4"/>
      <c r="NEF169" s="4"/>
      <c r="NEG169" s="4"/>
      <c r="NEH169" s="4"/>
      <c r="NEI169" s="4"/>
      <c r="NEJ169" s="4"/>
      <c r="NEK169" s="4"/>
      <c r="NEL169" s="4"/>
      <c r="NEM169" s="4"/>
      <c r="NEN169" s="4"/>
      <c r="NEO169" s="4"/>
      <c r="NEP169" s="4"/>
      <c r="NEQ169" s="4"/>
      <c r="NER169" s="4"/>
      <c r="NES169" s="4"/>
      <c r="NET169" s="4"/>
      <c r="NEU169" s="4"/>
      <c r="NEV169" s="4"/>
      <c r="NEW169" s="4"/>
      <c r="NEX169" s="4"/>
      <c r="NEY169" s="4"/>
      <c r="NEZ169" s="4"/>
      <c r="NFA169" s="4"/>
      <c r="NFB169" s="4"/>
      <c r="NFC169" s="4"/>
      <c r="NFD169" s="4"/>
      <c r="NFE169" s="4"/>
      <c r="NFF169" s="4"/>
      <c r="NFG169" s="4"/>
      <c r="NFH169" s="4"/>
      <c r="NFI169" s="4"/>
      <c r="NFJ169" s="4"/>
      <c r="NFK169" s="4"/>
      <c r="NFL169" s="4"/>
      <c r="NFM169" s="4"/>
      <c r="NFN169" s="4"/>
      <c r="NFO169" s="4"/>
      <c r="NFP169" s="4"/>
      <c r="NFQ169" s="4"/>
      <c r="NFR169" s="4"/>
      <c r="NFS169" s="4"/>
      <c r="NFT169" s="4"/>
      <c r="NFU169" s="4"/>
      <c r="NFV169" s="4"/>
      <c r="NFW169" s="4"/>
      <c r="NFX169" s="4"/>
      <c r="NFY169" s="4"/>
      <c r="NFZ169" s="4"/>
      <c r="NGA169" s="4"/>
      <c r="NGB169" s="4"/>
      <c r="NGC169" s="4"/>
      <c r="NGD169" s="4"/>
      <c r="NGE169" s="4"/>
      <c r="NGF169" s="4"/>
      <c r="NGG169" s="4"/>
      <c r="NGH169" s="4"/>
      <c r="NGI169" s="4"/>
      <c r="NGJ169" s="4"/>
      <c r="NGK169" s="4"/>
      <c r="NGL169" s="4"/>
      <c r="NGM169" s="4"/>
      <c r="NGN169" s="4"/>
      <c r="NGO169" s="4"/>
      <c r="NGP169" s="4"/>
      <c r="NGQ169" s="4"/>
      <c r="NGR169" s="4"/>
      <c r="NGS169" s="4"/>
      <c r="NGT169" s="4"/>
      <c r="NGU169" s="4"/>
      <c r="NGV169" s="4"/>
      <c r="NGW169" s="4"/>
      <c r="NGX169" s="4"/>
      <c r="NGY169" s="4"/>
      <c r="NGZ169" s="4"/>
      <c r="NHA169" s="4"/>
      <c r="NHB169" s="4"/>
      <c r="NHC169" s="4"/>
      <c r="NHD169" s="4"/>
      <c r="NHE169" s="4"/>
      <c r="NHF169" s="4"/>
      <c r="NHG169" s="4"/>
      <c r="NHH169" s="4"/>
      <c r="NHI169" s="4"/>
      <c r="NHJ169" s="4"/>
      <c r="NHK169" s="4"/>
      <c r="NHL169" s="4"/>
      <c r="NHM169" s="4"/>
      <c r="NHN169" s="4"/>
      <c r="NHO169" s="4"/>
      <c r="NHP169" s="4"/>
      <c r="NHQ169" s="4"/>
      <c r="NHR169" s="4"/>
      <c r="NHS169" s="4"/>
      <c r="NHT169" s="4"/>
      <c r="NHU169" s="4"/>
      <c r="NHV169" s="4"/>
      <c r="NHW169" s="4"/>
      <c r="NHX169" s="4"/>
      <c r="NHY169" s="4"/>
      <c r="NHZ169" s="4"/>
      <c r="NIA169" s="4"/>
      <c r="NIB169" s="4"/>
      <c r="NIC169" s="4"/>
      <c r="NID169" s="4"/>
      <c r="NIE169" s="4"/>
      <c r="NIF169" s="4"/>
      <c r="NIG169" s="4"/>
      <c r="NIH169" s="4"/>
      <c r="NII169" s="4"/>
      <c r="NIJ169" s="4"/>
      <c r="NIK169" s="4"/>
      <c r="NIL169" s="4"/>
      <c r="NIM169" s="4"/>
      <c r="NIN169" s="4"/>
      <c r="NIO169" s="4"/>
      <c r="NIP169" s="4"/>
      <c r="NIQ169" s="4"/>
      <c r="NIR169" s="4"/>
      <c r="NIS169" s="4"/>
      <c r="NIT169" s="4"/>
      <c r="NIU169" s="4"/>
      <c r="NIV169" s="4"/>
      <c r="NIW169" s="4"/>
      <c r="NIX169" s="4"/>
      <c r="NIY169" s="4"/>
      <c r="NIZ169" s="4"/>
      <c r="NJA169" s="4"/>
      <c r="NJB169" s="4"/>
      <c r="NJC169" s="4"/>
      <c r="NJD169" s="4"/>
      <c r="NJE169" s="4"/>
      <c r="NJF169" s="4"/>
      <c r="NJG169" s="4"/>
      <c r="NJH169" s="4"/>
      <c r="NJI169" s="4"/>
      <c r="NJJ169" s="4"/>
      <c r="NJK169" s="4"/>
      <c r="NJL169" s="4"/>
      <c r="NJM169" s="4"/>
      <c r="NJN169" s="4"/>
      <c r="NJO169" s="4"/>
      <c r="NJP169" s="4"/>
      <c r="NJQ169" s="4"/>
      <c r="NJR169" s="4"/>
      <c r="NJS169" s="4"/>
      <c r="NJT169" s="4"/>
      <c r="NJU169" s="4"/>
      <c r="NJV169" s="4"/>
      <c r="NJW169" s="4"/>
      <c r="NJX169" s="4"/>
      <c r="NJY169" s="4"/>
      <c r="NJZ169" s="4"/>
      <c r="NKA169" s="4"/>
      <c r="NKB169" s="4"/>
      <c r="NKC169" s="4"/>
      <c r="NKD169" s="4"/>
      <c r="NKE169" s="4"/>
      <c r="NKF169" s="4"/>
      <c r="NKG169" s="4"/>
      <c r="NKH169" s="4"/>
      <c r="NKI169" s="4"/>
      <c r="NKJ169" s="4"/>
      <c r="NKK169" s="4"/>
      <c r="NKL169" s="4"/>
      <c r="NKM169" s="4"/>
      <c r="NKN169" s="4"/>
      <c r="NKO169" s="4"/>
      <c r="NKP169" s="4"/>
      <c r="NKQ169" s="4"/>
      <c r="NKR169" s="4"/>
      <c r="NKS169" s="4"/>
      <c r="NKT169" s="4"/>
      <c r="NKU169" s="4"/>
      <c r="NKV169" s="4"/>
      <c r="NKW169" s="4"/>
      <c r="NKX169" s="4"/>
      <c r="NKY169" s="4"/>
      <c r="NKZ169" s="4"/>
      <c r="NLA169" s="4"/>
      <c r="NLB169" s="4"/>
      <c r="NLC169" s="4"/>
      <c r="NLD169" s="4"/>
      <c r="NLE169" s="4"/>
      <c r="NLF169" s="4"/>
      <c r="NLG169" s="4"/>
      <c r="NLH169" s="4"/>
      <c r="NLI169" s="4"/>
      <c r="NLJ169" s="4"/>
      <c r="NLK169" s="4"/>
      <c r="NLL169" s="4"/>
      <c r="NLM169" s="4"/>
      <c r="NLN169" s="4"/>
      <c r="NLO169" s="4"/>
      <c r="NLP169" s="4"/>
      <c r="NLQ169" s="4"/>
      <c r="NLR169" s="4"/>
      <c r="NLS169" s="4"/>
      <c r="NLT169" s="4"/>
      <c r="NLU169" s="4"/>
      <c r="NLV169" s="4"/>
      <c r="NLW169" s="4"/>
      <c r="NLX169" s="4"/>
      <c r="NLY169" s="4"/>
      <c r="NLZ169" s="4"/>
      <c r="NMA169" s="4"/>
      <c r="NMB169" s="4"/>
      <c r="NMC169" s="4"/>
      <c r="NMD169" s="4"/>
      <c r="NME169" s="4"/>
      <c r="NMF169" s="4"/>
      <c r="NMG169" s="4"/>
      <c r="NMH169" s="4"/>
      <c r="NMI169" s="4"/>
      <c r="NMJ169" s="4"/>
      <c r="NMK169" s="4"/>
      <c r="NML169" s="4"/>
      <c r="NMM169" s="4"/>
      <c r="NMN169" s="4"/>
      <c r="NMO169" s="4"/>
      <c r="NMP169" s="4"/>
      <c r="NMQ169" s="4"/>
      <c r="NMR169" s="4"/>
      <c r="NMS169" s="4"/>
      <c r="NMT169" s="4"/>
      <c r="NMU169" s="4"/>
      <c r="NMV169" s="4"/>
      <c r="NMW169" s="4"/>
      <c r="NMX169" s="4"/>
      <c r="NMY169" s="4"/>
      <c r="NMZ169" s="4"/>
      <c r="NNA169" s="4"/>
      <c r="NNB169" s="4"/>
      <c r="NNC169" s="4"/>
      <c r="NND169" s="4"/>
      <c r="NNE169" s="4"/>
      <c r="NNF169" s="4"/>
      <c r="NNG169" s="4"/>
      <c r="NNH169" s="4"/>
      <c r="NNI169" s="4"/>
      <c r="NNJ169" s="4"/>
      <c r="NNK169" s="4"/>
      <c r="NNL169" s="4"/>
      <c r="NNM169" s="4"/>
      <c r="NNN169" s="4"/>
      <c r="NNO169" s="4"/>
      <c r="NNP169" s="4"/>
      <c r="NNQ169" s="4"/>
      <c r="NNR169" s="4"/>
      <c r="NNS169" s="4"/>
      <c r="NNT169" s="4"/>
      <c r="NNU169" s="4"/>
      <c r="NNV169" s="4"/>
      <c r="NNW169" s="4"/>
      <c r="NNX169" s="4"/>
      <c r="NNY169" s="4"/>
      <c r="NNZ169" s="4"/>
      <c r="NOA169" s="4"/>
      <c r="NOB169" s="4"/>
      <c r="NOC169" s="4"/>
      <c r="NOD169" s="4"/>
      <c r="NOE169" s="4"/>
      <c r="NOF169" s="4"/>
      <c r="NOG169" s="4"/>
      <c r="NOH169" s="4"/>
      <c r="NOI169" s="4"/>
      <c r="NOJ169" s="4"/>
      <c r="NOK169" s="4"/>
      <c r="NOL169" s="4"/>
      <c r="NOM169" s="4"/>
      <c r="NON169" s="4"/>
      <c r="NOO169" s="4"/>
      <c r="NOP169" s="4"/>
      <c r="NOQ169" s="4"/>
      <c r="NOR169" s="4"/>
      <c r="NOS169" s="4"/>
      <c r="NOT169" s="4"/>
      <c r="NOU169" s="4"/>
      <c r="NOV169" s="4"/>
      <c r="NOW169" s="4"/>
      <c r="NOX169" s="4"/>
      <c r="NOY169" s="4"/>
      <c r="NOZ169" s="4"/>
      <c r="NPA169" s="4"/>
      <c r="NPB169" s="4"/>
      <c r="NPC169" s="4"/>
      <c r="NPD169" s="4"/>
      <c r="NPE169" s="4"/>
      <c r="NPF169" s="4"/>
      <c r="NPG169" s="4"/>
      <c r="NPH169" s="4"/>
      <c r="NPI169" s="4"/>
      <c r="NPJ169" s="4"/>
      <c r="NPK169" s="4"/>
      <c r="NPL169" s="4"/>
      <c r="NPM169" s="4"/>
      <c r="NPN169" s="4"/>
      <c r="NPO169" s="4"/>
      <c r="NPP169" s="4"/>
      <c r="NPQ169" s="4"/>
      <c r="NPR169" s="4"/>
      <c r="NPS169" s="4"/>
      <c r="NPT169" s="4"/>
      <c r="NPU169" s="4"/>
      <c r="NPV169" s="4"/>
      <c r="NPW169" s="4"/>
      <c r="NPX169" s="4"/>
      <c r="NPY169" s="4"/>
      <c r="NPZ169" s="4"/>
      <c r="NQA169" s="4"/>
      <c r="NQB169" s="4"/>
      <c r="NQC169" s="4"/>
      <c r="NQD169" s="4"/>
      <c r="NQE169" s="4"/>
      <c r="NQF169" s="4"/>
      <c r="NQG169" s="4"/>
      <c r="NQH169" s="4"/>
      <c r="NQI169" s="4"/>
      <c r="NQJ169" s="4"/>
      <c r="NQK169" s="4"/>
      <c r="NQL169" s="4"/>
      <c r="NQM169" s="4"/>
      <c r="NQN169" s="4"/>
      <c r="NQO169" s="4"/>
      <c r="NQP169" s="4"/>
      <c r="NQQ169" s="4"/>
      <c r="NQR169" s="4"/>
      <c r="NQS169" s="4"/>
      <c r="NQT169" s="4"/>
      <c r="NQU169" s="4"/>
      <c r="NQV169" s="4"/>
      <c r="NQW169" s="4"/>
      <c r="NQX169" s="4"/>
      <c r="NQY169" s="4"/>
      <c r="NQZ169" s="4"/>
      <c r="NRA169" s="4"/>
      <c r="NRB169" s="4"/>
      <c r="NRC169" s="4"/>
      <c r="NRD169" s="4"/>
      <c r="NRE169" s="4"/>
      <c r="NRF169" s="4"/>
      <c r="NRG169" s="4"/>
      <c r="NRH169" s="4"/>
      <c r="NRI169" s="4"/>
      <c r="NRJ169" s="4"/>
      <c r="NRK169" s="4"/>
      <c r="NRL169" s="4"/>
      <c r="NRM169" s="4"/>
      <c r="NRN169" s="4"/>
      <c r="NRO169" s="4"/>
      <c r="NRP169" s="4"/>
      <c r="NRQ169" s="4"/>
      <c r="NRR169" s="4"/>
      <c r="NRS169" s="4"/>
      <c r="NRT169" s="4"/>
      <c r="NRU169" s="4"/>
      <c r="NRV169" s="4"/>
      <c r="NRW169" s="4"/>
      <c r="NRX169" s="4"/>
      <c r="NRY169" s="4"/>
      <c r="NRZ169" s="4"/>
      <c r="NSA169" s="4"/>
      <c r="NSB169" s="4"/>
      <c r="NSC169" s="4"/>
      <c r="NSD169" s="4"/>
      <c r="NSE169" s="4"/>
      <c r="NSF169" s="4"/>
      <c r="NSG169" s="4"/>
      <c r="NSH169" s="4"/>
      <c r="NSI169" s="4"/>
      <c r="NSJ169" s="4"/>
      <c r="NSK169" s="4"/>
      <c r="NSL169" s="4"/>
      <c r="NSM169" s="4"/>
      <c r="NSN169" s="4"/>
      <c r="NSO169" s="4"/>
      <c r="NSP169" s="4"/>
      <c r="NSQ169" s="4"/>
      <c r="NSR169" s="4"/>
      <c r="NSS169" s="4"/>
      <c r="NST169" s="4"/>
      <c r="NSU169" s="4"/>
      <c r="NSV169" s="4"/>
      <c r="NSW169" s="4"/>
      <c r="NSX169" s="4"/>
      <c r="NSY169" s="4"/>
      <c r="NSZ169" s="4"/>
      <c r="NTA169" s="4"/>
      <c r="NTB169" s="4"/>
      <c r="NTC169" s="4"/>
      <c r="NTD169" s="4"/>
      <c r="NTE169" s="4"/>
      <c r="NTF169" s="4"/>
      <c r="NTG169" s="4"/>
      <c r="NTH169" s="4"/>
      <c r="NTI169" s="4"/>
      <c r="NTJ169" s="4"/>
      <c r="NTK169" s="4"/>
      <c r="NTL169" s="4"/>
      <c r="NTM169" s="4"/>
      <c r="NTN169" s="4"/>
      <c r="NTO169" s="4"/>
      <c r="NTP169" s="4"/>
      <c r="NTQ169" s="4"/>
      <c r="NTR169" s="4"/>
      <c r="NTS169" s="4"/>
      <c r="NTT169" s="4"/>
      <c r="NTU169" s="4"/>
      <c r="NTV169" s="4"/>
      <c r="NTW169" s="4"/>
      <c r="NTX169" s="4"/>
      <c r="NTY169" s="4"/>
      <c r="NTZ169" s="4"/>
      <c r="NUA169" s="4"/>
      <c r="NUB169" s="4"/>
      <c r="NUC169" s="4"/>
      <c r="NUD169" s="4"/>
      <c r="NUE169" s="4"/>
      <c r="NUF169" s="4"/>
      <c r="NUG169" s="4"/>
      <c r="NUH169" s="4"/>
      <c r="NUI169" s="4"/>
      <c r="NUJ169" s="4"/>
      <c r="NUK169" s="4"/>
      <c r="NUL169" s="4"/>
      <c r="NUM169" s="4"/>
      <c r="NUN169" s="4"/>
      <c r="NUO169" s="4"/>
      <c r="NUP169" s="4"/>
      <c r="NUQ169" s="4"/>
      <c r="NUR169" s="4"/>
      <c r="NUS169" s="4"/>
      <c r="NUT169" s="4"/>
      <c r="NUU169" s="4"/>
      <c r="NUV169" s="4"/>
      <c r="NUW169" s="4"/>
      <c r="NUX169" s="4"/>
      <c r="NUY169" s="4"/>
      <c r="NUZ169" s="4"/>
      <c r="NVA169" s="4"/>
      <c r="NVB169" s="4"/>
      <c r="NVC169" s="4"/>
      <c r="NVD169" s="4"/>
      <c r="NVE169" s="4"/>
      <c r="NVF169" s="4"/>
      <c r="NVG169" s="4"/>
      <c r="NVH169" s="4"/>
      <c r="NVI169" s="4"/>
      <c r="NVJ169" s="4"/>
      <c r="NVK169" s="4"/>
      <c r="NVL169" s="4"/>
      <c r="NVM169" s="4"/>
      <c r="NVN169" s="4"/>
      <c r="NVO169" s="4"/>
      <c r="NVP169" s="4"/>
      <c r="NVQ169" s="4"/>
      <c r="NVR169" s="4"/>
      <c r="NVS169" s="4"/>
      <c r="NVT169" s="4"/>
      <c r="NVU169" s="4"/>
      <c r="NVV169" s="4"/>
      <c r="NVW169" s="4"/>
      <c r="NVX169" s="4"/>
      <c r="NVY169" s="4"/>
      <c r="NVZ169" s="4"/>
      <c r="NWA169" s="4"/>
      <c r="NWB169" s="4"/>
      <c r="NWC169" s="4"/>
      <c r="NWD169" s="4"/>
      <c r="NWE169" s="4"/>
      <c r="NWF169" s="4"/>
      <c r="NWG169" s="4"/>
      <c r="NWH169" s="4"/>
      <c r="NWI169" s="4"/>
      <c r="NWJ169" s="4"/>
      <c r="NWK169" s="4"/>
      <c r="NWL169" s="4"/>
      <c r="NWM169" s="4"/>
      <c r="NWN169" s="4"/>
      <c r="NWO169" s="4"/>
      <c r="NWP169" s="4"/>
      <c r="NWQ169" s="4"/>
      <c r="NWR169" s="4"/>
      <c r="NWS169" s="4"/>
      <c r="NWT169" s="4"/>
      <c r="NWU169" s="4"/>
      <c r="NWV169" s="4"/>
      <c r="NWW169" s="4"/>
      <c r="NWX169" s="4"/>
      <c r="NWY169" s="4"/>
      <c r="NWZ169" s="4"/>
      <c r="NXA169" s="4"/>
      <c r="NXB169" s="4"/>
      <c r="NXC169" s="4"/>
      <c r="NXD169" s="4"/>
      <c r="NXE169" s="4"/>
      <c r="NXF169" s="4"/>
      <c r="NXG169" s="4"/>
      <c r="NXH169" s="4"/>
      <c r="NXI169" s="4"/>
      <c r="NXJ169" s="4"/>
      <c r="NXK169" s="4"/>
      <c r="NXL169" s="4"/>
      <c r="NXM169" s="4"/>
      <c r="NXN169" s="4"/>
      <c r="NXO169" s="4"/>
      <c r="NXP169" s="4"/>
      <c r="NXQ169" s="4"/>
      <c r="NXR169" s="4"/>
      <c r="NXS169" s="4"/>
      <c r="NXT169" s="4"/>
      <c r="NXU169" s="4"/>
      <c r="NXV169" s="4"/>
      <c r="NXW169" s="4"/>
      <c r="NXX169" s="4"/>
      <c r="NXY169" s="4"/>
      <c r="NXZ169" s="4"/>
      <c r="NYA169" s="4"/>
      <c r="NYB169" s="4"/>
      <c r="NYC169" s="4"/>
      <c r="NYD169" s="4"/>
      <c r="NYE169" s="4"/>
      <c r="NYF169" s="4"/>
      <c r="NYG169" s="4"/>
      <c r="NYH169" s="4"/>
      <c r="NYI169" s="4"/>
      <c r="NYJ169" s="4"/>
      <c r="NYK169" s="4"/>
      <c r="NYL169" s="4"/>
      <c r="NYM169" s="4"/>
      <c r="NYN169" s="4"/>
      <c r="NYO169" s="4"/>
      <c r="NYP169" s="4"/>
      <c r="NYQ169" s="4"/>
      <c r="NYR169" s="4"/>
      <c r="NYS169" s="4"/>
      <c r="NYT169" s="4"/>
      <c r="NYU169" s="4"/>
      <c r="NYV169" s="4"/>
      <c r="NYW169" s="4"/>
      <c r="NYX169" s="4"/>
      <c r="NYY169" s="4"/>
      <c r="NYZ169" s="4"/>
      <c r="NZA169" s="4"/>
      <c r="NZB169" s="4"/>
      <c r="NZC169" s="4"/>
      <c r="NZD169" s="4"/>
      <c r="NZE169" s="4"/>
      <c r="NZF169" s="4"/>
      <c r="NZG169" s="4"/>
      <c r="NZH169" s="4"/>
      <c r="NZI169" s="4"/>
      <c r="NZJ169" s="4"/>
      <c r="NZK169" s="4"/>
      <c r="NZL169" s="4"/>
      <c r="NZM169" s="4"/>
      <c r="NZN169" s="4"/>
      <c r="NZO169" s="4"/>
      <c r="NZP169" s="4"/>
      <c r="NZQ169" s="4"/>
      <c r="NZR169" s="4"/>
      <c r="NZS169" s="4"/>
      <c r="NZT169" s="4"/>
      <c r="NZU169" s="4"/>
      <c r="NZV169" s="4"/>
      <c r="NZW169" s="4"/>
      <c r="NZX169" s="4"/>
      <c r="NZY169" s="4"/>
      <c r="NZZ169" s="4"/>
      <c r="OAA169" s="4"/>
      <c r="OAB169" s="4"/>
      <c r="OAC169" s="4"/>
      <c r="OAD169" s="4"/>
      <c r="OAE169" s="4"/>
      <c r="OAF169" s="4"/>
      <c r="OAG169" s="4"/>
      <c r="OAH169" s="4"/>
      <c r="OAI169" s="4"/>
      <c r="OAJ169" s="4"/>
      <c r="OAK169" s="4"/>
      <c r="OAL169" s="4"/>
      <c r="OAM169" s="4"/>
      <c r="OAN169" s="4"/>
      <c r="OAO169" s="4"/>
      <c r="OAP169" s="4"/>
      <c r="OAQ169" s="4"/>
      <c r="OAR169" s="4"/>
      <c r="OAS169" s="4"/>
      <c r="OAT169" s="4"/>
      <c r="OAU169" s="4"/>
      <c r="OAV169" s="4"/>
      <c r="OAW169" s="4"/>
      <c r="OAX169" s="4"/>
      <c r="OAY169" s="4"/>
      <c r="OAZ169" s="4"/>
      <c r="OBA169" s="4"/>
      <c r="OBB169" s="4"/>
      <c r="OBC169" s="4"/>
      <c r="OBD169" s="4"/>
      <c r="OBE169" s="4"/>
      <c r="OBF169" s="4"/>
      <c r="OBG169" s="4"/>
      <c r="OBH169" s="4"/>
      <c r="OBI169" s="4"/>
      <c r="OBJ169" s="4"/>
      <c r="OBK169" s="4"/>
      <c r="OBL169" s="4"/>
      <c r="OBM169" s="4"/>
      <c r="OBN169" s="4"/>
      <c r="OBO169" s="4"/>
      <c r="OBP169" s="4"/>
      <c r="OBQ169" s="4"/>
      <c r="OBR169" s="4"/>
      <c r="OBS169" s="4"/>
      <c r="OBT169" s="4"/>
      <c r="OBU169" s="4"/>
      <c r="OBV169" s="4"/>
      <c r="OBW169" s="4"/>
      <c r="OBX169" s="4"/>
      <c r="OBY169" s="4"/>
      <c r="OBZ169" s="4"/>
      <c r="OCA169" s="4"/>
      <c r="OCB169" s="4"/>
      <c r="OCC169" s="4"/>
      <c r="OCD169" s="4"/>
      <c r="OCE169" s="4"/>
      <c r="OCF169" s="4"/>
      <c r="OCG169" s="4"/>
      <c r="OCH169" s="4"/>
      <c r="OCI169" s="4"/>
      <c r="OCJ169" s="4"/>
      <c r="OCK169" s="4"/>
      <c r="OCL169" s="4"/>
      <c r="OCM169" s="4"/>
      <c r="OCN169" s="4"/>
      <c r="OCO169" s="4"/>
      <c r="OCP169" s="4"/>
      <c r="OCQ169" s="4"/>
      <c r="OCR169" s="4"/>
      <c r="OCS169" s="4"/>
      <c r="OCT169" s="4"/>
      <c r="OCU169" s="4"/>
      <c r="OCV169" s="4"/>
      <c r="OCW169" s="4"/>
      <c r="OCX169" s="4"/>
      <c r="OCY169" s="4"/>
      <c r="OCZ169" s="4"/>
      <c r="ODA169" s="4"/>
      <c r="ODB169" s="4"/>
      <c r="ODC169" s="4"/>
      <c r="ODD169" s="4"/>
      <c r="ODE169" s="4"/>
      <c r="ODF169" s="4"/>
      <c r="ODG169" s="4"/>
      <c r="ODH169" s="4"/>
      <c r="ODI169" s="4"/>
      <c r="ODJ169" s="4"/>
      <c r="ODK169" s="4"/>
      <c r="ODL169" s="4"/>
      <c r="ODM169" s="4"/>
      <c r="ODN169" s="4"/>
      <c r="ODO169" s="4"/>
      <c r="ODP169" s="4"/>
      <c r="ODQ169" s="4"/>
      <c r="ODR169" s="4"/>
      <c r="ODS169" s="4"/>
      <c r="ODT169" s="4"/>
      <c r="ODU169" s="4"/>
      <c r="ODV169" s="4"/>
      <c r="ODW169" s="4"/>
      <c r="ODX169" s="4"/>
      <c r="ODY169" s="4"/>
      <c r="ODZ169" s="4"/>
      <c r="OEA169" s="4"/>
      <c r="OEB169" s="4"/>
      <c r="OEC169" s="4"/>
      <c r="OED169" s="4"/>
      <c r="OEE169" s="4"/>
      <c r="OEF169" s="4"/>
      <c r="OEG169" s="4"/>
      <c r="OEH169" s="4"/>
      <c r="OEI169" s="4"/>
      <c r="OEJ169" s="4"/>
      <c r="OEK169" s="4"/>
      <c r="OEL169" s="4"/>
      <c r="OEM169" s="4"/>
      <c r="OEN169" s="4"/>
      <c r="OEO169" s="4"/>
      <c r="OEP169" s="4"/>
      <c r="OEQ169" s="4"/>
      <c r="OER169" s="4"/>
      <c r="OES169" s="4"/>
      <c r="OET169" s="4"/>
      <c r="OEU169" s="4"/>
      <c r="OEV169" s="4"/>
      <c r="OEW169" s="4"/>
      <c r="OEX169" s="4"/>
      <c r="OEY169" s="4"/>
      <c r="OEZ169" s="4"/>
      <c r="OFA169" s="4"/>
      <c r="OFB169" s="4"/>
      <c r="OFC169" s="4"/>
      <c r="OFD169" s="4"/>
      <c r="OFE169" s="4"/>
      <c r="OFF169" s="4"/>
      <c r="OFG169" s="4"/>
      <c r="OFH169" s="4"/>
      <c r="OFI169" s="4"/>
      <c r="OFJ169" s="4"/>
      <c r="OFK169" s="4"/>
      <c r="OFL169" s="4"/>
      <c r="OFM169" s="4"/>
      <c r="OFN169" s="4"/>
      <c r="OFO169" s="4"/>
      <c r="OFP169" s="4"/>
      <c r="OFQ169" s="4"/>
      <c r="OFR169" s="4"/>
      <c r="OFS169" s="4"/>
      <c r="OFT169" s="4"/>
      <c r="OFU169" s="4"/>
      <c r="OFV169" s="4"/>
      <c r="OFW169" s="4"/>
      <c r="OFX169" s="4"/>
      <c r="OFY169" s="4"/>
      <c r="OFZ169" s="4"/>
      <c r="OGA169" s="4"/>
      <c r="OGB169" s="4"/>
      <c r="OGC169" s="4"/>
      <c r="OGD169" s="4"/>
      <c r="OGE169" s="4"/>
      <c r="OGF169" s="4"/>
      <c r="OGG169" s="4"/>
      <c r="OGH169" s="4"/>
      <c r="OGI169" s="4"/>
      <c r="OGJ169" s="4"/>
      <c r="OGK169" s="4"/>
      <c r="OGL169" s="4"/>
      <c r="OGM169" s="4"/>
      <c r="OGN169" s="4"/>
      <c r="OGO169" s="4"/>
      <c r="OGP169" s="4"/>
      <c r="OGQ169" s="4"/>
      <c r="OGR169" s="4"/>
      <c r="OGS169" s="4"/>
      <c r="OGT169" s="4"/>
      <c r="OGU169" s="4"/>
      <c r="OGV169" s="4"/>
      <c r="OGW169" s="4"/>
      <c r="OGX169" s="4"/>
      <c r="OGY169" s="4"/>
      <c r="OGZ169" s="4"/>
      <c r="OHA169" s="4"/>
      <c r="OHB169" s="4"/>
      <c r="OHC169" s="4"/>
      <c r="OHD169" s="4"/>
      <c r="OHE169" s="4"/>
      <c r="OHF169" s="4"/>
      <c r="OHG169" s="4"/>
      <c r="OHH169" s="4"/>
      <c r="OHI169" s="4"/>
      <c r="OHJ169" s="4"/>
      <c r="OHK169" s="4"/>
      <c r="OHL169" s="4"/>
      <c r="OHM169" s="4"/>
      <c r="OHN169" s="4"/>
      <c r="OHO169" s="4"/>
      <c r="OHP169" s="4"/>
      <c r="OHQ169" s="4"/>
      <c r="OHR169" s="4"/>
      <c r="OHS169" s="4"/>
      <c r="OHT169" s="4"/>
      <c r="OHU169" s="4"/>
      <c r="OHV169" s="4"/>
      <c r="OHW169" s="4"/>
      <c r="OHX169" s="4"/>
      <c r="OHY169" s="4"/>
      <c r="OHZ169" s="4"/>
      <c r="OIA169" s="4"/>
      <c r="OIB169" s="4"/>
      <c r="OIC169" s="4"/>
      <c r="OID169" s="4"/>
      <c r="OIE169" s="4"/>
      <c r="OIF169" s="4"/>
      <c r="OIG169" s="4"/>
      <c r="OIH169" s="4"/>
      <c r="OII169" s="4"/>
      <c r="OIJ169" s="4"/>
      <c r="OIK169" s="4"/>
      <c r="OIL169" s="4"/>
      <c r="OIM169" s="4"/>
      <c r="OIN169" s="4"/>
      <c r="OIO169" s="4"/>
      <c r="OIP169" s="4"/>
      <c r="OIQ169" s="4"/>
      <c r="OIR169" s="4"/>
      <c r="OIS169" s="4"/>
      <c r="OIT169" s="4"/>
      <c r="OIU169" s="4"/>
      <c r="OIV169" s="4"/>
      <c r="OIW169" s="4"/>
      <c r="OIX169" s="4"/>
      <c r="OIY169" s="4"/>
      <c r="OIZ169" s="4"/>
      <c r="OJA169" s="4"/>
      <c r="OJB169" s="4"/>
      <c r="OJC169" s="4"/>
      <c r="OJD169" s="4"/>
      <c r="OJE169" s="4"/>
      <c r="OJF169" s="4"/>
      <c r="OJG169" s="4"/>
      <c r="OJH169" s="4"/>
      <c r="OJI169" s="4"/>
      <c r="OJJ169" s="4"/>
      <c r="OJK169" s="4"/>
      <c r="OJL169" s="4"/>
      <c r="OJM169" s="4"/>
      <c r="OJN169" s="4"/>
      <c r="OJO169" s="4"/>
      <c r="OJP169" s="4"/>
      <c r="OJQ169" s="4"/>
      <c r="OJR169" s="4"/>
      <c r="OJS169" s="4"/>
      <c r="OJT169" s="4"/>
      <c r="OJU169" s="4"/>
      <c r="OJV169" s="4"/>
      <c r="OJW169" s="4"/>
      <c r="OJX169" s="4"/>
      <c r="OJY169" s="4"/>
      <c r="OJZ169" s="4"/>
      <c r="OKA169" s="4"/>
      <c r="OKB169" s="4"/>
      <c r="OKC169" s="4"/>
      <c r="OKD169" s="4"/>
      <c r="OKE169" s="4"/>
      <c r="OKF169" s="4"/>
      <c r="OKG169" s="4"/>
      <c r="OKH169" s="4"/>
      <c r="OKI169" s="4"/>
      <c r="OKJ169" s="4"/>
      <c r="OKK169" s="4"/>
      <c r="OKL169" s="4"/>
      <c r="OKM169" s="4"/>
      <c r="OKN169" s="4"/>
      <c r="OKO169" s="4"/>
      <c r="OKP169" s="4"/>
      <c r="OKQ169" s="4"/>
      <c r="OKR169" s="4"/>
      <c r="OKS169" s="4"/>
      <c r="OKT169" s="4"/>
      <c r="OKU169" s="4"/>
      <c r="OKV169" s="4"/>
      <c r="OKW169" s="4"/>
      <c r="OKX169" s="4"/>
      <c r="OKY169" s="4"/>
      <c r="OKZ169" s="4"/>
      <c r="OLA169" s="4"/>
      <c r="OLB169" s="4"/>
      <c r="OLC169" s="4"/>
      <c r="OLD169" s="4"/>
      <c r="OLE169" s="4"/>
      <c r="OLF169" s="4"/>
      <c r="OLG169" s="4"/>
      <c r="OLH169" s="4"/>
      <c r="OLI169" s="4"/>
      <c r="OLJ169" s="4"/>
      <c r="OLK169" s="4"/>
      <c r="OLL169" s="4"/>
      <c r="OLM169" s="4"/>
      <c r="OLN169" s="4"/>
      <c r="OLO169" s="4"/>
      <c r="OLP169" s="4"/>
      <c r="OLQ169" s="4"/>
      <c r="OLR169" s="4"/>
      <c r="OLS169" s="4"/>
      <c r="OLT169" s="4"/>
      <c r="OLU169" s="4"/>
      <c r="OLV169" s="4"/>
      <c r="OLW169" s="4"/>
      <c r="OLX169" s="4"/>
      <c r="OLY169" s="4"/>
      <c r="OLZ169" s="4"/>
      <c r="OMA169" s="4"/>
      <c r="OMB169" s="4"/>
      <c r="OMC169" s="4"/>
      <c r="OMD169" s="4"/>
      <c r="OME169" s="4"/>
      <c r="OMF169" s="4"/>
      <c r="OMG169" s="4"/>
      <c r="OMH169" s="4"/>
      <c r="OMI169" s="4"/>
      <c r="OMJ169" s="4"/>
      <c r="OMK169" s="4"/>
      <c r="OML169" s="4"/>
      <c r="OMM169" s="4"/>
      <c r="OMN169" s="4"/>
      <c r="OMO169" s="4"/>
      <c r="OMP169" s="4"/>
      <c r="OMQ169" s="4"/>
      <c r="OMR169" s="4"/>
      <c r="OMS169" s="4"/>
      <c r="OMT169" s="4"/>
      <c r="OMU169" s="4"/>
      <c r="OMV169" s="4"/>
      <c r="OMW169" s="4"/>
      <c r="OMX169" s="4"/>
      <c r="OMY169" s="4"/>
      <c r="OMZ169" s="4"/>
      <c r="ONA169" s="4"/>
      <c r="ONB169" s="4"/>
      <c r="ONC169" s="4"/>
      <c r="OND169" s="4"/>
      <c r="ONE169" s="4"/>
      <c r="ONF169" s="4"/>
      <c r="ONG169" s="4"/>
      <c r="ONH169" s="4"/>
      <c r="ONI169" s="4"/>
      <c r="ONJ169" s="4"/>
      <c r="ONK169" s="4"/>
      <c r="ONL169" s="4"/>
      <c r="ONM169" s="4"/>
      <c r="ONN169" s="4"/>
      <c r="ONO169" s="4"/>
      <c r="ONP169" s="4"/>
      <c r="ONQ169" s="4"/>
      <c r="ONR169" s="4"/>
      <c r="ONS169" s="4"/>
      <c r="ONT169" s="4"/>
      <c r="ONU169" s="4"/>
      <c r="ONV169" s="4"/>
      <c r="ONW169" s="4"/>
      <c r="ONX169" s="4"/>
      <c r="ONY169" s="4"/>
      <c r="ONZ169" s="4"/>
      <c r="OOA169" s="4"/>
      <c r="OOB169" s="4"/>
      <c r="OOC169" s="4"/>
      <c r="OOD169" s="4"/>
      <c r="OOE169" s="4"/>
      <c r="OOF169" s="4"/>
      <c r="OOG169" s="4"/>
      <c r="OOH169" s="4"/>
      <c r="OOI169" s="4"/>
      <c r="OOJ169" s="4"/>
      <c r="OOK169" s="4"/>
      <c r="OOL169" s="4"/>
      <c r="OOM169" s="4"/>
      <c r="OON169" s="4"/>
      <c r="OOO169" s="4"/>
      <c r="OOP169" s="4"/>
      <c r="OOQ169" s="4"/>
      <c r="OOR169" s="4"/>
      <c r="OOS169" s="4"/>
      <c r="OOT169" s="4"/>
      <c r="OOU169" s="4"/>
      <c r="OOV169" s="4"/>
      <c r="OOW169" s="4"/>
      <c r="OOX169" s="4"/>
      <c r="OOY169" s="4"/>
      <c r="OOZ169" s="4"/>
      <c r="OPA169" s="4"/>
      <c r="OPB169" s="4"/>
      <c r="OPC169" s="4"/>
      <c r="OPD169" s="4"/>
      <c r="OPE169" s="4"/>
      <c r="OPF169" s="4"/>
      <c r="OPG169" s="4"/>
      <c r="OPH169" s="4"/>
      <c r="OPI169" s="4"/>
      <c r="OPJ169" s="4"/>
      <c r="OPK169" s="4"/>
      <c r="OPL169" s="4"/>
      <c r="OPM169" s="4"/>
      <c r="OPN169" s="4"/>
      <c r="OPO169" s="4"/>
      <c r="OPP169" s="4"/>
      <c r="OPQ169" s="4"/>
      <c r="OPR169" s="4"/>
      <c r="OPS169" s="4"/>
      <c r="OPT169" s="4"/>
      <c r="OPU169" s="4"/>
      <c r="OPV169" s="4"/>
      <c r="OPW169" s="4"/>
      <c r="OPX169" s="4"/>
      <c r="OPY169" s="4"/>
      <c r="OPZ169" s="4"/>
      <c r="OQA169" s="4"/>
      <c r="OQB169" s="4"/>
      <c r="OQC169" s="4"/>
      <c r="OQD169" s="4"/>
      <c r="OQE169" s="4"/>
      <c r="OQF169" s="4"/>
      <c r="OQG169" s="4"/>
      <c r="OQH169" s="4"/>
      <c r="OQI169" s="4"/>
      <c r="OQJ169" s="4"/>
      <c r="OQK169" s="4"/>
      <c r="OQL169" s="4"/>
      <c r="OQM169" s="4"/>
      <c r="OQN169" s="4"/>
      <c r="OQO169" s="4"/>
      <c r="OQP169" s="4"/>
      <c r="OQQ169" s="4"/>
      <c r="OQR169" s="4"/>
      <c r="OQS169" s="4"/>
      <c r="OQT169" s="4"/>
      <c r="OQU169" s="4"/>
      <c r="OQV169" s="4"/>
      <c r="OQW169" s="4"/>
      <c r="OQX169" s="4"/>
      <c r="OQY169" s="4"/>
      <c r="OQZ169" s="4"/>
      <c r="ORA169" s="4"/>
      <c r="ORB169" s="4"/>
      <c r="ORC169" s="4"/>
      <c r="ORD169" s="4"/>
      <c r="ORE169" s="4"/>
      <c r="ORF169" s="4"/>
      <c r="ORG169" s="4"/>
      <c r="ORH169" s="4"/>
      <c r="ORI169" s="4"/>
      <c r="ORJ169" s="4"/>
      <c r="ORK169" s="4"/>
      <c r="ORL169" s="4"/>
      <c r="ORM169" s="4"/>
      <c r="ORN169" s="4"/>
      <c r="ORO169" s="4"/>
      <c r="ORP169" s="4"/>
      <c r="ORQ169" s="4"/>
      <c r="ORR169" s="4"/>
      <c r="ORS169" s="4"/>
      <c r="ORT169" s="4"/>
      <c r="ORU169" s="4"/>
      <c r="ORV169" s="4"/>
      <c r="ORW169" s="4"/>
      <c r="ORX169" s="4"/>
      <c r="ORY169" s="4"/>
      <c r="ORZ169" s="4"/>
      <c r="OSA169" s="4"/>
      <c r="OSB169" s="4"/>
      <c r="OSC169" s="4"/>
      <c r="OSD169" s="4"/>
      <c r="OSE169" s="4"/>
      <c r="OSF169" s="4"/>
      <c r="OSG169" s="4"/>
      <c r="OSH169" s="4"/>
      <c r="OSI169" s="4"/>
      <c r="OSJ169" s="4"/>
      <c r="OSK169" s="4"/>
      <c r="OSL169" s="4"/>
      <c r="OSM169" s="4"/>
      <c r="OSN169" s="4"/>
      <c r="OSO169" s="4"/>
      <c r="OSP169" s="4"/>
      <c r="OSQ169" s="4"/>
      <c r="OSR169" s="4"/>
      <c r="OSS169" s="4"/>
      <c r="OST169" s="4"/>
      <c r="OSU169" s="4"/>
      <c r="OSV169" s="4"/>
      <c r="OSW169" s="4"/>
      <c r="OSX169" s="4"/>
      <c r="OSY169" s="4"/>
      <c r="OSZ169" s="4"/>
      <c r="OTA169" s="4"/>
      <c r="OTB169" s="4"/>
      <c r="OTC169" s="4"/>
      <c r="OTD169" s="4"/>
      <c r="OTE169" s="4"/>
      <c r="OTF169" s="4"/>
      <c r="OTG169" s="4"/>
      <c r="OTH169" s="4"/>
      <c r="OTI169" s="4"/>
      <c r="OTJ169" s="4"/>
      <c r="OTK169" s="4"/>
      <c r="OTL169" s="4"/>
      <c r="OTM169" s="4"/>
      <c r="OTN169" s="4"/>
      <c r="OTO169" s="4"/>
      <c r="OTP169" s="4"/>
      <c r="OTQ169" s="4"/>
      <c r="OTR169" s="4"/>
      <c r="OTS169" s="4"/>
      <c r="OTT169" s="4"/>
      <c r="OTU169" s="4"/>
      <c r="OTV169" s="4"/>
      <c r="OTW169" s="4"/>
      <c r="OTX169" s="4"/>
      <c r="OTY169" s="4"/>
      <c r="OTZ169" s="4"/>
      <c r="OUA169" s="4"/>
      <c r="OUB169" s="4"/>
      <c r="OUC169" s="4"/>
      <c r="OUD169" s="4"/>
      <c r="OUE169" s="4"/>
      <c r="OUF169" s="4"/>
      <c r="OUG169" s="4"/>
      <c r="OUH169" s="4"/>
      <c r="OUI169" s="4"/>
      <c r="OUJ169" s="4"/>
      <c r="OUK169" s="4"/>
      <c r="OUL169" s="4"/>
      <c r="OUM169" s="4"/>
      <c r="OUN169" s="4"/>
      <c r="OUO169" s="4"/>
      <c r="OUP169" s="4"/>
      <c r="OUQ169" s="4"/>
      <c r="OUR169" s="4"/>
      <c r="OUS169" s="4"/>
      <c r="OUT169" s="4"/>
      <c r="OUU169" s="4"/>
      <c r="OUV169" s="4"/>
      <c r="OUW169" s="4"/>
      <c r="OUX169" s="4"/>
      <c r="OUY169" s="4"/>
      <c r="OUZ169" s="4"/>
      <c r="OVA169" s="4"/>
      <c r="OVB169" s="4"/>
      <c r="OVC169" s="4"/>
      <c r="OVD169" s="4"/>
      <c r="OVE169" s="4"/>
      <c r="OVF169" s="4"/>
      <c r="OVG169" s="4"/>
      <c r="OVH169" s="4"/>
      <c r="OVI169" s="4"/>
      <c r="OVJ169" s="4"/>
      <c r="OVK169" s="4"/>
      <c r="OVL169" s="4"/>
      <c r="OVM169" s="4"/>
      <c r="OVN169" s="4"/>
      <c r="OVO169" s="4"/>
      <c r="OVP169" s="4"/>
      <c r="OVQ169" s="4"/>
      <c r="OVR169" s="4"/>
      <c r="OVS169" s="4"/>
      <c r="OVT169" s="4"/>
      <c r="OVU169" s="4"/>
      <c r="OVV169" s="4"/>
      <c r="OVW169" s="4"/>
      <c r="OVX169" s="4"/>
      <c r="OVY169" s="4"/>
      <c r="OVZ169" s="4"/>
      <c r="OWA169" s="4"/>
      <c r="OWB169" s="4"/>
      <c r="OWC169" s="4"/>
      <c r="OWD169" s="4"/>
      <c r="OWE169" s="4"/>
      <c r="OWF169" s="4"/>
      <c r="OWG169" s="4"/>
      <c r="OWH169" s="4"/>
      <c r="OWI169" s="4"/>
      <c r="OWJ169" s="4"/>
      <c r="OWK169" s="4"/>
      <c r="OWL169" s="4"/>
      <c r="OWM169" s="4"/>
      <c r="OWN169" s="4"/>
      <c r="OWO169" s="4"/>
      <c r="OWP169" s="4"/>
      <c r="OWQ169" s="4"/>
      <c r="OWR169" s="4"/>
      <c r="OWS169" s="4"/>
      <c r="OWT169" s="4"/>
      <c r="OWU169" s="4"/>
      <c r="OWV169" s="4"/>
      <c r="OWW169" s="4"/>
      <c r="OWX169" s="4"/>
      <c r="OWY169" s="4"/>
      <c r="OWZ169" s="4"/>
      <c r="OXA169" s="4"/>
      <c r="OXB169" s="4"/>
      <c r="OXC169" s="4"/>
      <c r="OXD169" s="4"/>
      <c r="OXE169" s="4"/>
      <c r="OXF169" s="4"/>
      <c r="OXG169" s="4"/>
      <c r="OXH169" s="4"/>
      <c r="OXI169" s="4"/>
      <c r="OXJ169" s="4"/>
      <c r="OXK169" s="4"/>
      <c r="OXL169" s="4"/>
      <c r="OXM169" s="4"/>
      <c r="OXN169" s="4"/>
      <c r="OXO169" s="4"/>
      <c r="OXP169" s="4"/>
      <c r="OXQ169" s="4"/>
      <c r="OXR169" s="4"/>
      <c r="OXS169" s="4"/>
      <c r="OXT169" s="4"/>
      <c r="OXU169" s="4"/>
      <c r="OXV169" s="4"/>
      <c r="OXW169" s="4"/>
      <c r="OXX169" s="4"/>
      <c r="OXY169" s="4"/>
      <c r="OXZ169" s="4"/>
      <c r="OYA169" s="4"/>
      <c r="OYB169" s="4"/>
      <c r="OYC169" s="4"/>
      <c r="OYD169" s="4"/>
      <c r="OYE169" s="4"/>
      <c r="OYF169" s="4"/>
      <c r="OYG169" s="4"/>
      <c r="OYH169" s="4"/>
      <c r="OYI169" s="4"/>
      <c r="OYJ169" s="4"/>
      <c r="OYK169" s="4"/>
      <c r="OYL169" s="4"/>
      <c r="OYM169" s="4"/>
      <c r="OYN169" s="4"/>
      <c r="OYO169" s="4"/>
      <c r="OYP169" s="4"/>
      <c r="OYQ169" s="4"/>
      <c r="OYR169" s="4"/>
      <c r="OYS169" s="4"/>
      <c r="OYT169" s="4"/>
      <c r="OYU169" s="4"/>
      <c r="OYV169" s="4"/>
      <c r="OYW169" s="4"/>
      <c r="OYX169" s="4"/>
      <c r="OYY169" s="4"/>
      <c r="OYZ169" s="4"/>
      <c r="OZA169" s="4"/>
      <c r="OZB169" s="4"/>
      <c r="OZC169" s="4"/>
      <c r="OZD169" s="4"/>
      <c r="OZE169" s="4"/>
      <c r="OZF169" s="4"/>
      <c r="OZG169" s="4"/>
      <c r="OZH169" s="4"/>
      <c r="OZI169" s="4"/>
      <c r="OZJ169" s="4"/>
      <c r="OZK169" s="4"/>
      <c r="OZL169" s="4"/>
      <c r="OZM169" s="4"/>
      <c r="OZN169" s="4"/>
      <c r="OZO169" s="4"/>
      <c r="OZP169" s="4"/>
      <c r="OZQ169" s="4"/>
      <c r="OZR169" s="4"/>
      <c r="OZS169" s="4"/>
      <c r="OZT169" s="4"/>
      <c r="OZU169" s="4"/>
      <c r="OZV169" s="4"/>
      <c r="OZW169" s="4"/>
      <c r="OZX169" s="4"/>
      <c r="OZY169" s="4"/>
      <c r="OZZ169" s="4"/>
      <c r="PAA169" s="4"/>
      <c r="PAB169" s="4"/>
      <c r="PAC169" s="4"/>
      <c r="PAD169" s="4"/>
      <c r="PAE169" s="4"/>
      <c r="PAF169" s="4"/>
      <c r="PAG169" s="4"/>
      <c r="PAH169" s="4"/>
      <c r="PAI169" s="4"/>
      <c r="PAJ169" s="4"/>
      <c r="PAK169" s="4"/>
      <c r="PAL169" s="4"/>
      <c r="PAM169" s="4"/>
      <c r="PAN169" s="4"/>
      <c r="PAO169" s="4"/>
      <c r="PAP169" s="4"/>
      <c r="PAQ169" s="4"/>
      <c r="PAR169" s="4"/>
      <c r="PAS169" s="4"/>
      <c r="PAT169" s="4"/>
      <c r="PAU169" s="4"/>
      <c r="PAV169" s="4"/>
      <c r="PAW169" s="4"/>
      <c r="PAX169" s="4"/>
      <c r="PAY169" s="4"/>
      <c r="PAZ169" s="4"/>
      <c r="PBA169" s="4"/>
      <c r="PBB169" s="4"/>
      <c r="PBC169" s="4"/>
      <c r="PBD169" s="4"/>
      <c r="PBE169" s="4"/>
      <c r="PBF169" s="4"/>
      <c r="PBG169" s="4"/>
      <c r="PBH169" s="4"/>
      <c r="PBI169" s="4"/>
      <c r="PBJ169" s="4"/>
      <c r="PBK169" s="4"/>
      <c r="PBL169" s="4"/>
      <c r="PBM169" s="4"/>
      <c r="PBN169" s="4"/>
      <c r="PBO169" s="4"/>
      <c r="PBP169" s="4"/>
      <c r="PBQ169" s="4"/>
      <c r="PBR169" s="4"/>
      <c r="PBS169" s="4"/>
      <c r="PBT169" s="4"/>
      <c r="PBU169" s="4"/>
      <c r="PBV169" s="4"/>
      <c r="PBW169" s="4"/>
      <c r="PBX169" s="4"/>
      <c r="PBY169" s="4"/>
      <c r="PBZ169" s="4"/>
      <c r="PCA169" s="4"/>
      <c r="PCB169" s="4"/>
      <c r="PCC169" s="4"/>
      <c r="PCD169" s="4"/>
      <c r="PCE169" s="4"/>
      <c r="PCF169" s="4"/>
      <c r="PCG169" s="4"/>
      <c r="PCH169" s="4"/>
      <c r="PCI169" s="4"/>
      <c r="PCJ169" s="4"/>
      <c r="PCK169" s="4"/>
      <c r="PCL169" s="4"/>
      <c r="PCM169" s="4"/>
      <c r="PCN169" s="4"/>
      <c r="PCO169" s="4"/>
      <c r="PCP169" s="4"/>
      <c r="PCQ169" s="4"/>
      <c r="PCR169" s="4"/>
      <c r="PCS169" s="4"/>
      <c r="PCT169" s="4"/>
      <c r="PCU169" s="4"/>
      <c r="PCV169" s="4"/>
      <c r="PCW169" s="4"/>
      <c r="PCX169" s="4"/>
      <c r="PCY169" s="4"/>
      <c r="PCZ169" s="4"/>
      <c r="PDA169" s="4"/>
      <c r="PDB169" s="4"/>
      <c r="PDC169" s="4"/>
      <c r="PDD169" s="4"/>
      <c r="PDE169" s="4"/>
      <c r="PDF169" s="4"/>
      <c r="PDG169" s="4"/>
      <c r="PDH169" s="4"/>
      <c r="PDI169" s="4"/>
      <c r="PDJ169" s="4"/>
      <c r="PDK169" s="4"/>
      <c r="PDL169" s="4"/>
      <c r="PDM169" s="4"/>
      <c r="PDN169" s="4"/>
      <c r="PDO169" s="4"/>
      <c r="PDP169" s="4"/>
      <c r="PDQ169" s="4"/>
      <c r="PDR169" s="4"/>
      <c r="PDS169" s="4"/>
      <c r="PDT169" s="4"/>
      <c r="PDU169" s="4"/>
      <c r="PDV169" s="4"/>
      <c r="PDW169" s="4"/>
      <c r="PDX169" s="4"/>
      <c r="PDY169" s="4"/>
      <c r="PDZ169" s="4"/>
      <c r="PEA169" s="4"/>
      <c r="PEB169" s="4"/>
      <c r="PEC169" s="4"/>
      <c r="PED169" s="4"/>
      <c r="PEE169" s="4"/>
      <c r="PEF169" s="4"/>
      <c r="PEG169" s="4"/>
      <c r="PEH169" s="4"/>
      <c r="PEI169" s="4"/>
      <c r="PEJ169" s="4"/>
      <c r="PEK169" s="4"/>
      <c r="PEL169" s="4"/>
      <c r="PEM169" s="4"/>
      <c r="PEN169" s="4"/>
      <c r="PEO169" s="4"/>
      <c r="PEP169" s="4"/>
      <c r="PEQ169" s="4"/>
      <c r="PER169" s="4"/>
      <c r="PES169" s="4"/>
      <c r="PET169" s="4"/>
      <c r="PEU169" s="4"/>
      <c r="PEV169" s="4"/>
      <c r="PEW169" s="4"/>
      <c r="PEX169" s="4"/>
      <c r="PEY169" s="4"/>
      <c r="PEZ169" s="4"/>
      <c r="PFA169" s="4"/>
      <c r="PFB169" s="4"/>
      <c r="PFC169" s="4"/>
      <c r="PFD169" s="4"/>
      <c r="PFE169" s="4"/>
      <c r="PFF169" s="4"/>
      <c r="PFG169" s="4"/>
      <c r="PFH169" s="4"/>
      <c r="PFI169" s="4"/>
      <c r="PFJ169" s="4"/>
      <c r="PFK169" s="4"/>
      <c r="PFL169" s="4"/>
      <c r="PFM169" s="4"/>
      <c r="PFN169" s="4"/>
      <c r="PFO169" s="4"/>
      <c r="PFP169" s="4"/>
      <c r="PFQ169" s="4"/>
      <c r="PFR169" s="4"/>
      <c r="PFS169" s="4"/>
      <c r="PFT169" s="4"/>
      <c r="PFU169" s="4"/>
      <c r="PFV169" s="4"/>
      <c r="PFW169" s="4"/>
      <c r="PFX169" s="4"/>
      <c r="PFY169" s="4"/>
      <c r="PFZ169" s="4"/>
      <c r="PGA169" s="4"/>
      <c r="PGB169" s="4"/>
      <c r="PGC169" s="4"/>
      <c r="PGD169" s="4"/>
      <c r="PGE169" s="4"/>
      <c r="PGF169" s="4"/>
      <c r="PGG169" s="4"/>
      <c r="PGH169" s="4"/>
      <c r="PGI169" s="4"/>
      <c r="PGJ169" s="4"/>
      <c r="PGK169" s="4"/>
      <c r="PGL169" s="4"/>
      <c r="PGM169" s="4"/>
      <c r="PGN169" s="4"/>
      <c r="PGO169" s="4"/>
      <c r="PGP169" s="4"/>
      <c r="PGQ169" s="4"/>
      <c r="PGR169" s="4"/>
      <c r="PGS169" s="4"/>
      <c r="PGT169" s="4"/>
      <c r="PGU169" s="4"/>
      <c r="PGV169" s="4"/>
      <c r="PGW169" s="4"/>
      <c r="PGX169" s="4"/>
      <c r="PGY169" s="4"/>
      <c r="PGZ169" s="4"/>
      <c r="PHA169" s="4"/>
      <c r="PHB169" s="4"/>
      <c r="PHC169" s="4"/>
      <c r="PHD169" s="4"/>
      <c r="PHE169" s="4"/>
      <c r="PHF169" s="4"/>
      <c r="PHG169" s="4"/>
      <c r="PHH169" s="4"/>
      <c r="PHI169" s="4"/>
      <c r="PHJ169" s="4"/>
      <c r="PHK169" s="4"/>
      <c r="PHL169" s="4"/>
      <c r="PHM169" s="4"/>
      <c r="PHN169" s="4"/>
      <c r="PHO169" s="4"/>
      <c r="PHP169" s="4"/>
      <c r="PHQ169" s="4"/>
      <c r="PHR169" s="4"/>
      <c r="PHS169" s="4"/>
      <c r="PHT169" s="4"/>
      <c r="PHU169" s="4"/>
      <c r="PHV169" s="4"/>
      <c r="PHW169" s="4"/>
      <c r="PHX169" s="4"/>
      <c r="PHY169" s="4"/>
      <c r="PHZ169" s="4"/>
      <c r="PIA169" s="4"/>
      <c r="PIB169" s="4"/>
      <c r="PIC169" s="4"/>
      <c r="PID169" s="4"/>
      <c r="PIE169" s="4"/>
      <c r="PIF169" s="4"/>
      <c r="PIG169" s="4"/>
      <c r="PIH169" s="4"/>
      <c r="PII169" s="4"/>
      <c r="PIJ169" s="4"/>
      <c r="PIK169" s="4"/>
      <c r="PIL169" s="4"/>
      <c r="PIM169" s="4"/>
      <c r="PIN169" s="4"/>
      <c r="PIO169" s="4"/>
      <c r="PIP169" s="4"/>
      <c r="PIQ169" s="4"/>
      <c r="PIR169" s="4"/>
      <c r="PIS169" s="4"/>
      <c r="PIT169" s="4"/>
      <c r="PIU169" s="4"/>
      <c r="PIV169" s="4"/>
      <c r="PIW169" s="4"/>
      <c r="PIX169" s="4"/>
      <c r="PIY169" s="4"/>
      <c r="PIZ169" s="4"/>
      <c r="PJA169" s="4"/>
      <c r="PJB169" s="4"/>
      <c r="PJC169" s="4"/>
      <c r="PJD169" s="4"/>
      <c r="PJE169" s="4"/>
      <c r="PJF169" s="4"/>
      <c r="PJG169" s="4"/>
      <c r="PJH169" s="4"/>
      <c r="PJI169" s="4"/>
      <c r="PJJ169" s="4"/>
      <c r="PJK169" s="4"/>
      <c r="PJL169" s="4"/>
      <c r="PJM169" s="4"/>
      <c r="PJN169" s="4"/>
      <c r="PJO169" s="4"/>
      <c r="PJP169" s="4"/>
      <c r="PJQ169" s="4"/>
      <c r="PJR169" s="4"/>
      <c r="PJS169" s="4"/>
      <c r="PJT169" s="4"/>
      <c r="PJU169" s="4"/>
      <c r="PJV169" s="4"/>
      <c r="PJW169" s="4"/>
      <c r="PJX169" s="4"/>
      <c r="PJY169" s="4"/>
      <c r="PJZ169" s="4"/>
      <c r="PKA169" s="4"/>
      <c r="PKB169" s="4"/>
      <c r="PKC169" s="4"/>
      <c r="PKD169" s="4"/>
      <c r="PKE169" s="4"/>
      <c r="PKF169" s="4"/>
      <c r="PKG169" s="4"/>
      <c r="PKH169" s="4"/>
      <c r="PKI169" s="4"/>
      <c r="PKJ169" s="4"/>
      <c r="PKK169" s="4"/>
      <c r="PKL169" s="4"/>
      <c r="PKM169" s="4"/>
      <c r="PKN169" s="4"/>
      <c r="PKO169" s="4"/>
      <c r="PKP169" s="4"/>
      <c r="PKQ169" s="4"/>
      <c r="PKR169" s="4"/>
      <c r="PKS169" s="4"/>
      <c r="PKT169" s="4"/>
      <c r="PKU169" s="4"/>
      <c r="PKV169" s="4"/>
      <c r="PKW169" s="4"/>
      <c r="PKX169" s="4"/>
      <c r="PKY169" s="4"/>
      <c r="PKZ169" s="4"/>
      <c r="PLA169" s="4"/>
      <c r="PLB169" s="4"/>
      <c r="PLC169" s="4"/>
      <c r="PLD169" s="4"/>
      <c r="PLE169" s="4"/>
      <c r="PLF169" s="4"/>
      <c r="PLG169" s="4"/>
      <c r="PLH169" s="4"/>
      <c r="PLI169" s="4"/>
      <c r="PLJ169" s="4"/>
      <c r="PLK169" s="4"/>
      <c r="PLL169" s="4"/>
      <c r="PLM169" s="4"/>
      <c r="PLN169" s="4"/>
      <c r="PLO169" s="4"/>
      <c r="PLP169" s="4"/>
      <c r="PLQ169" s="4"/>
      <c r="PLR169" s="4"/>
      <c r="PLS169" s="4"/>
      <c r="PLT169" s="4"/>
      <c r="PLU169" s="4"/>
      <c r="PLV169" s="4"/>
      <c r="PLW169" s="4"/>
      <c r="PLX169" s="4"/>
      <c r="PLY169" s="4"/>
      <c r="PLZ169" s="4"/>
      <c r="PMA169" s="4"/>
      <c r="PMB169" s="4"/>
      <c r="PMC169" s="4"/>
      <c r="PMD169" s="4"/>
      <c r="PME169" s="4"/>
      <c r="PMF169" s="4"/>
      <c r="PMG169" s="4"/>
      <c r="PMH169" s="4"/>
      <c r="PMI169" s="4"/>
      <c r="PMJ169" s="4"/>
      <c r="PMK169" s="4"/>
      <c r="PML169" s="4"/>
      <c r="PMM169" s="4"/>
      <c r="PMN169" s="4"/>
      <c r="PMO169" s="4"/>
      <c r="PMP169" s="4"/>
      <c r="PMQ169" s="4"/>
      <c r="PMR169" s="4"/>
      <c r="PMS169" s="4"/>
      <c r="PMT169" s="4"/>
      <c r="PMU169" s="4"/>
      <c r="PMV169" s="4"/>
      <c r="PMW169" s="4"/>
      <c r="PMX169" s="4"/>
      <c r="PMY169" s="4"/>
      <c r="PMZ169" s="4"/>
      <c r="PNA169" s="4"/>
      <c r="PNB169" s="4"/>
      <c r="PNC169" s="4"/>
      <c r="PND169" s="4"/>
      <c r="PNE169" s="4"/>
      <c r="PNF169" s="4"/>
      <c r="PNG169" s="4"/>
      <c r="PNH169" s="4"/>
      <c r="PNI169" s="4"/>
      <c r="PNJ169" s="4"/>
      <c r="PNK169" s="4"/>
      <c r="PNL169" s="4"/>
      <c r="PNM169" s="4"/>
      <c r="PNN169" s="4"/>
      <c r="PNO169" s="4"/>
      <c r="PNP169" s="4"/>
      <c r="PNQ169" s="4"/>
      <c r="PNR169" s="4"/>
      <c r="PNS169" s="4"/>
      <c r="PNT169" s="4"/>
      <c r="PNU169" s="4"/>
      <c r="PNV169" s="4"/>
      <c r="PNW169" s="4"/>
      <c r="PNX169" s="4"/>
      <c r="PNY169" s="4"/>
      <c r="PNZ169" s="4"/>
      <c r="POA169" s="4"/>
      <c r="POB169" s="4"/>
      <c r="POC169" s="4"/>
      <c r="POD169" s="4"/>
      <c r="POE169" s="4"/>
      <c r="POF169" s="4"/>
      <c r="POG169" s="4"/>
      <c r="POH169" s="4"/>
      <c r="POI169" s="4"/>
      <c r="POJ169" s="4"/>
      <c r="POK169" s="4"/>
      <c r="POL169" s="4"/>
      <c r="POM169" s="4"/>
      <c r="PON169" s="4"/>
      <c r="POO169" s="4"/>
      <c r="POP169" s="4"/>
      <c r="POQ169" s="4"/>
      <c r="POR169" s="4"/>
      <c r="POS169" s="4"/>
      <c r="POT169" s="4"/>
      <c r="POU169" s="4"/>
      <c r="POV169" s="4"/>
      <c r="POW169" s="4"/>
      <c r="POX169" s="4"/>
      <c r="POY169" s="4"/>
      <c r="POZ169" s="4"/>
      <c r="PPA169" s="4"/>
      <c r="PPB169" s="4"/>
      <c r="PPC169" s="4"/>
      <c r="PPD169" s="4"/>
      <c r="PPE169" s="4"/>
      <c r="PPF169" s="4"/>
      <c r="PPG169" s="4"/>
      <c r="PPH169" s="4"/>
      <c r="PPI169" s="4"/>
      <c r="PPJ169" s="4"/>
      <c r="PPK169" s="4"/>
      <c r="PPL169" s="4"/>
      <c r="PPM169" s="4"/>
      <c r="PPN169" s="4"/>
      <c r="PPO169" s="4"/>
      <c r="PPP169" s="4"/>
      <c r="PPQ169" s="4"/>
      <c r="PPR169" s="4"/>
      <c r="PPS169" s="4"/>
      <c r="PPT169" s="4"/>
      <c r="PPU169" s="4"/>
      <c r="PPV169" s="4"/>
      <c r="PPW169" s="4"/>
      <c r="PPX169" s="4"/>
      <c r="PPY169" s="4"/>
      <c r="PPZ169" s="4"/>
      <c r="PQA169" s="4"/>
      <c r="PQB169" s="4"/>
      <c r="PQC169" s="4"/>
      <c r="PQD169" s="4"/>
      <c r="PQE169" s="4"/>
      <c r="PQF169" s="4"/>
      <c r="PQG169" s="4"/>
      <c r="PQH169" s="4"/>
      <c r="PQI169" s="4"/>
      <c r="PQJ169" s="4"/>
      <c r="PQK169" s="4"/>
      <c r="PQL169" s="4"/>
      <c r="PQM169" s="4"/>
      <c r="PQN169" s="4"/>
      <c r="PQO169" s="4"/>
      <c r="PQP169" s="4"/>
      <c r="PQQ169" s="4"/>
      <c r="PQR169" s="4"/>
      <c r="PQS169" s="4"/>
      <c r="PQT169" s="4"/>
      <c r="PQU169" s="4"/>
      <c r="PQV169" s="4"/>
      <c r="PQW169" s="4"/>
      <c r="PQX169" s="4"/>
      <c r="PQY169" s="4"/>
      <c r="PQZ169" s="4"/>
      <c r="PRA169" s="4"/>
      <c r="PRB169" s="4"/>
      <c r="PRC169" s="4"/>
      <c r="PRD169" s="4"/>
      <c r="PRE169" s="4"/>
      <c r="PRF169" s="4"/>
      <c r="PRG169" s="4"/>
      <c r="PRH169" s="4"/>
      <c r="PRI169" s="4"/>
      <c r="PRJ169" s="4"/>
      <c r="PRK169" s="4"/>
      <c r="PRL169" s="4"/>
      <c r="PRM169" s="4"/>
      <c r="PRN169" s="4"/>
      <c r="PRO169" s="4"/>
      <c r="PRP169" s="4"/>
      <c r="PRQ169" s="4"/>
      <c r="PRR169" s="4"/>
      <c r="PRS169" s="4"/>
      <c r="PRT169" s="4"/>
      <c r="PRU169" s="4"/>
      <c r="PRV169" s="4"/>
      <c r="PRW169" s="4"/>
      <c r="PRX169" s="4"/>
      <c r="PRY169" s="4"/>
      <c r="PRZ169" s="4"/>
      <c r="PSA169" s="4"/>
      <c r="PSB169" s="4"/>
      <c r="PSC169" s="4"/>
      <c r="PSD169" s="4"/>
      <c r="PSE169" s="4"/>
      <c r="PSF169" s="4"/>
      <c r="PSG169" s="4"/>
      <c r="PSH169" s="4"/>
      <c r="PSI169" s="4"/>
      <c r="PSJ169" s="4"/>
      <c r="PSK169" s="4"/>
      <c r="PSL169" s="4"/>
      <c r="PSM169" s="4"/>
      <c r="PSN169" s="4"/>
      <c r="PSO169" s="4"/>
      <c r="PSP169" s="4"/>
      <c r="PSQ169" s="4"/>
      <c r="PSR169" s="4"/>
      <c r="PSS169" s="4"/>
      <c r="PST169" s="4"/>
      <c r="PSU169" s="4"/>
      <c r="PSV169" s="4"/>
      <c r="PSW169" s="4"/>
      <c r="PSX169" s="4"/>
      <c r="PSY169" s="4"/>
      <c r="PSZ169" s="4"/>
      <c r="PTA169" s="4"/>
      <c r="PTB169" s="4"/>
      <c r="PTC169" s="4"/>
      <c r="PTD169" s="4"/>
      <c r="PTE169" s="4"/>
      <c r="PTF169" s="4"/>
      <c r="PTG169" s="4"/>
      <c r="PTH169" s="4"/>
      <c r="PTI169" s="4"/>
      <c r="PTJ169" s="4"/>
      <c r="PTK169" s="4"/>
      <c r="PTL169" s="4"/>
      <c r="PTM169" s="4"/>
      <c r="PTN169" s="4"/>
      <c r="PTO169" s="4"/>
      <c r="PTP169" s="4"/>
      <c r="PTQ169" s="4"/>
      <c r="PTR169" s="4"/>
      <c r="PTS169" s="4"/>
      <c r="PTT169" s="4"/>
      <c r="PTU169" s="4"/>
      <c r="PTV169" s="4"/>
      <c r="PTW169" s="4"/>
      <c r="PTX169" s="4"/>
      <c r="PTY169" s="4"/>
      <c r="PTZ169" s="4"/>
      <c r="PUA169" s="4"/>
      <c r="PUB169" s="4"/>
      <c r="PUC169" s="4"/>
      <c r="PUD169" s="4"/>
      <c r="PUE169" s="4"/>
      <c r="PUF169" s="4"/>
      <c r="PUG169" s="4"/>
      <c r="PUH169" s="4"/>
      <c r="PUI169" s="4"/>
      <c r="PUJ169" s="4"/>
      <c r="PUK169" s="4"/>
      <c r="PUL169" s="4"/>
      <c r="PUM169" s="4"/>
      <c r="PUN169" s="4"/>
      <c r="PUO169" s="4"/>
      <c r="PUP169" s="4"/>
      <c r="PUQ169" s="4"/>
      <c r="PUR169" s="4"/>
      <c r="PUS169" s="4"/>
      <c r="PUT169" s="4"/>
      <c r="PUU169" s="4"/>
      <c r="PUV169" s="4"/>
      <c r="PUW169" s="4"/>
      <c r="PUX169" s="4"/>
      <c r="PUY169" s="4"/>
      <c r="PUZ169" s="4"/>
      <c r="PVA169" s="4"/>
      <c r="PVB169" s="4"/>
      <c r="PVC169" s="4"/>
      <c r="PVD169" s="4"/>
      <c r="PVE169" s="4"/>
      <c r="PVF169" s="4"/>
      <c r="PVG169" s="4"/>
      <c r="PVH169" s="4"/>
      <c r="PVI169" s="4"/>
      <c r="PVJ169" s="4"/>
      <c r="PVK169" s="4"/>
      <c r="PVL169" s="4"/>
      <c r="PVM169" s="4"/>
      <c r="PVN169" s="4"/>
      <c r="PVO169" s="4"/>
      <c r="PVP169" s="4"/>
      <c r="PVQ169" s="4"/>
      <c r="PVR169" s="4"/>
      <c r="PVS169" s="4"/>
      <c r="PVT169" s="4"/>
      <c r="PVU169" s="4"/>
      <c r="PVV169" s="4"/>
      <c r="PVW169" s="4"/>
      <c r="PVX169" s="4"/>
      <c r="PVY169" s="4"/>
      <c r="PVZ169" s="4"/>
      <c r="PWA169" s="4"/>
      <c r="PWB169" s="4"/>
      <c r="PWC169" s="4"/>
      <c r="PWD169" s="4"/>
      <c r="PWE169" s="4"/>
      <c r="PWF169" s="4"/>
      <c r="PWG169" s="4"/>
      <c r="PWH169" s="4"/>
      <c r="PWI169" s="4"/>
      <c r="PWJ169" s="4"/>
      <c r="PWK169" s="4"/>
      <c r="PWL169" s="4"/>
      <c r="PWM169" s="4"/>
      <c r="PWN169" s="4"/>
      <c r="PWO169" s="4"/>
      <c r="PWP169" s="4"/>
      <c r="PWQ169" s="4"/>
      <c r="PWR169" s="4"/>
      <c r="PWS169" s="4"/>
      <c r="PWT169" s="4"/>
      <c r="PWU169" s="4"/>
      <c r="PWV169" s="4"/>
      <c r="PWW169" s="4"/>
      <c r="PWX169" s="4"/>
      <c r="PWY169" s="4"/>
      <c r="PWZ169" s="4"/>
      <c r="PXA169" s="4"/>
      <c r="PXB169" s="4"/>
      <c r="PXC169" s="4"/>
      <c r="PXD169" s="4"/>
      <c r="PXE169" s="4"/>
      <c r="PXF169" s="4"/>
      <c r="PXG169" s="4"/>
      <c r="PXH169" s="4"/>
      <c r="PXI169" s="4"/>
      <c r="PXJ169" s="4"/>
      <c r="PXK169" s="4"/>
      <c r="PXL169" s="4"/>
      <c r="PXM169" s="4"/>
      <c r="PXN169" s="4"/>
      <c r="PXO169" s="4"/>
      <c r="PXP169" s="4"/>
      <c r="PXQ169" s="4"/>
      <c r="PXR169" s="4"/>
      <c r="PXS169" s="4"/>
      <c r="PXT169" s="4"/>
      <c r="PXU169" s="4"/>
      <c r="PXV169" s="4"/>
      <c r="PXW169" s="4"/>
      <c r="PXX169" s="4"/>
      <c r="PXY169" s="4"/>
      <c r="PXZ169" s="4"/>
      <c r="PYA169" s="4"/>
      <c r="PYB169" s="4"/>
      <c r="PYC169" s="4"/>
      <c r="PYD169" s="4"/>
      <c r="PYE169" s="4"/>
      <c r="PYF169" s="4"/>
      <c r="PYG169" s="4"/>
      <c r="PYH169" s="4"/>
      <c r="PYI169" s="4"/>
      <c r="PYJ169" s="4"/>
      <c r="PYK169" s="4"/>
      <c r="PYL169" s="4"/>
      <c r="PYM169" s="4"/>
      <c r="PYN169" s="4"/>
      <c r="PYO169" s="4"/>
      <c r="PYP169" s="4"/>
      <c r="PYQ169" s="4"/>
      <c r="PYR169" s="4"/>
      <c r="PYS169" s="4"/>
      <c r="PYT169" s="4"/>
      <c r="PYU169" s="4"/>
      <c r="PYV169" s="4"/>
      <c r="PYW169" s="4"/>
      <c r="PYX169" s="4"/>
      <c r="PYY169" s="4"/>
      <c r="PYZ169" s="4"/>
      <c r="PZA169" s="4"/>
      <c r="PZB169" s="4"/>
      <c r="PZC169" s="4"/>
      <c r="PZD169" s="4"/>
      <c r="PZE169" s="4"/>
      <c r="PZF169" s="4"/>
      <c r="PZG169" s="4"/>
      <c r="PZH169" s="4"/>
      <c r="PZI169" s="4"/>
      <c r="PZJ169" s="4"/>
      <c r="PZK169" s="4"/>
      <c r="PZL169" s="4"/>
      <c r="PZM169" s="4"/>
      <c r="PZN169" s="4"/>
      <c r="PZO169" s="4"/>
      <c r="PZP169" s="4"/>
      <c r="PZQ169" s="4"/>
      <c r="PZR169" s="4"/>
      <c r="PZS169" s="4"/>
      <c r="PZT169" s="4"/>
      <c r="PZU169" s="4"/>
      <c r="PZV169" s="4"/>
      <c r="PZW169" s="4"/>
      <c r="PZX169" s="4"/>
      <c r="PZY169" s="4"/>
      <c r="PZZ169" s="4"/>
      <c r="QAA169" s="4"/>
      <c r="QAB169" s="4"/>
      <c r="QAC169" s="4"/>
      <c r="QAD169" s="4"/>
      <c r="QAE169" s="4"/>
      <c r="QAF169" s="4"/>
      <c r="QAG169" s="4"/>
      <c r="QAH169" s="4"/>
      <c r="QAI169" s="4"/>
      <c r="QAJ169" s="4"/>
      <c r="QAK169" s="4"/>
      <c r="QAL169" s="4"/>
      <c r="QAM169" s="4"/>
      <c r="QAN169" s="4"/>
      <c r="QAO169" s="4"/>
      <c r="QAP169" s="4"/>
      <c r="QAQ169" s="4"/>
      <c r="QAR169" s="4"/>
      <c r="QAS169" s="4"/>
      <c r="QAT169" s="4"/>
      <c r="QAU169" s="4"/>
      <c r="QAV169" s="4"/>
      <c r="QAW169" s="4"/>
      <c r="QAX169" s="4"/>
      <c r="QAY169" s="4"/>
      <c r="QAZ169" s="4"/>
      <c r="QBA169" s="4"/>
      <c r="QBB169" s="4"/>
      <c r="QBC169" s="4"/>
      <c r="QBD169" s="4"/>
      <c r="QBE169" s="4"/>
      <c r="QBF169" s="4"/>
      <c r="QBG169" s="4"/>
      <c r="QBH169" s="4"/>
      <c r="QBI169" s="4"/>
      <c r="QBJ169" s="4"/>
      <c r="QBK169" s="4"/>
      <c r="QBL169" s="4"/>
      <c r="QBM169" s="4"/>
      <c r="QBN169" s="4"/>
      <c r="QBO169" s="4"/>
      <c r="QBP169" s="4"/>
      <c r="QBQ169" s="4"/>
      <c r="QBR169" s="4"/>
      <c r="QBS169" s="4"/>
      <c r="QBT169" s="4"/>
      <c r="QBU169" s="4"/>
      <c r="QBV169" s="4"/>
      <c r="QBW169" s="4"/>
      <c r="QBX169" s="4"/>
      <c r="QBY169" s="4"/>
      <c r="QBZ169" s="4"/>
      <c r="QCA169" s="4"/>
      <c r="QCB169" s="4"/>
      <c r="QCC169" s="4"/>
      <c r="QCD169" s="4"/>
      <c r="QCE169" s="4"/>
      <c r="QCF169" s="4"/>
      <c r="QCG169" s="4"/>
      <c r="QCH169" s="4"/>
      <c r="QCI169" s="4"/>
      <c r="QCJ169" s="4"/>
      <c r="QCK169" s="4"/>
      <c r="QCL169" s="4"/>
      <c r="QCM169" s="4"/>
      <c r="QCN169" s="4"/>
      <c r="QCO169" s="4"/>
      <c r="QCP169" s="4"/>
      <c r="QCQ169" s="4"/>
      <c r="QCR169" s="4"/>
      <c r="QCS169" s="4"/>
      <c r="QCT169" s="4"/>
      <c r="QCU169" s="4"/>
      <c r="QCV169" s="4"/>
      <c r="QCW169" s="4"/>
      <c r="QCX169" s="4"/>
      <c r="QCY169" s="4"/>
      <c r="QCZ169" s="4"/>
      <c r="QDA169" s="4"/>
      <c r="QDB169" s="4"/>
      <c r="QDC169" s="4"/>
      <c r="QDD169" s="4"/>
      <c r="QDE169" s="4"/>
      <c r="QDF169" s="4"/>
      <c r="QDG169" s="4"/>
      <c r="QDH169" s="4"/>
      <c r="QDI169" s="4"/>
      <c r="QDJ169" s="4"/>
      <c r="QDK169" s="4"/>
      <c r="QDL169" s="4"/>
      <c r="QDM169" s="4"/>
      <c r="QDN169" s="4"/>
      <c r="QDO169" s="4"/>
      <c r="QDP169" s="4"/>
      <c r="QDQ169" s="4"/>
      <c r="QDR169" s="4"/>
      <c r="QDS169" s="4"/>
      <c r="QDT169" s="4"/>
      <c r="QDU169" s="4"/>
      <c r="QDV169" s="4"/>
      <c r="QDW169" s="4"/>
      <c r="QDX169" s="4"/>
      <c r="QDY169" s="4"/>
      <c r="QDZ169" s="4"/>
      <c r="QEA169" s="4"/>
      <c r="QEB169" s="4"/>
      <c r="QEC169" s="4"/>
      <c r="QED169" s="4"/>
      <c r="QEE169" s="4"/>
      <c r="QEF169" s="4"/>
      <c r="QEG169" s="4"/>
      <c r="QEH169" s="4"/>
      <c r="QEI169" s="4"/>
      <c r="QEJ169" s="4"/>
      <c r="QEK169" s="4"/>
      <c r="QEL169" s="4"/>
      <c r="QEM169" s="4"/>
      <c r="QEN169" s="4"/>
      <c r="QEO169" s="4"/>
      <c r="QEP169" s="4"/>
      <c r="QEQ169" s="4"/>
      <c r="QER169" s="4"/>
      <c r="QES169" s="4"/>
      <c r="QET169" s="4"/>
      <c r="QEU169" s="4"/>
      <c r="QEV169" s="4"/>
      <c r="QEW169" s="4"/>
      <c r="QEX169" s="4"/>
      <c r="QEY169" s="4"/>
      <c r="QEZ169" s="4"/>
      <c r="QFA169" s="4"/>
      <c r="QFB169" s="4"/>
      <c r="QFC169" s="4"/>
      <c r="QFD169" s="4"/>
      <c r="QFE169" s="4"/>
      <c r="QFF169" s="4"/>
      <c r="QFG169" s="4"/>
      <c r="QFH169" s="4"/>
      <c r="QFI169" s="4"/>
      <c r="QFJ169" s="4"/>
      <c r="QFK169" s="4"/>
      <c r="QFL169" s="4"/>
      <c r="QFM169" s="4"/>
      <c r="QFN169" s="4"/>
      <c r="QFO169" s="4"/>
      <c r="QFP169" s="4"/>
      <c r="QFQ169" s="4"/>
      <c r="QFR169" s="4"/>
      <c r="QFS169" s="4"/>
      <c r="QFT169" s="4"/>
      <c r="QFU169" s="4"/>
      <c r="QFV169" s="4"/>
      <c r="QFW169" s="4"/>
      <c r="QFX169" s="4"/>
      <c r="QFY169" s="4"/>
      <c r="QFZ169" s="4"/>
      <c r="QGA169" s="4"/>
      <c r="QGB169" s="4"/>
      <c r="QGC169" s="4"/>
      <c r="QGD169" s="4"/>
      <c r="QGE169" s="4"/>
      <c r="QGF169" s="4"/>
      <c r="QGG169" s="4"/>
      <c r="QGH169" s="4"/>
      <c r="QGI169" s="4"/>
      <c r="QGJ169" s="4"/>
      <c r="QGK169" s="4"/>
      <c r="QGL169" s="4"/>
      <c r="QGM169" s="4"/>
      <c r="QGN169" s="4"/>
      <c r="QGO169" s="4"/>
      <c r="QGP169" s="4"/>
      <c r="QGQ169" s="4"/>
      <c r="QGR169" s="4"/>
      <c r="QGS169" s="4"/>
      <c r="QGT169" s="4"/>
      <c r="QGU169" s="4"/>
      <c r="QGV169" s="4"/>
      <c r="QGW169" s="4"/>
      <c r="QGX169" s="4"/>
      <c r="QGY169" s="4"/>
      <c r="QGZ169" s="4"/>
      <c r="QHA169" s="4"/>
      <c r="QHB169" s="4"/>
      <c r="QHC169" s="4"/>
      <c r="QHD169" s="4"/>
      <c r="QHE169" s="4"/>
      <c r="QHF169" s="4"/>
      <c r="QHG169" s="4"/>
      <c r="QHH169" s="4"/>
      <c r="QHI169" s="4"/>
      <c r="QHJ169" s="4"/>
      <c r="QHK169" s="4"/>
      <c r="QHL169" s="4"/>
      <c r="QHM169" s="4"/>
      <c r="QHN169" s="4"/>
      <c r="QHO169" s="4"/>
      <c r="QHP169" s="4"/>
      <c r="QHQ169" s="4"/>
      <c r="QHR169" s="4"/>
      <c r="QHS169" s="4"/>
      <c r="QHT169" s="4"/>
      <c r="QHU169" s="4"/>
      <c r="QHV169" s="4"/>
      <c r="QHW169" s="4"/>
      <c r="QHX169" s="4"/>
      <c r="QHY169" s="4"/>
      <c r="QHZ169" s="4"/>
      <c r="QIA169" s="4"/>
      <c r="QIB169" s="4"/>
      <c r="QIC169" s="4"/>
      <c r="QID169" s="4"/>
      <c r="QIE169" s="4"/>
      <c r="QIF169" s="4"/>
      <c r="QIG169" s="4"/>
      <c r="QIH169" s="4"/>
      <c r="QII169" s="4"/>
      <c r="QIJ169" s="4"/>
      <c r="QIK169" s="4"/>
      <c r="QIL169" s="4"/>
      <c r="QIM169" s="4"/>
      <c r="QIN169" s="4"/>
      <c r="QIO169" s="4"/>
      <c r="QIP169" s="4"/>
      <c r="QIQ169" s="4"/>
      <c r="QIR169" s="4"/>
      <c r="QIS169" s="4"/>
      <c r="QIT169" s="4"/>
      <c r="QIU169" s="4"/>
      <c r="QIV169" s="4"/>
      <c r="QIW169" s="4"/>
      <c r="QIX169" s="4"/>
      <c r="QIY169" s="4"/>
      <c r="QIZ169" s="4"/>
      <c r="QJA169" s="4"/>
      <c r="QJB169" s="4"/>
      <c r="QJC169" s="4"/>
      <c r="QJD169" s="4"/>
      <c r="QJE169" s="4"/>
      <c r="QJF169" s="4"/>
      <c r="QJG169" s="4"/>
      <c r="QJH169" s="4"/>
      <c r="QJI169" s="4"/>
      <c r="QJJ169" s="4"/>
      <c r="QJK169" s="4"/>
      <c r="QJL169" s="4"/>
      <c r="QJM169" s="4"/>
      <c r="QJN169" s="4"/>
      <c r="QJO169" s="4"/>
      <c r="QJP169" s="4"/>
      <c r="QJQ169" s="4"/>
      <c r="QJR169" s="4"/>
      <c r="QJS169" s="4"/>
      <c r="QJT169" s="4"/>
      <c r="QJU169" s="4"/>
      <c r="QJV169" s="4"/>
      <c r="QJW169" s="4"/>
      <c r="QJX169" s="4"/>
      <c r="QJY169" s="4"/>
      <c r="QJZ169" s="4"/>
      <c r="QKA169" s="4"/>
      <c r="QKB169" s="4"/>
      <c r="QKC169" s="4"/>
      <c r="QKD169" s="4"/>
      <c r="QKE169" s="4"/>
      <c r="QKF169" s="4"/>
      <c r="QKG169" s="4"/>
      <c r="QKH169" s="4"/>
      <c r="QKI169" s="4"/>
      <c r="QKJ169" s="4"/>
      <c r="QKK169" s="4"/>
      <c r="QKL169" s="4"/>
      <c r="QKM169" s="4"/>
      <c r="QKN169" s="4"/>
      <c r="QKO169" s="4"/>
      <c r="QKP169" s="4"/>
      <c r="QKQ169" s="4"/>
      <c r="QKR169" s="4"/>
      <c r="QKS169" s="4"/>
      <c r="QKT169" s="4"/>
      <c r="QKU169" s="4"/>
      <c r="QKV169" s="4"/>
      <c r="QKW169" s="4"/>
      <c r="QKX169" s="4"/>
      <c r="QKY169" s="4"/>
      <c r="QKZ169" s="4"/>
      <c r="QLA169" s="4"/>
      <c r="QLB169" s="4"/>
      <c r="QLC169" s="4"/>
      <c r="QLD169" s="4"/>
      <c r="QLE169" s="4"/>
      <c r="QLF169" s="4"/>
      <c r="QLG169" s="4"/>
      <c r="QLH169" s="4"/>
      <c r="QLI169" s="4"/>
      <c r="QLJ169" s="4"/>
      <c r="QLK169" s="4"/>
      <c r="QLL169" s="4"/>
      <c r="QLM169" s="4"/>
      <c r="QLN169" s="4"/>
      <c r="QLO169" s="4"/>
      <c r="QLP169" s="4"/>
      <c r="QLQ169" s="4"/>
      <c r="QLR169" s="4"/>
      <c r="QLS169" s="4"/>
      <c r="QLT169" s="4"/>
      <c r="QLU169" s="4"/>
      <c r="QLV169" s="4"/>
      <c r="QLW169" s="4"/>
      <c r="QLX169" s="4"/>
      <c r="QLY169" s="4"/>
      <c r="QLZ169" s="4"/>
      <c r="QMA169" s="4"/>
      <c r="QMB169" s="4"/>
      <c r="QMC169" s="4"/>
      <c r="QMD169" s="4"/>
      <c r="QME169" s="4"/>
      <c r="QMF169" s="4"/>
      <c r="QMG169" s="4"/>
      <c r="QMH169" s="4"/>
      <c r="QMI169" s="4"/>
      <c r="QMJ169" s="4"/>
      <c r="QMK169" s="4"/>
      <c r="QML169" s="4"/>
      <c r="QMM169" s="4"/>
      <c r="QMN169" s="4"/>
      <c r="QMO169" s="4"/>
      <c r="QMP169" s="4"/>
      <c r="QMQ169" s="4"/>
      <c r="QMR169" s="4"/>
      <c r="QMS169" s="4"/>
      <c r="QMT169" s="4"/>
      <c r="QMU169" s="4"/>
      <c r="QMV169" s="4"/>
      <c r="QMW169" s="4"/>
      <c r="QMX169" s="4"/>
      <c r="QMY169" s="4"/>
      <c r="QMZ169" s="4"/>
      <c r="QNA169" s="4"/>
      <c r="QNB169" s="4"/>
      <c r="QNC169" s="4"/>
      <c r="QND169" s="4"/>
      <c r="QNE169" s="4"/>
      <c r="QNF169" s="4"/>
      <c r="QNG169" s="4"/>
      <c r="QNH169" s="4"/>
      <c r="QNI169" s="4"/>
      <c r="QNJ169" s="4"/>
      <c r="QNK169" s="4"/>
      <c r="QNL169" s="4"/>
      <c r="QNM169" s="4"/>
      <c r="QNN169" s="4"/>
      <c r="QNO169" s="4"/>
      <c r="QNP169" s="4"/>
      <c r="QNQ169" s="4"/>
      <c r="QNR169" s="4"/>
      <c r="QNS169" s="4"/>
      <c r="QNT169" s="4"/>
      <c r="QNU169" s="4"/>
      <c r="QNV169" s="4"/>
      <c r="QNW169" s="4"/>
      <c r="QNX169" s="4"/>
      <c r="QNY169" s="4"/>
      <c r="QNZ169" s="4"/>
      <c r="QOA169" s="4"/>
      <c r="QOB169" s="4"/>
      <c r="QOC169" s="4"/>
      <c r="QOD169" s="4"/>
      <c r="QOE169" s="4"/>
      <c r="QOF169" s="4"/>
      <c r="QOG169" s="4"/>
      <c r="QOH169" s="4"/>
      <c r="QOI169" s="4"/>
      <c r="QOJ169" s="4"/>
      <c r="QOK169" s="4"/>
      <c r="QOL169" s="4"/>
      <c r="QOM169" s="4"/>
      <c r="QON169" s="4"/>
      <c r="QOO169" s="4"/>
      <c r="QOP169" s="4"/>
      <c r="QOQ169" s="4"/>
      <c r="QOR169" s="4"/>
      <c r="QOS169" s="4"/>
      <c r="QOT169" s="4"/>
      <c r="QOU169" s="4"/>
      <c r="QOV169" s="4"/>
      <c r="QOW169" s="4"/>
      <c r="QOX169" s="4"/>
      <c r="QOY169" s="4"/>
      <c r="QOZ169" s="4"/>
      <c r="QPA169" s="4"/>
      <c r="QPB169" s="4"/>
      <c r="QPC169" s="4"/>
      <c r="QPD169" s="4"/>
      <c r="QPE169" s="4"/>
      <c r="QPF169" s="4"/>
      <c r="QPG169" s="4"/>
      <c r="QPH169" s="4"/>
      <c r="QPI169" s="4"/>
      <c r="QPJ169" s="4"/>
      <c r="QPK169" s="4"/>
      <c r="QPL169" s="4"/>
      <c r="QPM169" s="4"/>
      <c r="QPN169" s="4"/>
      <c r="QPO169" s="4"/>
      <c r="QPP169" s="4"/>
      <c r="QPQ169" s="4"/>
      <c r="QPR169" s="4"/>
      <c r="QPS169" s="4"/>
      <c r="QPT169" s="4"/>
      <c r="QPU169" s="4"/>
      <c r="QPV169" s="4"/>
      <c r="QPW169" s="4"/>
      <c r="QPX169" s="4"/>
      <c r="QPY169" s="4"/>
      <c r="QPZ169" s="4"/>
      <c r="QQA169" s="4"/>
      <c r="QQB169" s="4"/>
      <c r="QQC169" s="4"/>
      <c r="QQD169" s="4"/>
      <c r="QQE169" s="4"/>
      <c r="QQF169" s="4"/>
      <c r="QQG169" s="4"/>
      <c r="QQH169" s="4"/>
      <c r="QQI169" s="4"/>
      <c r="QQJ169" s="4"/>
      <c r="QQK169" s="4"/>
      <c r="QQL169" s="4"/>
      <c r="QQM169" s="4"/>
      <c r="QQN169" s="4"/>
      <c r="QQO169" s="4"/>
      <c r="QQP169" s="4"/>
      <c r="QQQ169" s="4"/>
      <c r="QQR169" s="4"/>
      <c r="QQS169" s="4"/>
      <c r="QQT169" s="4"/>
      <c r="QQU169" s="4"/>
      <c r="QQV169" s="4"/>
      <c r="QQW169" s="4"/>
      <c r="QQX169" s="4"/>
      <c r="QQY169" s="4"/>
      <c r="QQZ169" s="4"/>
      <c r="QRA169" s="4"/>
      <c r="QRB169" s="4"/>
      <c r="QRC169" s="4"/>
      <c r="QRD169" s="4"/>
      <c r="QRE169" s="4"/>
      <c r="QRF169" s="4"/>
      <c r="QRG169" s="4"/>
      <c r="QRH169" s="4"/>
      <c r="QRI169" s="4"/>
      <c r="QRJ169" s="4"/>
      <c r="QRK169" s="4"/>
      <c r="QRL169" s="4"/>
      <c r="QRM169" s="4"/>
      <c r="QRN169" s="4"/>
      <c r="QRO169" s="4"/>
      <c r="QRP169" s="4"/>
      <c r="QRQ169" s="4"/>
      <c r="QRR169" s="4"/>
      <c r="QRS169" s="4"/>
      <c r="QRT169" s="4"/>
      <c r="QRU169" s="4"/>
      <c r="QRV169" s="4"/>
      <c r="QRW169" s="4"/>
      <c r="QRX169" s="4"/>
      <c r="QRY169" s="4"/>
      <c r="QRZ169" s="4"/>
      <c r="QSA169" s="4"/>
      <c r="QSB169" s="4"/>
      <c r="QSC169" s="4"/>
      <c r="QSD169" s="4"/>
      <c r="QSE169" s="4"/>
      <c r="QSF169" s="4"/>
      <c r="QSG169" s="4"/>
      <c r="QSH169" s="4"/>
      <c r="QSI169" s="4"/>
      <c r="QSJ169" s="4"/>
      <c r="QSK169" s="4"/>
      <c r="QSL169" s="4"/>
      <c r="QSM169" s="4"/>
      <c r="QSN169" s="4"/>
      <c r="QSO169" s="4"/>
      <c r="QSP169" s="4"/>
      <c r="QSQ169" s="4"/>
      <c r="QSR169" s="4"/>
      <c r="QSS169" s="4"/>
      <c r="QST169" s="4"/>
      <c r="QSU169" s="4"/>
      <c r="QSV169" s="4"/>
      <c r="QSW169" s="4"/>
      <c r="QSX169" s="4"/>
      <c r="QSY169" s="4"/>
      <c r="QSZ169" s="4"/>
      <c r="QTA169" s="4"/>
      <c r="QTB169" s="4"/>
      <c r="QTC169" s="4"/>
      <c r="QTD169" s="4"/>
      <c r="QTE169" s="4"/>
      <c r="QTF169" s="4"/>
      <c r="QTG169" s="4"/>
      <c r="QTH169" s="4"/>
      <c r="QTI169" s="4"/>
      <c r="QTJ169" s="4"/>
      <c r="QTK169" s="4"/>
      <c r="QTL169" s="4"/>
      <c r="QTM169" s="4"/>
      <c r="QTN169" s="4"/>
      <c r="QTO169" s="4"/>
      <c r="QTP169" s="4"/>
      <c r="QTQ169" s="4"/>
      <c r="QTR169" s="4"/>
      <c r="QTS169" s="4"/>
      <c r="QTT169" s="4"/>
      <c r="QTU169" s="4"/>
      <c r="QTV169" s="4"/>
      <c r="QTW169" s="4"/>
      <c r="QTX169" s="4"/>
      <c r="QTY169" s="4"/>
      <c r="QTZ169" s="4"/>
      <c r="QUA169" s="4"/>
      <c r="QUB169" s="4"/>
      <c r="QUC169" s="4"/>
      <c r="QUD169" s="4"/>
      <c r="QUE169" s="4"/>
      <c r="QUF169" s="4"/>
      <c r="QUG169" s="4"/>
      <c r="QUH169" s="4"/>
      <c r="QUI169" s="4"/>
      <c r="QUJ169" s="4"/>
      <c r="QUK169" s="4"/>
      <c r="QUL169" s="4"/>
      <c r="QUM169" s="4"/>
      <c r="QUN169" s="4"/>
      <c r="QUO169" s="4"/>
      <c r="QUP169" s="4"/>
      <c r="QUQ169" s="4"/>
      <c r="QUR169" s="4"/>
      <c r="QUS169" s="4"/>
      <c r="QUT169" s="4"/>
      <c r="QUU169" s="4"/>
      <c r="QUV169" s="4"/>
      <c r="QUW169" s="4"/>
      <c r="QUX169" s="4"/>
      <c r="QUY169" s="4"/>
      <c r="QUZ169" s="4"/>
      <c r="QVA169" s="4"/>
      <c r="QVB169" s="4"/>
      <c r="QVC169" s="4"/>
      <c r="QVD169" s="4"/>
      <c r="QVE169" s="4"/>
      <c r="QVF169" s="4"/>
      <c r="QVG169" s="4"/>
      <c r="QVH169" s="4"/>
      <c r="QVI169" s="4"/>
      <c r="QVJ169" s="4"/>
      <c r="QVK169" s="4"/>
      <c r="QVL169" s="4"/>
      <c r="QVM169" s="4"/>
      <c r="QVN169" s="4"/>
      <c r="QVO169" s="4"/>
      <c r="QVP169" s="4"/>
      <c r="QVQ169" s="4"/>
      <c r="QVR169" s="4"/>
      <c r="QVS169" s="4"/>
      <c r="QVT169" s="4"/>
      <c r="QVU169" s="4"/>
      <c r="QVV169" s="4"/>
      <c r="QVW169" s="4"/>
      <c r="QVX169" s="4"/>
      <c r="QVY169" s="4"/>
      <c r="QVZ169" s="4"/>
      <c r="QWA169" s="4"/>
      <c r="QWB169" s="4"/>
      <c r="QWC169" s="4"/>
      <c r="QWD169" s="4"/>
      <c r="QWE169" s="4"/>
      <c r="QWF169" s="4"/>
      <c r="QWG169" s="4"/>
      <c r="QWH169" s="4"/>
      <c r="QWI169" s="4"/>
      <c r="QWJ169" s="4"/>
      <c r="QWK169" s="4"/>
      <c r="QWL169" s="4"/>
      <c r="QWM169" s="4"/>
      <c r="QWN169" s="4"/>
      <c r="QWO169" s="4"/>
      <c r="QWP169" s="4"/>
      <c r="QWQ169" s="4"/>
      <c r="QWR169" s="4"/>
      <c r="QWS169" s="4"/>
      <c r="QWT169" s="4"/>
      <c r="QWU169" s="4"/>
      <c r="QWV169" s="4"/>
      <c r="QWW169" s="4"/>
      <c r="QWX169" s="4"/>
      <c r="QWY169" s="4"/>
      <c r="QWZ169" s="4"/>
      <c r="QXA169" s="4"/>
      <c r="QXB169" s="4"/>
      <c r="QXC169" s="4"/>
      <c r="QXD169" s="4"/>
      <c r="QXE169" s="4"/>
      <c r="QXF169" s="4"/>
      <c r="QXG169" s="4"/>
      <c r="QXH169" s="4"/>
      <c r="QXI169" s="4"/>
      <c r="QXJ169" s="4"/>
      <c r="QXK169" s="4"/>
      <c r="QXL169" s="4"/>
      <c r="QXM169" s="4"/>
      <c r="QXN169" s="4"/>
      <c r="QXO169" s="4"/>
      <c r="QXP169" s="4"/>
      <c r="QXQ169" s="4"/>
      <c r="QXR169" s="4"/>
      <c r="QXS169" s="4"/>
      <c r="QXT169" s="4"/>
      <c r="QXU169" s="4"/>
      <c r="QXV169" s="4"/>
      <c r="QXW169" s="4"/>
      <c r="QXX169" s="4"/>
      <c r="QXY169" s="4"/>
      <c r="QXZ169" s="4"/>
      <c r="QYA169" s="4"/>
      <c r="QYB169" s="4"/>
      <c r="QYC169" s="4"/>
      <c r="QYD169" s="4"/>
      <c r="QYE169" s="4"/>
      <c r="QYF169" s="4"/>
      <c r="QYG169" s="4"/>
      <c r="QYH169" s="4"/>
      <c r="QYI169" s="4"/>
      <c r="QYJ169" s="4"/>
      <c r="QYK169" s="4"/>
      <c r="QYL169" s="4"/>
      <c r="QYM169" s="4"/>
      <c r="QYN169" s="4"/>
      <c r="QYO169" s="4"/>
      <c r="QYP169" s="4"/>
      <c r="QYQ169" s="4"/>
      <c r="QYR169" s="4"/>
      <c r="QYS169" s="4"/>
      <c r="QYT169" s="4"/>
      <c r="QYU169" s="4"/>
      <c r="QYV169" s="4"/>
      <c r="QYW169" s="4"/>
      <c r="QYX169" s="4"/>
      <c r="QYY169" s="4"/>
      <c r="QYZ169" s="4"/>
      <c r="QZA169" s="4"/>
      <c r="QZB169" s="4"/>
      <c r="QZC169" s="4"/>
      <c r="QZD169" s="4"/>
      <c r="QZE169" s="4"/>
      <c r="QZF169" s="4"/>
      <c r="QZG169" s="4"/>
      <c r="QZH169" s="4"/>
      <c r="QZI169" s="4"/>
      <c r="QZJ169" s="4"/>
      <c r="QZK169" s="4"/>
      <c r="QZL169" s="4"/>
      <c r="QZM169" s="4"/>
      <c r="QZN169" s="4"/>
      <c r="QZO169" s="4"/>
      <c r="QZP169" s="4"/>
      <c r="QZQ169" s="4"/>
      <c r="QZR169" s="4"/>
      <c r="QZS169" s="4"/>
      <c r="QZT169" s="4"/>
      <c r="QZU169" s="4"/>
      <c r="QZV169" s="4"/>
      <c r="QZW169" s="4"/>
      <c r="QZX169" s="4"/>
      <c r="QZY169" s="4"/>
      <c r="QZZ169" s="4"/>
      <c r="RAA169" s="4"/>
      <c r="RAB169" s="4"/>
      <c r="RAC169" s="4"/>
      <c r="RAD169" s="4"/>
      <c r="RAE169" s="4"/>
      <c r="RAF169" s="4"/>
      <c r="RAG169" s="4"/>
      <c r="RAH169" s="4"/>
      <c r="RAI169" s="4"/>
      <c r="RAJ169" s="4"/>
      <c r="RAK169" s="4"/>
      <c r="RAL169" s="4"/>
      <c r="RAM169" s="4"/>
      <c r="RAN169" s="4"/>
      <c r="RAO169" s="4"/>
      <c r="RAP169" s="4"/>
      <c r="RAQ169" s="4"/>
      <c r="RAR169" s="4"/>
      <c r="RAS169" s="4"/>
      <c r="RAT169" s="4"/>
      <c r="RAU169" s="4"/>
      <c r="RAV169" s="4"/>
      <c r="RAW169" s="4"/>
      <c r="RAX169" s="4"/>
      <c r="RAY169" s="4"/>
      <c r="RAZ169" s="4"/>
      <c r="RBA169" s="4"/>
      <c r="RBB169" s="4"/>
      <c r="RBC169" s="4"/>
      <c r="RBD169" s="4"/>
      <c r="RBE169" s="4"/>
      <c r="RBF169" s="4"/>
      <c r="RBG169" s="4"/>
      <c r="RBH169" s="4"/>
      <c r="RBI169" s="4"/>
      <c r="RBJ169" s="4"/>
      <c r="RBK169" s="4"/>
      <c r="RBL169" s="4"/>
      <c r="RBM169" s="4"/>
      <c r="RBN169" s="4"/>
      <c r="RBO169" s="4"/>
      <c r="RBP169" s="4"/>
      <c r="RBQ169" s="4"/>
      <c r="RBR169" s="4"/>
      <c r="RBS169" s="4"/>
      <c r="RBT169" s="4"/>
      <c r="RBU169" s="4"/>
      <c r="RBV169" s="4"/>
      <c r="RBW169" s="4"/>
      <c r="RBX169" s="4"/>
      <c r="RBY169" s="4"/>
      <c r="RBZ169" s="4"/>
      <c r="RCA169" s="4"/>
      <c r="RCB169" s="4"/>
      <c r="RCC169" s="4"/>
      <c r="RCD169" s="4"/>
      <c r="RCE169" s="4"/>
      <c r="RCF169" s="4"/>
      <c r="RCG169" s="4"/>
      <c r="RCH169" s="4"/>
      <c r="RCI169" s="4"/>
      <c r="RCJ169" s="4"/>
      <c r="RCK169" s="4"/>
      <c r="RCL169" s="4"/>
      <c r="RCM169" s="4"/>
      <c r="RCN169" s="4"/>
      <c r="RCO169" s="4"/>
      <c r="RCP169" s="4"/>
      <c r="RCQ169" s="4"/>
      <c r="RCR169" s="4"/>
      <c r="RCS169" s="4"/>
      <c r="RCT169" s="4"/>
      <c r="RCU169" s="4"/>
      <c r="RCV169" s="4"/>
      <c r="RCW169" s="4"/>
      <c r="RCX169" s="4"/>
      <c r="RCY169" s="4"/>
      <c r="RCZ169" s="4"/>
      <c r="RDA169" s="4"/>
      <c r="RDB169" s="4"/>
      <c r="RDC169" s="4"/>
      <c r="RDD169" s="4"/>
      <c r="RDE169" s="4"/>
      <c r="RDF169" s="4"/>
      <c r="RDG169" s="4"/>
      <c r="RDH169" s="4"/>
      <c r="RDI169" s="4"/>
      <c r="RDJ169" s="4"/>
      <c r="RDK169" s="4"/>
      <c r="RDL169" s="4"/>
      <c r="RDM169" s="4"/>
      <c r="RDN169" s="4"/>
      <c r="RDO169" s="4"/>
      <c r="RDP169" s="4"/>
      <c r="RDQ169" s="4"/>
      <c r="RDR169" s="4"/>
      <c r="RDS169" s="4"/>
      <c r="RDT169" s="4"/>
      <c r="RDU169" s="4"/>
      <c r="RDV169" s="4"/>
      <c r="RDW169" s="4"/>
      <c r="RDX169" s="4"/>
      <c r="RDY169" s="4"/>
      <c r="RDZ169" s="4"/>
      <c r="REA169" s="4"/>
      <c r="REB169" s="4"/>
      <c r="REC169" s="4"/>
      <c r="RED169" s="4"/>
      <c r="REE169" s="4"/>
      <c r="REF169" s="4"/>
      <c r="REG169" s="4"/>
      <c r="REH169" s="4"/>
      <c r="REI169" s="4"/>
      <c r="REJ169" s="4"/>
      <c r="REK169" s="4"/>
      <c r="REL169" s="4"/>
      <c r="REM169" s="4"/>
      <c r="REN169" s="4"/>
      <c r="REO169" s="4"/>
      <c r="REP169" s="4"/>
      <c r="REQ169" s="4"/>
      <c r="RER169" s="4"/>
      <c r="RES169" s="4"/>
      <c r="RET169" s="4"/>
      <c r="REU169" s="4"/>
      <c r="REV169" s="4"/>
      <c r="REW169" s="4"/>
      <c r="REX169" s="4"/>
      <c r="REY169" s="4"/>
      <c r="REZ169" s="4"/>
      <c r="RFA169" s="4"/>
      <c r="RFB169" s="4"/>
      <c r="RFC169" s="4"/>
      <c r="RFD169" s="4"/>
      <c r="RFE169" s="4"/>
      <c r="RFF169" s="4"/>
      <c r="RFG169" s="4"/>
      <c r="RFH169" s="4"/>
      <c r="RFI169" s="4"/>
      <c r="RFJ169" s="4"/>
      <c r="RFK169" s="4"/>
      <c r="RFL169" s="4"/>
      <c r="RFM169" s="4"/>
      <c r="RFN169" s="4"/>
      <c r="RFO169" s="4"/>
      <c r="RFP169" s="4"/>
      <c r="RFQ169" s="4"/>
      <c r="RFR169" s="4"/>
      <c r="RFS169" s="4"/>
      <c r="RFT169" s="4"/>
      <c r="RFU169" s="4"/>
      <c r="RFV169" s="4"/>
      <c r="RFW169" s="4"/>
      <c r="RFX169" s="4"/>
      <c r="RFY169" s="4"/>
      <c r="RFZ169" s="4"/>
      <c r="RGA169" s="4"/>
      <c r="RGB169" s="4"/>
      <c r="RGC169" s="4"/>
      <c r="RGD169" s="4"/>
      <c r="RGE169" s="4"/>
      <c r="RGF169" s="4"/>
      <c r="RGG169" s="4"/>
      <c r="RGH169" s="4"/>
      <c r="RGI169" s="4"/>
      <c r="RGJ169" s="4"/>
      <c r="RGK169" s="4"/>
      <c r="RGL169" s="4"/>
      <c r="RGM169" s="4"/>
      <c r="RGN169" s="4"/>
      <c r="RGO169" s="4"/>
      <c r="RGP169" s="4"/>
      <c r="RGQ169" s="4"/>
      <c r="RGR169" s="4"/>
      <c r="RGS169" s="4"/>
      <c r="RGT169" s="4"/>
      <c r="RGU169" s="4"/>
      <c r="RGV169" s="4"/>
      <c r="RGW169" s="4"/>
      <c r="RGX169" s="4"/>
      <c r="RGY169" s="4"/>
      <c r="RGZ169" s="4"/>
      <c r="RHA169" s="4"/>
      <c r="RHB169" s="4"/>
      <c r="RHC169" s="4"/>
      <c r="RHD169" s="4"/>
      <c r="RHE169" s="4"/>
      <c r="RHF169" s="4"/>
      <c r="RHG169" s="4"/>
      <c r="RHH169" s="4"/>
      <c r="RHI169" s="4"/>
      <c r="RHJ169" s="4"/>
      <c r="RHK169" s="4"/>
      <c r="RHL169" s="4"/>
      <c r="RHM169" s="4"/>
      <c r="RHN169" s="4"/>
      <c r="RHO169" s="4"/>
      <c r="RHP169" s="4"/>
      <c r="RHQ169" s="4"/>
      <c r="RHR169" s="4"/>
      <c r="RHS169" s="4"/>
      <c r="RHT169" s="4"/>
      <c r="RHU169" s="4"/>
      <c r="RHV169" s="4"/>
      <c r="RHW169" s="4"/>
      <c r="RHX169" s="4"/>
      <c r="RHY169" s="4"/>
      <c r="RHZ169" s="4"/>
      <c r="RIA169" s="4"/>
      <c r="RIB169" s="4"/>
      <c r="RIC169" s="4"/>
      <c r="RID169" s="4"/>
      <c r="RIE169" s="4"/>
      <c r="RIF169" s="4"/>
      <c r="RIG169" s="4"/>
      <c r="RIH169" s="4"/>
      <c r="RII169" s="4"/>
      <c r="RIJ169" s="4"/>
      <c r="RIK169" s="4"/>
      <c r="RIL169" s="4"/>
      <c r="RIM169" s="4"/>
      <c r="RIN169" s="4"/>
      <c r="RIO169" s="4"/>
      <c r="RIP169" s="4"/>
      <c r="RIQ169" s="4"/>
      <c r="RIR169" s="4"/>
      <c r="RIS169" s="4"/>
      <c r="RIT169" s="4"/>
      <c r="RIU169" s="4"/>
      <c r="RIV169" s="4"/>
      <c r="RIW169" s="4"/>
      <c r="RIX169" s="4"/>
      <c r="RIY169" s="4"/>
      <c r="RIZ169" s="4"/>
      <c r="RJA169" s="4"/>
      <c r="RJB169" s="4"/>
      <c r="RJC169" s="4"/>
      <c r="RJD169" s="4"/>
      <c r="RJE169" s="4"/>
      <c r="RJF169" s="4"/>
      <c r="RJG169" s="4"/>
      <c r="RJH169" s="4"/>
      <c r="RJI169" s="4"/>
      <c r="RJJ169" s="4"/>
      <c r="RJK169" s="4"/>
      <c r="RJL169" s="4"/>
      <c r="RJM169" s="4"/>
      <c r="RJN169" s="4"/>
      <c r="RJO169" s="4"/>
      <c r="RJP169" s="4"/>
      <c r="RJQ169" s="4"/>
      <c r="RJR169" s="4"/>
      <c r="RJS169" s="4"/>
      <c r="RJT169" s="4"/>
      <c r="RJU169" s="4"/>
      <c r="RJV169" s="4"/>
      <c r="RJW169" s="4"/>
      <c r="RJX169" s="4"/>
      <c r="RJY169" s="4"/>
      <c r="RJZ169" s="4"/>
      <c r="RKA169" s="4"/>
      <c r="RKB169" s="4"/>
      <c r="RKC169" s="4"/>
      <c r="RKD169" s="4"/>
      <c r="RKE169" s="4"/>
      <c r="RKF169" s="4"/>
      <c r="RKG169" s="4"/>
      <c r="RKH169" s="4"/>
      <c r="RKI169" s="4"/>
      <c r="RKJ169" s="4"/>
      <c r="RKK169" s="4"/>
      <c r="RKL169" s="4"/>
      <c r="RKM169" s="4"/>
      <c r="RKN169" s="4"/>
      <c r="RKO169" s="4"/>
      <c r="RKP169" s="4"/>
      <c r="RKQ169" s="4"/>
      <c r="RKR169" s="4"/>
      <c r="RKS169" s="4"/>
      <c r="RKT169" s="4"/>
      <c r="RKU169" s="4"/>
      <c r="RKV169" s="4"/>
      <c r="RKW169" s="4"/>
      <c r="RKX169" s="4"/>
      <c r="RKY169" s="4"/>
      <c r="RKZ169" s="4"/>
      <c r="RLA169" s="4"/>
      <c r="RLB169" s="4"/>
      <c r="RLC169" s="4"/>
      <c r="RLD169" s="4"/>
      <c r="RLE169" s="4"/>
      <c r="RLF169" s="4"/>
      <c r="RLG169" s="4"/>
      <c r="RLH169" s="4"/>
      <c r="RLI169" s="4"/>
      <c r="RLJ169" s="4"/>
      <c r="RLK169" s="4"/>
      <c r="RLL169" s="4"/>
      <c r="RLM169" s="4"/>
      <c r="RLN169" s="4"/>
      <c r="RLO169" s="4"/>
      <c r="RLP169" s="4"/>
      <c r="RLQ169" s="4"/>
      <c r="RLR169" s="4"/>
      <c r="RLS169" s="4"/>
      <c r="RLT169" s="4"/>
      <c r="RLU169" s="4"/>
      <c r="RLV169" s="4"/>
      <c r="RLW169" s="4"/>
      <c r="RLX169" s="4"/>
      <c r="RLY169" s="4"/>
      <c r="RLZ169" s="4"/>
      <c r="RMA169" s="4"/>
      <c r="RMB169" s="4"/>
      <c r="RMC169" s="4"/>
      <c r="RMD169" s="4"/>
      <c r="RME169" s="4"/>
      <c r="RMF169" s="4"/>
      <c r="RMG169" s="4"/>
      <c r="RMH169" s="4"/>
      <c r="RMI169" s="4"/>
      <c r="RMJ169" s="4"/>
      <c r="RMK169" s="4"/>
      <c r="RML169" s="4"/>
      <c r="RMM169" s="4"/>
      <c r="RMN169" s="4"/>
      <c r="RMO169" s="4"/>
      <c r="RMP169" s="4"/>
      <c r="RMQ169" s="4"/>
      <c r="RMR169" s="4"/>
      <c r="RMS169" s="4"/>
      <c r="RMT169" s="4"/>
      <c r="RMU169" s="4"/>
      <c r="RMV169" s="4"/>
      <c r="RMW169" s="4"/>
      <c r="RMX169" s="4"/>
      <c r="RMY169" s="4"/>
      <c r="RMZ169" s="4"/>
      <c r="RNA169" s="4"/>
      <c r="RNB169" s="4"/>
      <c r="RNC169" s="4"/>
      <c r="RND169" s="4"/>
      <c r="RNE169" s="4"/>
      <c r="RNF169" s="4"/>
      <c r="RNG169" s="4"/>
      <c r="RNH169" s="4"/>
      <c r="RNI169" s="4"/>
      <c r="RNJ169" s="4"/>
      <c r="RNK169" s="4"/>
      <c r="RNL169" s="4"/>
      <c r="RNM169" s="4"/>
      <c r="RNN169" s="4"/>
      <c r="RNO169" s="4"/>
      <c r="RNP169" s="4"/>
      <c r="RNQ169" s="4"/>
      <c r="RNR169" s="4"/>
      <c r="RNS169" s="4"/>
      <c r="RNT169" s="4"/>
      <c r="RNU169" s="4"/>
      <c r="RNV169" s="4"/>
      <c r="RNW169" s="4"/>
      <c r="RNX169" s="4"/>
      <c r="RNY169" s="4"/>
      <c r="RNZ169" s="4"/>
      <c r="ROA169" s="4"/>
      <c r="ROB169" s="4"/>
      <c r="ROC169" s="4"/>
      <c r="ROD169" s="4"/>
      <c r="ROE169" s="4"/>
      <c r="ROF169" s="4"/>
      <c r="ROG169" s="4"/>
      <c r="ROH169" s="4"/>
      <c r="ROI169" s="4"/>
      <c r="ROJ169" s="4"/>
      <c r="ROK169" s="4"/>
      <c r="ROL169" s="4"/>
      <c r="ROM169" s="4"/>
      <c r="RON169" s="4"/>
      <c r="ROO169" s="4"/>
      <c r="ROP169" s="4"/>
      <c r="ROQ169" s="4"/>
      <c r="ROR169" s="4"/>
      <c r="ROS169" s="4"/>
      <c r="ROT169" s="4"/>
      <c r="ROU169" s="4"/>
      <c r="ROV169" s="4"/>
      <c r="ROW169" s="4"/>
      <c r="ROX169" s="4"/>
      <c r="ROY169" s="4"/>
      <c r="ROZ169" s="4"/>
      <c r="RPA169" s="4"/>
      <c r="RPB169" s="4"/>
      <c r="RPC169" s="4"/>
      <c r="RPD169" s="4"/>
      <c r="RPE169" s="4"/>
      <c r="RPF169" s="4"/>
      <c r="RPG169" s="4"/>
      <c r="RPH169" s="4"/>
      <c r="RPI169" s="4"/>
      <c r="RPJ169" s="4"/>
      <c r="RPK169" s="4"/>
      <c r="RPL169" s="4"/>
      <c r="RPM169" s="4"/>
      <c r="RPN169" s="4"/>
      <c r="RPO169" s="4"/>
      <c r="RPP169" s="4"/>
      <c r="RPQ169" s="4"/>
      <c r="RPR169" s="4"/>
      <c r="RPS169" s="4"/>
      <c r="RPT169" s="4"/>
      <c r="RPU169" s="4"/>
      <c r="RPV169" s="4"/>
      <c r="RPW169" s="4"/>
      <c r="RPX169" s="4"/>
      <c r="RPY169" s="4"/>
      <c r="RPZ169" s="4"/>
      <c r="RQA169" s="4"/>
      <c r="RQB169" s="4"/>
      <c r="RQC169" s="4"/>
      <c r="RQD169" s="4"/>
      <c r="RQE169" s="4"/>
      <c r="RQF169" s="4"/>
      <c r="RQG169" s="4"/>
      <c r="RQH169" s="4"/>
      <c r="RQI169" s="4"/>
      <c r="RQJ169" s="4"/>
      <c r="RQK169" s="4"/>
      <c r="RQL169" s="4"/>
      <c r="RQM169" s="4"/>
      <c r="RQN169" s="4"/>
      <c r="RQO169" s="4"/>
      <c r="RQP169" s="4"/>
      <c r="RQQ169" s="4"/>
      <c r="RQR169" s="4"/>
      <c r="RQS169" s="4"/>
      <c r="RQT169" s="4"/>
      <c r="RQU169" s="4"/>
      <c r="RQV169" s="4"/>
      <c r="RQW169" s="4"/>
      <c r="RQX169" s="4"/>
      <c r="RQY169" s="4"/>
      <c r="RQZ169" s="4"/>
      <c r="RRA169" s="4"/>
      <c r="RRB169" s="4"/>
      <c r="RRC169" s="4"/>
      <c r="RRD169" s="4"/>
      <c r="RRE169" s="4"/>
      <c r="RRF169" s="4"/>
      <c r="RRG169" s="4"/>
      <c r="RRH169" s="4"/>
      <c r="RRI169" s="4"/>
      <c r="RRJ169" s="4"/>
      <c r="RRK169" s="4"/>
      <c r="RRL169" s="4"/>
      <c r="RRM169" s="4"/>
      <c r="RRN169" s="4"/>
      <c r="RRO169" s="4"/>
      <c r="RRP169" s="4"/>
      <c r="RRQ169" s="4"/>
      <c r="RRR169" s="4"/>
      <c r="RRS169" s="4"/>
      <c r="RRT169" s="4"/>
      <c r="RRU169" s="4"/>
      <c r="RRV169" s="4"/>
      <c r="RRW169" s="4"/>
      <c r="RRX169" s="4"/>
      <c r="RRY169" s="4"/>
      <c r="RRZ169" s="4"/>
      <c r="RSA169" s="4"/>
      <c r="RSB169" s="4"/>
      <c r="RSC169" s="4"/>
      <c r="RSD169" s="4"/>
      <c r="RSE169" s="4"/>
      <c r="RSF169" s="4"/>
      <c r="RSG169" s="4"/>
      <c r="RSH169" s="4"/>
      <c r="RSI169" s="4"/>
      <c r="RSJ169" s="4"/>
      <c r="RSK169" s="4"/>
      <c r="RSL169" s="4"/>
      <c r="RSM169" s="4"/>
      <c r="RSN169" s="4"/>
      <c r="RSO169" s="4"/>
      <c r="RSP169" s="4"/>
      <c r="RSQ169" s="4"/>
      <c r="RSR169" s="4"/>
      <c r="RSS169" s="4"/>
      <c r="RST169" s="4"/>
      <c r="RSU169" s="4"/>
      <c r="RSV169" s="4"/>
      <c r="RSW169" s="4"/>
      <c r="RSX169" s="4"/>
      <c r="RSY169" s="4"/>
      <c r="RSZ169" s="4"/>
      <c r="RTA169" s="4"/>
      <c r="RTB169" s="4"/>
      <c r="RTC169" s="4"/>
      <c r="RTD169" s="4"/>
      <c r="RTE169" s="4"/>
      <c r="RTF169" s="4"/>
      <c r="RTG169" s="4"/>
      <c r="RTH169" s="4"/>
      <c r="RTI169" s="4"/>
      <c r="RTJ169" s="4"/>
      <c r="RTK169" s="4"/>
      <c r="RTL169" s="4"/>
      <c r="RTM169" s="4"/>
      <c r="RTN169" s="4"/>
      <c r="RTO169" s="4"/>
      <c r="RTP169" s="4"/>
      <c r="RTQ169" s="4"/>
      <c r="RTR169" s="4"/>
      <c r="RTS169" s="4"/>
      <c r="RTT169" s="4"/>
      <c r="RTU169" s="4"/>
      <c r="RTV169" s="4"/>
      <c r="RTW169" s="4"/>
      <c r="RTX169" s="4"/>
      <c r="RTY169" s="4"/>
      <c r="RTZ169" s="4"/>
      <c r="RUA169" s="4"/>
      <c r="RUB169" s="4"/>
      <c r="RUC169" s="4"/>
      <c r="RUD169" s="4"/>
      <c r="RUE169" s="4"/>
      <c r="RUF169" s="4"/>
      <c r="RUG169" s="4"/>
      <c r="RUH169" s="4"/>
      <c r="RUI169" s="4"/>
      <c r="RUJ169" s="4"/>
      <c r="RUK169" s="4"/>
      <c r="RUL169" s="4"/>
      <c r="RUM169" s="4"/>
      <c r="RUN169" s="4"/>
      <c r="RUO169" s="4"/>
      <c r="RUP169" s="4"/>
      <c r="RUQ169" s="4"/>
      <c r="RUR169" s="4"/>
      <c r="RUS169" s="4"/>
      <c r="RUT169" s="4"/>
      <c r="RUU169" s="4"/>
      <c r="RUV169" s="4"/>
      <c r="RUW169" s="4"/>
      <c r="RUX169" s="4"/>
      <c r="RUY169" s="4"/>
      <c r="RUZ169" s="4"/>
      <c r="RVA169" s="4"/>
      <c r="RVB169" s="4"/>
      <c r="RVC169" s="4"/>
      <c r="RVD169" s="4"/>
      <c r="RVE169" s="4"/>
      <c r="RVF169" s="4"/>
      <c r="RVG169" s="4"/>
      <c r="RVH169" s="4"/>
      <c r="RVI169" s="4"/>
      <c r="RVJ169" s="4"/>
      <c r="RVK169" s="4"/>
      <c r="RVL169" s="4"/>
      <c r="RVM169" s="4"/>
      <c r="RVN169" s="4"/>
      <c r="RVO169" s="4"/>
      <c r="RVP169" s="4"/>
      <c r="RVQ169" s="4"/>
      <c r="RVR169" s="4"/>
      <c r="RVS169" s="4"/>
      <c r="RVT169" s="4"/>
      <c r="RVU169" s="4"/>
      <c r="RVV169" s="4"/>
      <c r="RVW169" s="4"/>
      <c r="RVX169" s="4"/>
      <c r="RVY169" s="4"/>
      <c r="RVZ169" s="4"/>
      <c r="RWA169" s="4"/>
      <c r="RWB169" s="4"/>
      <c r="RWC169" s="4"/>
      <c r="RWD169" s="4"/>
      <c r="RWE169" s="4"/>
      <c r="RWF169" s="4"/>
      <c r="RWG169" s="4"/>
      <c r="RWH169" s="4"/>
      <c r="RWI169" s="4"/>
      <c r="RWJ169" s="4"/>
      <c r="RWK169" s="4"/>
      <c r="RWL169" s="4"/>
      <c r="RWM169" s="4"/>
      <c r="RWN169" s="4"/>
      <c r="RWO169" s="4"/>
      <c r="RWP169" s="4"/>
      <c r="RWQ169" s="4"/>
      <c r="RWR169" s="4"/>
      <c r="RWS169" s="4"/>
      <c r="RWT169" s="4"/>
      <c r="RWU169" s="4"/>
      <c r="RWV169" s="4"/>
      <c r="RWW169" s="4"/>
      <c r="RWX169" s="4"/>
      <c r="RWY169" s="4"/>
      <c r="RWZ169" s="4"/>
      <c r="RXA169" s="4"/>
      <c r="RXB169" s="4"/>
      <c r="RXC169" s="4"/>
      <c r="RXD169" s="4"/>
      <c r="RXE169" s="4"/>
      <c r="RXF169" s="4"/>
      <c r="RXG169" s="4"/>
      <c r="RXH169" s="4"/>
      <c r="RXI169" s="4"/>
      <c r="RXJ169" s="4"/>
      <c r="RXK169" s="4"/>
      <c r="RXL169" s="4"/>
      <c r="RXM169" s="4"/>
      <c r="RXN169" s="4"/>
      <c r="RXO169" s="4"/>
      <c r="RXP169" s="4"/>
      <c r="RXQ169" s="4"/>
      <c r="RXR169" s="4"/>
      <c r="RXS169" s="4"/>
      <c r="RXT169" s="4"/>
      <c r="RXU169" s="4"/>
      <c r="RXV169" s="4"/>
      <c r="RXW169" s="4"/>
      <c r="RXX169" s="4"/>
      <c r="RXY169" s="4"/>
      <c r="RXZ169" s="4"/>
      <c r="RYA169" s="4"/>
      <c r="RYB169" s="4"/>
      <c r="RYC169" s="4"/>
      <c r="RYD169" s="4"/>
      <c r="RYE169" s="4"/>
      <c r="RYF169" s="4"/>
      <c r="RYG169" s="4"/>
      <c r="RYH169" s="4"/>
      <c r="RYI169" s="4"/>
      <c r="RYJ169" s="4"/>
      <c r="RYK169" s="4"/>
      <c r="RYL169" s="4"/>
      <c r="RYM169" s="4"/>
      <c r="RYN169" s="4"/>
      <c r="RYO169" s="4"/>
      <c r="RYP169" s="4"/>
      <c r="RYQ169" s="4"/>
      <c r="RYR169" s="4"/>
      <c r="RYS169" s="4"/>
      <c r="RYT169" s="4"/>
      <c r="RYU169" s="4"/>
      <c r="RYV169" s="4"/>
      <c r="RYW169" s="4"/>
      <c r="RYX169" s="4"/>
      <c r="RYY169" s="4"/>
      <c r="RYZ169" s="4"/>
      <c r="RZA169" s="4"/>
      <c r="RZB169" s="4"/>
      <c r="RZC169" s="4"/>
      <c r="RZD169" s="4"/>
      <c r="RZE169" s="4"/>
      <c r="RZF169" s="4"/>
      <c r="RZG169" s="4"/>
      <c r="RZH169" s="4"/>
      <c r="RZI169" s="4"/>
      <c r="RZJ169" s="4"/>
      <c r="RZK169" s="4"/>
      <c r="RZL169" s="4"/>
      <c r="RZM169" s="4"/>
      <c r="RZN169" s="4"/>
      <c r="RZO169" s="4"/>
      <c r="RZP169" s="4"/>
      <c r="RZQ169" s="4"/>
      <c r="RZR169" s="4"/>
      <c r="RZS169" s="4"/>
      <c r="RZT169" s="4"/>
      <c r="RZU169" s="4"/>
      <c r="RZV169" s="4"/>
      <c r="RZW169" s="4"/>
      <c r="RZX169" s="4"/>
      <c r="RZY169" s="4"/>
      <c r="RZZ169" s="4"/>
      <c r="SAA169" s="4"/>
      <c r="SAB169" s="4"/>
      <c r="SAC169" s="4"/>
      <c r="SAD169" s="4"/>
      <c r="SAE169" s="4"/>
      <c r="SAF169" s="4"/>
      <c r="SAG169" s="4"/>
      <c r="SAH169" s="4"/>
      <c r="SAI169" s="4"/>
      <c r="SAJ169" s="4"/>
      <c r="SAK169" s="4"/>
      <c r="SAL169" s="4"/>
      <c r="SAM169" s="4"/>
      <c r="SAN169" s="4"/>
      <c r="SAO169" s="4"/>
      <c r="SAP169" s="4"/>
      <c r="SAQ169" s="4"/>
      <c r="SAR169" s="4"/>
      <c r="SAS169" s="4"/>
      <c r="SAT169" s="4"/>
      <c r="SAU169" s="4"/>
      <c r="SAV169" s="4"/>
      <c r="SAW169" s="4"/>
      <c r="SAX169" s="4"/>
      <c r="SAY169" s="4"/>
      <c r="SAZ169" s="4"/>
      <c r="SBA169" s="4"/>
      <c r="SBB169" s="4"/>
      <c r="SBC169" s="4"/>
      <c r="SBD169" s="4"/>
      <c r="SBE169" s="4"/>
      <c r="SBF169" s="4"/>
      <c r="SBG169" s="4"/>
      <c r="SBH169" s="4"/>
      <c r="SBI169" s="4"/>
      <c r="SBJ169" s="4"/>
      <c r="SBK169" s="4"/>
      <c r="SBL169" s="4"/>
      <c r="SBM169" s="4"/>
      <c r="SBN169" s="4"/>
      <c r="SBO169" s="4"/>
      <c r="SBP169" s="4"/>
      <c r="SBQ169" s="4"/>
      <c r="SBR169" s="4"/>
      <c r="SBS169" s="4"/>
      <c r="SBT169" s="4"/>
      <c r="SBU169" s="4"/>
      <c r="SBV169" s="4"/>
      <c r="SBW169" s="4"/>
      <c r="SBX169" s="4"/>
      <c r="SBY169" s="4"/>
      <c r="SBZ169" s="4"/>
      <c r="SCA169" s="4"/>
      <c r="SCB169" s="4"/>
      <c r="SCC169" s="4"/>
      <c r="SCD169" s="4"/>
      <c r="SCE169" s="4"/>
      <c r="SCF169" s="4"/>
      <c r="SCG169" s="4"/>
      <c r="SCH169" s="4"/>
      <c r="SCI169" s="4"/>
      <c r="SCJ169" s="4"/>
      <c r="SCK169" s="4"/>
      <c r="SCL169" s="4"/>
      <c r="SCM169" s="4"/>
      <c r="SCN169" s="4"/>
      <c r="SCO169" s="4"/>
      <c r="SCP169" s="4"/>
      <c r="SCQ169" s="4"/>
      <c r="SCR169" s="4"/>
      <c r="SCS169" s="4"/>
      <c r="SCT169" s="4"/>
      <c r="SCU169" s="4"/>
      <c r="SCV169" s="4"/>
      <c r="SCW169" s="4"/>
      <c r="SCX169" s="4"/>
      <c r="SCY169" s="4"/>
      <c r="SCZ169" s="4"/>
      <c r="SDA169" s="4"/>
      <c r="SDB169" s="4"/>
      <c r="SDC169" s="4"/>
      <c r="SDD169" s="4"/>
      <c r="SDE169" s="4"/>
      <c r="SDF169" s="4"/>
      <c r="SDG169" s="4"/>
      <c r="SDH169" s="4"/>
      <c r="SDI169" s="4"/>
      <c r="SDJ169" s="4"/>
      <c r="SDK169" s="4"/>
      <c r="SDL169" s="4"/>
      <c r="SDM169" s="4"/>
      <c r="SDN169" s="4"/>
      <c r="SDO169" s="4"/>
      <c r="SDP169" s="4"/>
      <c r="SDQ169" s="4"/>
      <c r="SDR169" s="4"/>
      <c r="SDS169" s="4"/>
      <c r="SDT169" s="4"/>
      <c r="SDU169" s="4"/>
      <c r="SDV169" s="4"/>
      <c r="SDW169" s="4"/>
      <c r="SDX169" s="4"/>
      <c r="SDY169" s="4"/>
      <c r="SDZ169" s="4"/>
      <c r="SEA169" s="4"/>
      <c r="SEB169" s="4"/>
      <c r="SEC169" s="4"/>
      <c r="SED169" s="4"/>
      <c r="SEE169" s="4"/>
      <c r="SEF169" s="4"/>
      <c r="SEG169" s="4"/>
      <c r="SEH169" s="4"/>
      <c r="SEI169" s="4"/>
      <c r="SEJ169" s="4"/>
      <c r="SEK169" s="4"/>
      <c r="SEL169" s="4"/>
      <c r="SEM169" s="4"/>
      <c r="SEN169" s="4"/>
      <c r="SEO169" s="4"/>
      <c r="SEP169" s="4"/>
      <c r="SEQ169" s="4"/>
      <c r="SER169" s="4"/>
      <c r="SES169" s="4"/>
      <c r="SET169" s="4"/>
      <c r="SEU169" s="4"/>
      <c r="SEV169" s="4"/>
      <c r="SEW169" s="4"/>
      <c r="SEX169" s="4"/>
      <c r="SEY169" s="4"/>
      <c r="SEZ169" s="4"/>
      <c r="SFA169" s="4"/>
      <c r="SFB169" s="4"/>
      <c r="SFC169" s="4"/>
      <c r="SFD169" s="4"/>
      <c r="SFE169" s="4"/>
      <c r="SFF169" s="4"/>
      <c r="SFG169" s="4"/>
      <c r="SFH169" s="4"/>
      <c r="SFI169" s="4"/>
      <c r="SFJ169" s="4"/>
      <c r="SFK169" s="4"/>
      <c r="SFL169" s="4"/>
      <c r="SFM169" s="4"/>
      <c r="SFN169" s="4"/>
      <c r="SFO169" s="4"/>
      <c r="SFP169" s="4"/>
      <c r="SFQ169" s="4"/>
      <c r="SFR169" s="4"/>
      <c r="SFS169" s="4"/>
      <c r="SFT169" s="4"/>
      <c r="SFU169" s="4"/>
      <c r="SFV169" s="4"/>
      <c r="SFW169" s="4"/>
      <c r="SFX169" s="4"/>
      <c r="SFY169" s="4"/>
      <c r="SFZ169" s="4"/>
      <c r="SGA169" s="4"/>
      <c r="SGB169" s="4"/>
      <c r="SGC169" s="4"/>
      <c r="SGD169" s="4"/>
      <c r="SGE169" s="4"/>
      <c r="SGF169" s="4"/>
      <c r="SGG169" s="4"/>
      <c r="SGH169" s="4"/>
      <c r="SGI169" s="4"/>
      <c r="SGJ169" s="4"/>
      <c r="SGK169" s="4"/>
      <c r="SGL169" s="4"/>
      <c r="SGM169" s="4"/>
      <c r="SGN169" s="4"/>
      <c r="SGO169" s="4"/>
      <c r="SGP169" s="4"/>
      <c r="SGQ169" s="4"/>
      <c r="SGR169" s="4"/>
      <c r="SGS169" s="4"/>
      <c r="SGT169" s="4"/>
      <c r="SGU169" s="4"/>
      <c r="SGV169" s="4"/>
      <c r="SGW169" s="4"/>
      <c r="SGX169" s="4"/>
      <c r="SGY169" s="4"/>
      <c r="SGZ169" s="4"/>
      <c r="SHA169" s="4"/>
      <c r="SHB169" s="4"/>
      <c r="SHC169" s="4"/>
      <c r="SHD169" s="4"/>
      <c r="SHE169" s="4"/>
      <c r="SHF169" s="4"/>
      <c r="SHG169" s="4"/>
      <c r="SHH169" s="4"/>
      <c r="SHI169" s="4"/>
      <c r="SHJ169" s="4"/>
      <c r="SHK169" s="4"/>
      <c r="SHL169" s="4"/>
      <c r="SHM169" s="4"/>
      <c r="SHN169" s="4"/>
      <c r="SHO169" s="4"/>
      <c r="SHP169" s="4"/>
      <c r="SHQ169" s="4"/>
      <c r="SHR169" s="4"/>
      <c r="SHS169" s="4"/>
      <c r="SHT169" s="4"/>
      <c r="SHU169" s="4"/>
      <c r="SHV169" s="4"/>
      <c r="SHW169" s="4"/>
      <c r="SHX169" s="4"/>
      <c r="SHY169" s="4"/>
      <c r="SHZ169" s="4"/>
      <c r="SIA169" s="4"/>
      <c r="SIB169" s="4"/>
      <c r="SIC169" s="4"/>
      <c r="SID169" s="4"/>
      <c r="SIE169" s="4"/>
      <c r="SIF169" s="4"/>
      <c r="SIG169" s="4"/>
      <c r="SIH169" s="4"/>
      <c r="SII169" s="4"/>
      <c r="SIJ169" s="4"/>
      <c r="SIK169" s="4"/>
      <c r="SIL169" s="4"/>
      <c r="SIM169" s="4"/>
      <c r="SIN169" s="4"/>
      <c r="SIO169" s="4"/>
      <c r="SIP169" s="4"/>
      <c r="SIQ169" s="4"/>
      <c r="SIR169" s="4"/>
      <c r="SIS169" s="4"/>
      <c r="SIT169" s="4"/>
      <c r="SIU169" s="4"/>
      <c r="SIV169" s="4"/>
      <c r="SIW169" s="4"/>
      <c r="SIX169" s="4"/>
      <c r="SIY169" s="4"/>
      <c r="SIZ169" s="4"/>
      <c r="SJA169" s="4"/>
      <c r="SJB169" s="4"/>
      <c r="SJC169" s="4"/>
      <c r="SJD169" s="4"/>
      <c r="SJE169" s="4"/>
      <c r="SJF169" s="4"/>
      <c r="SJG169" s="4"/>
      <c r="SJH169" s="4"/>
      <c r="SJI169" s="4"/>
      <c r="SJJ169" s="4"/>
      <c r="SJK169" s="4"/>
      <c r="SJL169" s="4"/>
      <c r="SJM169" s="4"/>
      <c r="SJN169" s="4"/>
      <c r="SJO169" s="4"/>
      <c r="SJP169" s="4"/>
      <c r="SJQ169" s="4"/>
      <c r="SJR169" s="4"/>
      <c r="SJS169" s="4"/>
      <c r="SJT169" s="4"/>
      <c r="SJU169" s="4"/>
      <c r="SJV169" s="4"/>
      <c r="SJW169" s="4"/>
      <c r="SJX169" s="4"/>
      <c r="SJY169" s="4"/>
      <c r="SJZ169" s="4"/>
      <c r="SKA169" s="4"/>
      <c r="SKB169" s="4"/>
      <c r="SKC169" s="4"/>
      <c r="SKD169" s="4"/>
      <c r="SKE169" s="4"/>
      <c r="SKF169" s="4"/>
      <c r="SKG169" s="4"/>
      <c r="SKH169" s="4"/>
      <c r="SKI169" s="4"/>
      <c r="SKJ169" s="4"/>
      <c r="SKK169" s="4"/>
      <c r="SKL169" s="4"/>
      <c r="SKM169" s="4"/>
      <c r="SKN169" s="4"/>
      <c r="SKO169" s="4"/>
      <c r="SKP169" s="4"/>
      <c r="SKQ169" s="4"/>
      <c r="SKR169" s="4"/>
      <c r="SKS169" s="4"/>
      <c r="SKT169" s="4"/>
      <c r="SKU169" s="4"/>
      <c r="SKV169" s="4"/>
      <c r="SKW169" s="4"/>
      <c r="SKX169" s="4"/>
      <c r="SKY169" s="4"/>
      <c r="SKZ169" s="4"/>
      <c r="SLA169" s="4"/>
      <c r="SLB169" s="4"/>
      <c r="SLC169" s="4"/>
      <c r="SLD169" s="4"/>
      <c r="SLE169" s="4"/>
      <c r="SLF169" s="4"/>
      <c r="SLG169" s="4"/>
      <c r="SLH169" s="4"/>
      <c r="SLI169" s="4"/>
      <c r="SLJ169" s="4"/>
      <c r="SLK169" s="4"/>
      <c r="SLL169" s="4"/>
      <c r="SLM169" s="4"/>
      <c r="SLN169" s="4"/>
      <c r="SLO169" s="4"/>
      <c r="SLP169" s="4"/>
      <c r="SLQ169" s="4"/>
      <c r="SLR169" s="4"/>
      <c r="SLS169" s="4"/>
      <c r="SLT169" s="4"/>
      <c r="SLU169" s="4"/>
      <c r="SLV169" s="4"/>
      <c r="SLW169" s="4"/>
      <c r="SLX169" s="4"/>
      <c r="SLY169" s="4"/>
      <c r="SLZ169" s="4"/>
      <c r="SMA169" s="4"/>
      <c r="SMB169" s="4"/>
      <c r="SMC169" s="4"/>
      <c r="SMD169" s="4"/>
      <c r="SME169" s="4"/>
      <c r="SMF169" s="4"/>
      <c r="SMG169" s="4"/>
      <c r="SMH169" s="4"/>
      <c r="SMI169" s="4"/>
      <c r="SMJ169" s="4"/>
      <c r="SMK169" s="4"/>
      <c r="SML169" s="4"/>
      <c r="SMM169" s="4"/>
      <c r="SMN169" s="4"/>
      <c r="SMO169" s="4"/>
      <c r="SMP169" s="4"/>
      <c r="SMQ169" s="4"/>
      <c r="SMR169" s="4"/>
      <c r="SMS169" s="4"/>
      <c r="SMT169" s="4"/>
      <c r="SMU169" s="4"/>
      <c r="SMV169" s="4"/>
      <c r="SMW169" s="4"/>
      <c r="SMX169" s="4"/>
      <c r="SMY169" s="4"/>
      <c r="SMZ169" s="4"/>
      <c r="SNA169" s="4"/>
      <c r="SNB169" s="4"/>
      <c r="SNC169" s="4"/>
      <c r="SND169" s="4"/>
      <c r="SNE169" s="4"/>
      <c r="SNF169" s="4"/>
      <c r="SNG169" s="4"/>
      <c r="SNH169" s="4"/>
      <c r="SNI169" s="4"/>
      <c r="SNJ169" s="4"/>
      <c r="SNK169" s="4"/>
      <c r="SNL169" s="4"/>
      <c r="SNM169" s="4"/>
      <c r="SNN169" s="4"/>
      <c r="SNO169" s="4"/>
      <c r="SNP169" s="4"/>
      <c r="SNQ169" s="4"/>
      <c r="SNR169" s="4"/>
      <c r="SNS169" s="4"/>
      <c r="SNT169" s="4"/>
      <c r="SNU169" s="4"/>
      <c r="SNV169" s="4"/>
      <c r="SNW169" s="4"/>
      <c r="SNX169" s="4"/>
      <c r="SNY169" s="4"/>
      <c r="SNZ169" s="4"/>
      <c r="SOA169" s="4"/>
      <c r="SOB169" s="4"/>
      <c r="SOC169" s="4"/>
      <c r="SOD169" s="4"/>
      <c r="SOE169" s="4"/>
      <c r="SOF169" s="4"/>
      <c r="SOG169" s="4"/>
      <c r="SOH169" s="4"/>
      <c r="SOI169" s="4"/>
      <c r="SOJ169" s="4"/>
      <c r="SOK169" s="4"/>
      <c r="SOL169" s="4"/>
      <c r="SOM169" s="4"/>
      <c r="SON169" s="4"/>
      <c r="SOO169" s="4"/>
      <c r="SOP169" s="4"/>
      <c r="SOQ169" s="4"/>
      <c r="SOR169" s="4"/>
      <c r="SOS169" s="4"/>
      <c r="SOT169" s="4"/>
      <c r="SOU169" s="4"/>
      <c r="SOV169" s="4"/>
      <c r="SOW169" s="4"/>
      <c r="SOX169" s="4"/>
      <c r="SOY169" s="4"/>
      <c r="SOZ169" s="4"/>
      <c r="SPA169" s="4"/>
      <c r="SPB169" s="4"/>
      <c r="SPC169" s="4"/>
      <c r="SPD169" s="4"/>
      <c r="SPE169" s="4"/>
      <c r="SPF169" s="4"/>
      <c r="SPG169" s="4"/>
      <c r="SPH169" s="4"/>
      <c r="SPI169" s="4"/>
      <c r="SPJ169" s="4"/>
      <c r="SPK169" s="4"/>
      <c r="SPL169" s="4"/>
      <c r="SPM169" s="4"/>
      <c r="SPN169" s="4"/>
      <c r="SPO169" s="4"/>
      <c r="SPP169" s="4"/>
      <c r="SPQ169" s="4"/>
      <c r="SPR169" s="4"/>
      <c r="SPS169" s="4"/>
      <c r="SPT169" s="4"/>
      <c r="SPU169" s="4"/>
      <c r="SPV169" s="4"/>
      <c r="SPW169" s="4"/>
      <c r="SPX169" s="4"/>
      <c r="SPY169" s="4"/>
      <c r="SPZ169" s="4"/>
      <c r="SQA169" s="4"/>
      <c r="SQB169" s="4"/>
      <c r="SQC169" s="4"/>
      <c r="SQD169" s="4"/>
      <c r="SQE169" s="4"/>
      <c r="SQF169" s="4"/>
      <c r="SQG169" s="4"/>
      <c r="SQH169" s="4"/>
      <c r="SQI169" s="4"/>
      <c r="SQJ169" s="4"/>
      <c r="SQK169" s="4"/>
      <c r="SQL169" s="4"/>
      <c r="SQM169" s="4"/>
      <c r="SQN169" s="4"/>
      <c r="SQO169" s="4"/>
      <c r="SQP169" s="4"/>
      <c r="SQQ169" s="4"/>
      <c r="SQR169" s="4"/>
      <c r="SQS169" s="4"/>
      <c r="SQT169" s="4"/>
      <c r="SQU169" s="4"/>
      <c r="SQV169" s="4"/>
      <c r="SQW169" s="4"/>
      <c r="SQX169" s="4"/>
      <c r="SQY169" s="4"/>
      <c r="SQZ169" s="4"/>
      <c r="SRA169" s="4"/>
      <c r="SRB169" s="4"/>
      <c r="SRC169" s="4"/>
      <c r="SRD169" s="4"/>
      <c r="SRE169" s="4"/>
      <c r="SRF169" s="4"/>
      <c r="SRG169" s="4"/>
      <c r="SRH169" s="4"/>
      <c r="SRI169" s="4"/>
      <c r="SRJ169" s="4"/>
      <c r="SRK169" s="4"/>
      <c r="SRL169" s="4"/>
      <c r="SRM169" s="4"/>
      <c r="SRN169" s="4"/>
      <c r="SRO169" s="4"/>
      <c r="SRP169" s="4"/>
      <c r="SRQ169" s="4"/>
      <c r="SRR169" s="4"/>
      <c r="SRS169" s="4"/>
      <c r="SRT169" s="4"/>
      <c r="SRU169" s="4"/>
      <c r="SRV169" s="4"/>
      <c r="SRW169" s="4"/>
      <c r="SRX169" s="4"/>
      <c r="SRY169" s="4"/>
      <c r="SRZ169" s="4"/>
      <c r="SSA169" s="4"/>
      <c r="SSB169" s="4"/>
      <c r="SSC169" s="4"/>
      <c r="SSD169" s="4"/>
      <c r="SSE169" s="4"/>
      <c r="SSF169" s="4"/>
      <c r="SSG169" s="4"/>
      <c r="SSH169" s="4"/>
      <c r="SSI169" s="4"/>
      <c r="SSJ169" s="4"/>
      <c r="SSK169" s="4"/>
      <c r="SSL169" s="4"/>
      <c r="SSM169" s="4"/>
      <c r="SSN169" s="4"/>
      <c r="SSO169" s="4"/>
      <c r="SSP169" s="4"/>
      <c r="SSQ169" s="4"/>
      <c r="SSR169" s="4"/>
      <c r="SSS169" s="4"/>
      <c r="SST169" s="4"/>
      <c r="SSU169" s="4"/>
      <c r="SSV169" s="4"/>
      <c r="SSW169" s="4"/>
      <c r="SSX169" s="4"/>
      <c r="SSY169" s="4"/>
      <c r="SSZ169" s="4"/>
      <c r="STA169" s="4"/>
      <c r="STB169" s="4"/>
      <c r="STC169" s="4"/>
      <c r="STD169" s="4"/>
      <c r="STE169" s="4"/>
      <c r="STF169" s="4"/>
      <c r="STG169" s="4"/>
      <c r="STH169" s="4"/>
      <c r="STI169" s="4"/>
      <c r="STJ169" s="4"/>
      <c r="STK169" s="4"/>
      <c r="STL169" s="4"/>
      <c r="STM169" s="4"/>
      <c r="STN169" s="4"/>
      <c r="STO169" s="4"/>
      <c r="STP169" s="4"/>
      <c r="STQ169" s="4"/>
      <c r="STR169" s="4"/>
      <c r="STS169" s="4"/>
      <c r="STT169" s="4"/>
      <c r="STU169" s="4"/>
      <c r="STV169" s="4"/>
      <c r="STW169" s="4"/>
      <c r="STX169" s="4"/>
      <c r="STY169" s="4"/>
      <c r="STZ169" s="4"/>
      <c r="SUA169" s="4"/>
      <c r="SUB169" s="4"/>
      <c r="SUC169" s="4"/>
      <c r="SUD169" s="4"/>
      <c r="SUE169" s="4"/>
      <c r="SUF169" s="4"/>
      <c r="SUG169" s="4"/>
      <c r="SUH169" s="4"/>
      <c r="SUI169" s="4"/>
      <c r="SUJ169" s="4"/>
      <c r="SUK169" s="4"/>
      <c r="SUL169" s="4"/>
      <c r="SUM169" s="4"/>
      <c r="SUN169" s="4"/>
      <c r="SUO169" s="4"/>
      <c r="SUP169" s="4"/>
      <c r="SUQ169" s="4"/>
      <c r="SUR169" s="4"/>
      <c r="SUS169" s="4"/>
      <c r="SUT169" s="4"/>
      <c r="SUU169" s="4"/>
      <c r="SUV169" s="4"/>
      <c r="SUW169" s="4"/>
      <c r="SUX169" s="4"/>
      <c r="SUY169" s="4"/>
      <c r="SUZ169" s="4"/>
      <c r="SVA169" s="4"/>
      <c r="SVB169" s="4"/>
      <c r="SVC169" s="4"/>
      <c r="SVD169" s="4"/>
      <c r="SVE169" s="4"/>
      <c r="SVF169" s="4"/>
      <c r="SVG169" s="4"/>
      <c r="SVH169" s="4"/>
      <c r="SVI169" s="4"/>
      <c r="SVJ169" s="4"/>
      <c r="SVK169" s="4"/>
      <c r="SVL169" s="4"/>
      <c r="SVM169" s="4"/>
      <c r="SVN169" s="4"/>
      <c r="SVO169" s="4"/>
      <c r="SVP169" s="4"/>
      <c r="SVQ169" s="4"/>
      <c r="SVR169" s="4"/>
      <c r="SVS169" s="4"/>
      <c r="SVT169" s="4"/>
      <c r="SVU169" s="4"/>
      <c r="SVV169" s="4"/>
      <c r="SVW169" s="4"/>
      <c r="SVX169" s="4"/>
      <c r="SVY169" s="4"/>
      <c r="SVZ169" s="4"/>
      <c r="SWA169" s="4"/>
      <c r="SWB169" s="4"/>
      <c r="SWC169" s="4"/>
      <c r="SWD169" s="4"/>
      <c r="SWE169" s="4"/>
      <c r="SWF169" s="4"/>
      <c r="SWG169" s="4"/>
      <c r="SWH169" s="4"/>
      <c r="SWI169" s="4"/>
      <c r="SWJ169" s="4"/>
      <c r="SWK169" s="4"/>
      <c r="SWL169" s="4"/>
      <c r="SWM169" s="4"/>
      <c r="SWN169" s="4"/>
      <c r="SWO169" s="4"/>
      <c r="SWP169" s="4"/>
      <c r="SWQ169" s="4"/>
      <c r="SWR169" s="4"/>
      <c r="SWS169" s="4"/>
      <c r="SWT169" s="4"/>
      <c r="SWU169" s="4"/>
      <c r="SWV169" s="4"/>
      <c r="SWW169" s="4"/>
      <c r="SWX169" s="4"/>
      <c r="SWY169" s="4"/>
      <c r="SWZ169" s="4"/>
      <c r="SXA169" s="4"/>
      <c r="SXB169" s="4"/>
      <c r="SXC169" s="4"/>
      <c r="SXD169" s="4"/>
      <c r="SXE169" s="4"/>
      <c r="SXF169" s="4"/>
      <c r="SXG169" s="4"/>
      <c r="SXH169" s="4"/>
      <c r="SXI169" s="4"/>
      <c r="SXJ169" s="4"/>
      <c r="SXK169" s="4"/>
      <c r="SXL169" s="4"/>
      <c r="SXM169" s="4"/>
      <c r="SXN169" s="4"/>
      <c r="SXO169" s="4"/>
      <c r="SXP169" s="4"/>
      <c r="SXQ169" s="4"/>
      <c r="SXR169" s="4"/>
      <c r="SXS169" s="4"/>
      <c r="SXT169" s="4"/>
      <c r="SXU169" s="4"/>
      <c r="SXV169" s="4"/>
      <c r="SXW169" s="4"/>
      <c r="SXX169" s="4"/>
      <c r="SXY169" s="4"/>
      <c r="SXZ169" s="4"/>
      <c r="SYA169" s="4"/>
      <c r="SYB169" s="4"/>
      <c r="SYC169" s="4"/>
      <c r="SYD169" s="4"/>
      <c r="SYE169" s="4"/>
      <c r="SYF169" s="4"/>
      <c r="SYG169" s="4"/>
      <c r="SYH169" s="4"/>
      <c r="SYI169" s="4"/>
      <c r="SYJ169" s="4"/>
      <c r="SYK169" s="4"/>
      <c r="SYL169" s="4"/>
      <c r="SYM169" s="4"/>
      <c r="SYN169" s="4"/>
      <c r="SYO169" s="4"/>
      <c r="SYP169" s="4"/>
      <c r="SYQ169" s="4"/>
      <c r="SYR169" s="4"/>
      <c r="SYS169" s="4"/>
      <c r="SYT169" s="4"/>
      <c r="SYU169" s="4"/>
      <c r="SYV169" s="4"/>
      <c r="SYW169" s="4"/>
      <c r="SYX169" s="4"/>
      <c r="SYY169" s="4"/>
      <c r="SYZ169" s="4"/>
      <c r="SZA169" s="4"/>
      <c r="SZB169" s="4"/>
      <c r="SZC169" s="4"/>
      <c r="SZD169" s="4"/>
      <c r="SZE169" s="4"/>
      <c r="SZF169" s="4"/>
      <c r="SZG169" s="4"/>
      <c r="SZH169" s="4"/>
      <c r="SZI169" s="4"/>
      <c r="SZJ169" s="4"/>
      <c r="SZK169" s="4"/>
      <c r="SZL169" s="4"/>
      <c r="SZM169" s="4"/>
      <c r="SZN169" s="4"/>
      <c r="SZO169" s="4"/>
      <c r="SZP169" s="4"/>
      <c r="SZQ169" s="4"/>
      <c r="SZR169" s="4"/>
      <c r="SZS169" s="4"/>
      <c r="SZT169" s="4"/>
      <c r="SZU169" s="4"/>
      <c r="SZV169" s="4"/>
      <c r="SZW169" s="4"/>
      <c r="SZX169" s="4"/>
      <c r="SZY169" s="4"/>
      <c r="SZZ169" s="4"/>
      <c r="TAA169" s="4"/>
      <c r="TAB169" s="4"/>
      <c r="TAC169" s="4"/>
      <c r="TAD169" s="4"/>
      <c r="TAE169" s="4"/>
      <c r="TAF169" s="4"/>
      <c r="TAG169" s="4"/>
      <c r="TAH169" s="4"/>
      <c r="TAI169" s="4"/>
      <c r="TAJ169" s="4"/>
      <c r="TAK169" s="4"/>
      <c r="TAL169" s="4"/>
      <c r="TAM169" s="4"/>
      <c r="TAN169" s="4"/>
      <c r="TAO169" s="4"/>
      <c r="TAP169" s="4"/>
      <c r="TAQ169" s="4"/>
      <c r="TAR169" s="4"/>
      <c r="TAS169" s="4"/>
      <c r="TAT169" s="4"/>
      <c r="TAU169" s="4"/>
      <c r="TAV169" s="4"/>
      <c r="TAW169" s="4"/>
      <c r="TAX169" s="4"/>
      <c r="TAY169" s="4"/>
      <c r="TAZ169" s="4"/>
      <c r="TBA169" s="4"/>
      <c r="TBB169" s="4"/>
      <c r="TBC169" s="4"/>
      <c r="TBD169" s="4"/>
      <c r="TBE169" s="4"/>
      <c r="TBF169" s="4"/>
      <c r="TBG169" s="4"/>
      <c r="TBH169" s="4"/>
      <c r="TBI169" s="4"/>
      <c r="TBJ169" s="4"/>
      <c r="TBK169" s="4"/>
      <c r="TBL169" s="4"/>
      <c r="TBM169" s="4"/>
      <c r="TBN169" s="4"/>
      <c r="TBO169" s="4"/>
      <c r="TBP169" s="4"/>
      <c r="TBQ169" s="4"/>
      <c r="TBR169" s="4"/>
      <c r="TBS169" s="4"/>
      <c r="TBT169" s="4"/>
      <c r="TBU169" s="4"/>
      <c r="TBV169" s="4"/>
      <c r="TBW169" s="4"/>
      <c r="TBX169" s="4"/>
      <c r="TBY169" s="4"/>
      <c r="TBZ169" s="4"/>
      <c r="TCA169" s="4"/>
      <c r="TCB169" s="4"/>
      <c r="TCC169" s="4"/>
      <c r="TCD169" s="4"/>
      <c r="TCE169" s="4"/>
      <c r="TCF169" s="4"/>
      <c r="TCG169" s="4"/>
      <c r="TCH169" s="4"/>
      <c r="TCI169" s="4"/>
      <c r="TCJ169" s="4"/>
      <c r="TCK169" s="4"/>
      <c r="TCL169" s="4"/>
      <c r="TCM169" s="4"/>
      <c r="TCN169" s="4"/>
      <c r="TCO169" s="4"/>
      <c r="TCP169" s="4"/>
      <c r="TCQ169" s="4"/>
      <c r="TCR169" s="4"/>
      <c r="TCS169" s="4"/>
      <c r="TCT169" s="4"/>
      <c r="TCU169" s="4"/>
      <c r="TCV169" s="4"/>
      <c r="TCW169" s="4"/>
      <c r="TCX169" s="4"/>
      <c r="TCY169" s="4"/>
      <c r="TCZ169" s="4"/>
      <c r="TDA169" s="4"/>
      <c r="TDB169" s="4"/>
      <c r="TDC169" s="4"/>
      <c r="TDD169" s="4"/>
      <c r="TDE169" s="4"/>
      <c r="TDF169" s="4"/>
      <c r="TDG169" s="4"/>
      <c r="TDH169" s="4"/>
      <c r="TDI169" s="4"/>
      <c r="TDJ169" s="4"/>
      <c r="TDK169" s="4"/>
      <c r="TDL169" s="4"/>
      <c r="TDM169" s="4"/>
      <c r="TDN169" s="4"/>
      <c r="TDO169" s="4"/>
      <c r="TDP169" s="4"/>
      <c r="TDQ169" s="4"/>
      <c r="TDR169" s="4"/>
      <c r="TDS169" s="4"/>
      <c r="TDT169" s="4"/>
      <c r="TDU169" s="4"/>
      <c r="TDV169" s="4"/>
      <c r="TDW169" s="4"/>
      <c r="TDX169" s="4"/>
      <c r="TDY169" s="4"/>
      <c r="TDZ169" s="4"/>
      <c r="TEA169" s="4"/>
      <c r="TEB169" s="4"/>
      <c r="TEC169" s="4"/>
      <c r="TED169" s="4"/>
      <c r="TEE169" s="4"/>
      <c r="TEF169" s="4"/>
      <c r="TEG169" s="4"/>
      <c r="TEH169" s="4"/>
      <c r="TEI169" s="4"/>
      <c r="TEJ169" s="4"/>
      <c r="TEK169" s="4"/>
      <c r="TEL169" s="4"/>
      <c r="TEM169" s="4"/>
      <c r="TEN169" s="4"/>
      <c r="TEO169" s="4"/>
      <c r="TEP169" s="4"/>
      <c r="TEQ169" s="4"/>
      <c r="TER169" s="4"/>
      <c r="TES169" s="4"/>
      <c r="TET169" s="4"/>
      <c r="TEU169" s="4"/>
      <c r="TEV169" s="4"/>
      <c r="TEW169" s="4"/>
      <c r="TEX169" s="4"/>
      <c r="TEY169" s="4"/>
      <c r="TEZ169" s="4"/>
      <c r="TFA169" s="4"/>
      <c r="TFB169" s="4"/>
      <c r="TFC169" s="4"/>
      <c r="TFD169" s="4"/>
      <c r="TFE169" s="4"/>
      <c r="TFF169" s="4"/>
      <c r="TFG169" s="4"/>
      <c r="TFH169" s="4"/>
      <c r="TFI169" s="4"/>
      <c r="TFJ169" s="4"/>
      <c r="TFK169" s="4"/>
      <c r="TFL169" s="4"/>
      <c r="TFM169" s="4"/>
      <c r="TFN169" s="4"/>
      <c r="TFO169" s="4"/>
      <c r="TFP169" s="4"/>
      <c r="TFQ169" s="4"/>
      <c r="TFR169" s="4"/>
      <c r="TFS169" s="4"/>
      <c r="TFT169" s="4"/>
      <c r="TFU169" s="4"/>
      <c r="TFV169" s="4"/>
      <c r="TFW169" s="4"/>
      <c r="TFX169" s="4"/>
      <c r="TFY169" s="4"/>
      <c r="TFZ169" s="4"/>
      <c r="TGA169" s="4"/>
      <c r="TGB169" s="4"/>
      <c r="TGC169" s="4"/>
      <c r="TGD169" s="4"/>
      <c r="TGE169" s="4"/>
      <c r="TGF169" s="4"/>
      <c r="TGG169" s="4"/>
      <c r="TGH169" s="4"/>
      <c r="TGI169" s="4"/>
      <c r="TGJ169" s="4"/>
      <c r="TGK169" s="4"/>
      <c r="TGL169" s="4"/>
      <c r="TGM169" s="4"/>
      <c r="TGN169" s="4"/>
      <c r="TGO169" s="4"/>
      <c r="TGP169" s="4"/>
      <c r="TGQ169" s="4"/>
      <c r="TGR169" s="4"/>
      <c r="TGS169" s="4"/>
      <c r="TGT169" s="4"/>
      <c r="TGU169" s="4"/>
      <c r="TGV169" s="4"/>
      <c r="TGW169" s="4"/>
      <c r="TGX169" s="4"/>
      <c r="TGY169" s="4"/>
      <c r="TGZ169" s="4"/>
      <c r="THA169" s="4"/>
      <c r="THB169" s="4"/>
      <c r="THC169" s="4"/>
      <c r="THD169" s="4"/>
      <c r="THE169" s="4"/>
      <c r="THF169" s="4"/>
      <c r="THG169" s="4"/>
      <c r="THH169" s="4"/>
      <c r="THI169" s="4"/>
      <c r="THJ169" s="4"/>
      <c r="THK169" s="4"/>
      <c r="THL169" s="4"/>
      <c r="THM169" s="4"/>
      <c r="THN169" s="4"/>
      <c r="THO169" s="4"/>
      <c r="THP169" s="4"/>
      <c r="THQ169" s="4"/>
      <c r="THR169" s="4"/>
      <c r="THS169" s="4"/>
      <c r="THT169" s="4"/>
      <c r="THU169" s="4"/>
      <c r="THV169" s="4"/>
      <c r="THW169" s="4"/>
      <c r="THX169" s="4"/>
      <c r="THY169" s="4"/>
      <c r="THZ169" s="4"/>
      <c r="TIA169" s="4"/>
      <c r="TIB169" s="4"/>
      <c r="TIC169" s="4"/>
      <c r="TID169" s="4"/>
      <c r="TIE169" s="4"/>
      <c r="TIF169" s="4"/>
      <c r="TIG169" s="4"/>
      <c r="TIH169" s="4"/>
      <c r="TII169" s="4"/>
      <c r="TIJ169" s="4"/>
      <c r="TIK169" s="4"/>
      <c r="TIL169" s="4"/>
      <c r="TIM169" s="4"/>
      <c r="TIN169" s="4"/>
      <c r="TIO169" s="4"/>
      <c r="TIP169" s="4"/>
      <c r="TIQ169" s="4"/>
      <c r="TIR169" s="4"/>
      <c r="TIS169" s="4"/>
      <c r="TIT169" s="4"/>
      <c r="TIU169" s="4"/>
      <c r="TIV169" s="4"/>
      <c r="TIW169" s="4"/>
      <c r="TIX169" s="4"/>
      <c r="TIY169" s="4"/>
      <c r="TIZ169" s="4"/>
      <c r="TJA169" s="4"/>
      <c r="TJB169" s="4"/>
      <c r="TJC169" s="4"/>
      <c r="TJD169" s="4"/>
      <c r="TJE169" s="4"/>
      <c r="TJF169" s="4"/>
      <c r="TJG169" s="4"/>
      <c r="TJH169" s="4"/>
      <c r="TJI169" s="4"/>
      <c r="TJJ169" s="4"/>
      <c r="TJK169" s="4"/>
      <c r="TJL169" s="4"/>
      <c r="TJM169" s="4"/>
      <c r="TJN169" s="4"/>
      <c r="TJO169" s="4"/>
      <c r="TJP169" s="4"/>
      <c r="TJQ169" s="4"/>
      <c r="TJR169" s="4"/>
      <c r="TJS169" s="4"/>
      <c r="TJT169" s="4"/>
      <c r="TJU169" s="4"/>
      <c r="TJV169" s="4"/>
      <c r="TJW169" s="4"/>
      <c r="TJX169" s="4"/>
      <c r="TJY169" s="4"/>
      <c r="TJZ169" s="4"/>
      <c r="TKA169" s="4"/>
      <c r="TKB169" s="4"/>
      <c r="TKC169" s="4"/>
      <c r="TKD169" s="4"/>
      <c r="TKE169" s="4"/>
      <c r="TKF169" s="4"/>
      <c r="TKG169" s="4"/>
      <c r="TKH169" s="4"/>
      <c r="TKI169" s="4"/>
      <c r="TKJ169" s="4"/>
      <c r="TKK169" s="4"/>
      <c r="TKL169" s="4"/>
      <c r="TKM169" s="4"/>
      <c r="TKN169" s="4"/>
      <c r="TKO169" s="4"/>
      <c r="TKP169" s="4"/>
      <c r="TKQ169" s="4"/>
      <c r="TKR169" s="4"/>
      <c r="TKS169" s="4"/>
      <c r="TKT169" s="4"/>
      <c r="TKU169" s="4"/>
      <c r="TKV169" s="4"/>
      <c r="TKW169" s="4"/>
      <c r="TKX169" s="4"/>
      <c r="TKY169" s="4"/>
      <c r="TKZ169" s="4"/>
      <c r="TLA169" s="4"/>
      <c r="TLB169" s="4"/>
      <c r="TLC169" s="4"/>
      <c r="TLD169" s="4"/>
      <c r="TLE169" s="4"/>
      <c r="TLF169" s="4"/>
      <c r="TLG169" s="4"/>
      <c r="TLH169" s="4"/>
      <c r="TLI169" s="4"/>
      <c r="TLJ169" s="4"/>
      <c r="TLK169" s="4"/>
      <c r="TLL169" s="4"/>
      <c r="TLM169" s="4"/>
      <c r="TLN169" s="4"/>
      <c r="TLO169" s="4"/>
      <c r="TLP169" s="4"/>
      <c r="TLQ169" s="4"/>
      <c r="TLR169" s="4"/>
      <c r="TLS169" s="4"/>
      <c r="TLT169" s="4"/>
      <c r="TLU169" s="4"/>
      <c r="TLV169" s="4"/>
      <c r="TLW169" s="4"/>
      <c r="TLX169" s="4"/>
      <c r="TLY169" s="4"/>
      <c r="TLZ169" s="4"/>
      <c r="TMA169" s="4"/>
      <c r="TMB169" s="4"/>
      <c r="TMC169" s="4"/>
      <c r="TMD169" s="4"/>
      <c r="TME169" s="4"/>
      <c r="TMF169" s="4"/>
      <c r="TMG169" s="4"/>
      <c r="TMH169" s="4"/>
      <c r="TMI169" s="4"/>
      <c r="TMJ169" s="4"/>
      <c r="TMK169" s="4"/>
      <c r="TML169" s="4"/>
      <c r="TMM169" s="4"/>
      <c r="TMN169" s="4"/>
      <c r="TMO169" s="4"/>
      <c r="TMP169" s="4"/>
      <c r="TMQ169" s="4"/>
      <c r="TMR169" s="4"/>
      <c r="TMS169" s="4"/>
      <c r="TMT169" s="4"/>
      <c r="TMU169" s="4"/>
      <c r="TMV169" s="4"/>
      <c r="TMW169" s="4"/>
      <c r="TMX169" s="4"/>
      <c r="TMY169" s="4"/>
      <c r="TMZ169" s="4"/>
      <c r="TNA169" s="4"/>
      <c r="TNB169" s="4"/>
      <c r="TNC169" s="4"/>
      <c r="TND169" s="4"/>
      <c r="TNE169" s="4"/>
      <c r="TNF169" s="4"/>
      <c r="TNG169" s="4"/>
      <c r="TNH169" s="4"/>
      <c r="TNI169" s="4"/>
      <c r="TNJ169" s="4"/>
      <c r="TNK169" s="4"/>
      <c r="TNL169" s="4"/>
      <c r="TNM169" s="4"/>
      <c r="TNN169" s="4"/>
      <c r="TNO169" s="4"/>
      <c r="TNP169" s="4"/>
      <c r="TNQ169" s="4"/>
      <c r="TNR169" s="4"/>
      <c r="TNS169" s="4"/>
      <c r="TNT169" s="4"/>
      <c r="TNU169" s="4"/>
      <c r="TNV169" s="4"/>
      <c r="TNW169" s="4"/>
      <c r="TNX169" s="4"/>
      <c r="TNY169" s="4"/>
      <c r="TNZ169" s="4"/>
      <c r="TOA169" s="4"/>
      <c r="TOB169" s="4"/>
      <c r="TOC169" s="4"/>
      <c r="TOD169" s="4"/>
      <c r="TOE169" s="4"/>
      <c r="TOF169" s="4"/>
      <c r="TOG169" s="4"/>
      <c r="TOH169" s="4"/>
      <c r="TOI169" s="4"/>
      <c r="TOJ169" s="4"/>
      <c r="TOK169" s="4"/>
      <c r="TOL169" s="4"/>
      <c r="TOM169" s="4"/>
      <c r="TON169" s="4"/>
      <c r="TOO169" s="4"/>
      <c r="TOP169" s="4"/>
      <c r="TOQ169" s="4"/>
      <c r="TOR169" s="4"/>
      <c r="TOS169" s="4"/>
      <c r="TOT169" s="4"/>
      <c r="TOU169" s="4"/>
      <c r="TOV169" s="4"/>
      <c r="TOW169" s="4"/>
      <c r="TOX169" s="4"/>
      <c r="TOY169" s="4"/>
      <c r="TOZ169" s="4"/>
      <c r="TPA169" s="4"/>
      <c r="TPB169" s="4"/>
      <c r="TPC169" s="4"/>
      <c r="TPD169" s="4"/>
      <c r="TPE169" s="4"/>
      <c r="TPF169" s="4"/>
      <c r="TPG169" s="4"/>
      <c r="TPH169" s="4"/>
      <c r="TPI169" s="4"/>
      <c r="TPJ169" s="4"/>
      <c r="TPK169" s="4"/>
      <c r="TPL169" s="4"/>
      <c r="TPM169" s="4"/>
      <c r="TPN169" s="4"/>
      <c r="TPO169" s="4"/>
      <c r="TPP169" s="4"/>
      <c r="TPQ169" s="4"/>
      <c r="TPR169" s="4"/>
      <c r="TPS169" s="4"/>
      <c r="TPT169" s="4"/>
      <c r="TPU169" s="4"/>
      <c r="TPV169" s="4"/>
      <c r="TPW169" s="4"/>
      <c r="TPX169" s="4"/>
      <c r="TPY169" s="4"/>
      <c r="TPZ169" s="4"/>
      <c r="TQA169" s="4"/>
      <c r="TQB169" s="4"/>
      <c r="TQC169" s="4"/>
      <c r="TQD169" s="4"/>
      <c r="TQE169" s="4"/>
      <c r="TQF169" s="4"/>
      <c r="TQG169" s="4"/>
      <c r="TQH169" s="4"/>
      <c r="TQI169" s="4"/>
      <c r="TQJ169" s="4"/>
      <c r="TQK169" s="4"/>
      <c r="TQL169" s="4"/>
      <c r="TQM169" s="4"/>
      <c r="TQN169" s="4"/>
      <c r="TQO169" s="4"/>
      <c r="TQP169" s="4"/>
      <c r="TQQ169" s="4"/>
      <c r="TQR169" s="4"/>
      <c r="TQS169" s="4"/>
      <c r="TQT169" s="4"/>
      <c r="TQU169" s="4"/>
      <c r="TQV169" s="4"/>
      <c r="TQW169" s="4"/>
      <c r="TQX169" s="4"/>
      <c r="TQY169" s="4"/>
      <c r="TQZ169" s="4"/>
      <c r="TRA169" s="4"/>
      <c r="TRB169" s="4"/>
      <c r="TRC169" s="4"/>
      <c r="TRD169" s="4"/>
      <c r="TRE169" s="4"/>
      <c r="TRF169" s="4"/>
      <c r="TRG169" s="4"/>
      <c r="TRH169" s="4"/>
      <c r="TRI169" s="4"/>
      <c r="TRJ169" s="4"/>
      <c r="TRK169" s="4"/>
      <c r="TRL169" s="4"/>
      <c r="TRM169" s="4"/>
      <c r="TRN169" s="4"/>
      <c r="TRO169" s="4"/>
      <c r="TRP169" s="4"/>
      <c r="TRQ169" s="4"/>
      <c r="TRR169" s="4"/>
      <c r="TRS169" s="4"/>
      <c r="TRT169" s="4"/>
      <c r="TRU169" s="4"/>
      <c r="TRV169" s="4"/>
      <c r="TRW169" s="4"/>
      <c r="TRX169" s="4"/>
      <c r="TRY169" s="4"/>
      <c r="TRZ169" s="4"/>
      <c r="TSA169" s="4"/>
      <c r="TSB169" s="4"/>
      <c r="TSC169" s="4"/>
      <c r="TSD169" s="4"/>
      <c r="TSE169" s="4"/>
      <c r="TSF169" s="4"/>
      <c r="TSG169" s="4"/>
      <c r="TSH169" s="4"/>
      <c r="TSI169" s="4"/>
      <c r="TSJ169" s="4"/>
      <c r="TSK169" s="4"/>
      <c r="TSL169" s="4"/>
      <c r="TSM169" s="4"/>
      <c r="TSN169" s="4"/>
      <c r="TSO169" s="4"/>
      <c r="TSP169" s="4"/>
      <c r="TSQ169" s="4"/>
      <c r="TSR169" s="4"/>
      <c r="TSS169" s="4"/>
      <c r="TST169" s="4"/>
      <c r="TSU169" s="4"/>
      <c r="TSV169" s="4"/>
      <c r="TSW169" s="4"/>
      <c r="TSX169" s="4"/>
      <c r="TSY169" s="4"/>
      <c r="TSZ169" s="4"/>
      <c r="TTA169" s="4"/>
      <c r="TTB169" s="4"/>
      <c r="TTC169" s="4"/>
      <c r="TTD169" s="4"/>
      <c r="TTE169" s="4"/>
      <c r="TTF169" s="4"/>
      <c r="TTG169" s="4"/>
      <c r="TTH169" s="4"/>
      <c r="TTI169" s="4"/>
      <c r="TTJ169" s="4"/>
      <c r="TTK169" s="4"/>
      <c r="TTL169" s="4"/>
      <c r="TTM169" s="4"/>
      <c r="TTN169" s="4"/>
      <c r="TTO169" s="4"/>
      <c r="TTP169" s="4"/>
      <c r="TTQ169" s="4"/>
      <c r="TTR169" s="4"/>
      <c r="TTS169" s="4"/>
      <c r="TTT169" s="4"/>
      <c r="TTU169" s="4"/>
      <c r="TTV169" s="4"/>
      <c r="TTW169" s="4"/>
      <c r="TTX169" s="4"/>
      <c r="TTY169" s="4"/>
      <c r="TTZ169" s="4"/>
      <c r="TUA169" s="4"/>
      <c r="TUB169" s="4"/>
      <c r="TUC169" s="4"/>
      <c r="TUD169" s="4"/>
      <c r="TUE169" s="4"/>
      <c r="TUF169" s="4"/>
      <c r="TUG169" s="4"/>
      <c r="TUH169" s="4"/>
      <c r="TUI169" s="4"/>
      <c r="TUJ169" s="4"/>
      <c r="TUK169" s="4"/>
      <c r="TUL169" s="4"/>
      <c r="TUM169" s="4"/>
      <c r="TUN169" s="4"/>
      <c r="TUO169" s="4"/>
      <c r="TUP169" s="4"/>
      <c r="TUQ169" s="4"/>
      <c r="TUR169" s="4"/>
      <c r="TUS169" s="4"/>
      <c r="TUT169" s="4"/>
      <c r="TUU169" s="4"/>
      <c r="TUV169" s="4"/>
      <c r="TUW169" s="4"/>
      <c r="TUX169" s="4"/>
      <c r="TUY169" s="4"/>
      <c r="TUZ169" s="4"/>
      <c r="TVA169" s="4"/>
      <c r="TVB169" s="4"/>
      <c r="TVC169" s="4"/>
      <c r="TVD169" s="4"/>
      <c r="TVE169" s="4"/>
      <c r="TVF169" s="4"/>
      <c r="TVG169" s="4"/>
      <c r="TVH169" s="4"/>
      <c r="TVI169" s="4"/>
      <c r="TVJ169" s="4"/>
      <c r="TVK169" s="4"/>
      <c r="TVL169" s="4"/>
      <c r="TVM169" s="4"/>
      <c r="TVN169" s="4"/>
      <c r="TVO169" s="4"/>
      <c r="TVP169" s="4"/>
      <c r="TVQ169" s="4"/>
      <c r="TVR169" s="4"/>
      <c r="TVS169" s="4"/>
      <c r="TVT169" s="4"/>
      <c r="TVU169" s="4"/>
      <c r="TVV169" s="4"/>
      <c r="TVW169" s="4"/>
      <c r="TVX169" s="4"/>
      <c r="TVY169" s="4"/>
      <c r="TVZ169" s="4"/>
      <c r="TWA169" s="4"/>
      <c r="TWB169" s="4"/>
      <c r="TWC169" s="4"/>
      <c r="TWD169" s="4"/>
      <c r="TWE169" s="4"/>
      <c r="TWF169" s="4"/>
      <c r="TWG169" s="4"/>
      <c r="TWH169" s="4"/>
      <c r="TWI169" s="4"/>
      <c r="TWJ169" s="4"/>
      <c r="TWK169" s="4"/>
      <c r="TWL169" s="4"/>
      <c r="TWM169" s="4"/>
      <c r="TWN169" s="4"/>
      <c r="TWO169" s="4"/>
      <c r="TWP169" s="4"/>
      <c r="TWQ169" s="4"/>
      <c r="TWR169" s="4"/>
      <c r="TWS169" s="4"/>
      <c r="TWT169" s="4"/>
      <c r="TWU169" s="4"/>
      <c r="TWV169" s="4"/>
      <c r="TWW169" s="4"/>
      <c r="TWX169" s="4"/>
      <c r="TWY169" s="4"/>
      <c r="TWZ169" s="4"/>
      <c r="TXA169" s="4"/>
      <c r="TXB169" s="4"/>
      <c r="TXC169" s="4"/>
      <c r="TXD169" s="4"/>
      <c r="TXE169" s="4"/>
      <c r="TXF169" s="4"/>
      <c r="TXG169" s="4"/>
      <c r="TXH169" s="4"/>
      <c r="TXI169" s="4"/>
      <c r="TXJ169" s="4"/>
      <c r="TXK169" s="4"/>
      <c r="TXL169" s="4"/>
      <c r="TXM169" s="4"/>
      <c r="TXN169" s="4"/>
      <c r="TXO169" s="4"/>
      <c r="TXP169" s="4"/>
      <c r="TXQ169" s="4"/>
      <c r="TXR169" s="4"/>
      <c r="TXS169" s="4"/>
      <c r="TXT169" s="4"/>
      <c r="TXU169" s="4"/>
      <c r="TXV169" s="4"/>
      <c r="TXW169" s="4"/>
      <c r="TXX169" s="4"/>
      <c r="TXY169" s="4"/>
      <c r="TXZ169" s="4"/>
      <c r="TYA169" s="4"/>
      <c r="TYB169" s="4"/>
      <c r="TYC169" s="4"/>
      <c r="TYD169" s="4"/>
      <c r="TYE169" s="4"/>
      <c r="TYF169" s="4"/>
      <c r="TYG169" s="4"/>
      <c r="TYH169" s="4"/>
      <c r="TYI169" s="4"/>
      <c r="TYJ169" s="4"/>
      <c r="TYK169" s="4"/>
      <c r="TYL169" s="4"/>
      <c r="TYM169" s="4"/>
      <c r="TYN169" s="4"/>
      <c r="TYO169" s="4"/>
      <c r="TYP169" s="4"/>
      <c r="TYQ169" s="4"/>
      <c r="TYR169" s="4"/>
      <c r="TYS169" s="4"/>
      <c r="TYT169" s="4"/>
      <c r="TYU169" s="4"/>
      <c r="TYV169" s="4"/>
      <c r="TYW169" s="4"/>
      <c r="TYX169" s="4"/>
      <c r="TYY169" s="4"/>
      <c r="TYZ169" s="4"/>
      <c r="TZA169" s="4"/>
      <c r="TZB169" s="4"/>
      <c r="TZC169" s="4"/>
      <c r="TZD169" s="4"/>
      <c r="TZE169" s="4"/>
      <c r="TZF169" s="4"/>
      <c r="TZG169" s="4"/>
      <c r="TZH169" s="4"/>
      <c r="TZI169" s="4"/>
      <c r="TZJ169" s="4"/>
      <c r="TZK169" s="4"/>
      <c r="TZL169" s="4"/>
      <c r="TZM169" s="4"/>
      <c r="TZN169" s="4"/>
      <c r="TZO169" s="4"/>
      <c r="TZP169" s="4"/>
      <c r="TZQ169" s="4"/>
      <c r="TZR169" s="4"/>
      <c r="TZS169" s="4"/>
      <c r="TZT169" s="4"/>
      <c r="TZU169" s="4"/>
      <c r="TZV169" s="4"/>
      <c r="TZW169" s="4"/>
      <c r="TZX169" s="4"/>
      <c r="TZY169" s="4"/>
      <c r="TZZ169" s="4"/>
      <c r="UAA169" s="4"/>
      <c r="UAB169" s="4"/>
      <c r="UAC169" s="4"/>
      <c r="UAD169" s="4"/>
      <c r="UAE169" s="4"/>
      <c r="UAF169" s="4"/>
      <c r="UAG169" s="4"/>
      <c r="UAH169" s="4"/>
      <c r="UAI169" s="4"/>
      <c r="UAJ169" s="4"/>
      <c r="UAK169" s="4"/>
      <c r="UAL169" s="4"/>
      <c r="UAM169" s="4"/>
      <c r="UAN169" s="4"/>
      <c r="UAO169" s="4"/>
      <c r="UAP169" s="4"/>
      <c r="UAQ169" s="4"/>
      <c r="UAR169" s="4"/>
      <c r="UAS169" s="4"/>
      <c r="UAT169" s="4"/>
      <c r="UAU169" s="4"/>
      <c r="UAV169" s="4"/>
      <c r="UAW169" s="4"/>
      <c r="UAX169" s="4"/>
      <c r="UAY169" s="4"/>
      <c r="UAZ169" s="4"/>
      <c r="UBA169" s="4"/>
      <c r="UBB169" s="4"/>
      <c r="UBC169" s="4"/>
      <c r="UBD169" s="4"/>
      <c r="UBE169" s="4"/>
      <c r="UBF169" s="4"/>
      <c r="UBG169" s="4"/>
      <c r="UBH169" s="4"/>
      <c r="UBI169" s="4"/>
      <c r="UBJ169" s="4"/>
      <c r="UBK169" s="4"/>
      <c r="UBL169" s="4"/>
      <c r="UBM169" s="4"/>
      <c r="UBN169" s="4"/>
      <c r="UBO169" s="4"/>
      <c r="UBP169" s="4"/>
      <c r="UBQ169" s="4"/>
      <c r="UBR169" s="4"/>
      <c r="UBS169" s="4"/>
      <c r="UBT169" s="4"/>
      <c r="UBU169" s="4"/>
      <c r="UBV169" s="4"/>
      <c r="UBW169" s="4"/>
      <c r="UBX169" s="4"/>
      <c r="UBY169" s="4"/>
      <c r="UBZ169" s="4"/>
      <c r="UCA169" s="4"/>
      <c r="UCB169" s="4"/>
      <c r="UCC169" s="4"/>
      <c r="UCD169" s="4"/>
      <c r="UCE169" s="4"/>
      <c r="UCF169" s="4"/>
      <c r="UCG169" s="4"/>
      <c r="UCH169" s="4"/>
      <c r="UCI169" s="4"/>
      <c r="UCJ169" s="4"/>
      <c r="UCK169" s="4"/>
      <c r="UCL169" s="4"/>
      <c r="UCM169" s="4"/>
      <c r="UCN169" s="4"/>
      <c r="UCO169" s="4"/>
      <c r="UCP169" s="4"/>
      <c r="UCQ169" s="4"/>
      <c r="UCR169" s="4"/>
      <c r="UCS169" s="4"/>
      <c r="UCT169" s="4"/>
      <c r="UCU169" s="4"/>
      <c r="UCV169" s="4"/>
      <c r="UCW169" s="4"/>
      <c r="UCX169" s="4"/>
      <c r="UCY169" s="4"/>
      <c r="UCZ169" s="4"/>
      <c r="UDA169" s="4"/>
      <c r="UDB169" s="4"/>
      <c r="UDC169" s="4"/>
      <c r="UDD169" s="4"/>
      <c r="UDE169" s="4"/>
      <c r="UDF169" s="4"/>
      <c r="UDG169" s="4"/>
      <c r="UDH169" s="4"/>
      <c r="UDI169" s="4"/>
      <c r="UDJ169" s="4"/>
      <c r="UDK169" s="4"/>
      <c r="UDL169" s="4"/>
      <c r="UDM169" s="4"/>
      <c r="UDN169" s="4"/>
      <c r="UDO169" s="4"/>
      <c r="UDP169" s="4"/>
      <c r="UDQ169" s="4"/>
      <c r="UDR169" s="4"/>
      <c r="UDS169" s="4"/>
      <c r="UDT169" s="4"/>
      <c r="UDU169" s="4"/>
      <c r="UDV169" s="4"/>
      <c r="UDW169" s="4"/>
      <c r="UDX169" s="4"/>
      <c r="UDY169" s="4"/>
      <c r="UDZ169" s="4"/>
      <c r="UEA169" s="4"/>
      <c r="UEB169" s="4"/>
      <c r="UEC169" s="4"/>
      <c r="UED169" s="4"/>
      <c r="UEE169" s="4"/>
      <c r="UEF169" s="4"/>
      <c r="UEG169" s="4"/>
      <c r="UEH169" s="4"/>
      <c r="UEI169" s="4"/>
      <c r="UEJ169" s="4"/>
      <c r="UEK169" s="4"/>
      <c r="UEL169" s="4"/>
      <c r="UEM169" s="4"/>
      <c r="UEN169" s="4"/>
      <c r="UEO169" s="4"/>
      <c r="UEP169" s="4"/>
      <c r="UEQ169" s="4"/>
      <c r="UER169" s="4"/>
      <c r="UES169" s="4"/>
      <c r="UET169" s="4"/>
      <c r="UEU169" s="4"/>
      <c r="UEV169" s="4"/>
      <c r="UEW169" s="4"/>
      <c r="UEX169" s="4"/>
      <c r="UEY169" s="4"/>
      <c r="UEZ169" s="4"/>
      <c r="UFA169" s="4"/>
      <c r="UFB169" s="4"/>
      <c r="UFC169" s="4"/>
      <c r="UFD169" s="4"/>
      <c r="UFE169" s="4"/>
      <c r="UFF169" s="4"/>
      <c r="UFG169" s="4"/>
      <c r="UFH169" s="4"/>
      <c r="UFI169" s="4"/>
      <c r="UFJ169" s="4"/>
      <c r="UFK169" s="4"/>
      <c r="UFL169" s="4"/>
      <c r="UFM169" s="4"/>
      <c r="UFN169" s="4"/>
      <c r="UFO169" s="4"/>
      <c r="UFP169" s="4"/>
      <c r="UFQ169" s="4"/>
      <c r="UFR169" s="4"/>
      <c r="UFS169" s="4"/>
      <c r="UFT169" s="4"/>
      <c r="UFU169" s="4"/>
      <c r="UFV169" s="4"/>
      <c r="UFW169" s="4"/>
      <c r="UFX169" s="4"/>
      <c r="UFY169" s="4"/>
      <c r="UFZ169" s="4"/>
      <c r="UGA169" s="4"/>
      <c r="UGB169" s="4"/>
      <c r="UGC169" s="4"/>
      <c r="UGD169" s="4"/>
      <c r="UGE169" s="4"/>
      <c r="UGF169" s="4"/>
      <c r="UGG169" s="4"/>
      <c r="UGH169" s="4"/>
      <c r="UGI169" s="4"/>
      <c r="UGJ169" s="4"/>
      <c r="UGK169" s="4"/>
      <c r="UGL169" s="4"/>
      <c r="UGM169" s="4"/>
      <c r="UGN169" s="4"/>
      <c r="UGO169" s="4"/>
      <c r="UGP169" s="4"/>
      <c r="UGQ169" s="4"/>
      <c r="UGR169" s="4"/>
      <c r="UGS169" s="4"/>
      <c r="UGT169" s="4"/>
      <c r="UGU169" s="4"/>
      <c r="UGV169" s="4"/>
      <c r="UGW169" s="4"/>
      <c r="UGX169" s="4"/>
      <c r="UGY169" s="4"/>
      <c r="UGZ169" s="4"/>
      <c r="UHA169" s="4"/>
      <c r="UHB169" s="4"/>
      <c r="UHC169" s="4"/>
      <c r="UHD169" s="4"/>
      <c r="UHE169" s="4"/>
      <c r="UHF169" s="4"/>
      <c r="UHG169" s="4"/>
      <c r="UHH169" s="4"/>
      <c r="UHI169" s="4"/>
      <c r="UHJ169" s="4"/>
      <c r="UHK169" s="4"/>
      <c r="UHL169" s="4"/>
      <c r="UHM169" s="4"/>
      <c r="UHN169" s="4"/>
      <c r="UHO169" s="4"/>
      <c r="UHP169" s="4"/>
      <c r="UHQ169" s="4"/>
      <c r="UHR169" s="4"/>
      <c r="UHS169" s="4"/>
      <c r="UHT169" s="4"/>
      <c r="UHU169" s="4"/>
      <c r="UHV169" s="4"/>
      <c r="UHW169" s="4"/>
      <c r="UHX169" s="4"/>
      <c r="UHY169" s="4"/>
      <c r="UHZ169" s="4"/>
      <c r="UIA169" s="4"/>
      <c r="UIB169" s="4"/>
      <c r="UIC169" s="4"/>
      <c r="UID169" s="4"/>
      <c r="UIE169" s="4"/>
      <c r="UIF169" s="4"/>
      <c r="UIG169" s="4"/>
      <c r="UIH169" s="4"/>
      <c r="UII169" s="4"/>
      <c r="UIJ169" s="4"/>
      <c r="UIK169" s="4"/>
      <c r="UIL169" s="4"/>
      <c r="UIM169" s="4"/>
      <c r="UIN169" s="4"/>
      <c r="UIO169" s="4"/>
      <c r="UIP169" s="4"/>
      <c r="UIQ169" s="4"/>
      <c r="UIR169" s="4"/>
      <c r="UIS169" s="4"/>
      <c r="UIT169" s="4"/>
      <c r="UIU169" s="4"/>
      <c r="UIV169" s="4"/>
      <c r="UIW169" s="4"/>
      <c r="UIX169" s="4"/>
      <c r="UIY169" s="4"/>
      <c r="UIZ169" s="4"/>
      <c r="UJA169" s="4"/>
      <c r="UJB169" s="4"/>
      <c r="UJC169" s="4"/>
      <c r="UJD169" s="4"/>
      <c r="UJE169" s="4"/>
      <c r="UJF169" s="4"/>
      <c r="UJG169" s="4"/>
      <c r="UJH169" s="4"/>
      <c r="UJI169" s="4"/>
      <c r="UJJ169" s="4"/>
      <c r="UJK169" s="4"/>
      <c r="UJL169" s="4"/>
      <c r="UJM169" s="4"/>
      <c r="UJN169" s="4"/>
      <c r="UJO169" s="4"/>
      <c r="UJP169" s="4"/>
      <c r="UJQ169" s="4"/>
      <c r="UJR169" s="4"/>
      <c r="UJS169" s="4"/>
      <c r="UJT169" s="4"/>
      <c r="UJU169" s="4"/>
      <c r="UJV169" s="4"/>
      <c r="UJW169" s="4"/>
      <c r="UJX169" s="4"/>
      <c r="UJY169" s="4"/>
      <c r="UJZ169" s="4"/>
      <c r="UKA169" s="4"/>
      <c r="UKB169" s="4"/>
      <c r="UKC169" s="4"/>
      <c r="UKD169" s="4"/>
      <c r="UKE169" s="4"/>
      <c r="UKF169" s="4"/>
      <c r="UKG169" s="4"/>
      <c r="UKH169" s="4"/>
      <c r="UKI169" s="4"/>
      <c r="UKJ169" s="4"/>
      <c r="UKK169" s="4"/>
      <c r="UKL169" s="4"/>
      <c r="UKM169" s="4"/>
      <c r="UKN169" s="4"/>
      <c r="UKO169" s="4"/>
      <c r="UKP169" s="4"/>
      <c r="UKQ169" s="4"/>
      <c r="UKR169" s="4"/>
      <c r="UKS169" s="4"/>
      <c r="UKT169" s="4"/>
      <c r="UKU169" s="4"/>
      <c r="UKV169" s="4"/>
      <c r="UKW169" s="4"/>
      <c r="UKX169" s="4"/>
      <c r="UKY169" s="4"/>
      <c r="UKZ169" s="4"/>
      <c r="ULA169" s="4"/>
      <c r="ULB169" s="4"/>
      <c r="ULC169" s="4"/>
      <c r="ULD169" s="4"/>
      <c r="ULE169" s="4"/>
      <c r="ULF169" s="4"/>
      <c r="ULG169" s="4"/>
      <c r="ULH169" s="4"/>
      <c r="ULI169" s="4"/>
      <c r="ULJ169" s="4"/>
      <c r="ULK169" s="4"/>
      <c r="ULL169" s="4"/>
      <c r="ULM169" s="4"/>
      <c r="ULN169" s="4"/>
      <c r="ULO169" s="4"/>
      <c r="ULP169" s="4"/>
      <c r="ULQ169" s="4"/>
      <c r="ULR169" s="4"/>
      <c r="ULS169" s="4"/>
      <c r="ULT169" s="4"/>
      <c r="ULU169" s="4"/>
      <c r="ULV169" s="4"/>
      <c r="ULW169" s="4"/>
      <c r="ULX169" s="4"/>
      <c r="ULY169" s="4"/>
      <c r="ULZ169" s="4"/>
      <c r="UMA169" s="4"/>
      <c r="UMB169" s="4"/>
      <c r="UMC169" s="4"/>
      <c r="UMD169" s="4"/>
      <c r="UME169" s="4"/>
      <c r="UMF169" s="4"/>
      <c r="UMG169" s="4"/>
      <c r="UMH169" s="4"/>
      <c r="UMI169" s="4"/>
      <c r="UMJ169" s="4"/>
      <c r="UMK169" s="4"/>
      <c r="UML169" s="4"/>
      <c r="UMM169" s="4"/>
      <c r="UMN169" s="4"/>
      <c r="UMO169" s="4"/>
      <c r="UMP169" s="4"/>
      <c r="UMQ169" s="4"/>
      <c r="UMR169" s="4"/>
      <c r="UMS169" s="4"/>
      <c r="UMT169" s="4"/>
      <c r="UMU169" s="4"/>
      <c r="UMV169" s="4"/>
      <c r="UMW169" s="4"/>
      <c r="UMX169" s="4"/>
      <c r="UMY169" s="4"/>
      <c r="UMZ169" s="4"/>
      <c r="UNA169" s="4"/>
      <c r="UNB169" s="4"/>
      <c r="UNC169" s="4"/>
      <c r="UND169" s="4"/>
      <c r="UNE169" s="4"/>
      <c r="UNF169" s="4"/>
      <c r="UNG169" s="4"/>
      <c r="UNH169" s="4"/>
      <c r="UNI169" s="4"/>
      <c r="UNJ169" s="4"/>
      <c r="UNK169" s="4"/>
      <c r="UNL169" s="4"/>
      <c r="UNM169" s="4"/>
      <c r="UNN169" s="4"/>
      <c r="UNO169" s="4"/>
      <c r="UNP169" s="4"/>
      <c r="UNQ169" s="4"/>
      <c r="UNR169" s="4"/>
      <c r="UNS169" s="4"/>
      <c r="UNT169" s="4"/>
      <c r="UNU169" s="4"/>
      <c r="UNV169" s="4"/>
      <c r="UNW169" s="4"/>
      <c r="UNX169" s="4"/>
      <c r="UNY169" s="4"/>
      <c r="UNZ169" s="4"/>
      <c r="UOA169" s="4"/>
      <c r="UOB169" s="4"/>
      <c r="UOC169" s="4"/>
      <c r="UOD169" s="4"/>
      <c r="UOE169" s="4"/>
      <c r="UOF169" s="4"/>
      <c r="UOG169" s="4"/>
      <c r="UOH169" s="4"/>
      <c r="UOI169" s="4"/>
      <c r="UOJ169" s="4"/>
      <c r="UOK169" s="4"/>
      <c r="UOL169" s="4"/>
      <c r="UOM169" s="4"/>
      <c r="UON169" s="4"/>
      <c r="UOO169" s="4"/>
      <c r="UOP169" s="4"/>
      <c r="UOQ169" s="4"/>
      <c r="UOR169" s="4"/>
      <c r="UOS169" s="4"/>
      <c r="UOT169" s="4"/>
      <c r="UOU169" s="4"/>
      <c r="UOV169" s="4"/>
      <c r="UOW169" s="4"/>
      <c r="UOX169" s="4"/>
      <c r="UOY169" s="4"/>
      <c r="UOZ169" s="4"/>
      <c r="UPA169" s="4"/>
      <c r="UPB169" s="4"/>
      <c r="UPC169" s="4"/>
      <c r="UPD169" s="4"/>
      <c r="UPE169" s="4"/>
      <c r="UPF169" s="4"/>
      <c r="UPG169" s="4"/>
      <c r="UPH169" s="4"/>
      <c r="UPI169" s="4"/>
      <c r="UPJ169" s="4"/>
      <c r="UPK169" s="4"/>
      <c r="UPL169" s="4"/>
      <c r="UPM169" s="4"/>
      <c r="UPN169" s="4"/>
      <c r="UPO169" s="4"/>
      <c r="UPP169" s="4"/>
      <c r="UPQ169" s="4"/>
      <c r="UPR169" s="4"/>
      <c r="UPS169" s="4"/>
      <c r="UPT169" s="4"/>
      <c r="UPU169" s="4"/>
      <c r="UPV169" s="4"/>
      <c r="UPW169" s="4"/>
      <c r="UPX169" s="4"/>
      <c r="UPY169" s="4"/>
      <c r="UPZ169" s="4"/>
      <c r="UQA169" s="4"/>
      <c r="UQB169" s="4"/>
      <c r="UQC169" s="4"/>
      <c r="UQD169" s="4"/>
      <c r="UQE169" s="4"/>
      <c r="UQF169" s="4"/>
      <c r="UQG169" s="4"/>
      <c r="UQH169" s="4"/>
      <c r="UQI169" s="4"/>
      <c r="UQJ169" s="4"/>
      <c r="UQK169" s="4"/>
      <c r="UQL169" s="4"/>
      <c r="UQM169" s="4"/>
      <c r="UQN169" s="4"/>
      <c r="UQO169" s="4"/>
      <c r="UQP169" s="4"/>
      <c r="UQQ169" s="4"/>
      <c r="UQR169" s="4"/>
      <c r="UQS169" s="4"/>
      <c r="UQT169" s="4"/>
      <c r="UQU169" s="4"/>
      <c r="UQV169" s="4"/>
      <c r="UQW169" s="4"/>
      <c r="UQX169" s="4"/>
      <c r="UQY169" s="4"/>
      <c r="UQZ169" s="4"/>
      <c r="URA169" s="4"/>
      <c r="URB169" s="4"/>
      <c r="URC169" s="4"/>
      <c r="URD169" s="4"/>
      <c r="URE169" s="4"/>
      <c r="URF169" s="4"/>
      <c r="URG169" s="4"/>
      <c r="URH169" s="4"/>
      <c r="URI169" s="4"/>
      <c r="URJ169" s="4"/>
      <c r="URK169" s="4"/>
      <c r="URL169" s="4"/>
      <c r="URM169" s="4"/>
      <c r="URN169" s="4"/>
      <c r="URO169" s="4"/>
      <c r="URP169" s="4"/>
      <c r="URQ169" s="4"/>
      <c r="URR169" s="4"/>
      <c r="URS169" s="4"/>
      <c r="URT169" s="4"/>
      <c r="URU169" s="4"/>
      <c r="URV169" s="4"/>
      <c r="URW169" s="4"/>
      <c r="URX169" s="4"/>
      <c r="URY169" s="4"/>
      <c r="URZ169" s="4"/>
      <c r="USA169" s="4"/>
      <c r="USB169" s="4"/>
      <c r="USC169" s="4"/>
      <c r="USD169" s="4"/>
      <c r="USE169" s="4"/>
      <c r="USF169" s="4"/>
      <c r="USG169" s="4"/>
      <c r="USH169" s="4"/>
      <c r="USI169" s="4"/>
      <c r="USJ169" s="4"/>
      <c r="USK169" s="4"/>
      <c r="USL169" s="4"/>
      <c r="USM169" s="4"/>
      <c r="USN169" s="4"/>
      <c r="USO169" s="4"/>
      <c r="USP169" s="4"/>
      <c r="USQ169" s="4"/>
      <c r="USR169" s="4"/>
      <c r="USS169" s="4"/>
      <c r="UST169" s="4"/>
      <c r="USU169" s="4"/>
      <c r="USV169" s="4"/>
      <c r="USW169" s="4"/>
      <c r="USX169" s="4"/>
      <c r="USY169" s="4"/>
      <c r="USZ169" s="4"/>
      <c r="UTA169" s="4"/>
      <c r="UTB169" s="4"/>
      <c r="UTC169" s="4"/>
      <c r="UTD169" s="4"/>
      <c r="UTE169" s="4"/>
      <c r="UTF169" s="4"/>
      <c r="UTG169" s="4"/>
      <c r="UTH169" s="4"/>
      <c r="UTI169" s="4"/>
      <c r="UTJ169" s="4"/>
      <c r="UTK169" s="4"/>
      <c r="UTL169" s="4"/>
      <c r="UTM169" s="4"/>
      <c r="UTN169" s="4"/>
      <c r="UTO169" s="4"/>
      <c r="UTP169" s="4"/>
      <c r="UTQ169" s="4"/>
      <c r="UTR169" s="4"/>
      <c r="UTS169" s="4"/>
      <c r="UTT169" s="4"/>
      <c r="UTU169" s="4"/>
      <c r="UTV169" s="4"/>
      <c r="UTW169" s="4"/>
      <c r="UTX169" s="4"/>
      <c r="UTY169" s="4"/>
      <c r="UTZ169" s="4"/>
      <c r="UUA169" s="4"/>
      <c r="UUB169" s="4"/>
      <c r="UUC169" s="4"/>
      <c r="UUD169" s="4"/>
      <c r="UUE169" s="4"/>
      <c r="UUF169" s="4"/>
      <c r="UUG169" s="4"/>
      <c r="UUH169" s="4"/>
      <c r="UUI169" s="4"/>
      <c r="UUJ169" s="4"/>
      <c r="UUK169" s="4"/>
      <c r="UUL169" s="4"/>
      <c r="UUM169" s="4"/>
      <c r="UUN169" s="4"/>
      <c r="UUO169" s="4"/>
      <c r="UUP169" s="4"/>
      <c r="UUQ169" s="4"/>
      <c r="UUR169" s="4"/>
      <c r="UUS169" s="4"/>
      <c r="UUT169" s="4"/>
      <c r="UUU169" s="4"/>
      <c r="UUV169" s="4"/>
      <c r="UUW169" s="4"/>
      <c r="UUX169" s="4"/>
      <c r="UUY169" s="4"/>
      <c r="UUZ169" s="4"/>
      <c r="UVA169" s="4"/>
      <c r="UVB169" s="4"/>
      <c r="UVC169" s="4"/>
      <c r="UVD169" s="4"/>
      <c r="UVE169" s="4"/>
      <c r="UVF169" s="4"/>
      <c r="UVG169" s="4"/>
      <c r="UVH169" s="4"/>
      <c r="UVI169" s="4"/>
      <c r="UVJ169" s="4"/>
      <c r="UVK169" s="4"/>
      <c r="UVL169" s="4"/>
      <c r="UVM169" s="4"/>
      <c r="UVN169" s="4"/>
      <c r="UVO169" s="4"/>
      <c r="UVP169" s="4"/>
      <c r="UVQ169" s="4"/>
      <c r="UVR169" s="4"/>
      <c r="UVS169" s="4"/>
      <c r="UVT169" s="4"/>
      <c r="UVU169" s="4"/>
      <c r="UVV169" s="4"/>
      <c r="UVW169" s="4"/>
      <c r="UVX169" s="4"/>
      <c r="UVY169" s="4"/>
      <c r="UVZ169" s="4"/>
      <c r="UWA169" s="4"/>
      <c r="UWB169" s="4"/>
      <c r="UWC169" s="4"/>
      <c r="UWD169" s="4"/>
      <c r="UWE169" s="4"/>
      <c r="UWF169" s="4"/>
      <c r="UWG169" s="4"/>
      <c r="UWH169" s="4"/>
      <c r="UWI169" s="4"/>
      <c r="UWJ169" s="4"/>
      <c r="UWK169" s="4"/>
      <c r="UWL169" s="4"/>
      <c r="UWM169" s="4"/>
      <c r="UWN169" s="4"/>
      <c r="UWO169" s="4"/>
      <c r="UWP169" s="4"/>
      <c r="UWQ169" s="4"/>
      <c r="UWR169" s="4"/>
      <c r="UWS169" s="4"/>
      <c r="UWT169" s="4"/>
      <c r="UWU169" s="4"/>
      <c r="UWV169" s="4"/>
      <c r="UWW169" s="4"/>
      <c r="UWX169" s="4"/>
      <c r="UWY169" s="4"/>
      <c r="UWZ169" s="4"/>
      <c r="UXA169" s="4"/>
      <c r="UXB169" s="4"/>
      <c r="UXC169" s="4"/>
      <c r="UXD169" s="4"/>
      <c r="UXE169" s="4"/>
      <c r="UXF169" s="4"/>
      <c r="UXG169" s="4"/>
      <c r="UXH169" s="4"/>
      <c r="UXI169" s="4"/>
      <c r="UXJ169" s="4"/>
      <c r="UXK169" s="4"/>
      <c r="UXL169" s="4"/>
      <c r="UXM169" s="4"/>
      <c r="UXN169" s="4"/>
      <c r="UXO169" s="4"/>
      <c r="UXP169" s="4"/>
      <c r="UXQ169" s="4"/>
      <c r="UXR169" s="4"/>
      <c r="UXS169" s="4"/>
      <c r="UXT169" s="4"/>
      <c r="UXU169" s="4"/>
      <c r="UXV169" s="4"/>
      <c r="UXW169" s="4"/>
      <c r="UXX169" s="4"/>
      <c r="UXY169" s="4"/>
      <c r="UXZ169" s="4"/>
      <c r="UYA169" s="4"/>
      <c r="UYB169" s="4"/>
      <c r="UYC169" s="4"/>
      <c r="UYD169" s="4"/>
      <c r="UYE169" s="4"/>
      <c r="UYF169" s="4"/>
      <c r="UYG169" s="4"/>
      <c r="UYH169" s="4"/>
      <c r="UYI169" s="4"/>
      <c r="UYJ169" s="4"/>
      <c r="UYK169" s="4"/>
      <c r="UYL169" s="4"/>
      <c r="UYM169" s="4"/>
      <c r="UYN169" s="4"/>
      <c r="UYO169" s="4"/>
      <c r="UYP169" s="4"/>
      <c r="UYQ169" s="4"/>
      <c r="UYR169" s="4"/>
      <c r="UYS169" s="4"/>
      <c r="UYT169" s="4"/>
      <c r="UYU169" s="4"/>
      <c r="UYV169" s="4"/>
      <c r="UYW169" s="4"/>
      <c r="UYX169" s="4"/>
      <c r="UYY169" s="4"/>
      <c r="UYZ169" s="4"/>
      <c r="UZA169" s="4"/>
      <c r="UZB169" s="4"/>
      <c r="UZC169" s="4"/>
      <c r="UZD169" s="4"/>
      <c r="UZE169" s="4"/>
      <c r="UZF169" s="4"/>
      <c r="UZG169" s="4"/>
      <c r="UZH169" s="4"/>
      <c r="UZI169" s="4"/>
      <c r="UZJ169" s="4"/>
      <c r="UZK169" s="4"/>
      <c r="UZL169" s="4"/>
      <c r="UZM169" s="4"/>
      <c r="UZN169" s="4"/>
      <c r="UZO169" s="4"/>
      <c r="UZP169" s="4"/>
      <c r="UZQ169" s="4"/>
      <c r="UZR169" s="4"/>
      <c r="UZS169" s="4"/>
      <c r="UZT169" s="4"/>
      <c r="UZU169" s="4"/>
      <c r="UZV169" s="4"/>
      <c r="UZW169" s="4"/>
      <c r="UZX169" s="4"/>
      <c r="UZY169" s="4"/>
      <c r="UZZ169" s="4"/>
      <c r="VAA169" s="4"/>
      <c r="VAB169" s="4"/>
      <c r="VAC169" s="4"/>
      <c r="VAD169" s="4"/>
      <c r="VAE169" s="4"/>
      <c r="VAF169" s="4"/>
      <c r="VAG169" s="4"/>
      <c r="VAH169" s="4"/>
      <c r="VAI169" s="4"/>
      <c r="VAJ169" s="4"/>
      <c r="VAK169" s="4"/>
      <c r="VAL169" s="4"/>
      <c r="VAM169" s="4"/>
      <c r="VAN169" s="4"/>
      <c r="VAO169" s="4"/>
      <c r="VAP169" s="4"/>
      <c r="VAQ169" s="4"/>
      <c r="VAR169" s="4"/>
      <c r="VAS169" s="4"/>
      <c r="VAT169" s="4"/>
      <c r="VAU169" s="4"/>
      <c r="VAV169" s="4"/>
      <c r="VAW169" s="4"/>
      <c r="VAX169" s="4"/>
      <c r="VAY169" s="4"/>
      <c r="VAZ169" s="4"/>
      <c r="VBA169" s="4"/>
      <c r="VBB169" s="4"/>
      <c r="VBC169" s="4"/>
      <c r="VBD169" s="4"/>
      <c r="VBE169" s="4"/>
      <c r="VBF169" s="4"/>
      <c r="VBG169" s="4"/>
      <c r="VBH169" s="4"/>
      <c r="VBI169" s="4"/>
      <c r="VBJ169" s="4"/>
      <c r="VBK169" s="4"/>
      <c r="VBL169" s="4"/>
      <c r="VBM169" s="4"/>
      <c r="VBN169" s="4"/>
      <c r="VBO169" s="4"/>
      <c r="VBP169" s="4"/>
      <c r="VBQ169" s="4"/>
      <c r="VBR169" s="4"/>
      <c r="VBS169" s="4"/>
      <c r="VBT169" s="4"/>
      <c r="VBU169" s="4"/>
      <c r="VBV169" s="4"/>
      <c r="VBW169" s="4"/>
      <c r="VBX169" s="4"/>
      <c r="VBY169" s="4"/>
      <c r="VBZ169" s="4"/>
      <c r="VCA169" s="4"/>
      <c r="VCB169" s="4"/>
      <c r="VCC169" s="4"/>
      <c r="VCD169" s="4"/>
      <c r="VCE169" s="4"/>
      <c r="VCF169" s="4"/>
      <c r="VCG169" s="4"/>
      <c r="VCH169" s="4"/>
      <c r="VCI169" s="4"/>
      <c r="VCJ169" s="4"/>
      <c r="VCK169" s="4"/>
      <c r="VCL169" s="4"/>
      <c r="VCM169" s="4"/>
      <c r="VCN169" s="4"/>
      <c r="VCO169" s="4"/>
      <c r="VCP169" s="4"/>
      <c r="VCQ169" s="4"/>
      <c r="VCR169" s="4"/>
      <c r="VCS169" s="4"/>
      <c r="VCT169" s="4"/>
      <c r="VCU169" s="4"/>
      <c r="VCV169" s="4"/>
      <c r="VCW169" s="4"/>
      <c r="VCX169" s="4"/>
      <c r="VCY169" s="4"/>
      <c r="VCZ169" s="4"/>
      <c r="VDA169" s="4"/>
      <c r="VDB169" s="4"/>
      <c r="VDC169" s="4"/>
      <c r="VDD169" s="4"/>
      <c r="VDE169" s="4"/>
      <c r="VDF169" s="4"/>
      <c r="VDG169" s="4"/>
      <c r="VDH169" s="4"/>
      <c r="VDI169" s="4"/>
      <c r="VDJ169" s="4"/>
      <c r="VDK169" s="4"/>
      <c r="VDL169" s="4"/>
      <c r="VDM169" s="4"/>
      <c r="VDN169" s="4"/>
      <c r="VDO169" s="4"/>
      <c r="VDP169" s="4"/>
      <c r="VDQ169" s="4"/>
      <c r="VDR169" s="4"/>
      <c r="VDS169" s="4"/>
      <c r="VDT169" s="4"/>
      <c r="VDU169" s="4"/>
      <c r="VDV169" s="4"/>
      <c r="VDW169" s="4"/>
      <c r="VDX169" s="4"/>
      <c r="VDY169" s="4"/>
      <c r="VDZ169" s="4"/>
      <c r="VEA169" s="4"/>
      <c r="VEB169" s="4"/>
      <c r="VEC169" s="4"/>
      <c r="VED169" s="4"/>
      <c r="VEE169" s="4"/>
      <c r="VEF169" s="4"/>
      <c r="VEG169" s="4"/>
      <c r="VEH169" s="4"/>
      <c r="VEI169" s="4"/>
      <c r="VEJ169" s="4"/>
      <c r="VEK169" s="4"/>
      <c r="VEL169" s="4"/>
      <c r="VEM169" s="4"/>
      <c r="VEN169" s="4"/>
      <c r="VEO169" s="4"/>
      <c r="VEP169" s="4"/>
      <c r="VEQ169" s="4"/>
      <c r="VER169" s="4"/>
      <c r="VES169" s="4"/>
      <c r="VET169" s="4"/>
      <c r="VEU169" s="4"/>
      <c r="VEV169" s="4"/>
      <c r="VEW169" s="4"/>
      <c r="VEX169" s="4"/>
      <c r="VEY169" s="4"/>
      <c r="VEZ169" s="4"/>
      <c r="VFA169" s="4"/>
      <c r="VFB169" s="4"/>
      <c r="VFC169" s="4"/>
      <c r="VFD169" s="4"/>
      <c r="VFE169" s="4"/>
      <c r="VFF169" s="4"/>
      <c r="VFG169" s="4"/>
      <c r="VFH169" s="4"/>
      <c r="VFI169" s="4"/>
      <c r="VFJ169" s="4"/>
      <c r="VFK169" s="4"/>
      <c r="VFL169" s="4"/>
      <c r="VFM169" s="4"/>
      <c r="VFN169" s="4"/>
      <c r="VFO169" s="4"/>
      <c r="VFP169" s="4"/>
      <c r="VFQ169" s="4"/>
      <c r="VFR169" s="4"/>
      <c r="VFS169" s="4"/>
      <c r="VFT169" s="4"/>
      <c r="VFU169" s="4"/>
      <c r="VFV169" s="4"/>
      <c r="VFW169" s="4"/>
      <c r="VFX169" s="4"/>
      <c r="VFY169" s="4"/>
      <c r="VFZ169" s="4"/>
      <c r="VGA169" s="4"/>
      <c r="VGB169" s="4"/>
      <c r="VGC169" s="4"/>
      <c r="VGD169" s="4"/>
      <c r="VGE169" s="4"/>
      <c r="VGF169" s="4"/>
      <c r="VGG169" s="4"/>
      <c r="VGH169" s="4"/>
      <c r="VGI169" s="4"/>
      <c r="VGJ169" s="4"/>
      <c r="VGK169" s="4"/>
      <c r="VGL169" s="4"/>
      <c r="VGM169" s="4"/>
      <c r="VGN169" s="4"/>
      <c r="VGO169" s="4"/>
      <c r="VGP169" s="4"/>
      <c r="VGQ169" s="4"/>
      <c r="VGR169" s="4"/>
      <c r="VGS169" s="4"/>
      <c r="VGT169" s="4"/>
      <c r="VGU169" s="4"/>
      <c r="VGV169" s="4"/>
      <c r="VGW169" s="4"/>
      <c r="VGX169" s="4"/>
      <c r="VGY169" s="4"/>
      <c r="VGZ169" s="4"/>
      <c r="VHA169" s="4"/>
      <c r="VHB169" s="4"/>
      <c r="VHC169" s="4"/>
      <c r="VHD169" s="4"/>
      <c r="VHE169" s="4"/>
      <c r="VHF169" s="4"/>
      <c r="VHG169" s="4"/>
      <c r="VHH169" s="4"/>
      <c r="VHI169" s="4"/>
      <c r="VHJ169" s="4"/>
      <c r="VHK169" s="4"/>
      <c r="VHL169" s="4"/>
      <c r="VHM169" s="4"/>
      <c r="VHN169" s="4"/>
      <c r="VHO169" s="4"/>
      <c r="VHP169" s="4"/>
      <c r="VHQ169" s="4"/>
      <c r="VHR169" s="4"/>
      <c r="VHS169" s="4"/>
      <c r="VHT169" s="4"/>
      <c r="VHU169" s="4"/>
      <c r="VHV169" s="4"/>
      <c r="VHW169" s="4"/>
      <c r="VHX169" s="4"/>
      <c r="VHY169" s="4"/>
      <c r="VHZ169" s="4"/>
      <c r="VIA169" s="4"/>
      <c r="VIB169" s="4"/>
      <c r="VIC169" s="4"/>
      <c r="VID169" s="4"/>
      <c r="VIE169" s="4"/>
      <c r="VIF169" s="4"/>
      <c r="VIG169" s="4"/>
      <c r="VIH169" s="4"/>
      <c r="VII169" s="4"/>
      <c r="VIJ169" s="4"/>
      <c r="VIK169" s="4"/>
      <c r="VIL169" s="4"/>
      <c r="VIM169" s="4"/>
      <c r="VIN169" s="4"/>
      <c r="VIO169" s="4"/>
      <c r="VIP169" s="4"/>
      <c r="VIQ169" s="4"/>
      <c r="VIR169" s="4"/>
      <c r="VIS169" s="4"/>
      <c r="VIT169" s="4"/>
      <c r="VIU169" s="4"/>
      <c r="VIV169" s="4"/>
      <c r="VIW169" s="4"/>
      <c r="VIX169" s="4"/>
      <c r="VIY169" s="4"/>
      <c r="VIZ169" s="4"/>
      <c r="VJA169" s="4"/>
      <c r="VJB169" s="4"/>
      <c r="VJC169" s="4"/>
      <c r="VJD169" s="4"/>
      <c r="VJE169" s="4"/>
      <c r="VJF169" s="4"/>
      <c r="VJG169" s="4"/>
      <c r="VJH169" s="4"/>
      <c r="VJI169" s="4"/>
      <c r="VJJ169" s="4"/>
      <c r="VJK169" s="4"/>
      <c r="VJL169" s="4"/>
      <c r="VJM169" s="4"/>
      <c r="VJN169" s="4"/>
      <c r="VJO169" s="4"/>
      <c r="VJP169" s="4"/>
      <c r="VJQ169" s="4"/>
      <c r="VJR169" s="4"/>
      <c r="VJS169" s="4"/>
      <c r="VJT169" s="4"/>
      <c r="VJU169" s="4"/>
      <c r="VJV169" s="4"/>
      <c r="VJW169" s="4"/>
      <c r="VJX169" s="4"/>
      <c r="VJY169" s="4"/>
      <c r="VJZ169" s="4"/>
      <c r="VKA169" s="4"/>
      <c r="VKB169" s="4"/>
      <c r="VKC169" s="4"/>
      <c r="VKD169" s="4"/>
      <c r="VKE169" s="4"/>
      <c r="VKF169" s="4"/>
      <c r="VKG169" s="4"/>
      <c r="VKH169" s="4"/>
      <c r="VKI169" s="4"/>
      <c r="VKJ169" s="4"/>
      <c r="VKK169" s="4"/>
      <c r="VKL169" s="4"/>
      <c r="VKM169" s="4"/>
      <c r="VKN169" s="4"/>
      <c r="VKO169" s="4"/>
      <c r="VKP169" s="4"/>
      <c r="VKQ169" s="4"/>
      <c r="VKR169" s="4"/>
      <c r="VKS169" s="4"/>
      <c r="VKT169" s="4"/>
      <c r="VKU169" s="4"/>
      <c r="VKV169" s="4"/>
      <c r="VKW169" s="4"/>
      <c r="VKX169" s="4"/>
      <c r="VKY169" s="4"/>
      <c r="VKZ169" s="4"/>
      <c r="VLA169" s="4"/>
      <c r="VLB169" s="4"/>
      <c r="VLC169" s="4"/>
      <c r="VLD169" s="4"/>
      <c r="VLE169" s="4"/>
      <c r="VLF169" s="4"/>
      <c r="VLG169" s="4"/>
      <c r="VLH169" s="4"/>
      <c r="VLI169" s="4"/>
      <c r="VLJ169" s="4"/>
      <c r="VLK169" s="4"/>
      <c r="VLL169" s="4"/>
      <c r="VLM169" s="4"/>
      <c r="VLN169" s="4"/>
      <c r="VLO169" s="4"/>
      <c r="VLP169" s="4"/>
      <c r="VLQ169" s="4"/>
      <c r="VLR169" s="4"/>
      <c r="VLS169" s="4"/>
      <c r="VLT169" s="4"/>
      <c r="VLU169" s="4"/>
      <c r="VLV169" s="4"/>
      <c r="VLW169" s="4"/>
      <c r="VLX169" s="4"/>
      <c r="VLY169" s="4"/>
      <c r="VLZ169" s="4"/>
      <c r="VMA169" s="4"/>
      <c r="VMB169" s="4"/>
      <c r="VMC169" s="4"/>
      <c r="VMD169" s="4"/>
      <c r="VME169" s="4"/>
      <c r="VMF169" s="4"/>
      <c r="VMG169" s="4"/>
      <c r="VMH169" s="4"/>
      <c r="VMI169" s="4"/>
      <c r="VMJ169" s="4"/>
      <c r="VMK169" s="4"/>
      <c r="VML169" s="4"/>
      <c r="VMM169" s="4"/>
      <c r="VMN169" s="4"/>
      <c r="VMO169" s="4"/>
      <c r="VMP169" s="4"/>
      <c r="VMQ169" s="4"/>
      <c r="VMR169" s="4"/>
      <c r="VMS169" s="4"/>
      <c r="VMT169" s="4"/>
      <c r="VMU169" s="4"/>
      <c r="VMV169" s="4"/>
      <c r="VMW169" s="4"/>
      <c r="VMX169" s="4"/>
      <c r="VMY169" s="4"/>
      <c r="VMZ169" s="4"/>
      <c r="VNA169" s="4"/>
      <c r="VNB169" s="4"/>
      <c r="VNC169" s="4"/>
      <c r="VND169" s="4"/>
      <c r="VNE169" s="4"/>
      <c r="VNF169" s="4"/>
      <c r="VNG169" s="4"/>
      <c r="VNH169" s="4"/>
      <c r="VNI169" s="4"/>
      <c r="VNJ169" s="4"/>
      <c r="VNK169" s="4"/>
      <c r="VNL169" s="4"/>
      <c r="VNM169" s="4"/>
      <c r="VNN169" s="4"/>
      <c r="VNO169" s="4"/>
      <c r="VNP169" s="4"/>
      <c r="VNQ169" s="4"/>
      <c r="VNR169" s="4"/>
      <c r="VNS169" s="4"/>
      <c r="VNT169" s="4"/>
      <c r="VNU169" s="4"/>
      <c r="VNV169" s="4"/>
      <c r="VNW169" s="4"/>
      <c r="VNX169" s="4"/>
      <c r="VNY169" s="4"/>
      <c r="VNZ169" s="4"/>
      <c r="VOA169" s="4"/>
      <c r="VOB169" s="4"/>
      <c r="VOC169" s="4"/>
      <c r="VOD169" s="4"/>
      <c r="VOE169" s="4"/>
      <c r="VOF169" s="4"/>
      <c r="VOG169" s="4"/>
      <c r="VOH169" s="4"/>
      <c r="VOI169" s="4"/>
      <c r="VOJ169" s="4"/>
      <c r="VOK169" s="4"/>
      <c r="VOL169" s="4"/>
      <c r="VOM169" s="4"/>
      <c r="VON169" s="4"/>
      <c r="VOO169" s="4"/>
      <c r="VOP169" s="4"/>
      <c r="VOQ169" s="4"/>
      <c r="VOR169" s="4"/>
      <c r="VOS169" s="4"/>
      <c r="VOT169" s="4"/>
      <c r="VOU169" s="4"/>
      <c r="VOV169" s="4"/>
      <c r="VOW169" s="4"/>
      <c r="VOX169" s="4"/>
      <c r="VOY169" s="4"/>
      <c r="VOZ169" s="4"/>
      <c r="VPA169" s="4"/>
      <c r="VPB169" s="4"/>
      <c r="VPC169" s="4"/>
      <c r="VPD169" s="4"/>
      <c r="VPE169" s="4"/>
      <c r="VPF169" s="4"/>
      <c r="VPG169" s="4"/>
      <c r="VPH169" s="4"/>
      <c r="VPI169" s="4"/>
      <c r="VPJ169" s="4"/>
      <c r="VPK169" s="4"/>
      <c r="VPL169" s="4"/>
      <c r="VPM169" s="4"/>
      <c r="VPN169" s="4"/>
      <c r="VPO169" s="4"/>
      <c r="VPP169" s="4"/>
      <c r="VPQ169" s="4"/>
      <c r="VPR169" s="4"/>
      <c r="VPS169" s="4"/>
      <c r="VPT169" s="4"/>
      <c r="VPU169" s="4"/>
      <c r="VPV169" s="4"/>
      <c r="VPW169" s="4"/>
      <c r="VPX169" s="4"/>
      <c r="VPY169" s="4"/>
      <c r="VPZ169" s="4"/>
      <c r="VQA169" s="4"/>
      <c r="VQB169" s="4"/>
      <c r="VQC169" s="4"/>
      <c r="VQD169" s="4"/>
      <c r="VQE169" s="4"/>
      <c r="VQF169" s="4"/>
      <c r="VQG169" s="4"/>
      <c r="VQH169" s="4"/>
      <c r="VQI169" s="4"/>
      <c r="VQJ169" s="4"/>
      <c r="VQK169" s="4"/>
      <c r="VQL169" s="4"/>
      <c r="VQM169" s="4"/>
      <c r="VQN169" s="4"/>
      <c r="VQO169" s="4"/>
      <c r="VQP169" s="4"/>
      <c r="VQQ169" s="4"/>
      <c r="VQR169" s="4"/>
      <c r="VQS169" s="4"/>
      <c r="VQT169" s="4"/>
      <c r="VQU169" s="4"/>
      <c r="VQV169" s="4"/>
      <c r="VQW169" s="4"/>
      <c r="VQX169" s="4"/>
      <c r="VQY169" s="4"/>
      <c r="VQZ169" s="4"/>
      <c r="VRA169" s="4"/>
      <c r="VRB169" s="4"/>
      <c r="VRC169" s="4"/>
      <c r="VRD169" s="4"/>
      <c r="VRE169" s="4"/>
      <c r="VRF169" s="4"/>
      <c r="VRG169" s="4"/>
      <c r="VRH169" s="4"/>
      <c r="VRI169" s="4"/>
      <c r="VRJ169" s="4"/>
      <c r="VRK169" s="4"/>
      <c r="VRL169" s="4"/>
      <c r="VRM169" s="4"/>
      <c r="VRN169" s="4"/>
      <c r="VRO169" s="4"/>
      <c r="VRP169" s="4"/>
      <c r="VRQ169" s="4"/>
      <c r="VRR169" s="4"/>
      <c r="VRS169" s="4"/>
      <c r="VRT169" s="4"/>
      <c r="VRU169" s="4"/>
      <c r="VRV169" s="4"/>
      <c r="VRW169" s="4"/>
      <c r="VRX169" s="4"/>
      <c r="VRY169" s="4"/>
      <c r="VRZ169" s="4"/>
      <c r="VSA169" s="4"/>
      <c r="VSB169" s="4"/>
      <c r="VSC169" s="4"/>
      <c r="VSD169" s="4"/>
      <c r="VSE169" s="4"/>
      <c r="VSF169" s="4"/>
      <c r="VSG169" s="4"/>
      <c r="VSH169" s="4"/>
      <c r="VSI169" s="4"/>
      <c r="VSJ169" s="4"/>
      <c r="VSK169" s="4"/>
      <c r="VSL169" s="4"/>
      <c r="VSM169" s="4"/>
      <c r="VSN169" s="4"/>
      <c r="VSO169" s="4"/>
      <c r="VSP169" s="4"/>
      <c r="VSQ169" s="4"/>
      <c r="VSR169" s="4"/>
      <c r="VSS169" s="4"/>
      <c r="VST169" s="4"/>
      <c r="VSU169" s="4"/>
      <c r="VSV169" s="4"/>
      <c r="VSW169" s="4"/>
      <c r="VSX169" s="4"/>
      <c r="VSY169" s="4"/>
      <c r="VSZ169" s="4"/>
      <c r="VTA169" s="4"/>
      <c r="VTB169" s="4"/>
      <c r="VTC169" s="4"/>
      <c r="VTD169" s="4"/>
      <c r="VTE169" s="4"/>
      <c r="VTF169" s="4"/>
      <c r="VTG169" s="4"/>
      <c r="VTH169" s="4"/>
      <c r="VTI169" s="4"/>
      <c r="VTJ169" s="4"/>
      <c r="VTK169" s="4"/>
      <c r="VTL169" s="4"/>
      <c r="VTM169" s="4"/>
      <c r="VTN169" s="4"/>
      <c r="VTO169" s="4"/>
      <c r="VTP169" s="4"/>
      <c r="VTQ169" s="4"/>
      <c r="VTR169" s="4"/>
      <c r="VTS169" s="4"/>
      <c r="VTT169" s="4"/>
      <c r="VTU169" s="4"/>
      <c r="VTV169" s="4"/>
      <c r="VTW169" s="4"/>
      <c r="VTX169" s="4"/>
      <c r="VTY169" s="4"/>
      <c r="VTZ169" s="4"/>
      <c r="VUA169" s="4"/>
      <c r="VUB169" s="4"/>
      <c r="VUC169" s="4"/>
      <c r="VUD169" s="4"/>
      <c r="VUE169" s="4"/>
      <c r="VUF169" s="4"/>
      <c r="VUG169" s="4"/>
      <c r="VUH169" s="4"/>
      <c r="VUI169" s="4"/>
      <c r="VUJ169" s="4"/>
      <c r="VUK169" s="4"/>
      <c r="VUL169" s="4"/>
      <c r="VUM169" s="4"/>
      <c r="VUN169" s="4"/>
      <c r="VUO169" s="4"/>
      <c r="VUP169" s="4"/>
      <c r="VUQ169" s="4"/>
      <c r="VUR169" s="4"/>
      <c r="VUS169" s="4"/>
      <c r="VUT169" s="4"/>
      <c r="VUU169" s="4"/>
      <c r="VUV169" s="4"/>
      <c r="VUW169" s="4"/>
      <c r="VUX169" s="4"/>
      <c r="VUY169" s="4"/>
      <c r="VUZ169" s="4"/>
      <c r="VVA169" s="4"/>
      <c r="VVB169" s="4"/>
      <c r="VVC169" s="4"/>
      <c r="VVD169" s="4"/>
      <c r="VVE169" s="4"/>
      <c r="VVF169" s="4"/>
      <c r="VVG169" s="4"/>
      <c r="VVH169" s="4"/>
      <c r="VVI169" s="4"/>
      <c r="VVJ169" s="4"/>
      <c r="VVK169" s="4"/>
      <c r="VVL169" s="4"/>
      <c r="VVM169" s="4"/>
      <c r="VVN169" s="4"/>
      <c r="VVO169" s="4"/>
      <c r="VVP169" s="4"/>
      <c r="VVQ169" s="4"/>
      <c r="VVR169" s="4"/>
      <c r="VVS169" s="4"/>
      <c r="VVT169" s="4"/>
      <c r="VVU169" s="4"/>
      <c r="VVV169" s="4"/>
      <c r="VVW169" s="4"/>
      <c r="VVX169" s="4"/>
      <c r="VVY169" s="4"/>
      <c r="VVZ169" s="4"/>
      <c r="VWA169" s="4"/>
      <c r="VWB169" s="4"/>
      <c r="VWC169" s="4"/>
      <c r="VWD169" s="4"/>
      <c r="VWE169" s="4"/>
      <c r="VWF169" s="4"/>
      <c r="VWG169" s="4"/>
      <c r="VWH169" s="4"/>
      <c r="VWI169" s="4"/>
      <c r="VWJ169" s="4"/>
      <c r="VWK169" s="4"/>
      <c r="VWL169" s="4"/>
      <c r="VWM169" s="4"/>
      <c r="VWN169" s="4"/>
      <c r="VWO169" s="4"/>
      <c r="VWP169" s="4"/>
      <c r="VWQ169" s="4"/>
      <c r="VWR169" s="4"/>
      <c r="VWS169" s="4"/>
      <c r="VWT169" s="4"/>
      <c r="VWU169" s="4"/>
      <c r="VWV169" s="4"/>
      <c r="VWW169" s="4"/>
      <c r="VWX169" s="4"/>
      <c r="VWY169" s="4"/>
      <c r="VWZ169" s="4"/>
      <c r="VXA169" s="4"/>
      <c r="VXB169" s="4"/>
      <c r="VXC169" s="4"/>
      <c r="VXD169" s="4"/>
      <c r="VXE169" s="4"/>
      <c r="VXF169" s="4"/>
      <c r="VXG169" s="4"/>
      <c r="VXH169" s="4"/>
      <c r="VXI169" s="4"/>
      <c r="VXJ169" s="4"/>
      <c r="VXK169" s="4"/>
      <c r="VXL169" s="4"/>
      <c r="VXM169" s="4"/>
      <c r="VXN169" s="4"/>
      <c r="VXO169" s="4"/>
      <c r="VXP169" s="4"/>
      <c r="VXQ169" s="4"/>
      <c r="VXR169" s="4"/>
      <c r="VXS169" s="4"/>
      <c r="VXT169" s="4"/>
      <c r="VXU169" s="4"/>
      <c r="VXV169" s="4"/>
      <c r="VXW169" s="4"/>
      <c r="VXX169" s="4"/>
      <c r="VXY169" s="4"/>
      <c r="VXZ169" s="4"/>
      <c r="VYA169" s="4"/>
      <c r="VYB169" s="4"/>
      <c r="VYC169" s="4"/>
      <c r="VYD169" s="4"/>
      <c r="VYE169" s="4"/>
      <c r="VYF169" s="4"/>
      <c r="VYG169" s="4"/>
      <c r="VYH169" s="4"/>
      <c r="VYI169" s="4"/>
      <c r="VYJ169" s="4"/>
      <c r="VYK169" s="4"/>
      <c r="VYL169" s="4"/>
      <c r="VYM169" s="4"/>
      <c r="VYN169" s="4"/>
      <c r="VYO169" s="4"/>
      <c r="VYP169" s="4"/>
      <c r="VYQ169" s="4"/>
      <c r="VYR169" s="4"/>
      <c r="VYS169" s="4"/>
      <c r="VYT169" s="4"/>
      <c r="VYU169" s="4"/>
      <c r="VYV169" s="4"/>
      <c r="VYW169" s="4"/>
      <c r="VYX169" s="4"/>
      <c r="VYY169" s="4"/>
      <c r="VYZ169" s="4"/>
      <c r="VZA169" s="4"/>
      <c r="VZB169" s="4"/>
      <c r="VZC169" s="4"/>
      <c r="VZD169" s="4"/>
      <c r="VZE169" s="4"/>
      <c r="VZF169" s="4"/>
      <c r="VZG169" s="4"/>
      <c r="VZH169" s="4"/>
      <c r="VZI169" s="4"/>
      <c r="VZJ169" s="4"/>
      <c r="VZK169" s="4"/>
      <c r="VZL169" s="4"/>
      <c r="VZM169" s="4"/>
      <c r="VZN169" s="4"/>
      <c r="VZO169" s="4"/>
      <c r="VZP169" s="4"/>
      <c r="VZQ169" s="4"/>
      <c r="VZR169" s="4"/>
      <c r="VZS169" s="4"/>
      <c r="VZT169" s="4"/>
      <c r="VZU169" s="4"/>
      <c r="VZV169" s="4"/>
      <c r="VZW169" s="4"/>
      <c r="VZX169" s="4"/>
      <c r="VZY169" s="4"/>
      <c r="VZZ169" s="4"/>
      <c r="WAA169" s="4"/>
      <c r="WAB169" s="4"/>
      <c r="WAC169" s="4"/>
      <c r="WAD169" s="4"/>
      <c r="WAE169" s="4"/>
      <c r="WAF169" s="4"/>
      <c r="WAG169" s="4"/>
      <c r="WAH169" s="4"/>
      <c r="WAI169" s="4"/>
      <c r="WAJ169" s="4"/>
      <c r="WAK169" s="4"/>
      <c r="WAL169" s="4"/>
      <c r="WAM169" s="4"/>
      <c r="WAN169" s="4"/>
      <c r="WAO169" s="4"/>
      <c r="WAP169" s="4"/>
      <c r="WAQ169" s="4"/>
      <c r="WAR169" s="4"/>
      <c r="WAS169" s="4"/>
      <c r="WAT169" s="4"/>
      <c r="WAU169" s="4"/>
      <c r="WAV169" s="4"/>
      <c r="WAW169" s="4"/>
      <c r="WAX169" s="4"/>
      <c r="WAY169" s="4"/>
      <c r="WAZ169" s="4"/>
      <c r="WBA169" s="4"/>
      <c r="WBB169" s="4"/>
      <c r="WBC169" s="4"/>
      <c r="WBD169" s="4"/>
      <c r="WBE169" s="4"/>
      <c r="WBF169" s="4"/>
      <c r="WBG169" s="4"/>
      <c r="WBH169" s="4"/>
      <c r="WBI169" s="4"/>
      <c r="WBJ169" s="4"/>
      <c r="WBK169" s="4"/>
      <c r="WBL169" s="4"/>
      <c r="WBM169" s="4"/>
      <c r="WBN169" s="4"/>
      <c r="WBO169" s="4"/>
      <c r="WBP169" s="4"/>
      <c r="WBQ169" s="4"/>
      <c r="WBR169" s="4"/>
      <c r="WBS169" s="4"/>
      <c r="WBT169" s="4"/>
      <c r="WBU169" s="4"/>
      <c r="WBV169" s="4"/>
      <c r="WBW169" s="4"/>
      <c r="WBX169" s="4"/>
      <c r="WBY169" s="4"/>
      <c r="WBZ169" s="4"/>
      <c r="WCA169" s="4"/>
      <c r="WCB169" s="4"/>
      <c r="WCC169" s="4"/>
      <c r="WCD169" s="4"/>
      <c r="WCE169" s="4"/>
      <c r="WCF169" s="4"/>
      <c r="WCG169" s="4"/>
      <c r="WCH169" s="4"/>
      <c r="WCI169" s="4"/>
      <c r="WCJ169" s="4"/>
      <c r="WCK169" s="4"/>
      <c r="WCL169" s="4"/>
      <c r="WCM169" s="4"/>
      <c r="WCN169" s="4"/>
      <c r="WCO169" s="4"/>
      <c r="WCP169" s="4"/>
      <c r="WCQ169" s="4"/>
      <c r="WCR169" s="4"/>
      <c r="WCS169" s="4"/>
      <c r="WCT169" s="4"/>
      <c r="WCU169" s="4"/>
      <c r="WCV169" s="4"/>
      <c r="WCW169" s="4"/>
      <c r="WCX169" s="4"/>
      <c r="WCY169" s="4"/>
      <c r="WCZ169" s="4"/>
      <c r="WDA169" s="4"/>
      <c r="WDB169" s="4"/>
      <c r="WDC169" s="4"/>
      <c r="WDD169" s="4"/>
      <c r="WDE169" s="4"/>
      <c r="WDF169" s="4"/>
      <c r="WDG169" s="4"/>
      <c r="WDH169" s="4"/>
      <c r="WDI169" s="4"/>
      <c r="WDJ169" s="4"/>
      <c r="WDK169" s="4"/>
      <c r="WDL169" s="4"/>
      <c r="WDM169" s="4"/>
      <c r="WDN169" s="4"/>
      <c r="WDO169" s="4"/>
      <c r="WDP169" s="4"/>
      <c r="WDQ169" s="4"/>
      <c r="WDR169" s="4"/>
      <c r="WDS169" s="4"/>
      <c r="WDT169" s="4"/>
      <c r="WDU169" s="4"/>
      <c r="WDV169" s="4"/>
      <c r="WDW169" s="4"/>
      <c r="WDX169" s="4"/>
      <c r="WDY169" s="4"/>
      <c r="WDZ169" s="4"/>
      <c r="WEA169" s="4"/>
      <c r="WEB169" s="4"/>
      <c r="WEC169" s="4"/>
      <c r="WED169" s="4"/>
      <c r="WEE169" s="4"/>
      <c r="WEF169" s="4"/>
      <c r="WEG169" s="4"/>
      <c r="WEH169" s="4"/>
      <c r="WEI169" s="4"/>
      <c r="WEJ169" s="4"/>
      <c r="WEK169" s="4"/>
      <c r="WEL169" s="4"/>
      <c r="WEM169" s="4"/>
      <c r="WEN169" s="4"/>
      <c r="WEO169" s="4"/>
      <c r="WEP169" s="4"/>
      <c r="WEQ169" s="4"/>
      <c r="WER169" s="4"/>
      <c r="WES169" s="4"/>
      <c r="WET169" s="4"/>
      <c r="WEU169" s="4"/>
      <c r="WEV169" s="4"/>
      <c r="WEW169" s="4"/>
      <c r="WEX169" s="4"/>
      <c r="WEY169" s="4"/>
      <c r="WEZ169" s="4"/>
      <c r="WFA169" s="4"/>
      <c r="WFB169" s="4"/>
      <c r="WFC169" s="4"/>
      <c r="WFD169" s="4"/>
      <c r="WFE169" s="4"/>
      <c r="WFF169" s="4"/>
      <c r="WFG169" s="4"/>
      <c r="WFH169" s="4"/>
      <c r="WFI169" s="4"/>
      <c r="WFJ169" s="4"/>
      <c r="WFK169" s="4"/>
      <c r="WFL169" s="4"/>
      <c r="WFM169" s="4"/>
      <c r="WFN169" s="4"/>
      <c r="WFO169" s="4"/>
      <c r="WFP169" s="4"/>
      <c r="WFQ169" s="4"/>
      <c r="WFR169" s="4"/>
      <c r="WFS169" s="4"/>
      <c r="WFT169" s="4"/>
      <c r="WFU169" s="4"/>
      <c r="WFV169" s="4"/>
      <c r="WFW169" s="4"/>
      <c r="WFX169" s="4"/>
      <c r="WFY169" s="4"/>
      <c r="WFZ169" s="4"/>
      <c r="WGA169" s="4"/>
      <c r="WGB169" s="4"/>
      <c r="WGC169" s="4"/>
      <c r="WGD169" s="4"/>
      <c r="WGE169" s="4"/>
      <c r="WGF169" s="4"/>
      <c r="WGG169" s="4"/>
      <c r="WGH169" s="4"/>
      <c r="WGI169" s="4"/>
      <c r="WGJ169" s="4"/>
      <c r="WGK169" s="4"/>
      <c r="WGL169" s="4"/>
      <c r="WGM169" s="4"/>
      <c r="WGN169" s="4"/>
      <c r="WGO169" s="4"/>
      <c r="WGP169" s="4"/>
      <c r="WGQ169" s="4"/>
      <c r="WGR169" s="4"/>
      <c r="WGS169" s="4"/>
      <c r="WGT169" s="4"/>
      <c r="WGU169" s="4"/>
      <c r="WGV169" s="4"/>
      <c r="WGW169" s="4"/>
      <c r="WGX169" s="4"/>
      <c r="WGY169" s="4"/>
      <c r="WGZ169" s="4"/>
      <c r="WHA169" s="4"/>
      <c r="WHB169" s="4"/>
      <c r="WHC169" s="4"/>
      <c r="WHD169" s="4"/>
      <c r="WHE169" s="4"/>
      <c r="WHF169" s="4"/>
      <c r="WHG169" s="4"/>
      <c r="WHH169" s="4"/>
      <c r="WHI169" s="4"/>
      <c r="WHJ169" s="4"/>
      <c r="WHK169" s="4"/>
      <c r="WHL169" s="4"/>
      <c r="WHM169" s="4"/>
      <c r="WHN169" s="4"/>
      <c r="WHO169" s="4"/>
      <c r="WHP169" s="4"/>
      <c r="WHQ169" s="4"/>
      <c r="WHR169" s="4"/>
      <c r="WHS169" s="4"/>
      <c r="WHT169" s="4"/>
      <c r="WHU169" s="4"/>
      <c r="WHV169" s="4"/>
      <c r="WHW169" s="4"/>
      <c r="WHX169" s="4"/>
      <c r="WHY169" s="4"/>
      <c r="WHZ169" s="4"/>
      <c r="WIA169" s="4"/>
      <c r="WIB169" s="4"/>
      <c r="WIC169" s="4"/>
      <c r="WID169" s="4"/>
      <c r="WIE169" s="4"/>
      <c r="WIF169" s="4"/>
      <c r="WIG169" s="4"/>
      <c r="WIH169" s="4"/>
      <c r="WII169" s="4"/>
      <c r="WIJ169" s="4"/>
      <c r="WIK169" s="4"/>
      <c r="WIL169" s="4"/>
      <c r="WIM169" s="4"/>
      <c r="WIN169" s="4"/>
      <c r="WIO169" s="4"/>
      <c r="WIP169" s="4"/>
      <c r="WIQ169" s="4"/>
      <c r="WIR169" s="4"/>
      <c r="WIS169" s="4"/>
      <c r="WIT169" s="4"/>
      <c r="WIU169" s="4"/>
      <c r="WIV169" s="4"/>
      <c r="WIW169" s="4"/>
      <c r="WIX169" s="4"/>
      <c r="WIY169" s="4"/>
      <c r="WIZ169" s="4"/>
      <c r="WJA169" s="4"/>
      <c r="WJB169" s="4"/>
      <c r="WJC169" s="4"/>
      <c r="WJD169" s="4"/>
      <c r="WJE169" s="4"/>
      <c r="WJF169" s="4"/>
      <c r="WJG169" s="4"/>
      <c r="WJH169" s="4"/>
      <c r="WJI169" s="4"/>
      <c r="WJJ169" s="4"/>
      <c r="WJK169" s="4"/>
      <c r="WJL169" s="4"/>
      <c r="WJM169" s="4"/>
      <c r="WJN169" s="4"/>
      <c r="WJO169" s="4"/>
      <c r="WJP169" s="4"/>
      <c r="WJQ169" s="4"/>
      <c r="WJR169" s="4"/>
      <c r="WJS169" s="4"/>
      <c r="WJT169" s="4"/>
      <c r="WJU169" s="4"/>
      <c r="WJV169" s="4"/>
      <c r="WJW169" s="4"/>
      <c r="WJX169" s="4"/>
      <c r="WJY169" s="4"/>
      <c r="WJZ169" s="4"/>
      <c r="WKA169" s="4"/>
      <c r="WKB169" s="4"/>
      <c r="WKC169" s="4"/>
      <c r="WKD169" s="4"/>
      <c r="WKE169" s="4"/>
      <c r="WKF169" s="4"/>
      <c r="WKG169" s="4"/>
      <c r="WKH169" s="4"/>
      <c r="WKI169" s="4"/>
      <c r="WKJ169" s="4"/>
      <c r="WKK169" s="4"/>
      <c r="WKL169" s="4"/>
      <c r="WKM169" s="4"/>
      <c r="WKN169" s="4"/>
      <c r="WKO169" s="4"/>
      <c r="WKP169" s="4"/>
      <c r="WKQ169" s="4"/>
      <c r="WKR169" s="4"/>
      <c r="WKS169" s="4"/>
      <c r="WKT169" s="4"/>
      <c r="WKU169" s="4"/>
      <c r="WKV169" s="4"/>
      <c r="WKW169" s="4"/>
      <c r="WKX169" s="4"/>
      <c r="WKY169" s="4"/>
      <c r="WKZ169" s="4"/>
      <c r="WLA169" s="4"/>
      <c r="WLB169" s="4"/>
      <c r="WLC169" s="4"/>
      <c r="WLD169" s="4"/>
      <c r="WLE169" s="4"/>
      <c r="WLF169" s="4"/>
      <c r="WLG169" s="4"/>
      <c r="WLH169" s="4"/>
      <c r="WLI169" s="4"/>
      <c r="WLJ169" s="4"/>
      <c r="WLK169" s="4"/>
      <c r="WLL169" s="4"/>
      <c r="WLM169" s="4"/>
      <c r="WLN169" s="4"/>
      <c r="WLO169" s="4"/>
      <c r="WLP169" s="4"/>
      <c r="WLQ169" s="4"/>
      <c r="WLR169" s="4"/>
      <c r="WLS169" s="4"/>
      <c r="WLT169" s="4"/>
      <c r="WLU169" s="4"/>
      <c r="WLV169" s="4"/>
      <c r="WLW169" s="4"/>
      <c r="WLX169" s="4"/>
      <c r="WLY169" s="4"/>
      <c r="WLZ169" s="4"/>
      <c r="WMA169" s="4"/>
      <c r="WMB169" s="4"/>
      <c r="WMC169" s="4"/>
      <c r="WMD169" s="4"/>
      <c r="WME169" s="4"/>
      <c r="WMF169" s="4"/>
      <c r="WMG169" s="4"/>
      <c r="WMH169" s="4"/>
      <c r="WMI169" s="4"/>
      <c r="WMJ169" s="4"/>
      <c r="WMK169" s="4"/>
      <c r="WML169" s="4"/>
      <c r="WMM169" s="4"/>
      <c r="WMN169" s="4"/>
      <c r="WMO169" s="4"/>
      <c r="WMP169" s="4"/>
      <c r="WMQ169" s="4"/>
      <c r="WMR169" s="4"/>
      <c r="WMS169" s="4"/>
      <c r="WMT169" s="4"/>
      <c r="WMU169" s="4"/>
      <c r="WMV169" s="4"/>
      <c r="WMW169" s="4"/>
      <c r="WMX169" s="4"/>
      <c r="WMY169" s="4"/>
      <c r="WMZ169" s="4"/>
      <c r="WNA169" s="4"/>
      <c r="WNB169" s="4"/>
      <c r="WNC169" s="4"/>
      <c r="WND169" s="4"/>
      <c r="WNE169" s="4"/>
      <c r="WNF169" s="4"/>
      <c r="WNG169" s="4"/>
      <c r="WNH169" s="4"/>
      <c r="WNI169" s="4"/>
      <c r="WNJ169" s="4"/>
      <c r="WNK169" s="4"/>
      <c r="WNL169" s="4"/>
      <c r="WNM169" s="4"/>
      <c r="WNN169" s="4"/>
      <c r="WNO169" s="4"/>
      <c r="WNP169" s="4"/>
      <c r="WNQ169" s="4"/>
      <c r="WNR169" s="4"/>
      <c r="WNS169" s="4"/>
      <c r="WNT169" s="4"/>
      <c r="WNU169" s="4"/>
      <c r="WNV169" s="4"/>
      <c r="WNW169" s="4"/>
      <c r="WNX169" s="4"/>
      <c r="WNY169" s="4"/>
      <c r="WNZ169" s="4"/>
      <c r="WOA169" s="4"/>
      <c r="WOB169" s="4"/>
      <c r="WOC169" s="4"/>
      <c r="WOD169" s="4"/>
      <c r="WOE169" s="4"/>
      <c r="WOF169" s="4"/>
      <c r="WOG169" s="4"/>
      <c r="WOH169" s="4"/>
      <c r="WOI169" s="4"/>
      <c r="WOJ169" s="4"/>
      <c r="WOK169" s="4"/>
      <c r="WOL169" s="4"/>
      <c r="WOM169" s="4"/>
      <c r="WON169" s="4"/>
      <c r="WOO169" s="4"/>
      <c r="WOP169" s="4"/>
      <c r="WOQ169" s="4"/>
      <c r="WOR169" s="4"/>
      <c r="WOS169" s="4"/>
      <c r="WOT169" s="4"/>
      <c r="WOU169" s="4"/>
      <c r="WOV169" s="4"/>
      <c r="WOW169" s="4"/>
      <c r="WOX169" s="4"/>
      <c r="WOY169" s="4"/>
      <c r="WOZ169" s="4"/>
      <c r="WPA169" s="4"/>
      <c r="WPB169" s="4"/>
      <c r="WPC169" s="4"/>
      <c r="WPD169" s="4"/>
      <c r="WPE169" s="4"/>
      <c r="WPF169" s="4"/>
      <c r="WPG169" s="4"/>
      <c r="WPH169" s="4"/>
      <c r="WPI169" s="4"/>
      <c r="WPJ169" s="4"/>
      <c r="WPK169" s="4"/>
      <c r="WPL169" s="4"/>
      <c r="WPM169" s="4"/>
      <c r="WPN169" s="4"/>
      <c r="WPO169" s="4"/>
      <c r="WPP169" s="4"/>
      <c r="WPQ169" s="4"/>
      <c r="WPR169" s="4"/>
      <c r="WPS169" s="4"/>
      <c r="WPT169" s="4"/>
      <c r="WPU169" s="4"/>
      <c r="WPV169" s="4"/>
      <c r="WPW169" s="4"/>
      <c r="WPX169" s="4"/>
      <c r="WPY169" s="4"/>
      <c r="WPZ169" s="4"/>
      <c r="WQA169" s="4"/>
      <c r="WQB169" s="4"/>
      <c r="WQC169" s="4"/>
      <c r="WQD169" s="4"/>
      <c r="WQE169" s="4"/>
      <c r="WQF169" s="4"/>
      <c r="WQG169" s="4"/>
      <c r="WQH169" s="4"/>
      <c r="WQI169" s="4"/>
      <c r="WQJ169" s="4"/>
      <c r="WQK169" s="4"/>
      <c r="WQL169" s="4"/>
      <c r="WQM169" s="4"/>
      <c r="WQN169" s="4"/>
      <c r="WQO169" s="4"/>
      <c r="WQP169" s="4"/>
      <c r="WQQ169" s="4"/>
      <c r="WQR169" s="4"/>
      <c r="WQS169" s="4"/>
      <c r="WQT169" s="4"/>
      <c r="WQU169" s="4"/>
      <c r="WQV169" s="4"/>
      <c r="WQW169" s="4"/>
      <c r="WQX169" s="4"/>
      <c r="WQY169" s="4"/>
      <c r="WQZ169" s="4"/>
      <c r="WRA169" s="4"/>
      <c r="WRB169" s="4"/>
      <c r="WRC169" s="4"/>
      <c r="WRD169" s="4"/>
      <c r="WRE169" s="4"/>
      <c r="WRF169" s="4"/>
      <c r="WRG169" s="4"/>
      <c r="WRH169" s="4"/>
      <c r="WRI169" s="4"/>
      <c r="WRJ169" s="4"/>
      <c r="WRK169" s="4"/>
      <c r="WRL169" s="4"/>
      <c r="WRM169" s="4"/>
      <c r="WRN169" s="4"/>
      <c r="WRO169" s="4"/>
      <c r="WRP169" s="4"/>
      <c r="WRQ169" s="4"/>
      <c r="WRR169" s="4"/>
      <c r="WRS169" s="4"/>
      <c r="WRT169" s="4"/>
      <c r="WRU169" s="4"/>
      <c r="WRV169" s="4"/>
      <c r="WRW169" s="4"/>
      <c r="WRX169" s="4"/>
      <c r="WRY169" s="4"/>
      <c r="WRZ169" s="4"/>
      <c r="WSA169" s="4"/>
      <c r="WSB169" s="4"/>
      <c r="WSC169" s="4"/>
      <c r="WSD169" s="4"/>
      <c r="WSE169" s="4"/>
      <c r="WSF169" s="4"/>
      <c r="WSG169" s="4"/>
      <c r="WSH169" s="4"/>
      <c r="WSI169" s="4"/>
      <c r="WSJ169" s="4"/>
      <c r="WSK169" s="4"/>
      <c r="WSL169" s="4"/>
      <c r="WSM169" s="4"/>
      <c r="WSN169" s="4"/>
      <c r="WSO169" s="4"/>
      <c r="WSP169" s="4"/>
      <c r="WSQ169" s="4"/>
      <c r="WSR169" s="4"/>
      <c r="WSS169" s="4"/>
      <c r="WST169" s="4"/>
      <c r="WSU169" s="4"/>
      <c r="WSV169" s="4"/>
      <c r="WSW169" s="4"/>
      <c r="WSX169" s="4"/>
      <c r="WSY169" s="4"/>
      <c r="WSZ169" s="4"/>
      <c r="WTA169" s="4"/>
      <c r="WTB169" s="4"/>
      <c r="WTC169" s="4"/>
      <c r="WTD169" s="4"/>
      <c r="WTE169" s="4"/>
      <c r="WTF169" s="4"/>
      <c r="WTG169" s="4"/>
      <c r="WTH169" s="4"/>
      <c r="WTI169" s="4"/>
      <c r="WTJ169" s="4"/>
      <c r="WTK169" s="4"/>
      <c r="WTL169" s="4"/>
      <c r="WTM169" s="4"/>
      <c r="WTN169" s="4"/>
      <c r="WTO169" s="4"/>
      <c r="WTP169" s="4"/>
      <c r="WTQ169" s="4"/>
      <c r="WTR169" s="4"/>
      <c r="WTS169" s="4"/>
      <c r="WTT169" s="4"/>
      <c r="WTU169" s="4"/>
      <c r="WTV169" s="4"/>
      <c r="WTW169" s="4"/>
      <c r="WTX169" s="4"/>
      <c r="WTY169" s="4"/>
      <c r="WTZ169" s="4"/>
      <c r="WUA169" s="4"/>
      <c r="WUB169" s="4"/>
      <c r="WUC169" s="4"/>
      <c r="WUD169" s="4"/>
      <c r="WUE169" s="4"/>
      <c r="WUF169" s="4"/>
      <c r="WUG169" s="4"/>
      <c r="WUH169" s="4"/>
      <c r="WUI169" s="4"/>
      <c r="WUJ169" s="4"/>
      <c r="WUK169" s="4"/>
      <c r="WUL169" s="4"/>
      <c r="WUM169" s="4"/>
      <c r="WUN169" s="4"/>
      <c r="WUO169" s="4"/>
      <c r="WUP169" s="4"/>
      <c r="WUQ169" s="4"/>
      <c r="WUR169" s="4"/>
      <c r="WUS169" s="4"/>
      <c r="WUT169" s="4"/>
      <c r="WUU169" s="4"/>
      <c r="WUV169" s="4"/>
      <c r="WUW169" s="4"/>
      <c r="WUX169" s="4"/>
      <c r="WUY169" s="4"/>
      <c r="WUZ169" s="4"/>
      <c r="WVA169" s="4"/>
      <c r="WVB169" s="4"/>
      <c r="WVC169" s="4"/>
      <c r="WVD169" s="4"/>
      <c r="WVE169" s="4"/>
      <c r="WVF169" s="4"/>
      <c r="WVG169" s="4"/>
      <c r="WVH169" s="4"/>
      <c r="WVI169" s="4"/>
      <c r="WVJ169" s="4"/>
      <c r="WVK169" s="4"/>
      <c r="WVL169" s="4"/>
      <c r="WVM169" s="4"/>
      <c r="WVN169" s="4"/>
      <c r="WVO169" s="4"/>
      <c r="WVP169" s="4"/>
      <c r="WVQ169" s="4"/>
      <c r="WVR169" s="4"/>
      <c r="WVS169" s="4"/>
      <c r="WVT169" s="4"/>
      <c r="WVU169" s="4"/>
      <c r="WVV169" s="4"/>
      <c r="WVW169" s="4"/>
      <c r="WVX169" s="4"/>
      <c r="WVY169" s="4"/>
      <c r="WVZ169" s="4"/>
      <c r="WWA169" s="4"/>
      <c r="WWB169" s="4"/>
      <c r="WWC169" s="4"/>
      <c r="WWD169" s="4"/>
      <c r="WWE169" s="4"/>
      <c r="WWF169" s="4"/>
      <c r="WWG169" s="4"/>
      <c r="WWH169" s="4"/>
      <c r="WWI169" s="4"/>
      <c r="WWJ169" s="4"/>
      <c r="WWK169" s="4"/>
      <c r="WWL169" s="4"/>
      <c r="WWM169" s="4"/>
      <c r="WWN169" s="4"/>
      <c r="WWO169" s="4"/>
      <c r="WWP169" s="4"/>
      <c r="WWQ169" s="4"/>
      <c r="WWR169" s="4"/>
      <c r="WWS169" s="4"/>
      <c r="WWT169" s="4"/>
      <c r="WWU169" s="4"/>
      <c r="WWV169" s="4"/>
      <c r="WWW169" s="4"/>
      <c r="WWX169" s="4"/>
      <c r="WWY169" s="4"/>
      <c r="WWZ169" s="4"/>
      <c r="WXA169" s="4"/>
      <c r="WXB169" s="4"/>
      <c r="WXC169" s="4"/>
      <c r="WXD169" s="4"/>
      <c r="WXE169" s="4"/>
      <c r="WXF169" s="4"/>
      <c r="WXG169" s="4"/>
      <c r="WXH169" s="4"/>
      <c r="WXI169" s="4"/>
      <c r="WXJ169" s="4"/>
      <c r="WXK169" s="4"/>
      <c r="WXL169" s="4"/>
      <c r="WXM169" s="4"/>
      <c r="WXN169" s="4"/>
      <c r="WXO169" s="4"/>
      <c r="WXP169" s="4"/>
      <c r="WXQ169" s="4"/>
      <c r="WXR169" s="4"/>
      <c r="WXS169" s="4"/>
      <c r="WXT169" s="4"/>
      <c r="WXU169" s="4"/>
      <c r="WXV169" s="4"/>
      <c r="WXW169" s="4"/>
      <c r="WXX169" s="4"/>
      <c r="WXY169" s="4"/>
      <c r="WXZ169" s="4"/>
      <c r="WYA169" s="4"/>
      <c r="WYB169" s="4"/>
      <c r="WYC169" s="4"/>
      <c r="WYD169" s="4"/>
      <c r="WYE169" s="4"/>
      <c r="WYF169" s="4"/>
      <c r="WYG169" s="4"/>
      <c r="WYH169" s="4"/>
      <c r="WYI169" s="4"/>
      <c r="WYJ169" s="4"/>
      <c r="WYK169" s="4"/>
      <c r="WYL169" s="4"/>
      <c r="WYM169" s="4"/>
      <c r="WYN169" s="4"/>
      <c r="WYO169" s="4"/>
      <c r="WYP169" s="4"/>
      <c r="WYQ169" s="4"/>
      <c r="WYR169" s="4"/>
      <c r="WYS169" s="4"/>
      <c r="WYT169" s="4"/>
      <c r="WYU169" s="4"/>
      <c r="WYV169" s="4"/>
      <c r="WYW169" s="4"/>
      <c r="WYX169" s="4"/>
      <c r="WYY169" s="4"/>
      <c r="WYZ169" s="4"/>
      <c r="WZA169" s="4"/>
      <c r="WZB169" s="4"/>
      <c r="WZC169" s="4"/>
      <c r="WZD169" s="4"/>
      <c r="WZE169" s="4"/>
      <c r="WZF169" s="4"/>
      <c r="WZG169" s="4"/>
      <c r="WZH169" s="4"/>
      <c r="WZI169" s="4"/>
      <c r="WZJ169" s="4"/>
      <c r="WZK169" s="4"/>
      <c r="WZL169" s="4"/>
      <c r="WZM169" s="4"/>
      <c r="WZN169" s="4"/>
      <c r="WZO169" s="4"/>
      <c r="WZP169" s="4"/>
      <c r="WZQ169" s="4"/>
      <c r="WZR169" s="4"/>
      <c r="WZS169" s="4"/>
      <c r="WZT169" s="4"/>
      <c r="WZU169" s="4"/>
      <c r="WZV169" s="4"/>
      <c r="WZW169" s="4"/>
      <c r="WZX169" s="4"/>
      <c r="WZY169" s="4"/>
      <c r="WZZ169" s="4"/>
      <c r="XAA169" s="4"/>
      <c r="XAB169" s="4"/>
      <c r="XAC169" s="4"/>
      <c r="XAD169" s="4"/>
      <c r="XAE169" s="4"/>
      <c r="XAF169" s="4"/>
      <c r="XAG169" s="4"/>
      <c r="XAH169" s="4"/>
      <c r="XAI169" s="4"/>
      <c r="XAJ169" s="4"/>
      <c r="XAK169" s="4"/>
      <c r="XAL169" s="4"/>
      <c r="XAM169" s="4"/>
      <c r="XAN169" s="4"/>
      <c r="XAO169" s="4"/>
      <c r="XAP169" s="4"/>
      <c r="XAQ169" s="4"/>
      <c r="XAR169" s="4"/>
      <c r="XAS169" s="4"/>
      <c r="XAT169" s="4"/>
      <c r="XAU169" s="4"/>
      <c r="XAV169" s="4"/>
      <c r="XAW169" s="4"/>
      <c r="XAX169" s="4"/>
      <c r="XAY169" s="4"/>
      <c r="XAZ169" s="4"/>
      <c r="XBA169" s="4"/>
      <c r="XBB169" s="4"/>
      <c r="XBC169" s="4"/>
      <c r="XBD169" s="4"/>
      <c r="XBE169" s="4"/>
      <c r="XBF169" s="4"/>
      <c r="XBG169" s="4"/>
      <c r="XBH169" s="4"/>
      <c r="XBI169" s="4"/>
      <c r="XBJ169" s="4"/>
      <c r="XBK169" s="4"/>
      <c r="XBL169" s="4"/>
      <c r="XBM169" s="4"/>
      <c r="XBN169" s="4"/>
      <c r="XBO169" s="4"/>
      <c r="XBP169" s="4"/>
      <c r="XBQ169" s="4"/>
      <c r="XBR169" s="4"/>
      <c r="XBS169" s="4"/>
      <c r="XBT169" s="4"/>
      <c r="XBU169" s="4"/>
      <c r="XBV169" s="4"/>
      <c r="XBW169" s="4"/>
      <c r="XBX169" s="4"/>
      <c r="XBY169" s="4"/>
      <c r="XBZ169" s="4"/>
      <c r="XCA169" s="4"/>
      <c r="XCB169" s="4"/>
      <c r="XCC169" s="4"/>
      <c r="XCD169" s="4"/>
      <c r="XCE169" s="4"/>
      <c r="XCF169" s="4"/>
      <c r="XCG169" s="4"/>
      <c r="XCH169" s="4"/>
      <c r="XCI169" s="4"/>
      <c r="XCJ169" s="4"/>
      <c r="XCK169" s="4"/>
      <c r="XCL169" s="4"/>
      <c r="XCM169" s="4"/>
      <c r="XCN169" s="4"/>
      <c r="XCO169" s="4"/>
      <c r="XCP169" s="4"/>
      <c r="XCQ169" s="4"/>
      <c r="XCR169" s="4"/>
      <c r="XCS169" s="4"/>
      <c r="XCT169" s="4"/>
      <c r="XCU169" s="4"/>
      <c r="XCV169" s="4"/>
      <c r="XCW169" s="4"/>
      <c r="XCX169" s="4"/>
      <c r="XCY169" s="4"/>
      <c r="XCZ169" s="4"/>
      <c r="XDA169" s="4"/>
      <c r="XDB169" s="4"/>
      <c r="XDC169" s="4"/>
      <c r="XDD169" s="4"/>
      <c r="XDE169" s="4"/>
      <c r="XDF169" s="4"/>
      <c r="XDG169" s="4"/>
      <c r="XDH169" s="4"/>
      <c r="XDI169" s="4"/>
      <c r="XDJ169" s="4"/>
      <c r="XDK169" s="4"/>
      <c r="XDL169" s="4"/>
      <c r="XDM169" s="4"/>
      <c r="XDN169" s="4"/>
      <c r="XDO169" s="4"/>
      <c r="XDP169" s="4"/>
      <c r="XDQ169" s="4"/>
      <c r="XDR169" s="4"/>
      <c r="XDS169" s="4"/>
      <c r="XDT169" s="4"/>
      <c r="XDU169" s="4"/>
      <c r="XDV169" s="4"/>
      <c r="XDW169" s="4"/>
      <c r="XDX169" s="4"/>
      <c r="XDY169" s="4"/>
      <c r="XDZ169" s="4"/>
      <c r="XEA169" s="4"/>
      <c r="XEB169" s="4"/>
      <c r="XEC169" s="4"/>
      <c r="XED169" s="4"/>
      <c r="XEE169" s="4"/>
      <c r="XEF169" s="4"/>
      <c r="XEG169" s="4"/>
      <c r="XEH169" s="4"/>
      <c r="XEI169" s="4"/>
      <c r="XEJ169" s="4"/>
      <c r="XEK169" s="4"/>
      <c r="XEL169" s="4"/>
      <c r="XEM169" s="4"/>
      <c r="XEN169" s="4"/>
      <c r="XEO169" s="4"/>
      <c r="XEP169" s="4"/>
      <c r="XEQ169" s="4"/>
      <c r="XER169" s="4"/>
      <c r="XES169" s="4"/>
      <c r="XET169" s="4"/>
    </row>
    <row r="170" s="4" customFormat="1" spans="1:18">
      <c r="A170" s="68" t="s">
        <v>266</v>
      </c>
      <c r="B170" s="68">
        <v>1</v>
      </c>
      <c r="C170" s="68" t="s">
        <v>35</v>
      </c>
      <c r="D170" s="68" t="s">
        <v>234</v>
      </c>
      <c r="E170" s="69">
        <v>30</v>
      </c>
      <c r="F170" s="68" t="s">
        <v>267</v>
      </c>
      <c r="G170" s="68" t="s">
        <v>79</v>
      </c>
      <c r="H170" s="68" t="s">
        <v>26</v>
      </c>
      <c r="I170" s="68">
        <f t="shared" si="66"/>
        <v>18</v>
      </c>
      <c r="J170" s="68">
        <f t="shared" si="67"/>
        <v>18</v>
      </c>
      <c r="K170" s="68">
        <v>0</v>
      </c>
      <c r="L170" s="68">
        <v>6</v>
      </c>
      <c r="M170" s="68">
        <v>12</v>
      </c>
      <c r="N170" s="68">
        <v>0</v>
      </c>
      <c r="O170" s="68">
        <v>0</v>
      </c>
      <c r="P170" s="68">
        <v>0</v>
      </c>
      <c r="Q170" s="68" t="s">
        <v>268</v>
      </c>
      <c r="R170" s="79" t="s">
        <v>79</v>
      </c>
    </row>
    <row r="171" s="4" customFormat="1" spans="1:43">
      <c r="A171" s="68" t="s">
        <v>266</v>
      </c>
      <c r="B171" s="68">
        <v>1</v>
      </c>
      <c r="C171" s="68" t="s">
        <v>35</v>
      </c>
      <c r="D171" s="68" t="s">
        <v>234</v>
      </c>
      <c r="E171" s="69">
        <v>30</v>
      </c>
      <c r="F171" s="68" t="s">
        <v>267</v>
      </c>
      <c r="G171" s="68" t="s">
        <v>74</v>
      </c>
      <c r="H171" s="68" t="s">
        <v>84</v>
      </c>
      <c r="I171" s="68">
        <f t="shared" si="66"/>
        <v>18</v>
      </c>
      <c r="J171" s="68">
        <f t="shared" si="67"/>
        <v>18</v>
      </c>
      <c r="K171" s="68">
        <v>0</v>
      </c>
      <c r="L171" s="68">
        <v>6</v>
      </c>
      <c r="M171" s="68">
        <v>12</v>
      </c>
      <c r="N171" s="68">
        <v>0</v>
      </c>
      <c r="O171" s="68">
        <v>0</v>
      </c>
      <c r="P171" s="68">
        <v>0</v>
      </c>
      <c r="Q171" s="68" t="s">
        <v>268</v>
      </c>
      <c r="R171" s="87" t="s">
        <v>74</v>
      </c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</row>
    <row r="172" s="4" customFormat="1" spans="1:16375">
      <c r="A172" s="32" t="s">
        <v>269</v>
      </c>
      <c r="B172" s="32">
        <f>B173+B179+B180</f>
        <v>5</v>
      </c>
      <c r="C172" s="32" t="s">
        <v>33</v>
      </c>
      <c r="D172" s="32" t="s">
        <v>33</v>
      </c>
      <c r="E172" s="33" t="s">
        <v>33</v>
      </c>
      <c r="F172" s="32" t="s">
        <v>33</v>
      </c>
      <c r="G172" s="32" t="s">
        <v>33</v>
      </c>
      <c r="H172" s="32" t="s">
        <v>26</v>
      </c>
      <c r="I172" s="32">
        <f t="shared" ref="I172:I179" si="70">J172+N172+O172+P172</f>
        <v>171.04</v>
      </c>
      <c r="J172" s="32">
        <f t="shared" ref="J172:J179" si="71">SUM(K172:M172)</f>
        <v>171.04</v>
      </c>
      <c r="K172" s="32">
        <f t="shared" ref="K172:P172" si="72">K173+K179+K180</f>
        <v>171.04</v>
      </c>
      <c r="L172" s="32">
        <f t="shared" si="72"/>
        <v>0</v>
      </c>
      <c r="M172" s="32">
        <f t="shared" si="72"/>
        <v>0</v>
      </c>
      <c r="N172" s="32">
        <f t="shared" si="72"/>
        <v>0</v>
      </c>
      <c r="O172" s="32">
        <f t="shared" si="72"/>
        <v>0</v>
      </c>
      <c r="P172" s="32">
        <f t="shared" si="72"/>
        <v>0</v>
      </c>
      <c r="Q172" s="32" t="s">
        <v>26</v>
      </c>
      <c r="R172" s="64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XEU172" s="5"/>
    </row>
    <row r="173" s="4" customFormat="1" spans="1:16375">
      <c r="A173" s="32" t="s">
        <v>270</v>
      </c>
      <c r="B173" s="32">
        <f>SUM(B174:B178)</f>
        <v>5</v>
      </c>
      <c r="C173" s="32" t="s">
        <v>33</v>
      </c>
      <c r="D173" s="32" t="s">
        <v>234</v>
      </c>
      <c r="E173" s="33">
        <f>SUM(E174:E178)</f>
        <v>3819</v>
      </c>
      <c r="F173" s="32" t="s">
        <v>33</v>
      </c>
      <c r="G173" s="32" t="s">
        <v>33</v>
      </c>
      <c r="H173" s="32" t="s">
        <v>26</v>
      </c>
      <c r="I173" s="32">
        <f t="shared" si="70"/>
        <v>171.04</v>
      </c>
      <c r="J173" s="32">
        <f t="shared" si="71"/>
        <v>171.04</v>
      </c>
      <c r="K173" s="32">
        <f t="shared" ref="K173:P173" si="73">SUM(K174:K178)</f>
        <v>171.04</v>
      </c>
      <c r="L173" s="32">
        <f t="shared" si="73"/>
        <v>0</v>
      </c>
      <c r="M173" s="32">
        <f t="shared" si="73"/>
        <v>0</v>
      </c>
      <c r="N173" s="32">
        <f t="shared" si="73"/>
        <v>0</v>
      </c>
      <c r="O173" s="32">
        <f t="shared" si="73"/>
        <v>0</v>
      </c>
      <c r="P173" s="32">
        <f t="shared" si="73"/>
        <v>0</v>
      </c>
      <c r="Q173" s="32" t="s">
        <v>26</v>
      </c>
      <c r="R173" s="64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XEU173" s="5"/>
    </row>
    <row r="174" s="4" customFormat="1" ht="27" spans="1:16375">
      <c r="A174" s="39" t="s">
        <v>271</v>
      </c>
      <c r="B174" s="39">
        <v>1</v>
      </c>
      <c r="C174" s="39" t="s">
        <v>35</v>
      </c>
      <c r="D174" s="39" t="s">
        <v>234</v>
      </c>
      <c r="E174" s="40">
        <v>1900</v>
      </c>
      <c r="F174" s="39" t="s">
        <v>272</v>
      </c>
      <c r="G174" s="39" t="s">
        <v>38</v>
      </c>
      <c r="H174" s="39" t="s">
        <v>39</v>
      </c>
      <c r="I174" s="58">
        <f t="shared" si="70"/>
        <v>39</v>
      </c>
      <c r="J174" s="58">
        <f t="shared" si="71"/>
        <v>39</v>
      </c>
      <c r="K174" s="39">
        <v>39</v>
      </c>
      <c r="L174" s="39">
        <v>0</v>
      </c>
      <c r="M174" s="39">
        <v>0</v>
      </c>
      <c r="N174" s="39">
        <v>0</v>
      </c>
      <c r="O174" s="39">
        <v>0</v>
      </c>
      <c r="P174" s="39">
        <v>0</v>
      </c>
      <c r="Q174" s="39" t="s">
        <v>44</v>
      </c>
      <c r="R174" s="67" t="s">
        <v>38</v>
      </c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XEU174" s="5"/>
    </row>
    <row r="175" s="4" customFormat="1" ht="27" spans="1:50">
      <c r="A175" s="36" t="s">
        <v>273</v>
      </c>
      <c r="B175" s="36">
        <v>1</v>
      </c>
      <c r="C175" s="36" t="s">
        <v>35</v>
      </c>
      <c r="D175" s="36" t="s">
        <v>234</v>
      </c>
      <c r="E175" s="37">
        <v>658</v>
      </c>
      <c r="F175" s="36" t="s">
        <v>274</v>
      </c>
      <c r="G175" s="36" t="s">
        <v>51</v>
      </c>
      <c r="H175" s="57" t="s">
        <v>39</v>
      </c>
      <c r="I175" s="57">
        <f t="shared" si="70"/>
        <v>46.76</v>
      </c>
      <c r="J175" s="57">
        <f t="shared" si="71"/>
        <v>46.76</v>
      </c>
      <c r="K175" s="36">
        <v>46.76</v>
      </c>
      <c r="L175" s="36">
        <v>0</v>
      </c>
      <c r="M175" s="36">
        <v>0</v>
      </c>
      <c r="N175" s="36">
        <v>0</v>
      </c>
      <c r="O175" s="36">
        <v>0</v>
      </c>
      <c r="P175" s="36">
        <v>0</v>
      </c>
      <c r="Q175" s="36" t="s">
        <v>275</v>
      </c>
      <c r="R175" s="66" t="s">
        <v>51</v>
      </c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</row>
    <row r="176" s="1" customFormat="1" ht="27" spans="1:16374">
      <c r="A176" s="36" t="s">
        <v>276</v>
      </c>
      <c r="B176" s="38">
        <v>1</v>
      </c>
      <c r="C176" s="36" t="s">
        <v>35</v>
      </c>
      <c r="D176" s="36" t="s">
        <v>234</v>
      </c>
      <c r="E176" s="44">
        <v>565</v>
      </c>
      <c r="F176" s="36" t="s">
        <v>277</v>
      </c>
      <c r="G176" s="36" t="s">
        <v>50</v>
      </c>
      <c r="H176" s="36" t="s">
        <v>39</v>
      </c>
      <c r="I176" s="60">
        <f t="shared" si="70"/>
        <v>26.82</v>
      </c>
      <c r="J176" s="57">
        <f t="shared" si="71"/>
        <v>26.82</v>
      </c>
      <c r="K176" s="36">
        <v>26.82</v>
      </c>
      <c r="L176" s="36">
        <v>0</v>
      </c>
      <c r="M176" s="36">
        <v>0</v>
      </c>
      <c r="N176" s="36">
        <v>0</v>
      </c>
      <c r="O176" s="36">
        <v>0</v>
      </c>
      <c r="P176" s="36">
        <v>0</v>
      </c>
      <c r="Q176" s="36" t="s">
        <v>275</v>
      </c>
      <c r="R176" s="66" t="s">
        <v>50</v>
      </c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  <c r="EM176" s="4"/>
      <c r="EN176" s="4"/>
      <c r="EO176" s="4"/>
      <c r="EP176" s="4"/>
      <c r="EQ176" s="4"/>
      <c r="ER176" s="4"/>
      <c r="ES176" s="4"/>
      <c r="ET176" s="4"/>
      <c r="EU176" s="4"/>
      <c r="EV176" s="4"/>
      <c r="EW176" s="4"/>
      <c r="EX176" s="4"/>
      <c r="EY176" s="4"/>
      <c r="EZ176" s="4"/>
      <c r="FA176" s="4"/>
      <c r="FB176" s="4"/>
      <c r="FC176" s="4"/>
      <c r="FD176" s="4"/>
      <c r="FE176" s="4"/>
      <c r="FF176" s="4"/>
      <c r="FG176" s="4"/>
      <c r="FH176" s="4"/>
      <c r="FI176" s="4"/>
      <c r="FJ176" s="4"/>
      <c r="FK176" s="4"/>
      <c r="FL176" s="4"/>
      <c r="FM176" s="4"/>
      <c r="FN176" s="4"/>
      <c r="FO176" s="4"/>
      <c r="FP176" s="4"/>
      <c r="FQ176" s="4"/>
      <c r="FR176" s="4"/>
      <c r="FS176" s="4"/>
      <c r="FT176" s="4"/>
      <c r="FU176" s="4"/>
      <c r="FV176" s="4"/>
      <c r="FW176" s="4"/>
      <c r="FX176" s="4"/>
      <c r="FY176" s="4"/>
      <c r="FZ176" s="4"/>
      <c r="GA176" s="4"/>
      <c r="GB176" s="4"/>
      <c r="GC176" s="4"/>
      <c r="GD176" s="4"/>
      <c r="GE176" s="4"/>
      <c r="GF176" s="4"/>
      <c r="GG176" s="4"/>
      <c r="GH176" s="4"/>
      <c r="GI176" s="4"/>
      <c r="GJ176" s="4"/>
      <c r="GK176" s="4"/>
      <c r="GL176" s="4"/>
      <c r="GM176" s="4"/>
      <c r="GN176" s="4"/>
      <c r="GO176" s="4"/>
      <c r="GP176" s="4"/>
      <c r="GQ176" s="4"/>
      <c r="GR176" s="4"/>
      <c r="GS176" s="4"/>
      <c r="GT176" s="4"/>
      <c r="GU176" s="4"/>
      <c r="GV176" s="4"/>
      <c r="GW176" s="4"/>
      <c r="GX176" s="4"/>
      <c r="GY176" s="4"/>
      <c r="GZ176" s="4"/>
      <c r="HA176" s="4"/>
      <c r="HB176" s="4"/>
      <c r="HC176" s="4"/>
      <c r="HD176" s="4"/>
      <c r="HE176" s="4"/>
      <c r="HF176" s="4"/>
      <c r="HG176" s="4"/>
      <c r="HH176" s="4"/>
      <c r="HI176" s="4"/>
      <c r="HJ176" s="4"/>
      <c r="HK176" s="4"/>
      <c r="HL176" s="4"/>
      <c r="HM176" s="4"/>
      <c r="HN176" s="4"/>
      <c r="HO176" s="4"/>
      <c r="HP176" s="4"/>
      <c r="HQ176" s="4"/>
      <c r="HR176" s="4"/>
      <c r="HS176" s="4"/>
      <c r="HT176" s="4"/>
      <c r="HU176" s="4"/>
      <c r="HV176" s="4"/>
      <c r="HW176" s="4"/>
      <c r="HX176" s="4"/>
      <c r="HY176" s="4"/>
      <c r="HZ176" s="4"/>
      <c r="IA176" s="4"/>
      <c r="IB176" s="4"/>
      <c r="IC176" s="4"/>
      <c r="ID176" s="4"/>
      <c r="IE176" s="4"/>
      <c r="IF176" s="4"/>
      <c r="IG176" s="4"/>
      <c r="IH176" s="4"/>
      <c r="II176" s="4"/>
      <c r="IJ176" s="4"/>
      <c r="IK176" s="4"/>
      <c r="IL176" s="4"/>
      <c r="IM176" s="4"/>
      <c r="IN176" s="4"/>
      <c r="IO176" s="4"/>
      <c r="IP176" s="4"/>
      <c r="IQ176" s="4"/>
      <c r="IR176" s="4"/>
      <c r="IS176" s="4"/>
      <c r="IT176" s="4"/>
      <c r="IU176" s="4"/>
      <c r="IV176" s="4"/>
      <c r="IW176" s="4"/>
      <c r="IX176" s="4"/>
      <c r="IY176" s="4"/>
      <c r="IZ176" s="4"/>
      <c r="JA176" s="4"/>
      <c r="JB176" s="4"/>
      <c r="JC176" s="4"/>
      <c r="JD176" s="4"/>
      <c r="JE176" s="4"/>
      <c r="JF176" s="4"/>
      <c r="JG176" s="4"/>
      <c r="JH176" s="4"/>
      <c r="JI176" s="4"/>
      <c r="JJ176" s="4"/>
      <c r="JK176" s="4"/>
      <c r="JL176" s="4"/>
      <c r="JM176" s="4"/>
      <c r="JN176" s="4"/>
      <c r="JO176" s="4"/>
      <c r="JP176" s="4"/>
      <c r="JQ176" s="4"/>
      <c r="JR176" s="4"/>
      <c r="JS176" s="4"/>
      <c r="JT176" s="4"/>
      <c r="JU176" s="4"/>
      <c r="JV176" s="4"/>
      <c r="JW176" s="4"/>
      <c r="JX176" s="4"/>
      <c r="JY176" s="4"/>
      <c r="JZ176" s="4"/>
      <c r="KA176" s="4"/>
      <c r="KB176" s="4"/>
      <c r="KC176" s="4"/>
      <c r="KD176" s="4"/>
      <c r="KE176" s="4"/>
      <c r="KF176" s="4"/>
      <c r="KG176" s="4"/>
      <c r="KH176" s="4"/>
      <c r="KI176" s="4"/>
      <c r="KJ176" s="4"/>
      <c r="KK176" s="4"/>
      <c r="KL176" s="4"/>
      <c r="KM176" s="4"/>
      <c r="KN176" s="4"/>
      <c r="KO176" s="4"/>
      <c r="KP176" s="4"/>
      <c r="KQ176" s="4"/>
      <c r="KR176" s="4"/>
      <c r="KS176" s="4"/>
      <c r="KT176" s="4"/>
      <c r="KU176" s="4"/>
      <c r="KV176" s="4"/>
      <c r="KW176" s="4"/>
      <c r="KX176" s="4"/>
      <c r="KY176" s="4"/>
      <c r="KZ176" s="4"/>
      <c r="LA176" s="4"/>
      <c r="LB176" s="4"/>
      <c r="LC176" s="4"/>
      <c r="LD176" s="4"/>
      <c r="LE176" s="4"/>
      <c r="LF176" s="4"/>
      <c r="LG176" s="4"/>
      <c r="LH176" s="4"/>
      <c r="LI176" s="4"/>
      <c r="LJ176" s="4"/>
      <c r="LK176" s="4"/>
      <c r="LL176" s="4"/>
      <c r="LM176" s="4"/>
      <c r="LN176" s="4"/>
      <c r="LO176" s="4"/>
      <c r="LP176" s="4"/>
      <c r="LQ176" s="4"/>
      <c r="LR176" s="4"/>
      <c r="LS176" s="4"/>
      <c r="LT176" s="4"/>
      <c r="LU176" s="4"/>
      <c r="LV176" s="4"/>
      <c r="LW176" s="4"/>
      <c r="LX176" s="4"/>
      <c r="LY176" s="4"/>
      <c r="LZ176" s="4"/>
      <c r="MA176" s="4"/>
      <c r="MB176" s="4"/>
      <c r="MC176" s="4"/>
      <c r="MD176" s="4"/>
      <c r="ME176" s="4"/>
      <c r="MF176" s="4"/>
      <c r="MG176" s="4"/>
      <c r="MH176" s="4"/>
      <c r="MI176" s="4"/>
      <c r="MJ176" s="4"/>
      <c r="MK176" s="4"/>
      <c r="ML176" s="4"/>
      <c r="MM176" s="4"/>
      <c r="MN176" s="4"/>
      <c r="MO176" s="4"/>
      <c r="MP176" s="4"/>
      <c r="MQ176" s="4"/>
      <c r="MR176" s="4"/>
      <c r="MS176" s="4"/>
      <c r="MT176" s="4"/>
      <c r="MU176" s="4"/>
      <c r="MV176" s="4"/>
      <c r="MW176" s="4"/>
      <c r="MX176" s="4"/>
      <c r="MY176" s="4"/>
      <c r="MZ176" s="4"/>
      <c r="NA176" s="4"/>
      <c r="NB176" s="4"/>
      <c r="NC176" s="4"/>
      <c r="ND176" s="4"/>
      <c r="NE176" s="4"/>
      <c r="NF176" s="4"/>
      <c r="NG176" s="4"/>
      <c r="NH176" s="4"/>
      <c r="NI176" s="4"/>
      <c r="NJ176" s="4"/>
      <c r="NK176" s="4"/>
      <c r="NL176" s="4"/>
      <c r="NM176" s="4"/>
      <c r="NN176" s="4"/>
      <c r="NO176" s="4"/>
      <c r="NP176" s="4"/>
      <c r="NQ176" s="4"/>
      <c r="NR176" s="4"/>
      <c r="NS176" s="4"/>
      <c r="NT176" s="4"/>
      <c r="NU176" s="4"/>
      <c r="NV176" s="4"/>
      <c r="NW176" s="4"/>
      <c r="NX176" s="4"/>
      <c r="NY176" s="4"/>
      <c r="NZ176" s="4"/>
      <c r="OA176" s="4"/>
      <c r="OB176" s="4"/>
      <c r="OC176" s="4"/>
      <c r="OD176" s="4"/>
      <c r="OE176" s="4"/>
      <c r="OF176" s="4"/>
      <c r="OG176" s="4"/>
      <c r="OH176" s="4"/>
      <c r="OI176" s="4"/>
      <c r="OJ176" s="4"/>
      <c r="OK176" s="4"/>
      <c r="OL176" s="4"/>
      <c r="OM176" s="4"/>
      <c r="ON176" s="4"/>
      <c r="OO176" s="4"/>
      <c r="OP176" s="4"/>
      <c r="OQ176" s="4"/>
      <c r="OR176" s="4"/>
      <c r="OS176" s="4"/>
      <c r="OT176" s="4"/>
      <c r="OU176" s="4"/>
      <c r="OV176" s="4"/>
      <c r="OW176" s="4"/>
      <c r="OX176" s="4"/>
      <c r="OY176" s="4"/>
      <c r="OZ176" s="4"/>
      <c r="PA176" s="4"/>
      <c r="PB176" s="4"/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  <c r="TK176" s="4"/>
      <c r="TL176" s="4"/>
      <c r="TM176" s="4"/>
      <c r="TN176" s="4"/>
      <c r="TO176" s="4"/>
      <c r="TP176" s="4"/>
      <c r="TQ176" s="4"/>
      <c r="TR176" s="4"/>
      <c r="TS176" s="4"/>
      <c r="TT176" s="4"/>
      <c r="TU176" s="4"/>
      <c r="TV176" s="4"/>
      <c r="TW176" s="4"/>
      <c r="TX176" s="4"/>
      <c r="TY176" s="4"/>
      <c r="TZ176" s="4"/>
      <c r="UA176" s="4"/>
      <c r="UB176" s="4"/>
      <c r="UC176" s="4"/>
      <c r="UD176" s="4"/>
      <c r="UE176" s="4"/>
      <c r="UF176" s="4"/>
      <c r="UG176" s="4"/>
      <c r="UH176" s="4"/>
      <c r="UI176" s="4"/>
      <c r="UJ176" s="4"/>
      <c r="UK176" s="4"/>
      <c r="UL176" s="4"/>
      <c r="UM176" s="4"/>
      <c r="UN176" s="4"/>
      <c r="UO176" s="4"/>
      <c r="UP176" s="4"/>
      <c r="UQ176" s="4"/>
      <c r="UR176" s="4"/>
      <c r="US176" s="4"/>
      <c r="UT176" s="4"/>
      <c r="UU176" s="4"/>
      <c r="UV176" s="4"/>
      <c r="UW176" s="4"/>
      <c r="UX176" s="4"/>
      <c r="UY176" s="4"/>
      <c r="UZ176" s="4"/>
      <c r="VA176" s="4"/>
      <c r="VB176" s="4"/>
      <c r="VC176" s="4"/>
      <c r="VD176" s="4"/>
      <c r="VE176" s="4"/>
      <c r="VF176" s="4"/>
      <c r="VG176" s="4"/>
      <c r="VH176" s="4"/>
      <c r="VI176" s="4"/>
      <c r="VJ176" s="4"/>
      <c r="VK176" s="4"/>
      <c r="VL176" s="4"/>
      <c r="VM176" s="4"/>
      <c r="VN176" s="4"/>
      <c r="VO176" s="4"/>
      <c r="VP176" s="4"/>
      <c r="VQ176" s="4"/>
      <c r="VR176" s="4"/>
      <c r="VS176" s="4"/>
      <c r="VT176" s="4"/>
      <c r="VU176" s="4"/>
      <c r="VV176" s="4"/>
      <c r="VW176" s="4"/>
      <c r="VX176" s="4"/>
      <c r="VY176" s="4"/>
      <c r="VZ176" s="4"/>
      <c r="WA176" s="4"/>
      <c r="WB176" s="4"/>
      <c r="WC176" s="4"/>
      <c r="WD176" s="4"/>
      <c r="WE176" s="4"/>
      <c r="WF176" s="4"/>
      <c r="WG176" s="4"/>
      <c r="WH176" s="4"/>
      <c r="WI176" s="4"/>
      <c r="WJ176" s="4"/>
      <c r="WK176" s="4"/>
      <c r="WL176" s="4"/>
      <c r="WM176" s="4"/>
      <c r="WN176" s="4"/>
      <c r="WO176" s="4"/>
      <c r="WP176" s="4"/>
      <c r="WQ176" s="4"/>
      <c r="WR176" s="4"/>
      <c r="WS176" s="4"/>
      <c r="WT176" s="4"/>
      <c r="WU176" s="4"/>
      <c r="WV176" s="4"/>
      <c r="WW176" s="4"/>
      <c r="WX176" s="4"/>
      <c r="WY176" s="4"/>
      <c r="WZ176" s="4"/>
      <c r="XA176" s="4"/>
      <c r="XB176" s="4"/>
      <c r="XC176" s="4"/>
      <c r="XD176" s="4"/>
      <c r="XE176" s="4"/>
      <c r="XF176" s="4"/>
      <c r="XG176" s="4"/>
      <c r="XH176" s="4"/>
      <c r="XI176" s="4"/>
      <c r="XJ176" s="4"/>
      <c r="XK176" s="4"/>
      <c r="XL176" s="4"/>
      <c r="XM176" s="4"/>
      <c r="XN176" s="4"/>
      <c r="XO176" s="4"/>
      <c r="XP176" s="4"/>
      <c r="XQ176" s="4"/>
      <c r="XR176" s="4"/>
      <c r="XS176" s="4"/>
      <c r="XT176" s="4"/>
      <c r="XU176" s="4"/>
      <c r="XV176" s="4"/>
      <c r="XW176" s="4"/>
      <c r="XX176" s="4"/>
      <c r="XY176" s="4"/>
      <c r="XZ176" s="4"/>
      <c r="YA176" s="4"/>
      <c r="YB176" s="4"/>
      <c r="YC176" s="4"/>
      <c r="YD176" s="4"/>
      <c r="YE176" s="4"/>
      <c r="YF176" s="4"/>
      <c r="YG176" s="4"/>
      <c r="YH176" s="4"/>
      <c r="YI176" s="4"/>
      <c r="YJ176" s="4"/>
      <c r="YK176" s="4"/>
      <c r="YL176" s="4"/>
      <c r="YM176" s="4"/>
      <c r="YN176" s="4"/>
      <c r="YO176" s="4"/>
      <c r="YP176" s="4"/>
      <c r="YQ176" s="4"/>
      <c r="YR176" s="4"/>
      <c r="YS176" s="4"/>
      <c r="YT176" s="4"/>
      <c r="YU176" s="4"/>
      <c r="YV176" s="4"/>
      <c r="YW176" s="4"/>
      <c r="YX176" s="4"/>
      <c r="YY176" s="4"/>
      <c r="YZ176" s="4"/>
      <c r="ZA176" s="4"/>
      <c r="ZB176" s="4"/>
      <c r="ZC176" s="4"/>
      <c r="ZD176" s="4"/>
      <c r="ZE176" s="4"/>
      <c r="ZF176" s="4"/>
      <c r="ZG176" s="4"/>
      <c r="ZH176" s="4"/>
      <c r="ZI176" s="4"/>
      <c r="ZJ176" s="4"/>
      <c r="ZK176" s="4"/>
      <c r="ZL176" s="4"/>
      <c r="ZM176" s="4"/>
      <c r="ZN176" s="4"/>
      <c r="ZO176" s="4"/>
      <c r="ZP176" s="4"/>
      <c r="ZQ176" s="4"/>
      <c r="ZR176" s="4"/>
      <c r="ZS176" s="4"/>
      <c r="ZT176" s="4"/>
      <c r="ZU176" s="4"/>
      <c r="ZV176" s="4"/>
      <c r="ZW176" s="4"/>
      <c r="ZX176" s="4"/>
      <c r="ZY176" s="4"/>
      <c r="ZZ176" s="4"/>
      <c r="AAA176" s="4"/>
      <c r="AAB176" s="4"/>
      <c r="AAC176" s="4"/>
      <c r="AAD176" s="4"/>
      <c r="AAE176" s="4"/>
      <c r="AAF176" s="4"/>
      <c r="AAG176" s="4"/>
      <c r="AAH176" s="4"/>
      <c r="AAI176" s="4"/>
      <c r="AAJ176" s="4"/>
      <c r="AAK176" s="4"/>
      <c r="AAL176" s="4"/>
      <c r="AAM176" s="4"/>
      <c r="AAN176" s="4"/>
      <c r="AAO176" s="4"/>
      <c r="AAP176" s="4"/>
      <c r="AAQ176" s="4"/>
      <c r="AAR176" s="4"/>
      <c r="AAS176" s="4"/>
      <c r="AAT176" s="4"/>
      <c r="AAU176" s="4"/>
      <c r="AAV176" s="4"/>
      <c r="AAW176" s="4"/>
      <c r="AAX176" s="4"/>
      <c r="AAY176" s="4"/>
      <c r="AAZ176" s="4"/>
      <c r="ABA176" s="4"/>
      <c r="ABB176" s="4"/>
      <c r="ABC176" s="4"/>
      <c r="ABD176" s="4"/>
      <c r="ABE176" s="4"/>
      <c r="ABF176" s="4"/>
      <c r="ABG176" s="4"/>
      <c r="ABH176" s="4"/>
      <c r="ABI176" s="4"/>
      <c r="ABJ176" s="4"/>
      <c r="ABK176" s="4"/>
      <c r="ABL176" s="4"/>
      <c r="ABM176" s="4"/>
      <c r="ABN176" s="4"/>
      <c r="ABO176" s="4"/>
      <c r="ABP176" s="4"/>
      <c r="ABQ176" s="4"/>
      <c r="ABR176" s="4"/>
      <c r="ABS176" s="4"/>
      <c r="ABT176" s="4"/>
      <c r="ABU176" s="4"/>
      <c r="ABV176" s="4"/>
      <c r="ABW176" s="4"/>
      <c r="ABX176" s="4"/>
      <c r="ABY176" s="4"/>
      <c r="ABZ176" s="4"/>
      <c r="ACA176" s="4"/>
      <c r="ACB176" s="4"/>
      <c r="ACC176" s="4"/>
      <c r="ACD176" s="4"/>
      <c r="ACE176" s="4"/>
      <c r="ACF176" s="4"/>
      <c r="ACG176" s="4"/>
      <c r="ACH176" s="4"/>
      <c r="ACI176" s="4"/>
      <c r="ACJ176" s="4"/>
      <c r="ACK176" s="4"/>
      <c r="ACL176" s="4"/>
      <c r="ACM176" s="4"/>
      <c r="ACN176" s="4"/>
      <c r="ACO176" s="4"/>
      <c r="ACP176" s="4"/>
      <c r="ACQ176" s="4"/>
      <c r="ACR176" s="4"/>
      <c r="ACS176" s="4"/>
      <c r="ACT176" s="4"/>
      <c r="ACU176" s="4"/>
      <c r="ACV176" s="4"/>
      <c r="ACW176" s="4"/>
      <c r="ACX176" s="4"/>
      <c r="ACY176" s="4"/>
      <c r="ACZ176" s="4"/>
      <c r="ADA176" s="4"/>
      <c r="ADB176" s="4"/>
      <c r="ADC176" s="4"/>
      <c r="ADD176" s="4"/>
      <c r="ADE176" s="4"/>
      <c r="ADF176" s="4"/>
      <c r="ADG176" s="4"/>
      <c r="ADH176" s="4"/>
      <c r="ADI176" s="4"/>
      <c r="ADJ176" s="4"/>
      <c r="ADK176" s="4"/>
      <c r="ADL176" s="4"/>
      <c r="ADM176" s="4"/>
      <c r="ADN176" s="4"/>
      <c r="ADO176" s="4"/>
      <c r="ADP176" s="4"/>
      <c r="ADQ176" s="4"/>
      <c r="ADR176" s="4"/>
      <c r="ADS176" s="4"/>
      <c r="ADT176" s="4"/>
      <c r="ADU176" s="4"/>
      <c r="ADV176" s="4"/>
      <c r="ADW176" s="4"/>
      <c r="ADX176" s="4"/>
      <c r="ADY176" s="4"/>
      <c r="ADZ176" s="4"/>
      <c r="AEA176" s="4"/>
      <c r="AEB176" s="4"/>
      <c r="AEC176" s="4"/>
      <c r="AED176" s="4"/>
      <c r="AEE176" s="4"/>
      <c r="AEF176" s="4"/>
      <c r="AEG176" s="4"/>
      <c r="AEH176" s="4"/>
      <c r="AEI176" s="4"/>
      <c r="AEJ176" s="4"/>
      <c r="AEK176" s="4"/>
      <c r="AEL176" s="4"/>
      <c r="AEM176" s="4"/>
      <c r="AEN176" s="4"/>
      <c r="AEO176" s="4"/>
      <c r="AEP176" s="4"/>
      <c r="AEQ176" s="4"/>
      <c r="AER176" s="4"/>
      <c r="AES176" s="4"/>
      <c r="AET176" s="4"/>
      <c r="AEU176" s="4"/>
      <c r="AEV176" s="4"/>
      <c r="AEW176" s="4"/>
      <c r="AEX176" s="4"/>
      <c r="AEY176" s="4"/>
      <c r="AEZ176" s="4"/>
      <c r="AFA176" s="4"/>
      <c r="AFB176" s="4"/>
      <c r="AFC176" s="4"/>
      <c r="AFD176" s="4"/>
      <c r="AFE176" s="4"/>
      <c r="AFF176" s="4"/>
      <c r="AFG176" s="4"/>
      <c r="AFH176" s="4"/>
      <c r="AFI176" s="4"/>
      <c r="AFJ176" s="4"/>
      <c r="AFK176" s="4"/>
      <c r="AFL176" s="4"/>
      <c r="AFM176" s="4"/>
      <c r="AFN176" s="4"/>
      <c r="AFO176" s="4"/>
      <c r="AFP176" s="4"/>
      <c r="AFQ176" s="4"/>
      <c r="AFR176" s="4"/>
      <c r="AFS176" s="4"/>
      <c r="AFT176" s="4"/>
      <c r="AFU176" s="4"/>
      <c r="AFV176" s="4"/>
      <c r="AFW176" s="4"/>
      <c r="AFX176" s="4"/>
      <c r="AFY176" s="4"/>
      <c r="AFZ176" s="4"/>
      <c r="AGA176" s="4"/>
      <c r="AGB176" s="4"/>
      <c r="AGC176" s="4"/>
      <c r="AGD176" s="4"/>
      <c r="AGE176" s="4"/>
      <c r="AGF176" s="4"/>
      <c r="AGG176" s="4"/>
      <c r="AGH176" s="4"/>
      <c r="AGI176" s="4"/>
      <c r="AGJ176" s="4"/>
      <c r="AGK176" s="4"/>
      <c r="AGL176" s="4"/>
      <c r="AGM176" s="4"/>
      <c r="AGN176" s="4"/>
      <c r="AGO176" s="4"/>
      <c r="AGP176" s="4"/>
      <c r="AGQ176" s="4"/>
      <c r="AGR176" s="4"/>
      <c r="AGS176" s="4"/>
      <c r="AGT176" s="4"/>
      <c r="AGU176" s="4"/>
      <c r="AGV176" s="4"/>
      <c r="AGW176" s="4"/>
      <c r="AGX176" s="4"/>
      <c r="AGY176" s="4"/>
      <c r="AGZ176" s="4"/>
      <c r="AHA176" s="4"/>
      <c r="AHB176" s="4"/>
      <c r="AHC176" s="4"/>
      <c r="AHD176" s="4"/>
      <c r="AHE176" s="4"/>
      <c r="AHF176" s="4"/>
      <c r="AHG176" s="4"/>
      <c r="AHH176" s="4"/>
      <c r="AHI176" s="4"/>
      <c r="AHJ176" s="4"/>
      <c r="AHK176" s="4"/>
      <c r="AHL176" s="4"/>
      <c r="AHM176" s="4"/>
      <c r="AHN176" s="4"/>
      <c r="AHO176" s="4"/>
      <c r="AHP176" s="4"/>
      <c r="AHQ176" s="4"/>
      <c r="AHR176" s="4"/>
      <c r="AHS176" s="4"/>
      <c r="AHT176" s="4"/>
      <c r="AHU176" s="4"/>
      <c r="AHV176" s="4"/>
      <c r="AHW176" s="4"/>
      <c r="AHX176" s="4"/>
      <c r="AHY176" s="4"/>
      <c r="AHZ176" s="4"/>
      <c r="AIA176" s="4"/>
      <c r="AIB176" s="4"/>
      <c r="AIC176" s="4"/>
      <c r="AID176" s="4"/>
      <c r="AIE176" s="4"/>
      <c r="AIF176" s="4"/>
      <c r="AIG176" s="4"/>
      <c r="AIH176" s="4"/>
      <c r="AII176" s="4"/>
      <c r="AIJ176" s="4"/>
      <c r="AIK176" s="4"/>
      <c r="AIL176" s="4"/>
      <c r="AIM176" s="4"/>
      <c r="AIN176" s="4"/>
      <c r="AIO176" s="4"/>
      <c r="AIP176" s="4"/>
      <c r="AIQ176" s="4"/>
      <c r="AIR176" s="4"/>
      <c r="AIS176" s="4"/>
      <c r="AIT176" s="4"/>
      <c r="AIU176" s="4"/>
      <c r="AIV176" s="4"/>
      <c r="AIW176" s="4"/>
      <c r="AIX176" s="4"/>
      <c r="AIY176" s="4"/>
      <c r="AIZ176" s="4"/>
      <c r="AJA176" s="4"/>
      <c r="AJB176" s="4"/>
      <c r="AJC176" s="4"/>
      <c r="AJD176" s="4"/>
      <c r="AJE176" s="4"/>
      <c r="AJF176" s="4"/>
      <c r="AJG176" s="4"/>
      <c r="AJH176" s="4"/>
      <c r="AJI176" s="4"/>
      <c r="AJJ176" s="4"/>
      <c r="AJK176" s="4"/>
      <c r="AJL176" s="4"/>
      <c r="AJM176" s="4"/>
      <c r="AJN176" s="4"/>
      <c r="AJO176" s="4"/>
      <c r="AJP176" s="4"/>
      <c r="AJQ176" s="4"/>
      <c r="AJR176" s="4"/>
      <c r="AJS176" s="4"/>
      <c r="AJT176" s="4"/>
      <c r="AJU176" s="4"/>
      <c r="AJV176" s="4"/>
      <c r="AJW176" s="4"/>
      <c r="AJX176" s="4"/>
      <c r="AJY176" s="4"/>
      <c r="AJZ176" s="4"/>
      <c r="AKA176" s="4"/>
      <c r="AKB176" s="4"/>
      <c r="AKC176" s="4"/>
      <c r="AKD176" s="4"/>
      <c r="AKE176" s="4"/>
      <c r="AKF176" s="4"/>
      <c r="AKG176" s="4"/>
      <c r="AKH176" s="4"/>
      <c r="AKI176" s="4"/>
      <c r="AKJ176" s="4"/>
      <c r="AKK176" s="4"/>
      <c r="AKL176" s="4"/>
      <c r="AKM176" s="4"/>
      <c r="AKN176" s="4"/>
      <c r="AKO176" s="4"/>
      <c r="AKP176" s="4"/>
      <c r="AKQ176" s="4"/>
      <c r="AKR176" s="4"/>
      <c r="AKS176" s="4"/>
      <c r="AKT176" s="4"/>
      <c r="AKU176" s="4"/>
      <c r="AKV176" s="4"/>
      <c r="AKW176" s="4"/>
      <c r="AKX176" s="4"/>
      <c r="AKY176" s="4"/>
      <c r="AKZ176" s="4"/>
      <c r="ALA176" s="4"/>
      <c r="ALB176" s="4"/>
      <c r="ALC176" s="4"/>
      <c r="ALD176" s="4"/>
      <c r="ALE176" s="4"/>
      <c r="ALF176" s="4"/>
      <c r="ALG176" s="4"/>
      <c r="ALH176" s="4"/>
      <c r="ALI176" s="4"/>
      <c r="ALJ176" s="4"/>
      <c r="ALK176" s="4"/>
      <c r="ALL176" s="4"/>
      <c r="ALM176" s="4"/>
      <c r="ALN176" s="4"/>
      <c r="ALO176" s="4"/>
      <c r="ALP176" s="4"/>
      <c r="ALQ176" s="4"/>
      <c r="ALR176" s="4"/>
      <c r="ALS176" s="4"/>
      <c r="ALT176" s="4"/>
      <c r="ALU176" s="4"/>
      <c r="ALV176" s="4"/>
      <c r="ALW176" s="4"/>
      <c r="ALX176" s="4"/>
      <c r="ALY176" s="4"/>
      <c r="ALZ176" s="4"/>
      <c r="AMA176" s="4"/>
      <c r="AMB176" s="4"/>
      <c r="AMC176" s="4"/>
      <c r="AMD176" s="4"/>
      <c r="AME176" s="4"/>
      <c r="AMF176" s="4"/>
      <c r="AMG176" s="4"/>
      <c r="AMH176" s="4"/>
      <c r="AMI176" s="4"/>
      <c r="AMJ176" s="4"/>
      <c r="AMK176" s="4"/>
      <c r="AML176" s="4"/>
      <c r="AMM176" s="4"/>
      <c r="AMN176" s="4"/>
      <c r="AMO176" s="4"/>
      <c r="AMP176" s="4"/>
      <c r="AMQ176" s="4"/>
      <c r="AMR176" s="4"/>
      <c r="AMS176" s="4"/>
      <c r="AMT176" s="4"/>
      <c r="AMU176" s="4"/>
      <c r="AMV176" s="4"/>
      <c r="AMW176" s="4"/>
      <c r="AMX176" s="4"/>
      <c r="AMY176" s="4"/>
      <c r="AMZ176" s="4"/>
      <c r="ANA176" s="4"/>
      <c r="ANB176" s="4"/>
      <c r="ANC176" s="4"/>
      <c r="AND176" s="4"/>
      <c r="ANE176" s="4"/>
      <c r="ANF176" s="4"/>
      <c r="ANG176" s="4"/>
      <c r="ANH176" s="4"/>
      <c r="ANI176" s="4"/>
      <c r="ANJ176" s="4"/>
      <c r="ANK176" s="4"/>
      <c r="ANL176" s="4"/>
      <c r="ANM176" s="4"/>
      <c r="ANN176" s="4"/>
      <c r="ANO176" s="4"/>
      <c r="ANP176" s="4"/>
      <c r="ANQ176" s="4"/>
      <c r="ANR176" s="4"/>
      <c r="ANS176" s="4"/>
      <c r="ANT176" s="4"/>
      <c r="ANU176" s="4"/>
      <c r="ANV176" s="4"/>
      <c r="ANW176" s="4"/>
      <c r="ANX176" s="4"/>
      <c r="ANY176" s="4"/>
      <c r="ANZ176" s="4"/>
      <c r="AOA176" s="4"/>
      <c r="AOB176" s="4"/>
      <c r="AOC176" s="4"/>
      <c r="AOD176" s="4"/>
      <c r="AOE176" s="4"/>
      <c r="AOF176" s="4"/>
      <c r="AOG176" s="4"/>
      <c r="AOH176" s="4"/>
      <c r="AOI176" s="4"/>
      <c r="AOJ176" s="4"/>
      <c r="AOK176" s="4"/>
      <c r="AOL176" s="4"/>
      <c r="AOM176" s="4"/>
      <c r="AON176" s="4"/>
      <c r="AOO176" s="4"/>
      <c r="AOP176" s="4"/>
      <c r="AOQ176" s="4"/>
      <c r="AOR176" s="4"/>
      <c r="AOS176" s="4"/>
      <c r="AOT176" s="4"/>
      <c r="AOU176" s="4"/>
      <c r="AOV176" s="4"/>
      <c r="AOW176" s="4"/>
      <c r="AOX176" s="4"/>
      <c r="AOY176" s="4"/>
      <c r="AOZ176" s="4"/>
      <c r="APA176" s="4"/>
      <c r="APB176" s="4"/>
      <c r="APC176" s="4"/>
      <c r="APD176" s="4"/>
      <c r="APE176" s="4"/>
      <c r="APF176" s="4"/>
      <c r="APG176" s="4"/>
      <c r="APH176" s="4"/>
      <c r="API176" s="4"/>
      <c r="APJ176" s="4"/>
      <c r="APK176" s="4"/>
      <c r="APL176" s="4"/>
      <c r="APM176" s="4"/>
      <c r="APN176" s="4"/>
      <c r="APO176" s="4"/>
      <c r="APP176" s="4"/>
      <c r="APQ176" s="4"/>
      <c r="APR176" s="4"/>
      <c r="APS176" s="4"/>
      <c r="APT176" s="4"/>
      <c r="APU176" s="4"/>
      <c r="APV176" s="4"/>
      <c r="APW176" s="4"/>
      <c r="APX176" s="4"/>
      <c r="APY176" s="4"/>
      <c r="APZ176" s="4"/>
      <c r="AQA176" s="4"/>
      <c r="AQB176" s="4"/>
      <c r="AQC176" s="4"/>
      <c r="AQD176" s="4"/>
      <c r="AQE176" s="4"/>
      <c r="AQF176" s="4"/>
      <c r="AQG176" s="4"/>
      <c r="AQH176" s="4"/>
      <c r="AQI176" s="4"/>
      <c r="AQJ176" s="4"/>
      <c r="AQK176" s="4"/>
      <c r="AQL176" s="4"/>
      <c r="AQM176" s="4"/>
      <c r="AQN176" s="4"/>
      <c r="AQO176" s="4"/>
      <c r="AQP176" s="4"/>
      <c r="AQQ176" s="4"/>
      <c r="AQR176" s="4"/>
      <c r="AQS176" s="4"/>
      <c r="AQT176" s="4"/>
      <c r="AQU176" s="4"/>
      <c r="AQV176" s="4"/>
      <c r="AQW176" s="4"/>
      <c r="AQX176" s="4"/>
      <c r="AQY176" s="4"/>
      <c r="AQZ176" s="4"/>
      <c r="ARA176" s="4"/>
      <c r="ARB176" s="4"/>
      <c r="ARC176" s="4"/>
      <c r="ARD176" s="4"/>
      <c r="ARE176" s="4"/>
      <c r="ARF176" s="4"/>
      <c r="ARG176" s="4"/>
      <c r="ARH176" s="4"/>
      <c r="ARI176" s="4"/>
      <c r="ARJ176" s="4"/>
      <c r="ARK176" s="4"/>
      <c r="ARL176" s="4"/>
      <c r="ARM176" s="4"/>
      <c r="ARN176" s="4"/>
      <c r="ARO176" s="4"/>
      <c r="ARP176" s="4"/>
      <c r="ARQ176" s="4"/>
      <c r="ARR176" s="4"/>
      <c r="ARS176" s="4"/>
      <c r="ART176" s="4"/>
      <c r="ARU176" s="4"/>
      <c r="ARV176" s="4"/>
      <c r="ARW176" s="4"/>
      <c r="ARX176" s="4"/>
      <c r="ARY176" s="4"/>
      <c r="ARZ176" s="4"/>
      <c r="ASA176" s="4"/>
      <c r="ASB176" s="4"/>
      <c r="ASC176" s="4"/>
      <c r="ASD176" s="4"/>
      <c r="ASE176" s="4"/>
      <c r="ASF176" s="4"/>
      <c r="ASG176" s="4"/>
      <c r="ASH176" s="4"/>
      <c r="ASI176" s="4"/>
      <c r="ASJ176" s="4"/>
      <c r="ASK176" s="4"/>
      <c r="ASL176" s="4"/>
      <c r="ASM176" s="4"/>
      <c r="ASN176" s="4"/>
      <c r="ASO176" s="4"/>
      <c r="ASP176" s="4"/>
      <c r="ASQ176" s="4"/>
      <c r="ASR176" s="4"/>
      <c r="ASS176" s="4"/>
      <c r="AST176" s="4"/>
      <c r="ASU176" s="4"/>
      <c r="ASV176" s="4"/>
      <c r="ASW176" s="4"/>
      <c r="ASX176" s="4"/>
      <c r="ASY176" s="4"/>
      <c r="ASZ176" s="4"/>
      <c r="ATA176" s="4"/>
      <c r="ATB176" s="4"/>
      <c r="ATC176" s="4"/>
      <c r="ATD176" s="4"/>
      <c r="ATE176" s="4"/>
      <c r="ATF176" s="4"/>
      <c r="ATG176" s="4"/>
      <c r="ATH176" s="4"/>
      <c r="ATI176" s="4"/>
      <c r="ATJ176" s="4"/>
      <c r="ATK176" s="4"/>
      <c r="ATL176" s="4"/>
      <c r="ATM176" s="4"/>
      <c r="ATN176" s="4"/>
      <c r="ATO176" s="4"/>
      <c r="ATP176" s="4"/>
      <c r="ATQ176" s="4"/>
      <c r="ATR176" s="4"/>
      <c r="ATS176" s="4"/>
      <c r="ATT176" s="4"/>
      <c r="ATU176" s="4"/>
      <c r="ATV176" s="4"/>
      <c r="ATW176" s="4"/>
      <c r="ATX176" s="4"/>
      <c r="ATY176" s="4"/>
      <c r="ATZ176" s="4"/>
      <c r="AUA176" s="4"/>
      <c r="AUB176" s="4"/>
      <c r="AUC176" s="4"/>
      <c r="AUD176" s="4"/>
      <c r="AUE176" s="4"/>
      <c r="AUF176" s="4"/>
      <c r="AUG176" s="4"/>
      <c r="AUH176" s="4"/>
      <c r="AUI176" s="4"/>
      <c r="AUJ176" s="4"/>
      <c r="AUK176" s="4"/>
      <c r="AUL176" s="4"/>
      <c r="AUM176" s="4"/>
      <c r="AUN176" s="4"/>
      <c r="AUO176" s="4"/>
      <c r="AUP176" s="4"/>
      <c r="AUQ176" s="4"/>
      <c r="AUR176" s="4"/>
      <c r="AUS176" s="4"/>
      <c r="AUT176" s="4"/>
      <c r="AUU176" s="4"/>
      <c r="AUV176" s="4"/>
      <c r="AUW176" s="4"/>
      <c r="AUX176" s="4"/>
      <c r="AUY176" s="4"/>
      <c r="AUZ176" s="4"/>
      <c r="AVA176" s="4"/>
      <c r="AVB176" s="4"/>
      <c r="AVC176" s="4"/>
      <c r="AVD176" s="4"/>
      <c r="AVE176" s="4"/>
      <c r="AVF176" s="4"/>
      <c r="AVG176" s="4"/>
      <c r="AVH176" s="4"/>
      <c r="AVI176" s="4"/>
      <c r="AVJ176" s="4"/>
      <c r="AVK176" s="4"/>
      <c r="AVL176" s="4"/>
      <c r="AVM176" s="4"/>
      <c r="AVN176" s="4"/>
      <c r="AVO176" s="4"/>
      <c r="AVP176" s="4"/>
      <c r="AVQ176" s="4"/>
      <c r="AVR176" s="4"/>
      <c r="AVS176" s="4"/>
      <c r="AVT176" s="4"/>
      <c r="AVU176" s="4"/>
      <c r="AVV176" s="4"/>
      <c r="AVW176" s="4"/>
      <c r="AVX176" s="4"/>
      <c r="AVY176" s="4"/>
      <c r="AVZ176" s="4"/>
      <c r="AWA176" s="4"/>
      <c r="AWB176" s="4"/>
      <c r="AWC176" s="4"/>
      <c r="AWD176" s="4"/>
      <c r="AWE176" s="4"/>
      <c r="AWF176" s="4"/>
      <c r="AWG176" s="4"/>
      <c r="AWH176" s="4"/>
      <c r="AWI176" s="4"/>
      <c r="AWJ176" s="4"/>
      <c r="AWK176" s="4"/>
      <c r="AWL176" s="4"/>
      <c r="AWM176" s="4"/>
      <c r="AWN176" s="4"/>
      <c r="AWO176" s="4"/>
      <c r="AWP176" s="4"/>
      <c r="AWQ176" s="4"/>
      <c r="AWR176" s="4"/>
      <c r="AWS176" s="4"/>
      <c r="AWT176" s="4"/>
      <c r="AWU176" s="4"/>
      <c r="AWV176" s="4"/>
      <c r="AWW176" s="4"/>
      <c r="AWX176" s="4"/>
      <c r="AWY176" s="4"/>
      <c r="AWZ176" s="4"/>
      <c r="AXA176" s="4"/>
      <c r="AXB176" s="4"/>
      <c r="AXC176" s="4"/>
      <c r="AXD176" s="4"/>
      <c r="AXE176" s="4"/>
      <c r="AXF176" s="4"/>
      <c r="AXG176" s="4"/>
      <c r="AXH176" s="4"/>
      <c r="AXI176" s="4"/>
      <c r="AXJ176" s="4"/>
      <c r="AXK176" s="4"/>
      <c r="AXL176" s="4"/>
      <c r="AXM176" s="4"/>
      <c r="AXN176" s="4"/>
      <c r="AXO176" s="4"/>
      <c r="AXP176" s="4"/>
      <c r="AXQ176" s="4"/>
      <c r="AXR176" s="4"/>
      <c r="AXS176" s="4"/>
      <c r="AXT176" s="4"/>
      <c r="AXU176" s="4"/>
      <c r="AXV176" s="4"/>
      <c r="AXW176" s="4"/>
      <c r="AXX176" s="4"/>
      <c r="AXY176" s="4"/>
      <c r="AXZ176" s="4"/>
      <c r="AYA176" s="4"/>
      <c r="AYB176" s="4"/>
      <c r="AYC176" s="4"/>
      <c r="AYD176" s="4"/>
      <c r="AYE176" s="4"/>
      <c r="AYF176" s="4"/>
      <c r="AYG176" s="4"/>
      <c r="AYH176" s="4"/>
      <c r="AYI176" s="4"/>
      <c r="AYJ176" s="4"/>
      <c r="AYK176" s="4"/>
      <c r="AYL176" s="4"/>
      <c r="AYM176" s="4"/>
      <c r="AYN176" s="4"/>
      <c r="AYO176" s="4"/>
      <c r="AYP176" s="4"/>
      <c r="AYQ176" s="4"/>
      <c r="AYR176" s="4"/>
      <c r="AYS176" s="4"/>
      <c r="AYT176" s="4"/>
      <c r="AYU176" s="4"/>
      <c r="AYV176" s="4"/>
      <c r="AYW176" s="4"/>
      <c r="AYX176" s="4"/>
      <c r="AYY176" s="4"/>
      <c r="AYZ176" s="4"/>
      <c r="AZA176" s="4"/>
      <c r="AZB176" s="4"/>
      <c r="AZC176" s="4"/>
      <c r="AZD176" s="4"/>
      <c r="AZE176" s="4"/>
      <c r="AZF176" s="4"/>
      <c r="AZG176" s="4"/>
      <c r="AZH176" s="4"/>
      <c r="AZI176" s="4"/>
      <c r="AZJ176" s="4"/>
      <c r="AZK176" s="4"/>
      <c r="AZL176" s="4"/>
      <c r="AZM176" s="4"/>
      <c r="AZN176" s="4"/>
      <c r="AZO176" s="4"/>
      <c r="AZP176" s="4"/>
      <c r="AZQ176" s="4"/>
      <c r="AZR176" s="4"/>
      <c r="AZS176" s="4"/>
      <c r="AZT176" s="4"/>
      <c r="AZU176" s="4"/>
      <c r="AZV176" s="4"/>
      <c r="AZW176" s="4"/>
      <c r="AZX176" s="4"/>
      <c r="AZY176" s="4"/>
      <c r="AZZ176" s="4"/>
      <c r="BAA176" s="4"/>
      <c r="BAB176" s="4"/>
      <c r="BAC176" s="4"/>
      <c r="BAD176" s="4"/>
      <c r="BAE176" s="4"/>
      <c r="BAF176" s="4"/>
      <c r="BAG176" s="4"/>
      <c r="BAH176" s="4"/>
      <c r="BAI176" s="4"/>
      <c r="BAJ176" s="4"/>
      <c r="BAK176" s="4"/>
      <c r="BAL176" s="4"/>
      <c r="BAM176" s="4"/>
      <c r="BAN176" s="4"/>
      <c r="BAO176" s="4"/>
      <c r="BAP176" s="4"/>
      <c r="BAQ176" s="4"/>
      <c r="BAR176" s="4"/>
      <c r="BAS176" s="4"/>
      <c r="BAT176" s="4"/>
      <c r="BAU176" s="4"/>
      <c r="BAV176" s="4"/>
      <c r="BAW176" s="4"/>
      <c r="BAX176" s="4"/>
      <c r="BAY176" s="4"/>
      <c r="BAZ176" s="4"/>
      <c r="BBA176" s="4"/>
      <c r="BBB176" s="4"/>
      <c r="BBC176" s="4"/>
      <c r="BBD176" s="4"/>
      <c r="BBE176" s="4"/>
      <c r="BBF176" s="4"/>
      <c r="BBG176" s="4"/>
      <c r="BBH176" s="4"/>
      <c r="BBI176" s="4"/>
      <c r="BBJ176" s="4"/>
      <c r="BBK176" s="4"/>
      <c r="BBL176" s="4"/>
      <c r="BBM176" s="4"/>
      <c r="BBN176" s="4"/>
      <c r="BBO176" s="4"/>
      <c r="BBP176" s="4"/>
      <c r="BBQ176" s="4"/>
      <c r="BBR176" s="4"/>
      <c r="BBS176" s="4"/>
      <c r="BBT176" s="4"/>
      <c r="BBU176" s="4"/>
      <c r="BBV176" s="4"/>
      <c r="BBW176" s="4"/>
      <c r="BBX176" s="4"/>
      <c r="BBY176" s="4"/>
      <c r="BBZ176" s="4"/>
      <c r="BCA176" s="4"/>
      <c r="BCB176" s="4"/>
      <c r="BCC176" s="4"/>
      <c r="BCD176" s="4"/>
      <c r="BCE176" s="4"/>
      <c r="BCF176" s="4"/>
      <c r="BCG176" s="4"/>
      <c r="BCH176" s="4"/>
      <c r="BCI176" s="4"/>
      <c r="BCJ176" s="4"/>
      <c r="BCK176" s="4"/>
      <c r="BCL176" s="4"/>
      <c r="BCM176" s="4"/>
      <c r="BCN176" s="4"/>
      <c r="BCO176" s="4"/>
      <c r="BCP176" s="4"/>
      <c r="BCQ176" s="4"/>
      <c r="BCR176" s="4"/>
      <c r="BCS176" s="4"/>
      <c r="BCT176" s="4"/>
      <c r="BCU176" s="4"/>
      <c r="BCV176" s="4"/>
      <c r="BCW176" s="4"/>
      <c r="BCX176" s="4"/>
      <c r="BCY176" s="4"/>
      <c r="BCZ176" s="4"/>
      <c r="BDA176" s="4"/>
      <c r="BDB176" s="4"/>
      <c r="BDC176" s="4"/>
      <c r="BDD176" s="4"/>
      <c r="BDE176" s="4"/>
      <c r="BDF176" s="4"/>
      <c r="BDG176" s="4"/>
      <c r="BDH176" s="4"/>
      <c r="BDI176" s="4"/>
      <c r="BDJ176" s="4"/>
      <c r="BDK176" s="4"/>
      <c r="BDL176" s="4"/>
      <c r="BDM176" s="4"/>
      <c r="BDN176" s="4"/>
      <c r="BDO176" s="4"/>
      <c r="BDP176" s="4"/>
      <c r="BDQ176" s="4"/>
      <c r="BDR176" s="4"/>
      <c r="BDS176" s="4"/>
      <c r="BDT176" s="4"/>
      <c r="BDU176" s="4"/>
      <c r="BDV176" s="4"/>
      <c r="BDW176" s="4"/>
      <c r="BDX176" s="4"/>
      <c r="BDY176" s="4"/>
      <c r="BDZ176" s="4"/>
      <c r="BEA176" s="4"/>
      <c r="BEB176" s="4"/>
      <c r="BEC176" s="4"/>
      <c r="BED176" s="4"/>
      <c r="BEE176" s="4"/>
      <c r="BEF176" s="4"/>
      <c r="BEG176" s="4"/>
      <c r="BEH176" s="4"/>
      <c r="BEI176" s="4"/>
      <c r="BEJ176" s="4"/>
      <c r="BEK176" s="4"/>
      <c r="BEL176" s="4"/>
      <c r="BEM176" s="4"/>
      <c r="BEN176" s="4"/>
      <c r="BEO176" s="4"/>
      <c r="BEP176" s="4"/>
      <c r="BEQ176" s="4"/>
      <c r="BER176" s="4"/>
      <c r="BES176" s="4"/>
      <c r="BET176" s="4"/>
      <c r="BEU176" s="4"/>
      <c r="BEV176" s="4"/>
      <c r="BEW176" s="4"/>
      <c r="BEX176" s="4"/>
      <c r="BEY176" s="4"/>
      <c r="BEZ176" s="4"/>
      <c r="BFA176" s="4"/>
      <c r="BFB176" s="4"/>
      <c r="BFC176" s="4"/>
      <c r="BFD176" s="4"/>
      <c r="BFE176" s="4"/>
      <c r="BFF176" s="4"/>
      <c r="BFG176" s="4"/>
      <c r="BFH176" s="4"/>
      <c r="BFI176" s="4"/>
      <c r="BFJ176" s="4"/>
      <c r="BFK176" s="4"/>
      <c r="BFL176" s="4"/>
      <c r="BFM176" s="4"/>
      <c r="BFN176" s="4"/>
      <c r="BFO176" s="4"/>
      <c r="BFP176" s="4"/>
      <c r="BFQ176" s="4"/>
      <c r="BFR176" s="4"/>
      <c r="BFS176" s="4"/>
      <c r="BFT176" s="4"/>
      <c r="BFU176" s="4"/>
      <c r="BFV176" s="4"/>
      <c r="BFW176" s="4"/>
      <c r="BFX176" s="4"/>
      <c r="BFY176" s="4"/>
      <c r="BFZ176" s="4"/>
      <c r="BGA176" s="4"/>
      <c r="BGB176" s="4"/>
      <c r="BGC176" s="4"/>
      <c r="BGD176" s="4"/>
      <c r="BGE176" s="4"/>
      <c r="BGF176" s="4"/>
      <c r="BGG176" s="4"/>
      <c r="BGH176" s="4"/>
      <c r="BGI176" s="4"/>
      <c r="BGJ176" s="4"/>
      <c r="BGK176" s="4"/>
      <c r="BGL176" s="4"/>
      <c r="BGM176" s="4"/>
      <c r="BGN176" s="4"/>
      <c r="BGO176" s="4"/>
      <c r="BGP176" s="4"/>
      <c r="BGQ176" s="4"/>
      <c r="BGR176" s="4"/>
      <c r="BGS176" s="4"/>
      <c r="BGT176" s="4"/>
      <c r="BGU176" s="4"/>
      <c r="BGV176" s="4"/>
      <c r="BGW176" s="4"/>
      <c r="BGX176" s="4"/>
      <c r="BGY176" s="4"/>
      <c r="BGZ176" s="4"/>
      <c r="BHA176" s="4"/>
      <c r="BHB176" s="4"/>
      <c r="BHC176" s="4"/>
      <c r="BHD176" s="4"/>
      <c r="BHE176" s="4"/>
      <c r="BHF176" s="4"/>
      <c r="BHG176" s="4"/>
      <c r="BHH176" s="4"/>
      <c r="BHI176" s="4"/>
      <c r="BHJ176" s="4"/>
      <c r="BHK176" s="4"/>
      <c r="BHL176" s="4"/>
      <c r="BHM176" s="4"/>
      <c r="BHN176" s="4"/>
      <c r="BHO176" s="4"/>
      <c r="BHP176" s="4"/>
      <c r="BHQ176" s="4"/>
      <c r="BHR176" s="4"/>
      <c r="BHS176" s="4"/>
      <c r="BHT176" s="4"/>
      <c r="BHU176" s="4"/>
      <c r="BHV176" s="4"/>
      <c r="BHW176" s="4"/>
      <c r="BHX176" s="4"/>
      <c r="BHY176" s="4"/>
      <c r="BHZ176" s="4"/>
      <c r="BIA176" s="4"/>
      <c r="BIB176" s="4"/>
      <c r="BIC176" s="4"/>
      <c r="BID176" s="4"/>
      <c r="BIE176" s="4"/>
      <c r="BIF176" s="4"/>
      <c r="BIG176" s="4"/>
      <c r="BIH176" s="4"/>
      <c r="BII176" s="4"/>
      <c r="BIJ176" s="4"/>
      <c r="BIK176" s="4"/>
      <c r="BIL176" s="4"/>
      <c r="BIM176" s="4"/>
      <c r="BIN176" s="4"/>
      <c r="BIO176" s="4"/>
      <c r="BIP176" s="4"/>
      <c r="BIQ176" s="4"/>
      <c r="BIR176" s="4"/>
      <c r="BIS176" s="4"/>
      <c r="BIT176" s="4"/>
      <c r="BIU176" s="4"/>
      <c r="BIV176" s="4"/>
      <c r="BIW176" s="4"/>
      <c r="BIX176" s="4"/>
      <c r="BIY176" s="4"/>
      <c r="BIZ176" s="4"/>
      <c r="BJA176" s="4"/>
      <c r="BJB176" s="4"/>
      <c r="BJC176" s="4"/>
      <c r="BJD176" s="4"/>
      <c r="BJE176" s="4"/>
      <c r="BJF176" s="4"/>
      <c r="BJG176" s="4"/>
      <c r="BJH176" s="4"/>
      <c r="BJI176" s="4"/>
      <c r="BJJ176" s="4"/>
      <c r="BJK176" s="4"/>
      <c r="BJL176" s="4"/>
      <c r="BJM176" s="4"/>
      <c r="BJN176" s="4"/>
      <c r="BJO176" s="4"/>
      <c r="BJP176" s="4"/>
      <c r="BJQ176" s="4"/>
      <c r="BJR176" s="4"/>
      <c r="BJS176" s="4"/>
      <c r="BJT176" s="4"/>
      <c r="BJU176" s="4"/>
      <c r="BJV176" s="4"/>
      <c r="BJW176" s="4"/>
      <c r="BJX176" s="4"/>
      <c r="BJY176" s="4"/>
      <c r="BJZ176" s="4"/>
      <c r="BKA176" s="4"/>
      <c r="BKB176" s="4"/>
      <c r="BKC176" s="4"/>
      <c r="BKD176" s="4"/>
      <c r="BKE176" s="4"/>
      <c r="BKF176" s="4"/>
      <c r="BKG176" s="4"/>
      <c r="BKH176" s="4"/>
      <c r="BKI176" s="4"/>
      <c r="BKJ176" s="4"/>
      <c r="BKK176" s="4"/>
      <c r="BKL176" s="4"/>
      <c r="BKM176" s="4"/>
      <c r="BKN176" s="4"/>
      <c r="BKO176" s="4"/>
      <c r="BKP176" s="4"/>
      <c r="BKQ176" s="4"/>
      <c r="BKR176" s="4"/>
      <c r="BKS176" s="4"/>
      <c r="BKT176" s="4"/>
      <c r="BKU176" s="4"/>
      <c r="BKV176" s="4"/>
      <c r="BKW176" s="4"/>
      <c r="BKX176" s="4"/>
      <c r="BKY176" s="4"/>
      <c r="BKZ176" s="4"/>
      <c r="BLA176" s="4"/>
      <c r="BLB176" s="4"/>
      <c r="BLC176" s="4"/>
      <c r="BLD176" s="4"/>
      <c r="BLE176" s="4"/>
      <c r="BLF176" s="4"/>
      <c r="BLG176" s="4"/>
      <c r="BLH176" s="4"/>
      <c r="BLI176" s="4"/>
      <c r="BLJ176" s="4"/>
      <c r="BLK176" s="4"/>
      <c r="BLL176" s="4"/>
      <c r="BLM176" s="4"/>
      <c r="BLN176" s="4"/>
      <c r="BLO176" s="4"/>
      <c r="BLP176" s="4"/>
      <c r="BLQ176" s="4"/>
      <c r="BLR176" s="4"/>
      <c r="BLS176" s="4"/>
      <c r="BLT176" s="4"/>
      <c r="BLU176" s="4"/>
      <c r="BLV176" s="4"/>
      <c r="BLW176" s="4"/>
      <c r="BLX176" s="4"/>
      <c r="BLY176" s="4"/>
      <c r="BLZ176" s="4"/>
      <c r="BMA176" s="4"/>
      <c r="BMB176" s="4"/>
      <c r="BMC176" s="4"/>
      <c r="BMD176" s="4"/>
      <c r="BME176" s="4"/>
      <c r="BMF176" s="4"/>
      <c r="BMG176" s="4"/>
      <c r="BMH176" s="4"/>
      <c r="BMI176" s="4"/>
      <c r="BMJ176" s="4"/>
      <c r="BMK176" s="4"/>
      <c r="BML176" s="4"/>
      <c r="BMM176" s="4"/>
      <c r="BMN176" s="4"/>
      <c r="BMO176" s="4"/>
      <c r="BMP176" s="4"/>
      <c r="BMQ176" s="4"/>
      <c r="BMR176" s="4"/>
      <c r="BMS176" s="4"/>
      <c r="BMT176" s="4"/>
      <c r="BMU176" s="4"/>
      <c r="BMV176" s="4"/>
      <c r="BMW176" s="4"/>
      <c r="BMX176" s="4"/>
      <c r="BMY176" s="4"/>
      <c r="BMZ176" s="4"/>
      <c r="BNA176" s="4"/>
      <c r="BNB176" s="4"/>
      <c r="BNC176" s="4"/>
      <c r="BND176" s="4"/>
      <c r="BNE176" s="4"/>
      <c r="BNF176" s="4"/>
      <c r="BNG176" s="4"/>
      <c r="BNH176" s="4"/>
      <c r="BNI176" s="4"/>
      <c r="BNJ176" s="4"/>
      <c r="BNK176" s="4"/>
      <c r="BNL176" s="4"/>
      <c r="BNM176" s="4"/>
      <c r="BNN176" s="4"/>
      <c r="BNO176" s="4"/>
      <c r="BNP176" s="4"/>
      <c r="BNQ176" s="4"/>
      <c r="BNR176" s="4"/>
      <c r="BNS176" s="4"/>
      <c r="BNT176" s="4"/>
      <c r="BNU176" s="4"/>
      <c r="BNV176" s="4"/>
      <c r="BNW176" s="4"/>
      <c r="BNX176" s="4"/>
      <c r="BNY176" s="4"/>
      <c r="BNZ176" s="4"/>
      <c r="BOA176" s="4"/>
      <c r="BOB176" s="4"/>
      <c r="BOC176" s="4"/>
      <c r="BOD176" s="4"/>
      <c r="BOE176" s="4"/>
      <c r="BOF176" s="4"/>
      <c r="BOG176" s="4"/>
      <c r="BOH176" s="4"/>
      <c r="BOI176" s="4"/>
      <c r="BOJ176" s="4"/>
      <c r="BOK176" s="4"/>
      <c r="BOL176" s="4"/>
      <c r="BOM176" s="4"/>
      <c r="BON176" s="4"/>
      <c r="BOO176" s="4"/>
      <c r="BOP176" s="4"/>
      <c r="BOQ176" s="4"/>
      <c r="BOR176" s="4"/>
      <c r="BOS176" s="4"/>
      <c r="BOT176" s="4"/>
      <c r="BOU176" s="4"/>
      <c r="BOV176" s="4"/>
      <c r="BOW176" s="4"/>
      <c r="BOX176" s="4"/>
      <c r="BOY176" s="4"/>
      <c r="BOZ176" s="4"/>
      <c r="BPA176" s="4"/>
      <c r="BPB176" s="4"/>
      <c r="BPC176" s="4"/>
      <c r="BPD176" s="4"/>
      <c r="BPE176" s="4"/>
      <c r="BPF176" s="4"/>
      <c r="BPG176" s="4"/>
      <c r="BPH176" s="4"/>
      <c r="BPI176" s="4"/>
      <c r="BPJ176" s="4"/>
      <c r="BPK176" s="4"/>
      <c r="BPL176" s="4"/>
      <c r="BPM176" s="4"/>
      <c r="BPN176" s="4"/>
      <c r="BPO176" s="4"/>
      <c r="BPP176" s="4"/>
      <c r="BPQ176" s="4"/>
      <c r="BPR176" s="4"/>
      <c r="BPS176" s="4"/>
      <c r="BPT176" s="4"/>
      <c r="BPU176" s="4"/>
      <c r="BPV176" s="4"/>
      <c r="BPW176" s="4"/>
      <c r="BPX176" s="4"/>
      <c r="BPY176" s="4"/>
      <c r="BPZ176" s="4"/>
      <c r="BQA176" s="4"/>
      <c r="BQB176" s="4"/>
      <c r="BQC176" s="4"/>
      <c r="BQD176" s="4"/>
      <c r="BQE176" s="4"/>
      <c r="BQF176" s="4"/>
      <c r="BQG176" s="4"/>
      <c r="BQH176" s="4"/>
      <c r="BQI176" s="4"/>
      <c r="BQJ176" s="4"/>
      <c r="BQK176" s="4"/>
      <c r="BQL176" s="4"/>
      <c r="BQM176" s="4"/>
      <c r="BQN176" s="4"/>
      <c r="BQO176" s="4"/>
      <c r="BQP176" s="4"/>
      <c r="BQQ176" s="4"/>
      <c r="BQR176" s="4"/>
      <c r="BQS176" s="4"/>
      <c r="BQT176" s="4"/>
      <c r="BQU176" s="4"/>
      <c r="BQV176" s="4"/>
      <c r="BQW176" s="4"/>
      <c r="BQX176" s="4"/>
      <c r="BQY176" s="4"/>
      <c r="BQZ176" s="4"/>
      <c r="BRA176" s="4"/>
      <c r="BRB176" s="4"/>
      <c r="BRC176" s="4"/>
      <c r="BRD176" s="4"/>
      <c r="BRE176" s="4"/>
      <c r="BRF176" s="4"/>
      <c r="BRG176" s="4"/>
      <c r="BRH176" s="4"/>
      <c r="BRI176" s="4"/>
      <c r="BRJ176" s="4"/>
      <c r="BRK176" s="4"/>
      <c r="BRL176" s="4"/>
      <c r="BRM176" s="4"/>
      <c r="BRN176" s="4"/>
      <c r="BRO176" s="4"/>
      <c r="BRP176" s="4"/>
      <c r="BRQ176" s="4"/>
      <c r="BRR176" s="4"/>
      <c r="BRS176" s="4"/>
      <c r="BRT176" s="4"/>
      <c r="BRU176" s="4"/>
      <c r="BRV176" s="4"/>
      <c r="BRW176" s="4"/>
      <c r="BRX176" s="4"/>
      <c r="BRY176" s="4"/>
      <c r="BRZ176" s="4"/>
      <c r="BSA176" s="4"/>
      <c r="BSB176" s="4"/>
      <c r="BSC176" s="4"/>
      <c r="BSD176" s="4"/>
      <c r="BSE176" s="4"/>
      <c r="BSF176" s="4"/>
      <c r="BSG176" s="4"/>
      <c r="BSH176" s="4"/>
      <c r="BSI176" s="4"/>
      <c r="BSJ176" s="4"/>
      <c r="BSK176" s="4"/>
      <c r="BSL176" s="4"/>
      <c r="BSM176" s="4"/>
      <c r="BSN176" s="4"/>
      <c r="BSO176" s="4"/>
      <c r="BSP176" s="4"/>
      <c r="BSQ176" s="4"/>
      <c r="BSR176" s="4"/>
      <c r="BSS176" s="4"/>
      <c r="BST176" s="4"/>
      <c r="BSU176" s="4"/>
      <c r="BSV176" s="4"/>
      <c r="BSW176" s="4"/>
      <c r="BSX176" s="4"/>
      <c r="BSY176" s="4"/>
      <c r="BSZ176" s="4"/>
      <c r="BTA176" s="4"/>
      <c r="BTB176" s="4"/>
      <c r="BTC176" s="4"/>
      <c r="BTD176" s="4"/>
      <c r="BTE176" s="4"/>
      <c r="BTF176" s="4"/>
      <c r="BTG176" s="4"/>
      <c r="BTH176" s="4"/>
      <c r="BTI176" s="4"/>
      <c r="BTJ176" s="4"/>
      <c r="BTK176" s="4"/>
      <c r="BTL176" s="4"/>
      <c r="BTM176" s="4"/>
      <c r="BTN176" s="4"/>
      <c r="BTO176" s="4"/>
      <c r="BTP176" s="4"/>
      <c r="BTQ176" s="4"/>
      <c r="BTR176" s="4"/>
      <c r="BTS176" s="4"/>
      <c r="BTT176" s="4"/>
      <c r="BTU176" s="4"/>
      <c r="BTV176" s="4"/>
      <c r="BTW176" s="4"/>
      <c r="BTX176" s="4"/>
      <c r="BTY176" s="4"/>
      <c r="BTZ176" s="4"/>
      <c r="BUA176" s="4"/>
      <c r="BUB176" s="4"/>
      <c r="BUC176" s="4"/>
      <c r="BUD176" s="4"/>
      <c r="BUE176" s="4"/>
      <c r="BUF176" s="4"/>
      <c r="BUG176" s="4"/>
      <c r="BUH176" s="4"/>
      <c r="BUI176" s="4"/>
      <c r="BUJ176" s="4"/>
      <c r="BUK176" s="4"/>
      <c r="BUL176" s="4"/>
      <c r="BUM176" s="4"/>
      <c r="BUN176" s="4"/>
      <c r="BUO176" s="4"/>
      <c r="BUP176" s="4"/>
      <c r="BUQ176" s="4"/>
      <c r="BUR176" s="4"/>
      <c r="BUS176" s="4"/>
      <c r="BUT176" s="4"/>
      <c r="BUU176" s="4"/>
      <c r="BUV176" s="4"/>
      <c r="BUW176" s="4"/>
      <c r="BUX176" s="4"/>
      <c r="BUY176" s="4"/>
      <c r="BUZ176" s="4"/>
      <c r="BVA176" s="4"/>
      <c r="BVB176" s="4"/>
      <c r="BVC176" s="4"/>
      <c r="BVD176" s="4"/>
      <c r="BVE176" s="4"/>
      <c r="BVF176" s="4"/>
      <c r="BVG176" s="4"/>
      <c r="BVH176" s="4"/>
      <c r="BVI176" s="4"/>
      <c r="BVJ176" s="4"/>
      <c r="BVK176" s="4"/>
      <c r="BVL176" s="4"/>
      <c r="BVM176" s="4"/>
      <c r="BVN176" s="4"/>
      <c r="BVO176" s="4"/>
      <c r="BVP176" s="4"/>
      <c r="BVQ176" s="4"/>
      <c r="BVR176" s="4"/>
      <c r="BVS176" s="4"/>
      <c r="BVT176" s="4"/>
      <c r="BVU176" s="4"/>
      <c r="BVV176" s="4"/>
      <c r="BVW176" s="4"/>
      <c r="BVX176" s="4"/>
      <c r="BVY176" s="4"/>
      <c r="BVZ176" s="4"/>
      <c r="BWA176" s="4"/>
      <c r="BWB176" s="4"/>
      <c r="BWC176" s="4"/>
      <c r="BWD176" s="4"/>
      <c r="BWE176" s="4"/>
      <c r="BWF176" s="4"/>
      <c r="BWG176" s="4"/>
      <c r="BWH176" s="4"/>
      <c r="BWI176" s="4"/>
      <c r="BWJ176" s="4"/>
      <c r="BWK176" s="4"/>
      <c r="BWL176" s="4"/>
      <c r="BWM176" s="4"/>
      <c r="BWN176" s="4"/>
      <c r="BWO176" s="4"/>
      <c r="BWP176" s="4"/>
      <c r="BWQ176" s="4"/>
      <c r="BWR176" s="4"/>
      <c r="BWS176" s="4"/>
      <c r="BWT176" s="4"/>
      <c r="BWU176" s="4"/>
      <c r="BWV176" s="4"/>
      <c r="BWW176" s="4"/>
      <c r="BWX176" s="4"/>
      <c r="BWY176" s="4"/>
      <c r="BWZ176" s="4"/>
      <c r="BXA176" s="4"/>
      <c r="BXB176" s="4"/>
      <c r="BXC176" s="4"/>
      <c r="BXD176" s="4"/>
      <c r="BXE176" s="4"/>
      <c r="BXF176" s="4"/>
      <c r="BXG176" s="4"/>
      <c r="BXH176" s="4"/>
      <c r="BXI176" s="4"/>
      <c r="BXJ176" s="4"/>
      <c r="BXK176" s="4"/>
      <c r="BXL176" s="4"/>
      <c r="BXM176" s="4"/>
      <c r="BXN176" s="4"/>
      <c r="BXO176" s="4"/>
      <c r="BXP176" s="4"/>
      <c r="BXQ176" s="4"/>
      <c r="BXR176" s="4"/>
      <c r="BXS176" s="4"/>
      <c r="BXT176" s="4"/>
      <c r="BXU176" s="4"/>
      <c r="BXV176" s="4"/>
      <c r="BXW176" s="4"/>
      <c r="BXX176" s="4"/>
      <c r="BXY176" s="4"/>
      <c r="BXZ176" s="4"/>
      <c r="BYA176" s="4"/>
      <c r="BYB176" s="4"/>
      <c r="BYC176" s="4"/>
      <c r="BYD176" s="4"/>
      <c r="BYE176" s="4"/>
      <c r="BYF176" s="4"/>
      <c r="BYG176" s="4"/>
      <c r="BYH176" s="4"/>
      <c r="BYI176" s="4"/>
      <c r="BYJ176" s="4"/>
      <c r="BYK176" s="4"/>
      <c r="BYL176" s="4"/>
      <c r="BYM176" s="4"/>
      <c r="BYN176" s="4"/>
      <c r="BYO176" s="4"/>
      <c r="BYP176" s="4"/>
      <c r="BYQ176" s="4"/>
      <c r="BYR176" s="4"/>
      <c r="BYS176" s="4"/>
      <c r="BYT176" s="4"/>
      <c r="BYU176" s="4"/>
      <c r="BYV176" s="4"/>
      <c r="BYW176" s="4"/>
      <c r="BYX176" s="4"/>
      <c r="BYY176" s="4"/>
      <c r="BYZ176" s="4"/>
      <c r="BZA176" s="4"/>
      <c r="BZB176" s="4"/>
      <c r="BZC176" s="4"/>
      <c r="BZD176" s="4"/>
      <c r="BZE176" s="4"/>
      <c r="BZF176" s="4"/>
      <c r="BZG176" s="4"/>
      <c r="BZH176" s="4"/>
      <c r="BZI176" s="4"/>
      <c r="BZJ176" s="4"/>
      <c r="BZK176" s="4"/>
      <c r="BZL176" s="4"/>
      <c r="BZM176" s="4"/>
      <c r="BZN176" s="4"/>
      <c r="BZO176" s="4"/>
      <c r="BZP176" s="4"/>
      <c r="BZQ176" s="4"/>
      <c r="BZR176" s="4"/>
      <c r="BZS176" s="4"/>
      <c r="BZT176" s="4"/>
      <c r="BZU176" s="4"/>
      <c r="BZV176" s="4"/>
      <c r="BZW176" s="4"/>
      <c r="BZX176" s="4"/>
      <c r="BZY176" s="4"/>
      <c r="BZZ176" s="4"/>
      <c r="CAA176" s="4"/>
      <c r="CAB176" s="4"/>
      <c r="CAC176" s="4"/>
      <c r="CAD176" s="4"/>
      <c r="CAE176" s="4"/>
      <c r="CAF176" s="4"/>
      <c r="CAG176" s="4"/>
      <c r="CAH176" s="4"/>
      <c r="CAI176" s="4"/>
      <c r="CAJ176" s="4"/>
      <c r="CAK176" s="4"/>
      <c r="CAL176" s="4"/>
      <c r="CAM176" s="4"/>
      <c r="CAN176" s="4"/>
      <c r="CAO176" s="4"/>
      <c r="CAP176" s="4"/>
      <c r="CAQ176" s="4"/>
      <c r="CAR176" s="4"/>
      <c r="CAS176" s="4"/>
      <c r="CAT176" s="4"/>
      <c r="CAU176" s="4"/>
      <c r="CAV176" s="4"/>
      <c r="CAW176" s="4"/>
      <c r="CAX176" s="4"/>
      <c r="CAY176" s="4"/>
      <c r="CAZ176" s="4"/>
      <c r="CBA176" s="4"/>
      <c r="CBB176" s="4"/>
      <c r="CBC176" s="4"/>
      <c r="CBD176" s="4"/>
      <c r="CBE176" s="4"/>
      <c r="CBF176" s="4"/>
      <c r="CBG176" s="4"/>
      <c r="CBH176" s="4"/>
      <c r="CBI176" s="4"/>
      <c r="CBJ176" s="4"/>
      <c r="CBK176" s="4"/>
      <c r="CBL176" s="4"/>
      <c r="CBM176" s="4"/>
      <c r="CBN176" s="4"/>
      <c r="CBO176" s="4"/>
      <c r="CBP176" s="4"/>
      <c r="CBQ176" s="4"/>
      <c r="CBR176" s="4"/>
      <c r="CBS176" s="4"/>
      <c r="CBT176" s="4"/>
      <c r="CBU176" s="4"/>
      <c r="CBV176" s="4"/>
      <c r="CBW176" s="4"/>
      <c r="CBX176" s="4"/>
      <c r="CBY176" s="4"/>
      <c r="CBZ176" s="4"/>
      <c r="CCA176" s="4"/>
      <c r="CCB176" s="4"/>
      <c r="CCC176" s="4"/>
      <c r="CCD176" s="4"/>
      <c r="CCE176" s="4"/>
      <c r="CCF176" s="4"/>
      <c r="CCG176" s="4"/>
      <c r="CCH176" s="4"/>
      <c r="CCI176" s="4"/>
      <c r="CCJ176" s="4"/>
      <c r="CCK176" s="4"/>
      <c r="CCL176" s="4"/>
      <c r="CCM176" s="4"/>
      <c r="CCN176" s="4"/>
      <c r="CCO176" s="4"/>
      <c r="CCP176" s="4"/>
      <c r="CCQ176" s="4"/>
      <c r="CCR176" s="4"/>
      <c r="CCS176" s="4"/>
      <c r="CCT176" s="4"/>
      <c r="CCU176" s="4"/>
      <c r="CCV176" s="4"/>
      <c r="CCW176" s="4"/>
      <c r="CCX176" s="4"/>
      <c r="CCY176" s="4"/>
      <c r="CCZ176" s="4"/>
      <c r="CDA176" s="4"/>
      <c r="CDB176" s="4"/>
      <c r="CDC176" s="4"/>
      <c r="CDD176" s="4"/>
      <c r="CDE176" s="4"/>
      <c r="CDF176" s="4"/>
      <c r="CDG176" s="4"/>
      <c r="CDH176" s="4"/>
      <c r="CDI176" s="4"/>
      <c r="CDJ176" s="4"/>
      <c r="CDK176" s="4"/>
      <c r="CDL176" s="4"/>
      <c r="CDM176" s="4"/>
      <c r="CDN176" s="4"/>
      <c r="CDO176" s="4"/>
      <c r="CDP176" s="4"/>
      <c r="CDQ176" s="4"/>
      <c r="CDR176" s="4"/>
      <c r="CDS176" s="4"/>
      <c r="CDT176" s="4"/>
      <c r="CDU176" s="4"/>
      <c r="CDV176" s="4"/>
      <c r="CDW176" s="4"/>
      <c r="CDX176" s="4"/>
      <c r="CDY176" s="4"/>
      <c r="CDZ176" s="4"/>
      <c r="CEA176" s="4"/>
      <c r="CEB176" s="4"/>
      <c r="CEC176" s="4"/>
      <c r="CED176" s="4"/>
      <c r="CEE176" s="4"/>
      <c r="CEF176" s="4"/>
      <c r="CEG176" s="4"/>
      <c r="CEH176" s="4"/>
      <c r="CEI176" s="4"/>
      <c r="CEJ176" s="4"/>
      <c r="CEK176" s="4"/>
      <c r="CEL176" s="4"/>
      <c r="CEM176" s="4"/>
      <c r="CEN176" s="4"/>
      <c r="CEO176" s="4"/>
      <c r="CEP176" s="4"/>
      <c r="CEQ176" s="4"/>
      <c r="CER176" s="4"/>
      <c r="CES176" s="4"/>
      <c r="CET176" s="4"/>
      <c r="CEU176" s="4"/>
      <c r="CEV176" s="4"/>
      <c r="CEW176" s="4"/>
      <c r="CEX176" s="4"/>
      <c r="CEY176" s="4"/>
      <c r="CEZ176" s="4"/>
      <c r="CFA176" s="4"/>
      <c r="CFB176" s="4"/>
      <c r="CFC176" s="4"/>
      <c r="CFD176" s="4"/>
      <c r="CFE176" s="4"/>
      <c r="CFF176" s="4"/>
      <c r="CFG176" s="4"/>
      <c r="CFH176" s="4"/>
      <c r="CFI176" s="4"/>
      <c r="CFJ176" s="4"/>
      <c r="CFK176" s="4"/>
      <c r="CFL176" s="4"/>
      <c r="CFM176" s="4"/>
      <c r="CFN176" s="4"/>
      <c r="CFO176" s="4"/>
      <c r="CFP176" s="4"/>
      <c r="CFQ176" s="4"/>
      <c r="CFR176" s="4"/>
      <c r="CFS176" s="4"/>
      <c r="CFT176" s="4"/>
      <c r="CFU176" s="4"/>
      <c r="CFV176" s="4"/>
      <c r="CFW176" s="4"/>
      <c r="CFX176" s="4"/>
      <c r="CFY176" s="4"/>
      <c r="CFZ176" s="4"/>
      <c r="CGA176" s="4"/>
      <c r="CGB176" s="4"/>
      <c r="CGC176" s="4"/>
      <c r="CGD176" s="4"/>
      <c r="CGE176" s="4"/>
      <c r="CGF176" s="4"/>
      <c r="CGG176" s="4"/>
      <c r="CGH176" s="4"/>
      <c r="CGI176" s="4"/>
      <c r="CGJ176" s="4"/>
      <c r="CGK176" s="4"/>
      <c r="CGL176" s="4"/>
      <c r="CGM176" s="4"/>
      <c r="CGN176" s="4"/>
      <c r="CGO176" s="4"/>
      <c r="CGP176" s="4"/>
      <c r="CGQ176" s="4"/>
      <c r="CGR176" s="4"/>
      <c r="CGS176" s="4"/>
      <c r="CGT176" s="4"/>
      <c r="CGU176" s="4"/>
      <c r="CGV176" s="4"/>
      <c r="CGW176" s="4"/>
      <c r="CGX176" s="4"/>
      <c r="CGY176" s="4"/>
      <c r="CGZ176" s="4"/>
      <c r="CHA176" s="4"/>
      <c r="CHB176" s="4"/>
      <c r="CHC176" s="4"/>
      <c r="CHD176" s="4"/>
      <c r="CHE176" s="4"/>
      <c r="CHF176" s="4"/>
      <c r="CHG176" s="4"/>
      <c r="CHH176" s="4"/>
      <c r="CHI176" s="4"/>
      <c r="CHJ176" s="4"/>
      <c r="CHK176" s="4"/>
      <c r="CHL176" s="4"/>
      <c r="CHM176" s="4"/>
      <c r="CHN176" s="4"/>
      <c r="CHO176" s="4"/>
      <c r="CHP176" s="4"/>
      <c r="CHQ176" s="4"/>
      <c r="CHR176" s="4"/>
      <c r="CHS176" s="4"/>
      <c r="CHT176" s="4"/>
      <c r="CHU176" s="4"/>
      <c r="CHV176" s="4"/>
      <c r="CHW176" s="4"/>
      <c r="CHX176" s="4"/>
      <c r="CHY176" s="4"/>
      <c r="CHZ176" s="4"/>
      <c r="CIA176" s="4"/>
      <c r="CIB176" s="4"/>
      <c r="CIC176" s="4"/>
      <c r="CID176" s="4"/>
      <c r="CIE176" s="4"/>
      <c r="CIF176" s="4"/>
      <c r="CIG176" s="4"/>
      <c r="CIH176" s="4"/>
      <c r="CII176" s="4"/>
      <c r="CIJ176" s="4"/>
      <c r="CIK176" s="4"/>
      <c r="CIL176" s="4"/>
      <c r="CIM176" s="4"/>
      <c r="CIN176" s="4"/>
      <c r="CIO176" s="4"/>
      <c r="CIP176" s="4"/>
      <c r="CIQ176" s="4"/>
      <c r="CIR176" s="4"/>
      <c r="CIS176" s="4"/>
      <c r="CIT176" s="4"/>
      <c r="CIU176" s="4"/>
      <c r="CIV176" s="4"/>
      <c r="CIW176" s="4"/>
      <c r="CIX176" s="4"/>
      <c r="CIY176" s="4"/>
      <c r="CIZ176" s="4"/>
      <c r="CJA176" s="4"/>
      <c r="CJB176" s="4"/>
      <c r="CJC176" s="4"/>
      <c r="CJD176" s="4"/>
      <c r="CJE176" s="4"/>
      <c r="CJF176" s="4"/>
      <c r="CJG176" s="4"/>
      <c r="CJH176" s="4"/>
      <c r="CJI176" s="4"/>
      <c r="CJJ176" s="4"/>
      <c r="CJK176" s="4"/>
      <c r="CJL176" s="4"/>
      <c r="CJM176" s="4"/>
      <c r="CJN176" s="4"/>
      <c r="CJO176" s="4"/>
      <c r="CJP176" s="4"/>
      <c r="CJQ176" s="4"/>
      <c r="CJR176" s="4"/>
      <c r="CJS176" s="4"/>
      <c r="CJT176" s="4"/>
      <c r="CJU176" s="4"/>
      <c r="CJV176" s="4"/>
      <c r="CJW176" s="4"/>
      <c r="CJX176" s="4"/>
      <c r="CJY176" s="4"/>
      <c r="CJZ176" s="4"/>
      <c r="CKA176" s="4"/>
      <c r="CKB176" s="4"/>
      <c r="CKC176" s="4"/>
      <c r="CKD176" s="4"/>
      <c r="CKE176" s="4"/>
      <c r="CKF176" s="4"/>
      <c r="CKG176" s="4"/>
      <c r="CKH176" s="4"/>
      <c r="CKI176" s="4"/>
      <c r="CKJ176" s="4"/>
      <c r="CKK176" s="4"/>
      <c r="CKL176" s="4"/>
      <c r="CKM176" s="4"/>
      <c r="CKN176" s="4"/>
      <c r="CKO176" s="4"/>
      <c r="CKP176" s="4"/>
      <c r="CKQ176" s="4"/>
      <c r="CKR176" s="4"/>
      <c r="CKS176" s="4"/>
      <c r="CKT176" s="4"/>
      <c r="CKU176" s="4"/>
      <c r="CKV176" s="4"/>
      <c r="CKW176" s="4"/>
      <c r="CKX176" s="4"/>
      <c r="CKY176" s="4"/>
      <c r="CKZ176" s="4"/>
      <c r="CLA176" s="4"/>
      <c r="CLB176" s="4"/>
      <c r="CLC176" s="4"/>
      <c r="CLD176" s="4"/>
      <c r="CLE176" s="4"/>
      <c r="CLF176" s="4"/>
      <c r="CLG176" s="4"/>
      <c r="CLH176" s="4"/>
      <c r="CLI176" s="4"/>
      <c r="CLJ176" s="4"/>
      <c r="CLK176" s="4"/>
      <c r="CLL176" s="4"/>
      <c r="CLM176" s="4"/>
      <c r="CLN176" s="4"/>
      <c r="CLO176" s="4"/>
      <c r="CLP176" s="4"/>
      <c r="CLQ176" s="4"/>
      <c r="CLR176" s="4"/>
      <c r="CLS176" s="4"/>
      <c r="CLT176" s="4"/>
      <c r="CLU176" s="4"/>
      <c r="CLV176" s="4"/>
      <c r="CLW176" s="4"/>
      <c r="CLX176" s="4"/>
      <c r="CLY176" s="4"/>
      <c r="CLZ176" s="4"/>
      <c r="CMA176" s="4"/>
      <c r="CMB176" s="4"/>
      <c r="CMC176" s="4"/>
      <c r="CMD176" s="4"/>
      <c r="CME176" s="4"/>
      <c r="CMF176" s="4"/>
      <c r="CMG176" s="4"/>
      <c r="CMH176" s="4"/>
      <c r="CMI176" s="4"/>
      <c r="CMJ176" s="4"/>
      <c r="CMK176" s="4"/>
      <c r="CML176" s="4"/>
      <c r="CMM176" s="4"/>
      <c r="CMN176" s="4"/>
      <c r="CMO176" s="4"/>
      <c r="CMP176" s="4"/>
      <c r="CMQ176" s="4"/>
      <c r="CMR176" s="4"/>
      <c r="CMS176" s="4"/>
      <c r="CMT176" s="4"/>
      <c r="CMU176" s="4"/>
      <c r="CMV176" s="4"/>
      <c r="CMW176" s="4"/>
      <c r="CMX176" s="4"/>
      <c r="CMY176" s="4"/>
      <c r="CMZ176" s="4"/>
      <c r="CNA176" s="4"/>
      <c r="CNB176" s="4"/>
      <c r="CNC176" s="4"/>
      <c r="CND176" s="4"/>
      <c r="CNE176" s="4"/>
      <c r="CNF176" s="4"/>
      <c r="CNG176" s="4"/>
      <c r="CNH176" s="4"/>
      <c r="CNI176" s="4"/>
      <c r="CNJ176" s="4"/>
      <c r="CNK176" s="4"/>
      <c r="CNL176" s="4"/>
      <c r="CNM176" s="4"/>
      <c r="CNN176" s="4"/>
      <c r="CNO176" s="4"/>
      <c r="CNP176" s="4"/>
      <c r="CNQ176" s="4"/>
      <c r="CNR176" s="4"/>
      <c r="CNS176" s="4"/>
      <c r="CNT176" s="4"/>
      <c r="CNU176" s="4"/>
      <c r="CNV176" s="4"/>
      <c r="CNW176" s="4"/>
      <c r="CNX176" s="4"/>
      <c r="CNY176" s="4"/>
      <c r="CNZ176" s="4"/>
      <c r="COA176" s="4"/>
      <c r="COB176" s="4"/>
      <c r="COC176" s="4"/>
      <c r="COD176" s="4"/>
      <c r="COE176" s="4"/>
      <c r="COF176" s="4"/>
      <c r="COG176" s="4"/>
      <c r="COH176" s="4"/>
      <c r="COI176" s="4"/>
      <c r="COJ176" s="4"/>
      <c r="COK176" s="4"/>
      <c r="COL176" s="4"/>
      <c r="COM176" s="4"/>
      <c r="CON176" s="4"/>
      <c r="COO176" s="4"/>
      <c r="COP176" s="4"/>
      <c r="COQ176" s="4"/>
      <c r="COR176" s="4"/>
      <c r="COS176" s="4"/>
      <c r="COT176" s="4"/>
      <c r="COU176" s="4"/>
      <c r="COV176" s="4"/>
      <c r="COW176" s="4"/>
      <c r="COX176" s="4"/>
      <c r="COY176" s="4"/>
      <c r="COZ176" s="4"/>
      <c r="CPA176" s="4"/>
      <c r="CPB176" s="4"/>
      <c r="CPC176" s="4"/>
      <c r="CPD176" s="4"/>
      <c r="CPE176" s="4"/>
      <c r="CPF176" s="4"/>
      <c r="CPG176" s="4"/>
      <c r="CPH176" s="4"/>
      <c r="CPI176" s="4"/>
      <c r="CPJ176" s="4"/>
      <c r="CPK176" s="4"/>
      <c r="CPL176" s="4"/>
      <c r="CPM176" s="4"/>
      <c r="CPN176" s="4"/>
      <c r="CPO176" s="4"/>
      <c r="CPP176" s="4"/>
      <c r="CPQ176" s="4"/>
      <c r="CPR176" s="4"/>
      <c r="CPS176" s="4"/>
      <c r="CPT176" s="4"/>
      <c r="CPU176" s="4"/>
      <c r="CPV176" s="4"/>
      <c r="CPW176" s="4"/>
      <c r="CPX176" s="4"/>
      <c r="CPY176" s="4"/>
      <c r="CPZ176" s="4"/>
      <c r="CQA176" s="4"/>
      <c r="CQB176" s="4"/>
      <c r="CQC176" s="4"/>
      <c r="CQD176" s="4"/>
      <c r="CQE176" s="4"/>
      <c r="CQF176" s="4"/>
      <c r="CQG176" s="4"/>
      <c r="CQH176" s="4"/>
      <c r="CQI176" s="4"/>
      <c r="CQJ176" s="4"/>
      <c r="CQK176" s="4"/>
      <c r="CQL176" s="4"/>
      <c r="CQM176" s="4"/>
      <c r="CQN176" s="4"/>
      <c r="CQO176" s="4"/>
      <c r="CQP176" s="4"/>
      <c r="CQQ176" s="4"/>
      <c r="CQR176" s="4"/>
      <c r="CQS176" s="4"/>
      <c r="CQT176" s="4"/>
      <c r="CQU176" s="4"/>
      <c r="CQV176" s="4"/>
      <c r="CQW176" s="4"/>
      <c r="CQX176" s="4"/>
      <c r="CQY176" s="4"/>
      <c r="CQZ176" s="4"/>
      <c r="CRA176" s="4"/>
      <c r="CRB176" s="4"/>
      <c r="CRC176" s="4"/>
      <c r="CRD176" s="4"/>
      <c r="CRE176" s="4"/>
      <c r="CRF176" s="4"/>
      <c r="CRG176" s="4"/>
      <c r="CRH176" s="4"/>
      <c r="CRI176" s="4"/>
      <c r="CRJ176" s="4"/>
      <c r="CRK176" s="4"/>
      <c r="CRL176" s="4"/>
      <c r="CRM176" s="4"/>
      <c r="CRN176" s="4"/>
      <c r="CRO176" s="4"/>
      <c r="CRP176" s="4"/>
      <c r="CRQ176" s="4"/>
      <c r="CRR176" s="4"/>
      <c r="CRS176" s="4"/>
      <c r="CRT176" s="4"/>
      <c r="CRU176" s="4"/>
      <c r="CRV176" s="4"/>
      <c r="CRW176" s="4"/>
      <c r="CRX176" s="4"/>
      <c r="CRY176" s="4"/>
      <c r="CRZ176" s="4"/>
      <c r="CSA176" s="4"/>
      <c r="CSB176" s="4"/>
      <c r="CSC176" s="4"/>
      <c r="CSD176" s="4"/>
      <c r="CSE176" s="4"/>
      <c r="CSF176" s="4"/>
      <c r="CSG176" s="4"/>
      <c r="CSH176" s="4"/>
      <c r="CSI176" s="4"/>
      <c r="CSJ176" s="4"/>
      <c r="CSK176" s="4"/>
      <c r="CSL176" s="4"/>
      <c r="CSM176" s="4"/>
      <c r="CSN176" s="4"/>
      <c r="CSO176" s="4"/>
      <c r="CSP176" s="4"/>
      <c r="CSQ176" s="4"/>
      <c r="CSR176" s="4"/>
      <c r="CSS176" s="4"/>
      <c r="CST176" s="4"/>
      <c r="CSU176" s="4"/>
      <c r="CSV176" s="4"/>
      <c r="CSW176" s="4"/>
      <c r="CSX176" s="4"/>
      <c r="CSY176" s="4"/>
      <c r="CSZ176" s="4"/>
      <c r="CTA176" s="4"/>
      <c r="CTB176" s="4"/>
      <c r="CTC176" s="4"/>
      <c r="CTD176" s="4"/>
      <c r="CTE176" s="4"/>
      <c r="CTF176" s="4"/>
      <c r="CTG176" s="4"/>
      <c r="CTH176" s="4"/>
      <c r="CTI176" s="4"/>
      <c r="CTJ176" s="4"/>
      <c r="CTK176" s="4"/>
      <c r="CTL176" s="4"/>
      <c r="CTM176" s="4"/>
      <c r="CTN176" s="4"/>
      <c r="CTO176" s="4"/>
      <c r="CTP176" s="4"/>
      <c r="CTQ176" s="4"/>
      <c r="CTR176" s="4"/>
      <c r="CTS176" s="4"/>
      <c r="CTT176" s="4"/>
      <c r="CTU176" s="4"/>
      <c r="CTV176" s="4"/>
      <c r="CTW176" s="4"/>
      <c r="CTX176" s="4"/>
      <c r="CTY176" s="4"/>
      <c r="CTZ176" s="4"/>
      <c r="CUA176" s="4"/>
      <c r="CUB176" s="4"/>
      <c r="CUC176" s="4"/>
      <c r="CUD176" s="4"/>
      <c r="CUE176" s="4"/>
      <c r="CUF176" s="4"/>
      <c r="CUG176" s="4"/>
      <c r="CUH176" s="4"/>
      <c r="CUI176" s="4"/>
      <c r="CUJ176" s="4"/>
      <c r="CUK176" s="4"/>
      <c r="CUL176" s="4"/>
      <c r="CUM176" s="4"/>
      <c r="CUN176" s="4"/>
      <c r="CUO176" s="4"/>
      <c r="CUP176" s="4"/>
      <c r="CUQ176" s="4"/>
      <c r="CUR176" s="4"/>
      <c r="CUS176" s="4"/>
      <c r="CUT176" s="4"/>
      <c r="CUU176" s="4"/>
      <c r="CUV176" s="4"/>
      <c r="CUW176" s="4"/>
      <c r="CUX176" s="4"/>
      <c r="CUY176" s="4"/>
      <c r="CUZ176" s="4"/>
      <c r="CVA176" s="4"/>
      <c r="CVB176" s="4"/>
      <c r="CVC176" s="4"/>
      <c r="CVD176" s="4"/>
      <c r="CVE176" s="4"/>
      <c r="CVF176" s="4"/>
      <c r="CVG176" s="4"/>
      <c r="CVH176" s="4"/>
      <c r="CVI176" s="4"/>
      <c r="CVJ176" s="4"/>
      <c r="CVK176" s="4"/>
      <c r="CVL176" s="4"/>
      <c r="CVM176" s="4"/>
      <c r="CVN176" s="4"/>
      <c r="CVO176" s="4"/>
      <c r="CVP176" s="4"/>
      <c r="CVQ176" s="4"/>
      <c r="CVR176" s="4"/>
      <c r="CVS176" s="4"/>
      <c r="CVT176" s="4"/>
      <c r="CVU176" s="4"/>
      <c r="CVV176" s="4"/>
      <c r="CVW176" s="4"/>
      <c r="CVX176" s="4"/>
      <c r="CVY176" s="4"/>
      <c r="CVZ176" s="4"/>
      <c r="CWA176" s="4"/>
      <c r="CWB176" s="4"/>
      <c r="CWC176" s="4"/>
      <c r="CWD176" s="4"/>
      <c r="CWE176" s="4"/>
      <c r="CWF176" s="4"/>
      <c r="CWG176" s="4"/>
      <c r="CWH176" s="4"/>
      <c r="CWI176" s="4"/>
      <c r="CWJ176" s="4"/>
      <c r="CWK176" s="4"/>
      <c r="CWL176" s="4"/>
      <c r="CWM176" s="4"/>
      <c r="CWN176" s="4"/>
      <c r="CWO176" s="4"/>
      <c r="CWP176" s="4"/>
      <c r="CWQ176" s="4"/>
      <c r="CWR176" s="4"/>
      <c r="CWS176" s="4"/>
      <c r="CWT176" s="4"/>
      <c r="CWU176" s="4"/>
      <c r="CWV176" s="4"/>
      <c r="CWW176" s="4"/>
      <c r="CWX176" s="4"/>
      <c r="CWY176" s="4"/>
      <c r="CWZ176" s="4"/>
      <c r="CXA176" s="4"/>
      <c r="CXB176" s="4"/>
      <c r="CXC176" s="4"/>
      <c r="CXD176" s="4"/>
      <c r="CXE176" s="4"/>
      <c r="CXF176" s="4"/>
      <c r="CXG176" s="4"/>
      <c r="CXH176" s="4"/>
      <c r="CXI176" s="4"/>
      <c r="CXJ176" s="4"/>
      <c r="CXK176" s="4"/>
      <c r="CXL176" s="4"/>
      <c r="CXM176" s="4"/>
      <c r="CXN176" s="4"/>
      <c r="CXO176" s="4"/>
      <c r="CXP176" s="4"/>
      <c r="CXQ176" s="4"/>
      <c r="CXR176" s="4"/>
      <c r="CXS176" s="4"/>
      <c r="CXT176" s="4"/>
      <c r="CXU176" s="4"/>
      <c r="CXV176" s="4"/>
      <c r="CXW176" s="4"/>
      <c r="CXX176" s="4"/>
      <c r="CXY176" s="4"/>
      <c r="CXZ176" s="4"/>
      <c r="CYA176" s="4"/>
      <c r="CYB176" s="4"/>
      <c r="CYC176" s="4"/>
      <c r="CYD176" s="4"/>
      <c r="CYE176" s="4"/>
      <c r="CYF176" s="4"/>
      <c r="CYG176" s="4"/>
      <c r="CYH176" s="4"/>
      <c r="CYI176" s="4"/>
      <c r="CYJ176" s="4"/>
      <c r="CYK176" s="4"/>
      <c r="CYL176" s="4"/>
      <c r="CYM176" s="4"/>
      <c r="CYN176" s="4"/>
      <c r="CYO176" s="4"/>
      <c r="CYP176" s="4"/>
      <c r="CYQ176" s="4"/>
      <c r="CYR176" s="4"/>
      <c r="CYS176" s="4"/>
      <c r="CYT176" s="4"/>
      <c r="CYU176" s="4"/>
      <c r="CYV176" s="4"/>
      <c r="CYW176" s="4"/>
      <c r="CYX176" s="4"/>
      <c r="CYY176" s="4"/>
      <c r="CYZ176" s="4"/>
      <c r="CZA176" s="4"/>
      <c r="CZB176" s="4"/>
      <c r="CZC176" s="4"/>
      <c r="CZD176" s="4"/>
      <c r="CZE176" s="4"/>
      <c r="CZF176" s="4"/>
      <c r="CZG176" s="4"/>
      <c r="CZH176" s="4"/>
      <c r="CZI176" s="4"/>
      <c r="CZJ176" s="4"/>
      <c r="CZK176" s="4"/>
      <c r="CZL176" s="4"/>
      <c r="CZM176" s="4"/>
      <c r="CZN176" s="4"/>
      <c r="CZO176" s="4"/>
      <c r="CZP176" s="4"/>
      <c r="CZQ176" s="4"/>
      <c r="CZR176" s="4"/>
      <c r="CZS176" s="4"/>
      <c r="CZT176" s="4"/>
      <c r="CZU176" s="4"/>
      <c r="CZV176" s="4"/>
      <c r="CZW176" s="4"/>
      <c r="CZX176" s="4"/>
      <c r="CZY176" s="4"/>
      <c r="CZZ176" s="4"/>
      <c r="DAA176" s="4"/>
      <c r="DAB176" s="4"/>
      <c r="DAC176" s="4"/>
      <c r="DAD176" s="4"/>
      <c r="DAE176" s="4"/>
      <c r="DAF176" s="4"/>
      <c r="DAG176" s="4"/>
      <c r="DAH176" s="4"/>
      <c r="DAI176" s="4"/>
      <c r="DAJ176" s="4"/>
      <c r="DAK176" s="4"/>
      <c r="DAL176" s="4"/>
      <c r="DAM176" s="4"/>
      <c r="DAN176" s="4"/>
      <c r="DAO176" s="4"/>
      <c r="DAP176" s="4"/>
      <c r="DAQ176" s="4"/>
      <c r="DAR176" s="4"/>
      <c r="DAS176" s="4"/>
      <c r="DAT176" s="4"/>
      <c r="DAU176" s="4"/>
      <c r="DAV176" s="4"/>
      <c r="DAW176" s="4"/>
      <c r="DAX176" s="4"/>
      <c r="DAY176" s="4"/>
      <c r="DAZ176" s="4"/>
      <c r="DBA176" s="4"/>
      <c r="DBB176" s="4"/>
      <c r="DBC176" s="4"/>
      <c r="DBD176" s="4"/>
      <c r="DBE176" s="4"/>
      <c r="DBF176" s="4"/>
      <c r="DBG176" s="4"/>
      <c r="DBH176" s="4"/>
      <c r="DBI176" s="4"/>
      <c r="DBJ176" s="4"/>
      <c r="DBK176" s="4"/>
      <c r="DBL176" s="4"/>
      <c r="DBM176" s="4"/>
      <c r="DBN176" s="4"/>
      <c r="DBO176" s="4"/>
      <c r="DBP176" s="4"/>
      <c r="DBQ176" s="4"/>
      <c r="DBR176" s="4"/>
      <c r="DBS176" s="4"/>
      <c r="DBT176" s="4"/>
      <c r="DBU176" s="4"/>
      <c r="DBV176" s="4"/>
      <c r="DBW176" s="4"/>
      <c r="DBX176" s="4"/>
      <c r="DBY176" s="4"/>
      <c r="DBZ176" s="4"/>
      <c r="DCA176" s="4"/>
      <c r="DCB176" s="4"/>
      <c r="DCC176" s="4"/>
      <c r="DCD176" s="4"/>
      <c r="DCE176" s="4"/>
      <c r="DCF176" s="4"/>
      <c r="DCG176" s="4"/>
      <c r="DCH176" s="4"/>
      <c r="DCI176" s="4"/>
      <c r="DCJ176" s="4"/>
      <c r="DCK176" s="4"/>
      <c r="DCL176" s="4"/>
      <c r="DCM176" s="4"/>
      <c r="DCN176" s="4"/>
      <c r="DCO176" s="4"/>
      <c r="DCP176" s="4"/>
      <c r="DCQ176" s="4"/>
      <c r="DCR176" s="4"/>
      <c r="DCS176" s="4"/>
      <c r="DCT176" s="4"/>
      <c r="DCU176" s="4"/>
      <c r="DCV176" s="4"/>
      <c r="DCW176" s="4"/>
      <c r="DCX176" s="4"/>
      <c r="DCY176" s="4"/>
      <c r="DCZ176" s="4"/>
      <c r="DDA176" s="4"/>
      <c r="DDB176" s="4"/>
      <c r="DDC176" s="4"/>
      <c r="DDD176" s="4"/>
      <c r="DDE176" s="4"/>
      <c r="DDF176" s="4"/>
      <c r="DDG176" s="4"/>
      <c r="DDH176" s="4"/>
      <c r="DDI176" s="4"/>
      <c r="DDJ176" s="4"/>
      <c r="DDK176" s="4"/>
      <c r="DDL176" s="4"/>
      <c r="DDM176" s="4"/>
      <c r="DDN176" s="4"/>
      <c r="DDO176" s="4"/>
      <c r="DDP176" s="4"/>
      <c r="DDQ176" s="4"/>
      <c r="DDR176" s="4"/>
      <c r="DDS176" s="4"/>
      <c r="DDT176" s="4"/>
      <c r="DDU176" s="4"/>
      <c r="DDV176" s="4"/>
      <c r="DDW176" s="4"/>
      <c r="DDX176" s="4"/>
      <c r="DDY176" s="4"/>
      <c r="DDZ176" s="4"/>
      <c r="DEA176" s="4"/>
      <c r="DEB176" s="4"/>
      <c r="DEC176" s="4"/>
      <c r="DED176" s="4"/>
      <c r="DEE176" s="4"/>
      <c r="DEF176" s="4"/>
      <c r="DEG176" s="4"/>
      <c r="DEH176" s="4"/>
      <c r="DEI176" s="4"/>
      <c r="DEJ176" s="4"/>
      <c r="DEK176" s="4"/>
      <c r="DEL176" s="4"/>
      <c r="DEM176" s="4"/>
      <c r="DEN176" s="4"/>
      <c r="DEO176" s="4"/>
      <c r="DEP176" s="4"/>
      <c r="DEQ176" s="4"/>
      <c r="DER176" s="4"/>
      <c r="DES176" s="4"/>
      <c r="DET176" s="4"/>
      <c r="DEU176" s="4"/>
      <c r="DEV176" s="4"/>
      <c r="DEW176" s="4"/>
      <c r="DEX176" s="4"/>
      <c r="DEY176" s="4"/>
      <c r="DEZ176" s="4"/>
      <c r="DFA176" s="4"/>
      <c r="DFB176" s="4"/>
      <c r="DFC176" s="4"/>
      <c r="DFD176" s="4"/>
      <c r="DFE176" s="4"/>
      <c r="DFF176" s="4"/>
      <c r="DFG176" s="4"/>
      <c r="DFH176" s="4"/>
      <c r="DFI176" s="4"/>
      <c r="DFJ176" s="4"/>
      <c r="DFK176" s="4"/>
      <c r="DFL176" s="4"/>
      <c r="DFM176" s="4"/>
      <c r="DFN176" s="4"/>
      <c r="DFO176" s="4"/>
      <c r="DFP176" s="4"/>
      <c r="DFQ176" s="4"/>
      <c r="DFR176" s="4"/>
      <c r="DFS176" s="4"/>
      <c r="DFT176" s="4"/>
      <c r="DFU176" s="4"/>
      <c r="DFV176" s="4"/>
      <c r="DFW176" s="4"/>
      <c r="DFX176" s="4"/>
      <c r="DFY176" s="4"/>
      <c r="DFZ176" s="4"/>
      <c r="DGA176" s="4"/>
      <c r="DGB176" s="4"/>
      <c r="DGC176" s="4"/>
      <c r="DGD176" s="4"/>
      <c r="DGE176" s="4"/>
      <c r="DGF176" s="4"/>
      <c r="DGG176" s="4"/>
      <c r="DGH176" s="4"/>
      <c r="DGI176" s="4"/>
      <c r="DGJ176" s="4"/>
      <c r="DGK176" s="4"/>
      <c r="DGL176" s="4"/>
      <c r="DGM176" s="4"/>
      <c r="DGN176" s="4"/>
      <c r="DGO176" s="4"/>
      <c r="DGP176" s="4"/>
      <c r="DGQ176" s="4"/>
      <c r="DGR176" s="4"/>
      <c r="DGS176" s="4"/>
      <c r="DGT176" s="4"/>
      <c r="DGU176" s="4"/>
      <c r="DGV176" s="4"/>
      <c r="DGW176" s="4"/>
      <c r="DGX176" s="4"/>
      <c r="DGY176" s="4"/>
      <c r="DGZ176" s="4"/>
      <c r="DHA176" s="4"/>
      <c r="DHB176" s="4"/>
      <c r="DHC176" s="4"/>
      <c r="DHD176" s="4"/>
      <c r="DHE176" s="4"/>
      <c r="DHF176" s="4"/>
      <c r="DHG176" s="4"/>
      <c r="DHH176" s="4"/>
      <c r="DHI176" s="4"/>
      <c r="DHJ176" s="4"/>
      <c r="DHK176" s="4"/>
      <c r="DHL176" s="4"/>
      <c r="DHM176" s="4"/>
      <c r="DHN176" s="4"/>
      <c r="DHO176" s="4"/>
      <c r="DHP176" s="4"/>
      <c r="DHQ176" s="4"/>
      <c r="DHR176" s="4"/>
      <c r="DHS176" s="4"/>
      <c r="DHT176" s="4"/>
      <c r="DHU176" s="4"/>
      <c r="DHV176" s="4"/>
      <c r="DHW176" s="4"/>
      <c r="DHX176" s="4"/>
      <c r="DHY176" s="4"/>
      <c r="DHZ176" s="4"/>
      <c r="DIA176" s="4"/>
      <c r="DIB176" s="4"/>
      <c r="DIC176" s="4"/>
      <c r="DID176" s="4"/>
      <c r="DIE176" s="4"/>
      <c r="DIF176" s="4"/>
      <c r="DIG176" s="4"/>
      <c r="DIH176" s="4"/>
      <c r="DII176" s="4"/>
      <c r="DIJ176" s="4"/>
      <c r="DIK176" s="4"/>
      <c r="DIL176" s="4"/>
      <c r="DIM176" s="4"/>
      <c r="DIN176" s="4"/>
      <c r="DIO176" s="4"/>
      <c r="DIP176" s="4"/>
      <c r="DIQ176" s="4"/>
      <c r="DIR176" s="4"/>
      <c r="DIS176" s="4"/>
      <c r="DIT176" s="4"/>
      <c r="DIU176" s="4"/>
      <c r="DIV176" s="4"/>
      <c r="DIW176" s="4"/>
      <c r="DIX176" s="4"/>
      <c r="DIY176" s="4"/>
      <c r="DIZ176" s="4"/>
      <c r="DJA176" s="4"/>
      <c r="DJB176" s="4"/>
      <c r="DJC176" s="4"/>
      <c r="DJD176" s="4"/>
      <c r="DJE176" s="4"/>
      <c r="DJF176" s="4"/>
      <c r="DJG176" s="4"/>
      <c r="DJH176" s="4"/>
      <c r="DJI176" s="4"/>
      <c r="DJJ176" s="4"/>
      <c r="DJK176" s="4"/>
      <c r="DJL176" s="4"/>
      <c r="DJM176" s="4"/>
      <c r="DJN176" s="4"/>
      <c r="DJO176" s="4"/>
      <c r="DJP176" s="4"/>
      <c r="DJQ176" s="4"/>
      <c r="DJR176" s="4"/>
      <c r="DJS176" s="4"/>
      <c r="DJT176" s="4"/>
      <c r="DJU176" s="4"/>
      <c r="DJV176" s="4"/>
      <c r="DJW176" s="4"/>
      <c r="DJX176" s="4"/>
      <c r="DJY176" s="4"/>
      <c r="DJZ176" s="4"/>
      <c r="DKA176" s="4"/>
      <c r="DKB176" s="4"/>
      <c r="DKC176" s="4"/>
      <c r="DKD176" s="4"/>
      <c r="DKE176" s="4"/>
      <c r="DKF176" s="4"/>
      <c r="DKG176" s="4"/>
      <c r="DKH176" s="4"/>
      <c r="DKI176" s="4"/>
      <c r="DKJ176" s="4"/>
      <c r="DKK176" s="4"/>
      <c r="DKL176" s="4"/>
      <c r="DKM176" s="4"/>
      <c r="DKN176" s="4"/>
      <c r="DKO176" s="4"/>
      <c r="DKP176" s="4"/>
      <c r="DKQ176" s="4"/>
      <c r="DKR176" s="4"/>
      <c r="DKS176" s="4"/>
      <c r="DKT176" s="4"/>
      <c r="DKU176" s="4"/>
      <c r="DKV176" s="4"/>
      <c r="DKW176" s="4"/>
      <c r="DKX176" s="4"/>
      <c r="DKY176" s="4"/>
      <c r="DKZ176" s="4"/>
      <c r="DLA176" s="4"/>
      <c r="DLB176" s="4"/>
      <c r="DLC176" s="4"/>
      <c r="DLD176" s="4"/>
      <c r="DLE176" s="4"/>
      <c r="DLF176" s="4"/>
      <c r="DLG176" s="4"/>
      <c r="DLH176" s="4"/>
      <c r="DLI176" s="4"/>
      <c r="DLJ176" s="4"/>
      <c r="DLK176" s="4"/>
      <c r="DLL176" s="4"/>
      <c r="DLM176" s="4"/>
      <c r="DLN176" s="4"/>
      <c r="DLO176" s="4"/>
      <c r="DLP176" s="4"/>
      <c r="DLQ176" s="4"/>
      <c r="DLR176" s="4"/>
      <c r="DLS176" s="4"/>
      <c r="DLT176" s="4"/>
      <c r="DLU176" s="4"/>
      <c r="DLV176" s="4"/>
      <c r="DLW176" s="4"/>
      <c r="DLX176" s="4"/>
      <c r="DLY176" s="4"/>
      <c r="DLZ176" s="4"/>
      <c r="DMA176" s="4"/>
      <c r="DMB176" s="4"/>
      <c r="DMC176" s="4"/>
      <c r="DMD176" s="4"/>
      <c r="DME176" s="4"/>
      <c r="DMF176" s="4"/>
      <c r="DMG176" s="4"/>
      <c r="DMH176" s="4"/>
      <c r="DMI176" s="4"/>
      <c r="DMJ176" s="4"/>
      <c r="DMK176" s="4"/>
      <c r="DML176" s="4"/>
      <c r="DMM176" s="4"/>
      <c r="DMN176" s="4"/>
      <c r="DMO176" s="4"/>
      <c r="DMP176" s="4"/>
      <c r="DMQ176" s="4"/>
      <c r="DMR176" s="4"/>
      <c r="DMS176" s="4"/>
      <c r="DMT176" s="4"/>
      <c r="DMU176" s="4"/>
      <c r="DMV176" s="4"/>
      <c r="DMW176" s="4"/>
      <c r="DMX176" s="4"/>
      <c r="DMY176" s="4"/>
      <c r="DMZ176" s="4"/>
      <c r="DNA176" s="4"/>
      <c r="DNB176" s="4"/>
      <c r="DNC176" s="4"/>
      <c r="DND176" s="4"/>
      <c r="DNE176" s="4"/>
      <c r="DNF176" s="4"/>
      <c r="DNG176" s="4"/>
      <c r="DNH176" s="4"/>
      <c r="DNI176" s="4"/>
      <c r="DNJ176" s="4"/>
      <c r="DNK176" s="4"/>
      <c r="DNL176" s="4"/>
      <c r="DNM176" s="4"/>
      <c r="DNN176" s="4"/>
      <c r="DNO176" s="4"/>
      <c r="DNP176" s="4"/>
      <c r="DNQ176" s="4"/>
      <c r="DNR176" s="4"/>
      <c r="DNS176" s="4"/>
      <c r="DNT176" s="4"/>
      <c r="DNU176" s="4"/>
      <c r="DNV176" s="4"/>
      <c r="DNW176" s="4"/>
      <c r="DNX176" s="4"/>
      <c r="DNY176" s="4"/>
      <c r="DNZ176" s="4"/>
      <c r="DOA176" s="4"/>
      <c r="DOB176" s="4"/>
      <c r="DOC176" s="4"/>
      <c r="DOD176" s="4"/>
      <c r="DOE176" s="4"/>
      <c r="DOF176" s="4"/>
      <c r="DOG176" s="4"/>
      <c r="DOH176" s="4"/>
      <c r="DOI176" s="4"/>
      <c r="DOJ176" s="4"/>
      <c r="DOK176" s="4"/>
      <c r="DOL176" s="4"/>
      <c r="DOM176" s="4"/>
      <c r="DON176" s="4"/>
      <c r="DOO176" s="4"/>
      <c r="DOP176" s="4"/>
      <c r="DOQ176" s="4"/>
      <c r="DOR176" s="4"/>
      <c r="DOS176" s="4"/>
      <c r="DOT176" s="4"/>
      <c r="DOU176" s="4"/>
      <c r="DOV176" s="4"/>
      <c r="DOW176" s="4"/>
      <c r="DOX176" s="4"/>
      <c r="DOY176" s="4"/>
      <c r="DOZ176" s="4"/>
      <c r="DPA176" s="4"/>
      <c r="DPB176" s="4"/>
      <c r="DPC176" s="4"/>
      <c r="DPD176" s="4"/>
      <c r="DPE176" s="4"/>
      <c r="DPF176" s="4"/>
      <c r="DPG176" s="4"/>
      <c r="DPH176" s="4"/>
      <c r="DPI176" s="4"/>
      <c r="DPJ176" s="4"/>
      <c r="DPK176" s="4"/>
      <c r="DPL176" s="4"/>
      <c r="DPM176" s="4"/>
      <c r="DPN176" s="4"/>
      <c r="DPO176" s="4"/>
      <c r="DPP176" s="4"/>
      <c r="DPQ176" s="4"/>
      <c r="DPR176" s="4"/>
      <c r="DPS176" s="4"/>
      <c r="DPT176" s="4"/>
      <c r="DPU176" s="4"/>
      <c r="DPV176" s="4"/>
      <c r="DPW176" s="4"/>
      <c r="DPX176" s="4"/>
      <c r="DPY176" s="4"/>
      <c r="DPZ176" s="4"/>
      <c r="DQA176" s="4"/>
      <c r="DQB176" s="4"/>
      <c r="DQC176" s="4"/>
      <c r="DQD176" s="4"/>
      <c r="DQE176" s="4"/>
      <c r="DQF176" s="4"/>
      <c r="DQG176" s="4"/>
      <c r="DQH176" s="4"/>
      <c r="DQI176" s="4"/>
      <c r="DQJ176" s="4"/>
      <c r="DQK176" s="4"/>
      <c r="DQL176" s="4"/>
      <c r="DQM176" s="4"/>
      <c r="DQN176" s="4"/>
      <c r="DQO176" s="4"/>
      <c r="DQP176" s="4"/>
      <c r="DQQ176" s="4"/>
      <c r="DQR176" s="4"/>
      <c r="DQS176" s="4"/>
      <c r="DQT176" s="4"/>
      <c r="DQU176" s="4"/>
      <c r="DQV176" s="4"/>
      <c r="DQW176" s="4"/>
      <c r="DQX176" s="4"/>
      <c r="DQY176" s="4"/>
      <c r="DQZ176" s="4"/>
      <c r="DRA176" s="4"/>
      <c r="DRB176" s="4"/>
      <c r="DRC176" s="4"/>
      <c r="DRD176" s="4"/>
      <c r="DRE176" s="4"/>
      <c r="DRF176" s="4"/>
      <c r="DRG176" s="4"/>
      <c r="DRH176" s="4"/>
      <c r="DRI176" s="4"/>
      <c r="DRJ176" s="4"/>
      <c r="DRK176" s="4"/>
      <c r="DRL176" s="4"/>
      <c r="DRM176" s="4"/>
      <c r="DRN176" s="4"/>
      <c r="DRO176" s="4"/>
      <c r="DRP176" s="4"/>
      <c r="DRQ176" s="4"/>
      <c r="DRR176" s="4"/>
      <c r="DRS176" s="4"/>
      <c r="DRT176" s="4"/>
      <c r="DRU176" s="4"/>
      <c r="DRV176" s="4"/>
      <c r="DRW176" s="4"/>
      <c r="DRX176" s="4"/>
      <c r="DRY176" s="4"/>
      <c r="DRZ176" s="4"/>
      <c r="DSA176" s="4"/>
      <c r="DSB176" s="4"/>
      <c r="DSC176" s="4"/>
      <c r="DSD176" s="4"/>
      <c r="DSE176" s="4"/>
      <c r="DSF176" s="4"/>
      <c r="DSG176" s="4"/>
      <c r="DSH176" s="4"/>
      <c r="DSI176" s="4"/>
      <c r="DSJ176" s="4"/>
      <c r="DSK176" s="4"/>
      <c r="DSL176" s="4"/>
      <c r="DSM176" s="4"/>
      <c r="DSN176" s="4"/>
      <c r="DSO176" s="4"/>
      <c r="DSP176" s="4"/>
      <c r="DSQ176" s="4"/>
      <c r="DSR176" s="4"/>
      <c r="DSS176" s="4"/>
      <c r="DST176" s="4"/>
      <c r="DSU176" s="4"/>
      <c r="DSV176" s="4"/>
      <c r="DSW176" s="4"/>
      <c r="DSX176" s="4"/>
      <c r="DSY176" s="4"/>
      <c r="DSZ176" s="4"/>
      <c r="DTA176" s="4"/>
      <c r="DTB176" s="4"/>
      <c r="DTC176" s="4"/>
      <c r="DTD176" s="4"/>
      <c r="DTE176" s="4"/>
      <c r="DTF176" s="4"/>
      <c r="DTG176" s="4"/>
      <c r="DTH176" s="4"/>
      <c r="DTI176" s="4"/>
      <c r="DTJ176" s="4"/>
      <c r="DTK176" s="4"/>
      <c r="DTL176" s="4"/>
      <c r="DTM176" s="4"/>
      <c r="DTN176" s="4"/>
      <c r="DTO176" s="4"/>
      <c r="DTP176" s="4"/>
      <c r="DTQ176" s="4"/>
      <c r="DTR176" s="4"/>
      <c r="DTS176" s="4"/>
      <c r="DTT176" s="4"/>
      <c r="DTU176" s="4"/>
      <c r="DTV176" s="4"/>
      <c r="DTW176" s="4"/>
      <c r="DTX176" s="4"/>
      <c r="DTY176" s="4"/>
      <c r="DTZ176" s="4"/>
      <c r="DUA176" s="4"/>
      <c r="DUB176" s="4"/>
      <c r="DUC176" s="4"/>
      <c r="DUD176" s="4"/>
      <c r="DUE176" s="4"/>
      <c r="DUF176" s="4"/>
      <c r="DUG176" s="4"/>
      <c r="DUH176" s="4"/>
      <c r="DUI176" s="4"/>
      <c r="DUJ176" s="4"/>
      <c r="DUK176" s="4"/>
      <c r="DUL176" s="4"/>
      <c r="DUM176" s="4"/>
      <c r="DUN176" s="4"/>
      <c r="DUO176" s="4"/>
      <c r="DUP176" s="4"/>
      <c r="DUQ176" s="4"/>
      <c r="DUR176" s="4"/>
      <c r="DUS176" s="4"/>
      <c r="DUT176" s="4"/>
      <c r="DUU176" s="4"/>
      <c r="DUV176" s="4"/>
      <c r="DUW176" s="4"/>
      <c r="DUX176" s="4"/>
      <c r="DUY176" s="4"/>
      <c r="DUZ176" s="4"/>
      <c r="DVA176" s="4"/>
      <c r="DVB176" s="4"/>
      <c r="DVC176" s="4"/>
      <c r="DVD176" s="4"/>
      <c r="DVE176" s="4"/>
      <c r="DVF176" s="4"/>
      <c r="DVG176" s="4"/>
      <c r="DVH176" s="4"/>
      <c r="DVI176" s="4"/>
      <c r="DVJ176" s="4"/>
      <c r="DVK176" s="4"/>
      <c r="DVL176" s="4"/>
      <c r="DVM176" s="4"/>
      <c r="DVN176" s="4"/>
      <c r="DVO176" s="4"/>
      <c r="DVP176" s="4"/>
      <c r="DVQ176" s="4"/>
      <c r="DVR176" s="4"/>
      <c r="DVS176" s="4"/>
      <c r="DVT176" s="4"/>
      <c r="DVU176" s="4"/>
      <c r="DVV176" s="4"/>
      <c r="DVW176" s="4"/>
      <c r="DVX176" s="4"/>
      <c r="DVY176" s="4"/>
      <c r="DVZ176" s="4"/>
      <c r="DWA176" s="4"/>
      <c r="DWB176" s="4"/>
      <c r="DWC176" s="4"/>
      <c r="DWD176" s="4"/>
      <c r="DWE176" s="4"/>
      <c r="DWF176" s="4"/>
      <c r="DWG176" s="4"/>
      <c r="DWH176" s="4"/>
      <c r="DWI176" s="4"/>
      <c r="DWJ176" s="4"/>
      <c r="DWK176" s="4"/>
      <c r="DWL176" s="4"/>
      <c r="DWM176" s="4"/>
      <c r="DWN176" s="4"/>
      <c r="DWO176" s="4"/>
      <c r="DWP176" s="4"/>
      <c r="DWQ176" s="4"/>
      <c r="DWR176" s="4"/>
      <c r="DWS176" s="4"/>
      <c r="DWT176" s="4"/>
      <c r="DWU176" s="4"/>
      <c r="DWV176" s="4"/>
      <c r="DWW176" s="4"/>
      <c r="DWX176" s="4"/>
      <c r="DWY176" s="4"/>
      <c r="DWZ176" s="4"/>
      <c r="DXA176" s="4"/>
      <c r="DXB176" s="4"/>
      <c r="DXC176" s="4"/>
      <c r="DXD176" s="4"/>
      <c r="DXE176" s="4"/>
      <c r="DXF176" s="4"/>
      <c r="DXG176" s="4"/>
      <c r="DXH176" s="4"/>
      <c r="DXI176" s="4"/>
      <c r="DXJ176" s="4"/>
      <c r="DXK176" s="4"/>
      <c r="DXL176" s="4"/>
      <c r="DXM176" s="4"/>
      <c r="DXN176" s="4"/>
      <c r="DXO176" s="4"/>
      <c r="DXP176" s="4"/>
      <c r="DXQ176" s="4"/>
      <c r="DXR176" s="4"/>
      <c r="DXS176" s="4"/>
      <c r="DXT176" s="4"/>
      <c r="DXU176" s="4"/>
      <c r="DXV176" s="4"/>
      <c r="DXW176" s="4"/>
      <c r="DXX176" s="4"/>
      <c r="DXY176" s="4"/>
      <c r="DXZ176" s="4"/>
      <c r="DYA176" s="4"/>
      <c r="DYB176" s="4"/>
      <c r="DYC176" s="4"/>
      <c r="DYD176" s="4"/>
      <c r="DYE176" s="4"/>
      <c r="DYF176" s="4"/>
      <c r="DYG176" s="4"/>
      <c r="DYH176" s="4"/>
      <c r="DYI176" s="4"/>
      <c r="DYJ176" s="4"/>
      <c r="DYK176" s="4"/>
      <c r="DYL176" s="4"/>
      <c r="DYM176" s="4"/>
      <c r="DYN176" s="4"/>
      <c r="DYO176" s="4"/>
      <c r="DYP176" s="4"/>
      <c r="DYQ176" s="4"/>
      <c r="DYR176" s="4"/>
      <c r="DYS176" s="4"/>
      <c r="DYT176" s="4"/>
      <c r="DYU176" s="4"/>
      <c r="DYV176" s="4"/>
      <c r="DYW176" s="4"/>
      <c r="DYX176" s="4"/>
      <c r="DYY176" s="4"/>
      <c r="DYZ176" s="4"/>
      <c r="DZA176" s="4"/>
      <c r="DZB176" s="4"/>
      <c r="DZC176" s="4"/>
      <c r="DZD176" s="4"/>
      <c r="DZE176" s="4"/>
      <c r="DZF176" s="4"/>
      <c r="DZG176" s="4"/>
      <c r="DZH176" s="4"/>
      <c r="DZI176" s="4"/>
      <c r="DZJ176" s="4"/>
      <c r="DZK176" s="4"/>
      <c r="DZL176" s="4"/>
      <c r="DZM176" s="4"/>
      <c r="DZN176" s="4"/>
      <c r="DZO176" s="4"/>
      <c r="DZP176" s="4"/>
      <c r="DZQ176" s="4"/>
      <c r="DZR176" s="4"/>
      <c r="DZS176" s="4"/>
      <c r="DZT176" s="4"/>
      <c r="DZU176" s="4"/>
      <c r="DZV176" s="4"/>
      <c r="DZW176" s="4"/>
      <c r="DZX176" s="4"/>
      <c r="DZY176" s="4"/>
      <c r="DZZ176" s="4"/>
      <c r="EAA176" s="4"/>
      <c r="EAB176" s="4"/>
      <c r="EAC176" s="4"/>
      <c r="EAD176" s="4"/>
      <c r="EAE176" s="4"/>
      <c r="EAF176" s="4"/>
      <c r="EAG176" s="4"/>
      <c r="EAH176" s="4"/>
      <c r="EAI176" s="4"/>
      <c r="EAJ176" s="4"/>
      <c r="EAK176" s="4"/>
      <c r="EAL176" s="4"/>
      <c r="EAM176" s="4"/>
      <c r="EAN176" s="4"/>
      <c r="EAO176" s="4"/>
      <c r="EAP176" s="4"/>
      <c r="EAQ176" s="4"/>
      <c r="EAR176" s="4"/>
      <c r="EAS176" s="4"/>
      <c r="EAT176" s="4"/>
      <c r="EAU176" s="4"/>
      <c r="EAV176" s="4"/>
      <c r="EAW176" s="4"/>
      <c r="EAX176" s="4"/>
      <c r="EAY176" s="4"/>
      <c r="EAZ176" s="4"/>
      <c r="EBA176" s="4"/>
      <c r="EBB176" s="4"/>
      <c r="EBC176" s="4"/>
      <c r="EBD176" s="4"/>
      <c r="EBE176" s="4"/>
      <c r="EBF176" s="4"/>
      <c r="EBG176" s="4"/>
      <c r="EBH176" s="4"/>
      <c r="EBI176" s="4"/>
      <c r="EBJ176" s="4"/>
      <c r="EBK176" s="4"/>
      <c r="EBL176" s="4"/>
      <c r="EBM176" s="4"/>
      <c r="EBN176" s="4"/>
      <c r="EBO176" s="4"/>
      <c r="EBP176" s="4"/>
      <c r="EBQ176" s="4"/>
      <c r="EBR176" s="4"/>
      <c r="EBS176" s="4"/>
      <c r="EBT176" s="4"/>
      <c r="EBU176" s="4"/>
      <c r="EBV176" s="4"/>
      <c r="EBW176" s="4"/>
      <c r="EBX176" s="4"/>
      <c r="EBY176" s="4"/>
      <c r="EBZ176" s="4"/>
      <c r="ECA176" s="4"/>
      <c r="ECB176" s="4"/>
      <c r="ECC176" s="4"/>
      <c r="ECD176" s="4"/>
      <c r="ECE176" s="4"/>
      <c r="ECF176" s="4"/>
      <c r="ECG176" s="4"/>
      <c r="ECH176" s="4"/>
      <c r="ECI176" s="4"/>
      <c r="ECJ176" s="4"/>
      <c r="ECK176" s="4"/>
      <c r="ECL176" s="4"/>
      <c r="ECM176" s="4"/>
      <c r="ECN176" s="4"/>
      <c r="ECO176" s="4"/>
      <c r="ECP176" s="4"/>
      <c r="ECQ176" s="4"/>
      <c r="ECR176" s="4"/>
      <c r="ECS176" s="4"/>
      <c r="ECT176" s="4"/>
      <c r="ECU176" s="4"/>
      <c r="ECV176" s="4"/>
      <c r="ECW176" s="4"/>
      <c r="ECX176" s="4"/>
      <c r="ECY176" s="4"/>
      <c r="ECZ176" s="4"/>
      <c r="EDA176" s="4"/>
      <c r="EDB176" s="4"/>
      <c r="EDC176" s="4"/>
      <c r="EDD176" s="4"/>
      <c r="EDE176" s="4"/>
      <c r="EDF176" s="4"/>
      <c r="EDG176" s="4"/>
      <c r="EDH176" s="4"/>
      <c r="EDI176" s="4"/>
      <c r="EDJ176" s="4"/>
      <c r="EDK176" s="4"/>
      <c r="EDL176" s="4"/>
      <c r="EDM176" s="4"/>
      <c r="EDN176" s="4"/>
      <c r="EDO176" s="4"/>
      <c r="EDP176" s="4"/>
      <c r="EDQ176" s="4"/>
      <c r="EDR176" s="4"/>
      <c r="EDS176" s="4"/>
      <c r="EDT176" s="4"/>
      <c r="EDU176" s="4"/>
      <c r="EDV176" s="4"/>
      <c r="EDW176" s="4"/>
      <c r="EDX176" s="4"/>
      <c r="EDY176" s="4"/>
      <c r="EDZ176" s="4"/>
      <c r="EEA176" s="4"/>
      <c r="EEB176" s="4"/>
      <c r="EEC176" s="4"/>
      <c r="EED176" s="4"/>
      <c r="EEE176" s="4"/>
      <c r="EEF176" s="4"/>
      <c r="EEG176" s="4"/>
      <c r="EEH176" s="4"/>
      <c r="EEI176" s="4"/>
      <c r="EEJ176" s="4"/>
      <c r="EEK176" s="4"/>
      <c r="EEL176" s="4"/>
      <c r="EEM176" s="4"/>
      <c r="EEN176" s="4"/>
      <c r="EEO176" s="4"/>
      <c r="EEP176" s="4"/>
      <c r="EEQ176" s="4"/>
      <c r="EER176" s="4"/>
      <c r="EES176" s="4"/>
      <c r="EET176" s="4"/>
      <c r="EEU176" s="4"/>
      <c r="EEV176" s="4"/>
      <c r="EEW176" s="4"/>
      <c r="EEX176" s="4"/>
      <c r="EEY176" s="4"/>
      <c r="EEZ176" s="4"/>
      <c r="EFA176" s="4"/>
      <c r="EFB176" s="4"/>
      <c r="EFC176" s="4"/>
      <c r="EFD176" s="4"/>
      <c r="EFE176" s="4"/>
      <c r="EFF176" s="4"/>
      <c r="EFG176" s="4"/>
      <c r="EFH176" s="4"/>
      <c r="EFI176" s="4"/>
      <c r="EFJ176" s="4"/>
      <c r="EFK176" s="4"/>
      <c r="EFL176" s="4"/>
      <c r="EFM176" s="4"/>
      <c r="EFN176" s="4"/>
      <c r="EFO176" s="4"/>
      <c r="EFP176" s="4"/>
      <c r="EFQ176" s="4"/>
      <c r="EFR176" s="4"/>
      <c r="EFS176" s="4"/>
      <c r="EFT176" s="4"/>
      <c r="EFU176" s="4"/>
      <c r="EFV176" s="4"/>
      <c r="EFW176" s="4"/>
      <c r="EFX176" s="4"/>
      <c r="EFY176" s="4"/>
      <c r="EFZ176" s="4"/>
      <c r="EGA176" s="4"/>
      <c r="EGB176" s="4"/>
      <c r="EGC176" s="4"/>
      <c r="EGD176" s="4"/>
      <c r="EGE176" s="4"/>
      <c r="EGF176" s="4"/>
      <c r="EGG176" s="4"/>
      <c r="EGH176" s="4"/>
      <c r="EGI176" s="4"/>
      <c r="EGJ176" s="4"/>
      <c r="EGK176" s="4"/>
      <c r="EGL176" s="4"/>
      <c r="EGM176" s="4"/>
      <c r="EGN176" s="4"/>
      <c r="EGO176" s="4"/>
      <c r="EGP176" s="4"/>
      <c r="EGQ176" s="4"/>
      <c r="EGR176" s="4"/>
      <c r="EGS176" s="4"/>
      <c r="EGT176" s="4"/>
      <c r="EGU176" s="4"/>
      <c r="EGV176" s="4"/>
      <c r="EGW176" s="4"/>
      <c r="EGX176" s="4"/>
      <c r="EGY176" s="4"/>
      <c r="EGZ176" s="4"/>
      <c r="EHA176" s="4"/>
      <c r="EHB176" s="4"/>
      <c r="EHC176" s="4"/>
      <c r="EHD176" s="4"/>
      <c r="EHE176" s="4"/>
      <c r="EHF176" s="4"/>
      <c r="EHG176" s="4"/>
      <c r="EHH176" s="4"/>
      <c r="EHI176" s="4"/>
      <c r="EHJ176" s="4"/>
      <c r="EHK176" s="4"/>
      <c r="EHL176" s="4"/>
      <c r="EHM176" s="4"/>
      <c r="EHN176" s="4"/>
      <c r="EHO176" s="4"/>
      <c r="EHP176" s="4"/>
      <c r="EHQ176" s="4"/>
      <c r="EHR176" s="4"/>
      <c r="EHS176" s="4"/>
      <c r="EHT176" s="4"/>
      <c r="EHU176" s="4"/>
      <c r="EHV176" s="4"/>
      <c r="EHW176" s="4"/>
      <c r="EHX176" s="4"/>
      <c r="EHY176" s="4"/>
      <c r="EHZ176" s="4"/>
      <c r="EIA176" s="4"/>
      <c r="EIB176" s="4"/>
      <c r="EIC176" s="4"/>
      <c r="EID176" s="4"/>
      <c r="EIE176" s="4"/>
      <c r="EIF176" s="4"/>
      <c r="EIG176" s="4"/>
      <c r="EIH176" s="4"/>
      <c r="EII176" s="4"/>
      <c r="EIJ176" s="4"/>
      <c r="EIK176" s="4"/>
      <c r="EIL176" s="4"/>
      <c r="EIM176" s="4"/>
      <c r="EIN176" s="4"/>
      <c r="EIO176" s="4"/>
      <c r="EIP176" s="4"/>
      <c r="EIQ176" s="4"/>
      <c r="EIR176" s="4"/>
      <c r="EIS176" s="4"/>
      <c r="EIT176" s="4"/>
      <c r="EIU176" s="4"/>
      <c r="EIV176" s="4"/>
      <c r="EIW176" s="4"/>
      <c r="EIX176" s="4"/>
      <c r="EIY176" s="4"/>
      <c r="EIZ176" s="4"/>
      <c r="EJA176" s="4"/>
      <c r="EJB176" s="4"/>
      <c r="EJC176" s="4"/>
      <c r="EJD176" s="4"/>
      <c r="EJE176" s="4"/>
      <c r="EJF176" s="4"/>
      <c r="EJG176" s="4"/>
      <c r="EJH176" s="4"/>
      <c r="EJI176" s="4"/>
      <c r="EJJ176" s="4"/>
      <c r="EJK176" s="4"/>
      <c r="EJL176" s="4"/>
      <c r="EJM176" s="4"/>
      <c r="EJN176" s="4"/>
      <c r="EJO176" s="4"/>
      <c r="EJP176" s="4"/>
      <c r="EJQ176" s="4"/>
      <c r="EJR176" s="4"/>
      <c r="EJS176" s="4"/>
      <c r="EJT176" s="4"/>
      <c r="EJU176" s="4"/>
      <c r="EJV176" s="4"/>
      <c r="EJW176" s="4"/>
      <c r="EJX176" s="4"/>
      <c r="EJY176" s="4"/>
      <c r="EJZ176" s="4"/>
      <c r="EKA176" s="4"/>
      <c r="EKB176" s="4"/>
      <c r="EKC176" s="4"/>
      <c r="EKD176" s="4"/>
      <c r="EKE176" s="4"/>
      <c r="EKF176" s="4"/>
      <c r="EKG176" s="4"/>
      <c r="EKH176" s="4"/>
      <c r="EKI176" s="4"/>
      <c r="EKJ176" s="4"/>
      <c r="EKK176" s="4"/>
      <c r="EKL176" s="4"/>
      <c r="EKM176" s="4"/>
      <c r="EKN176" s="4"/>
      <c r="EKO176" s="4"/>
      <c r="EKP176" s="4"/>
      <c r="EKQ176" s="4"/>
      <c r="EKR176" s="4"/>
      <c r="EKS176" s="4"/>
      <c r="EKT176" s="4"/>
      <c r="EKU176" s="4"/>
      <c r="EKV176" s="4"/>
      <c r="EKW176" s="4"/>
      <c r="EKX176" s="4"/>
      <c r="EKY176" s="4"/>
      <c r="EKZ176" s="4"/>
      <c r="ELA176" s="4"/>
      <c r="ELB176" s="4"/>
      <c r="ELC176" s="4"/>
      <c r="ELD176" s="4"/>
      <c r="ELE176" s="4"/>
      <c r="ELF176" s="4"/>
      <c r="ELG176" s="4"/>
      <c r="ELH176" s="4"/>
      <c r="ELI176" s="4"/>
      <c r="ELJ176" s="4"/>
      <c r="ELK176" s="4"/>
      <c r="ELL176" s="4"/>
      <c r="ELM176" s="4"/>
      <c r="ELN176" s="4"/>
      <c r="ELO176" s="4"/>
      <c r="ELP176" s="4"/>
      <c r="ELQ176" s="4"/>
      <c r="ELR176" s="4"/>
      <c r="ELS176" s="4"/>
      <c r="ELT176" s="4"/>
      <c r="ELU176" s="4"/>
      <c r="ELV176" s="4"/>
      <c r="ELW176" s="4"/>
      <c r="ELX176" s="4"/>
      <c r="ELY176" s="4"/>
      <c r="ELZ176" s="4"/>
      <c r="EMA176" s="4"/>
      <c r="EMB176" s="4"/>
      <c r="EMC176" s="4"/>
      <c r="EMD176" s="4"/>
      <c r="EME176" s="4"/>
      <c r="EMF176" s="4"/>
      <c r="EMG176" s="4"/>
      <c r="EMH176" s="4"/>
      <c r="EMI176" s="4"/>
      <c r="EMJ176" s="4"/>
      <c r="EMK176" s="4"/>
      <c r="EML176" s="4"/>
      <c r="EMM176" s="4"/>
      <c r="EMN176" s="4"/>
      <c r="EMO176" s="4"/>
      <c r="EMP176" s="4"/>
      <c r="EMQ176" s="4"/>
      <c r="EMR176" s="4"/>
      <c r="EMS176" s="4"/>
      <c r="EMT176" s="4"/>
      <c r="EMU176" s="4"/>
      <c r="EMV176" s="4"/>
      <c r="EMW176" s="4"/>
      <c r="EMX176" s="4"/>
      <c r="EMY176" s="4"/>
      <c r="EMZ176" s="4"/>
      <c r="ENA176" s="4"/>
      <c r="ENB176" s="4"/>
      <c r="ENC176" s="4"/>
      <c r="END176" s="4"/>
      <c r="ENE176" s="4"/>
      <c r="ENF176" s="4"/>
      <c r="ENG176" s="4"/>
      <c r="ENH176" s="4"/>
      <c r="ENI176" s="4"/>
      <c r="ENJ176" s="4"/>
      <c r="ENK176" s="4"/>
      <c r="ENL176" s="4"/>
      <c r="ENM176" s="4"/>
      <c r="ENN176" s="4"/>
      <c r="ENO176" s="4"/>
      <c r="ENP176" s="4"/>
      <c r="ENQ176" s="4"/>
      <c r="ENR176" s="4"/>
      <c r="ENS176" s="4"/>
      <c r="ENT176" s="4"/>
      <c r="ENU176" s="4"/>
      <c r="ENV176" s="4"/>
      <c r="ENW176" s="4"/>
      <c r="ENX176" s="4"/>
      <c r="ENY176" s="4"/>
      <c r="ENZ176" s="4"/>
      <c r="EOA176" s="4"/>
      <c r="EOB176" s="4"/>
      <c r="EOC176" s="4"/>
      <c r="EOD176" s="4"/>
      <c r="EOE176" s="4"/>
      <c r="EOF176" s="4"/>
      <c r="EOG176" s="4"/>
      <c r="EOH176" s="4"/>
      <c r="EOI176" s="4"/>
      <c r="EOJ176" s="4"/>
      <c r="EOK176" s="4"/>
      <c r="EOL176" s="4"/>
      <c r="EOM176" s="4"/>
      <c r="EON176" s="4"/>
      <c r="EOO176" s="4"/>
      <c r="EOP176" s="4"/>
      <c r="EOQ176" s="4"/>
      <c r="EOR176" s="4"/>
      <c r="EOS176" s="4"/>
      <c r="EOT176" s="4"/>
      <c r="EOU176" s="4"/>
      <c r="EOV176" s="4"/>
      <c r="EOW176" s="4"/>
      <c r="EOX176" s="4"/>
      <c r="EOY176" s="4"/>
      <c r="EOZ176" s="4"/>
      <c r="EPA176" s="4"/>
      <c r="EPB176" s="4"/>
      <c r="EPC176" s="4"/>
      <c r="EPD176" s="4"/>
      <c r="EPE176" s="4"/>
      <c r="EPF176" s="4"/>
      <c r="EPG176" s="4"/>
      <c r="EPH176" s="4"/>
      <c r="EPI176" s="4"/>
      <c r="EPJ176" s="4"/>
      <c r="EPK176" s="4"/>
      <c r="EPL176" s="4"/>
      <c r="EPM176" s="4"/>
      <c r="EPN176" s="4"/>
      <c r="EPO176" s="4"/>
      <c r="EPP176" s="4"/>
      <c r="EPQ176" s="4"/>
      <c r="EPR176" s="4"/>
      <c r="EPS176" s="4"/>
      <c r="EPT176" s="4"/>
      <c r="EPU176" s="4"/>
      <c r="EPV176" s="4"/>
      <c r="EPW176" s="4"/>
      <c r="EPX176" s="4"/>
      <c r="EPY176" s="4"/>
      <c r="EPZ176" s="4"/>
      <c r="EQA176" s="4"/>
      <c r="EQB176" s="4"/>
      <c r="EQC176" s="4"/>
      <c r="EQD176" s="4"/>
      <c r="EQE176" s="4"/>
      <c r="EQF176" s="4"/>
      <c r="EQG176" s="4"/>
      <c r="EQH176" s="4"/>
      <c r="EQI176" s="4"/>
      <c r="EQJ176" s="4"/>
      <c r="EQK176" s="4"/>
      <c r="EQL176" s="4"/>
      <c r="EQM176" s="4"/>
      <c r="EQN176" s="4"/>
      <c r="EQO176" s="4"/>
      <c r="EQP176" s="4"/>
      <c r="EQQ176" s="4"/>
      <c r="EQR176" s="4"/>
      <c r="EQS176" s="4"/>
      <c r="EQT176" s="4"/>
      <c r="EQU176" s="4"/>
      <c r="EQV176" s="4"/>
      <c r="EQW176" s="4"/>
      <c r="EQX176" s="4"/>
      <c r="EQY176" s="4"/>
      <c r="EQZ176" s="4"/>
      <c r="ERA176" s="4"/>
      <c r="ERB176" s="4"/>
      <c r="ERC176" s="4"/>
      <c r="ERD176" s="4"/>
      <c r="ERE176" s="4"/>
      <c r="ERF176" s="4"/>
      <c r="ERG176" s="4"/>
      <c r="ERH176" s="4"/>
      <c r="ERI176" s="4"/>
      <c r="ERJ176" s="4"/>
      <c r="ERK176" s="4"/>
      <c r="ERL176" s="4"/>
      <c r="ERM176" s="4"/>
      <c r="ERN176" s="4"/>
      <c r="ERO176" s="4"/>
      <c r="ERP176" s="4"/>
      <c r="ERQ176" s="4"/>
      <c r="ERR176" s="4"/>
      <c r="ERS176" s="4"/>
      <c r="ERT176" s="4"/>
      <c r="ERU176" s="4"/>
      <c r="ERV176" s="4"/>
      <c r="ERW176" s="4"/>
      <c r="ERX176" s="4"/>
      <c r="ERY176" s="4"/>
      <c r="ERZ176" s="4"/>
      <c r="ESA176" s="4"/>
      <c r="ESB176" s="4"/>
      <c r="ESC176" s="4"/>
      <c r="ESD176" s="4"/>
      <c r="ESE176" s="4"/>
      <c r="ESF176" s="4"/>
      <c r="ESG176" s="4"/>
      <c r="ESH176" s="4"/>
      <c r="ESI176" s="4"/>
      <c r="ESJ176" s="4"/>
      <c r="ESK176" s="4"/>
      <c r="ESL176" s="4"/>
      <c r="ESM176" s="4"/>
      <c r="ESN176" s="4"/>
      <c r="ESO176" s="4"/>
      <c r="ESP176" s="4"/>
      <c r="ESQ176" s="4"/>
      <c r="ESR176" s="4"/>
      <c r="ESS176" s="4"/>
      <c r="EST176" s="4"/>
      <c r="ESU176" s="4"/>
      <c r="ESV176" s="4"/>
      <c r="ESW176" s="4"/>
      <c r="ESX176" s="4"/>
      <c r="ESY176" s="4"/>
      <c r="ESZ176" s="4"/>
      <c r="ETA176" s="4"/>
      <c r="ETB176" s="4"/>
      <c r="ETC176" s="4"/>
      <c r="ETD176" s="4"/>
      <c r="ETE176" s="4"/>
      <c r="ETF176" s="4"/>
      <c r="ETG176" s="4"/>
      <c r="ETH176" s="4"/>
      <c r="ETI176" s="4"/>
      <c r="ETJ176" s="4"/>
      <c r="ETK176" s="4"/>
      <c r="ETL176" s="4"/>
      <c r="ETM176" s="4"/>
      <c r="ETN176" s="4"/>
      <c r="ETO176" s="4"/>
      <c r="ETP176" s="4"/>
      <c r="ETQ176" s="4"/>
      <c r="ETR176" s="4"/>
      <c r="ETS176" s="4"/>
      <c r="ETT176" s="4"/>
      <c r="ETU176" s="4"/>
      <c r="ETV176" s="4"/>
      <c r="ETW176" s="4"/>
      <c r="ETX176" s="4"/>
      <c r="ETY176" s="4"/>
      <c r="ETZ176" s="4"/>
      <c r="EUA176" s="4"/>
      <c r="EUB176" s="4"/>
      <c r="EUC176" s="4"/>
      <c r="EUD176" s="4"/>
      <c r="EUE176" s="4"/>
      <c r="EUF176" s="4"/>
      <c r="EUG176" s="4"/>
      <c r="EUH176" s="4"/>
      <c r="EUI176" s="4"/>
      <c r="EUJ176" s="4"/>
      <c r="EUK176" s="4"/>
      <c r="EUL176" s="4"/>
      <c r="EUM176" s="4"/>
      <c r="EUN176" s="4"/>
      <c r="EUO176" s="4"/>
      <c r="EUP176" s="4"/>
      <c r="EUQ176" s="4"/>
      <c r="EUR176" s="4"/>
      <c r="EUS176" s="4"/>
      <c r="EUT176" s="4"/>
      <c r="EUU176" s="4"/>
      <c r="EUV176" s="4"/>
      <c r="EUW176" s="4"/>
      <c r="EUX176" s="4"/>
      <c r="EUY176" s="4"/>
      <c r="EUZ176" s="4"/>
      <c r="EVA176" s="4"/>
      <c r="EVB176" s="4"/>
      <c r="EVC176" s="4"/>
      <c r="EVD176" s="4"/>
      <c r="EVE176" s="4"/>
      <c r="EVF176" s="4"/>
      <c r="EVG176" s="4"/>
      <c r="EVH176" s="4"/>
      <c r="EVI176" s="4"/>
      <c r="EVJ176" s="4"/>
      <c r="EVK176" s="4"/>
      <c r="EVL176" s="4"/>
      <c r="EVM176" s="4"/>
      <c r="EVN176" s="4"/>
      <c r="EVO176" s="4"/>
      <c r="EVP176" s="4"/>
      <c r="EVQ176" s="4"/>
      <c r="EVR176" s="4"/>
      <c r="EVS176" s="4"/>
      <c r="EVT176" s="4"/>
      <c r="EVU176" s="4"/>
      <c r="EVV176" s="4"/>
      <c r="EVW176" s="4"/>
      <c r="EVX176" s="4"/>
      <c r="EVY176" s="4"/>
      <c r="EVZ176" s="4"/>
      <c r="EWA176" s="4"/>
      <c r="EWB176" s="4"/>
      <c r="EWC176" s="4"/>
      <c r="EWD176" s="4"/>
      <c r="EWE176" s="4"/>
      <c r="EWF176" s="4"/>
      <c r="EWG176" s="4"/>
      <c r="EWH176" s="4"/>
      <c r="EWI176" s="4"/>
      <c r="EWJ176" s="4"/>
      <c r="EWK176" s="4"/>
      <c r="EWL176" s="4"/>
      <c r="EWM176" s="4"/>
      <c r="EWN176" s="4"/>
      <c r="EWO176" s="4"/>
      <c r="EWP176" s="4"/>
      <c r="EWQ176" s="4"/>
      <c r="EWR176" s="4"/>
      <c r="EWS176" s="4"/>
      <c r="EWT176" s="4"/>
      <c r="EWU176" s="4"/>
      <c r="EWV176" s="4"/>
      <c r="EWW176" s="4"/>
      <c r="EWX176" s="4"/>
      <c r="EWY176" s="4"/>
      <c r="EWZ176" s="4"/>
      <c r="EXA176" s="4"/>
      <c r="EXB176" s="4"/>
      <c r="EXC176" s="4"/>
      <c r="EXD176" s="4"/>
      <c r="EXE176" s="4"/>
      <c r="EXF176" s="4"/>
      <c r="EXG176" s="4"/>
      <c r="EXH176" s="4"/>
      <c r="EXI176" s="4"/>
      <c r="EXJ176" s="4"/>
      <c r="EXK176" s="4"/>
      <c r="EXL176" s="4"/>
      <c r="EXM176" s="4"/>
      <c r="EXN176" s="4"/>
      <c r="EXO176" s="4"/>
      <c r="EXP176" s="4"/>
      <c r="EXQ176" s="4"/>
      <c r="EXR176" s="4"/>
      <c r="EXS176" s="4"/>
      <c r="EXT176" s="4"/>
      <c r="EXU176" s="4"/>
      <c r="EXV176" s="4"/>
      <c r="EXW176" s="4"/>
      <c r="EXX176" s="4"/>
      <c r="EXY176" s="4"/>
      <c r="EXZ176" s="4"/>
      <c r="EYA176" s="4"/>
      <c r="EYB176" s="4"/>
      <c r="EYC176" s="4"/>
      <c r="EYD176" s="4"/>
      <c r="EYE176" s="4"/>
      <c r="EYF176" s="4"/>
      <c r="EYG176" s="4"/>
      <c r="EYH176" s="4"/>
      <c r="EYI176" s="4"/>
      <c r="EYJ176" s="4"/>
      <c r="EYK176" s="4"/>
      <c r="EYL176" s="4"/>
      <c r="EYM176" s="4"/>
      <c r="EYN176" s="4"/>
      <c r="EYO176" s="4"/>
      <c r="EYP176" s="4"/>
      <c r="EYQ176" s="4"/>
      <c r="EYR176" s="4"/>
      <c r="EYS176" s="4"/>
      <c r="EYT176" s="4"/>
      <c r="EYU176" s="4"/>
      <c r="EYV176" s="4"/>
      <c r="EYW176" s="4"/>
      <c r="EYX176" s="4"/>
      <c r="EYY176" s="4"/>
      <c r="EYZ176" s="4"/>
      <c r="EZA176" s="4"/>
      <c r="EZB176" s="4"/>
      <c r="EZC176" s="4"/>
      <c r="EZD176" s="4"/>
      <c r="EZE176" s="4"/>
      <c r="EZF176" s="4"/>
      <c r="EZG176" s="4"/>
      <c r="EZH176" s="4"/>
      <c r="EZI176" s="4"/>
      <c r="EZJ176" s="4"/>
      <c r="EZK176" s="4"/>
      <c r="EZL176" s="4"/>
      <c r="EZM176" s="4"/>
      <c r="EZN176" s="4"/>
      <c r="EZO176" s="4"/>
      <c r="EZP176" s="4"/>
      <c r="EZQ176" s="4"/>
      <c r="EZR176" s="4"/>
      <c r="EZS176" s="4"/>
      <c r="EZT176" s="4"/>
      <c r="EZU176" s="4"/>
      <c r="EZV176" s="4"/>
      <c r="EZW176" s="4"/>
      <c r="EZX176" s="4"/>
      <c r="EZY176" s="4"/>
      <c r="EZZ176" s="4"/>
      <c r="FAA176" s="4"/>
      <c r="FAB176" s="4"/>
      <c r="FAC176" s="4"/>
      <c r="FAD176" s="4"/>
      <c r="FAE176" s="4"/>
      <c r="FAF176" s="4"/>
      <c r="FAG176" s="4"/>
      <c r="FAH176" s="4"/>
      <c r="FAI176" s="4"/>
      <c r="FAJ176" s="4"/>
      <c r="FAK176" s="4"/>
      <c r="FAL176" s="4"/>
      <c r="FAM176" s="4"/>
      <c r="FAN176" s="4"/>
      <c r="FAO176" s="4"/>
      <c r="FAP176" s="4"/>
      <c r="FAQ176" s="4"/>
      <c r="FAR176" s="4"/>
      <c r="FAS176" s="4"/>
      <c r="FAT176" s="4"/>
      <c r="FAU176" s="4"/>
      <c r="FAV176" s="4"/>
      <c r="FAW176" s="4"/>
      <c r="FAX176" s="4"/>
      <c r="FAY176" s="4"/>
      <c r="FAZ176" s="4"/>
      <c r="FBA176" s="4"/>
      <c r="FBB176" s="4"/>
      <c r="FBC176" s="4"/>
      <c r="FBD176" s="4"/>
      <c r="FBE176" s="4"/>
      <c r="FBF176" s="4"/>
      <c r="FBG176" s="4"/>
      <c r="FBH176" s="4"/>
      <c r="FBI176" s="4"/>
      <c r="FBJ176" s="4"/>
      <c r="FBK176" s="4"/>
      <c r="FBL176" s="4"/>
      <c r="FBM176" s="4"/>
      <c r="FBN176" s="4"/>
      <c r="FBO176" s="4"/>
      <c r="FBP176" s="4"/>
      <c r="FBQ176" s="4"/>
      <c r="FBR176" s="4"/>
      <c r="FBS176" s="4"/>
      <c r="FBT176" s="4"/>
      <c r="FBU176" s="4"/>
      <c r="FBV176" s="4"/>
      <c r="FBW176" s="4"/>
      <c r="FBX176" s="4"/>
      <c r="FBY176" s="4"/>
      <c r="FBZ176" s="4"/>
      <c r="FCA176" s="4"/>
      <c r="FCB176" s="4"/>
      <c r="FCC176" s="4"/>
      <c r="FCD176" s="4"/>
      <c r="FCE176" s="4"/>
      <c r="FCF176" s="4"/>
      <c r="FCG176" s="4"/>
      <c r="FCH176" s="4"/>
      <c r="FCI176" s="4"/>
      <c r="FCJ176" s="4"/>
      <c r="FCK176" s="4"/>
      <c r="FCL176" s="4"/>
      <c r="FCM176" s="4"/>
      <c r="FCN176" s="4"/>
      <c r="FCO176" s="4"/>
      <c r="FCP176" s="4"/>
      <c r="FCQ176" s="4"/>
      <c r="FCR176" s="4"/>
      <c r="FCS176" s="4"/>
      <c r="FCT176" s="4"/>
      <c r="FCU176" s="4"/>
      <c r="FCV176" s="4"/>
      <c r="FCW176" s="4"/>
      <c r="FCX176" s="4"/>
      <c r="FCY176" s="4"/>
      <c r="FCZ176" s="4"/>
      <c r="FDA176" s="4"/>
      <c r="FDB176" s="4"/>
      <c r="FDC176" s="4"/>
      <c r="FDD176" s="4"/>
      <c r="FDE176" s="4"/>
      <c r="FDF176" s="4"/>
      <c r="FDG176" s="4"/>
      <c r="FDH176" s="4"/>
      <c r="FDI176" s="4"/>
      <c r="FDJ176" s="4"/>
      <c r="FDK176" s="4"/>
      <c r="FDL176" s="4"/>
      <c r="FDM176" s="4"/>
      <c r="FDN176" s="4"/>
      <c r="FDO176" s="4"/>
      <c r="FDP176" s="4"/>
      <c r="FDQ176" s="4"/>
      <c r="FDR176" s="4"/>
      <c r="FDS176" s="4"/>
      <c r="FDT176" s="4"/>
      <c r="FDU176" s="4"/>
      <c r="FDV176" s="4"/>
      <c r="FDW176" s="4"/>
      <c r="FDX176" s="4"/>
      <c r="FDY176" s="4"/>
      <c r="FDZ176" s="4"/>
      <c r="FEA176" s="4"/>
      <c r="FEB176" s="4"/>
      <c r="FEC176" s="4"/>
      <c r="FED176" s="4"/>
      <c r="FEE176" s="4"/>
      <c r="FEF176" s="4"/>
      <c r="FEG176" s="4"/>
      <c r="FEH176" s="4"/>
      <c r="FEI176" s="4"/>
      <c r="FEJ176" s="4"/>
      <c r="FEK176" s="4"/>
      <c r="FEL176" s="4"/>
      <c r="FEM176" s="4"/>
      <c r="FEN176" s="4"/>
      <c r="FEO176" s="4"/>
      <c r="FEP176" s="4"/>
      <c r="FEQ176" s="4"/>
      <c r="FER176" s="4"/>
      <c r="FES176" s="4"/>
      <c r="FET176" s="4"/>
      <c r="FEU176" s="4"/>
      <c r="FEV176" s="4"/>
      <c r="FEW176" s="4"/>
      <c r="FEX176" s="4"/>
      <c r="FEY176" s="4"/>
      <c r="FEZ176" s="4"/>
      <c r="FFA176" s="4"/>
      <c r="FFB176" s="4"/>
      <c r="FFC176" s="4"/>
      <c r="FFD176" s="4"/>
      <c r="FFE176" s="4"/>
      <c r="FFF176" s="4"/>
      <c r="FFG176" s="4"/>
      <c r="FFH176" s="4"/>
      <c r="FFI176" s="4"/>
      <c r="FFJ176" s="4"/>
      <c r="FFK176" s="4"/>
      <c r="FFL176" s="4"/>
      <c r="FFM176" s="4"/>
      <c r="FFN176" s="4"/>
      <c r="FFO176" s="4"/>
      <c r="FFP176" s="4"/>
      <c r="FFQ176" s="4"/>
      <c r="FFR176" s="4"/>
      <c r="FFS176" s="4"/>
      <c r="FFT176" s="4"/>
      <c r="FFU176" s="4"/>
      <c r="FFV176" s="4"/>
      <c r="FFW176" s="4"/>
      <c r="FFX176" s="4"/>
      <c r="FFY176" s="4"/>
      <c r="FFZ176" s="4"/>
      <c r="FGA176" s="4"/>
      <c r="FGB176" s="4"/>
      <c r="FGC176" s="4"/>
      <c r="FGD176" s="4"/>
      <c r="FGE176" s="4"/>
      <c r="FGF176" s="4"/>
      <c r="FGG176" s="4"/>
      <c r="FGH176" s="4"/>
      <c r="FGI176" s="4"/>
      <c r="FGJ176" s="4"/>
      <c r="FGK176" s="4"/>
      <c r="FGL176" s="4"/>
      <c r="FGM176" s="4"/>
      <c r="FGN176" s="4"/>
      <c r="FGO176" s="4"/>
      <c r="FGP176" s="4"/>
      <c r="FGQ176" s="4"/>
      <c r="FGR176" s="4"/>
      <c r="FGS176" s="4"/>
      <c r="FGT176" s="4"/>
      <c r="FGU176" s="4"/>
      <c r="FGV176" s="4"/>
      <c r="FGW176" s="4"/>
      <c r="FGX176" s="4"/>
      <c r="FGY176" s="4"/>
      <c r="FGZ176" s="4"/>
      <c r="FHA176" s="4"/>
      <c r="FHB176" s="4"/>
      <c r="FHC176" s="4"/>
      <c r="FHD176" s="4"/>
      <c r="FHE176" s="4"/>
      <c r="FHF176" s="4"/>
      <c r="FHG176" s="4"/>
      <c r="FHH176" s="4"/>
      <c r="FHI176" s="4"/>
      <c r="FHJ176" s="4"/>
      <c r="FHK176" s="4"/>
      <c r="FHL176" s="4"/>
      <c r="FHM176" s="4"/>
      <c r="FHN176" s="4"/>
      <c r="FHO176" s="4"/>
      <c r="FHP176" s="4"/>
      <c r="FHQ176" s="4"/>
      <c r="FHR176" s="4"/>
      <c r="FHS176" s="4"/>
      <c r="FHT176" s="4"/>
      <c r="FHU176" s="4"/>
      <c r="FHV176" s="4"/>
      <c r="FHW176" s="4"/>
      <c r="FHX176" s="4"/>
      <c r="FHY176" s="4"/>
      <c r="FHZ176" s="4"/>
      <c r="FIA176" s="4"/>
      <c r="FIB176" s="4"/>
      <c r="FIC176" s="4"/>
      <c r="FID176" s="4"/>
      <c r="FIE176" s="4"/>
      <c r="FIF176" s="4"/>
      <c r="FIG176" s="4"/>
      <c r="FIH176" s="4"/>
      <c r="FII176" s="4"/>
      <c r="FIJ176" s="4"/>
      <c r="FIK176" s="4"/>
      <c r="FIL176" s="4"/>
      <c r="FIM176" s="4"/>
      <c r="FIN176" s="4"/>
      <c r="FIO176" s="4"/>
      <c r="FIP176" s="4"/>
      <c r="FIQ176" s="4"/>
      <c r="FIR176" s="4"/>
      <c r="FIS176" s="4"/>
      <c r="FIT176" s="4"/>
      <c r="FIU176" s="4"/>
      <c r="FIV176" s="4"/>
      <c r="FIW176" s="4"/>
      <c r="FIX176" s="4"/>
      <c r="FIY176" s="4"/>
      <c r="FIZ176" s="4"/>
      <c r="FJA176" s="4"/>
      <c r="FJB176" s="4"/>
      <c r="FJC176" s="4"/>
      <c r="FJD176" s="4"/>
      <c r="FJE176" s="4"/>
      <c r="FJF176" s="4"/>
      <c r="FJG176" s="4"/>
      <c r="FJH176" s="4"/>
      <c r="FJI176" s="4"/>
      <c r="FJJ176" s="4"/>
      <c r="FJK176" s="4"/>
      <c r="FJL176" s="4"/>
      <c r="FJM176" s="4"/>
      <c r="FJN176" s="4"/>
      <c r="FJO176" s="4"/>
      <c r="FJP176" s="4"/>
      <c r="FJQ176" s="4"/>
      <c r="FJR176" s="4"/>
      <c r="FJS176" s="4"/>
      <c r="FJT176" s="4"/>
      <c r="FJU176" s="4"/>
      <c r="FJV176" s="4"/>
      <c r="FJW176" s="4"/>
      <c r="FJX176" s="4"/>
      <c r="FJY176" s="4"/>
      <c r="FJZ176" s="4"/>
      <c r="FKA176" s="4"/>
      <c r="FKB176" s="4"/>
      <c r="FKC176" s="4"/>
      <c r="FKD176" s="4"/>
      <c r="FKE176" s="4"/>
      <c r="FKF176" s="4"/>
      <c r="FKG176" s="4"/>
      <c r="FKH176" s="4"/>
      <c r="FKI176" s="4"/>
      <c r="FKJ176" s="4"/>
      <c r="FKK176" s="4"/>
      <c r="FKL176" s="4"/>
      <c r="FKM176" s="4"/>
      <c r="FKN176" s="4"/>
      <c r="FKO176" s="4"/>
      <c r="FKP176" s="4"/>
      <c r="FKQ176" s="4"/>
      <c r="FKR176" s="4"/>
      <c r="FKS176" s="4"/>
      <c r="FKT176" s="4"/>
      <c r="FKU176" s="4"/>
      <c r="FKV176" s="4"/>
      <c r="FKW176" s="4"/>
      <c r="FKX176" s="4"/>
      <c r="FKY176" s="4"/>
      <c r="FKZ176" s="4"/>
      <c r="FLA176" s="4"/>
      <c r="FLB176" s="4"/>
      <c r="FLC176" s="4"/>
      <c r="FLD176" s="4"/>
      <c r="FLE176" s="4"/>
      <c r="FLF176" s="4"/>
      <c r="FLG176" s="4"/>
      <c r="FLH176" s="4"/>
      <c r="FLI176" s="4"/>
      <c r="FLJ176" s="4"/>
      <c r="FLK176" s="4"/>
      <c r="FLL176" s="4"/>
      <c r="FLM176" s="4"/>
      <c r="FLN176" s="4"/>
      <c r="FLO176" s="4"/>
      <c r="FLP176" s="4"/>
      <c r="FLQ176" s="4"/>
      <c r="FLR176" s="4"/>
      <c r="FLS176" s="4"/>
      <c r="FLT176" s="4"/>
      <c r="FLU176" s="4"/>
      <c r="FLV176" s="4"/>
      <c r="FLW176" s="4"/>
      <c r="FLX176" s="4"/>
      <c r="FLY176" s="4"/>
      <c r="FLZ176" s="4"/>
      <c r="FMA176" s="4"/>
      <c r="FMB176" s="4"/>
      <c r="FMC176" s="4"/>
      <c r="FMD176" s="4"/>
      <c r="FME176" s="4"/>
      <c r="FMF176" s="4"/>
      <c r="FMG176" s="4"/>
      <c r="FMH176" s="4"/>
      <c r="FMI176" s="4"/>
      <c r="FMJ176" s="4"/>
      <c r="FMK176" s="4"/>
      <c r="FML176" s="4"/>
      <c r="FMM176" s="4"/>
      <c r="FMN176" s="4"/>
      <c r="FMO176" s="4"/>
      <c r="FMP176" s="4"/>
      <c r="FMQ176" s="4"/>
      <c r="FMR176" s="4"/>
      <c r="FMS176" s="4"/>
      <c r="FMT176" s="4"/>
      <c r="FMU176" s="4"/>
      <c r="FMV176" s="4"/>
      <c r="FMW176" s="4"/>
      <c r="FMX176" s="4"/>
      <c r="FMY176" s="4"/>
      <c r="FMZ176" s="4"/>
      <c r="FNA176" s="4"/>
      <c r="FNB176" s="4"/>
      <c r="FNC176" s="4"/>
      <c r="FND176" s="4"/>
      <c r="FNE176" s="4"/>
      <c r="FNF176" s="4"/>
      <c r="FNG176" s="4"/>
      <c r="FNH176" s="4"/>
      <c r="FNI176" s="4"/>
      <c r="FNJ176" s="4"/>
      <c r="FNK176" s="4"/>
      <c r="FNL176" s="4"/>
      <c r="FNM176" s="4"/>
      <c r="FNN176" s="4"/>
      <c r="FNO176" s="4"/>
      <c r="FNP176" s="4"/>
      <c r="FNQ176" s="4"/>
      <c r="FNR176" s="4"/>
      <c r="FNS176" s="4"/>
      <c r="FNT176" s="4"/>
      <c r="FNU176" s="4"/>
      <c r="FNV176" s="4"/>
      <c r="FNW176" s="4"/>
      <c r="FNX176" s="4"/>
      <c r="FNY176" s="4"/>
      <c r="FNZ176" s="4"/>
      <c r="FOA176" s="4"/>
      <c r="FOB176" s="4"/>
      <c r="FOC176" s="4"/>
      <c r="FOD176" s="4"/>
      <c r="FOE176" s="4"/>
      <c r="FOF176" s="4"/>
      <c r="FOG176" s="4"/>
      <c r="FOH176" s="4"/>
      <c r="FOI176" s="4"/>
      <c r="FOJ176" s="4"/>
      <c r="FOK176" s="4"/>
      <c r="FOL176" s="4"/>
      <c r="FOM176" s="4"/>
      <c r="FON176" s="4"/>
      <c r="FOO176" s="4"/>
      <c r="FOP176" s="4"/>
      <c r="FOQ176" s="4"/>
      <c r="FOR176" s="4"/>
      <c r="FOS176" s="4"/>
      <c r="FOT176" s="4"/>
      <c r="FOU176" s="4"/>
      <c r="FOV176" s="4"/>
      <c r="FOW176" s="4"/>
      <c r="FOX176" s="4"/>
      <c r="FOY176" s="4"/>
      <c r="FOZ176" s="4"/>
      <c r="FPA176" s="4"/>
      <c r="FPB176" s="4"/>
      <c r="FPC176" s="4"/>
      <c r="FPD176" s="4"/>
      <c r="FPE176" s="4"/>
      <c r="FPF176" s="4"/>
      <c r="FPG176" s="4"/>
      <c r="FPH176" s="4"/>
      <c r="FPI176" s="4"/>
      <c r="FPJ176" s="4"/>
      <c r="FPK176" s="4"/>
      <c r="FPL176" s="4"/>
      <c r="FPM176" s="4"/>
      <c r="FPN176" s="4"/>
      <c r="FPO176" s="4"/>
      <c r="FPP176" s="4"/>
      <c r="FPQ176" s="4"/>
      <c r="FPR176" s="4"/>
      <c r="FPS176" s="4"/>
      <c r="FPT176" s="4"/>
      <c r="FPU176" s="4"/>
      <c r="FPV176" s="4"/>
      <c r="FPW176" s="4"/>
      <c r="FPX176" s="4"/>
      <c r="FPY176" s="4"/>
      <c r="FPZ176" s="4"/>
      <c r="FQA176" s="4"/>
      <c r="FQB176" s="4"/>
      <c r="FQC176" s="4"/>
      <c r="FQD176" s="4"/>
      <c r="FQE176" s="4"/>
      <c r="FQF176" s="4"/>
      <c r="FQG176" s="4"/>
      <c r="FQH176" s="4"/>
      <c r="FQI176" s="4"/>
      <c r="FQJ176" s="4"/>
      <c r="FQK176" s="4"/>
      <c r="FQL176" s="4"/>
      <c r="FQM176" s="4"/>
      <c r="FQN176" s="4"/>
      <c r="FQO176" s="4"/>
      <c r="FQP176" s="4"/>
      <c r="FQQ176" s="4"/>
      <c r="FQR176" s="4"/>
      <c r="FQS176" s="4"/>
      <c r="FQT176" s="4"/>
      <c r="FQU176" s="4"/>
      <c r="FQV176" s="4"/>
      <c r="FQW176" s="4"/>
      <c r="FQX176" s="4"/>
      <c r="FQY176" s="4"/>
      <c r="FQZ176" s="4"/>
      <c r="FRA176" s="4"/>
      <c r="FRB176" s="4"/>
      <c r="FRC176" s="4"/>
      <c r="FRD176" s="4"/>
      <c r="FRE176" s="4"/>
      <c r="FRF176" s="4"/>
      <c r="FRG176" s="4"/>
      <c r="FRH176" s="4"/>
      <c r="FRI176" s="4"/>
      <c r="FRJ176" s="4"/>
      <c r="FRK176" s="4"/>
      <c r="FRL176" s="4"/>
      <c r="FRM176" s="4"/>
      <c r="FRN176" s="4"/>
      <c r="FRO176" s="4"/>
      <c r="FRP176" s="4"/>
      <c r="FRQ176" s="4"/>
      <c r="FRR176" s="4"/>
      <c r="FRS176" s="4"/>
      <c r="FRT176" s="4"/>
      <c r="FRU176" s="4"/>
      <c r="FRV176" s="4"/>
      <c r="FRW176" s="4"/>
      <c r="FRX176" s="4"/>
      <c r="FRY176" s="4"/>
      <c r="FRZ176" s="4"/>
      <c r="FSA176" s="4"/>
      <c r="FSB176" s="4"/>
      <c r="FSC176" s="4"/>
      <c r="FSD176" s="4"/>
      <c r="FSE176" s="4"/>
      <c r="FSF176" s="4"/>
      <c r="FSG176" s="4"/>
      <c r="FSH176" s="4"/>
      <c r="FSI176" s="4"/>
      <c r="FSJ176" s="4"/>
      <c r="FSK176" s="4"/>
      <c r="FSL176" s="4"/>
      <c r="FSM176" s="4"/>
      <c r="FSN176" s="4"/>
      <c r="FSO176" s="4"/>
      <c r="FSP176" s="4"/>
      <c r="FSQ176" s="4"/>
      <c r="FSR176" s="4"/>
      <c r="FSS176" s="4"/>
      <c r="FST176" s="4"/>
      <c r="FSU176" s="4"/>
      <c r="FSV176" s="4"/>
      <c r="FSW176" s="4"/>
      <c r="FSX176" s="4"/>
      <c r="FSY176" s="4"/>
      <c r="FSZ176" s="4"/>
      <c r="FTA176" s="4"/>
      <c r="FTB176" s="4"/>
      <c r="FTC176" s="4"/>
      <c r="FTD176" s="4"/>
      <c r="FTE176" s="4"/>
      <c r="FTF176" s="4"/>
      <c r="FTG176" s="4"/>
      <c r="FTH176" s="4"/>
      <c r="FTI176" s="4"/>
      <c r="FTJ176" s="4"/>
      <c r="FTK176" s="4"/>
      <c r="FTL176" s="4"/>
      <c r="FTM176" s="4"/>
      <c r="FTN176" s="4"/>
      <c r="FTO176" s="4"/>
      <c r="FTP176" s="4"/>
      <c r="FTQ176" s="4"/>
      <c r="FTR176" s="4"/>
      <c r="FTS176" s="4"/>
      <c r="FTT176" s="4"/>
      <c r="FTU176" s="4"/>
      <c r="FTV176" s="4"/>
      <c r="FTW176" s="4"/>
      <c r="FTX176" s="4"/>
      <c r="FTY176" s="4"/>
      <c r="FTZ176" s="4"/>
      <c r="FUA176" s="4"/>
      <c r="FUB176" s="4"/>
      <c r="FUC176" s="4"/>
      <c r="FUD176" s="4"/>
      <c r="FUE176" s="4"/>
      <c r="FUF176" s="4"/>
      <c r="FUG176" s="4"/>
      <c r="FUH176" s="4"/>
      <c r="FUI176" s="4"/>
      <c r="FUJ176" s="4"/>
      <c r="FUK176" s="4"/>
      <c r="FUL176" s="4"/>
      <c r="FUM176" s="4"/>
      <c r="FUN176" s="4"/>
      <c r="FUO176" s="4"/>
      <c r="FUP176" s="4"/>
      <c r="FUQ176" s="4"/>
      <c r="FUR176" s="4"/>
      <c r="FUS176" s="4"/>
      <c r="FUT176" s="4"/>
      <c r="FUU176" s="4"/>
      <c r="FUV176" s="4"/>
      <c r="FUW176" s="4"/>
      <c r="FUX176" s="4"/>
      <c r="FUY176" s="4"/>
      <c r="FUZ176" s="4"/>
      <c r="FVA176" s="4"/>
      <c r="FVB176" s="4"/>
      <c r="FVC176" s="4"/>
      <c r="FVD176" s="4"/>
      <c r="FVE176" s="4"/>
      <c r="FVF176" s="4"/>
      <c r="FVG176" s="4"/>
      <c r="FVH176" s="4"/>
      <c r="FVI176" s="4"/>
      <c r="FVJ176" s="4"/>
      <c r="FVK176" s="4"/>
      <c r="FVL176" s="4"/>
      <c r="FVM176" s="4"/>
      <c r="FVN176" s="4"/>
      <c r="FVO176" s="4"/>
      <c r="FVP176" s="4"/>
      <c r="FVQ176" s="4"/>
      <c r="FVR176" s="4"/>
      <c r="FVS176" s="4"/>
      <c r="FVT176" s="4"/>
      <c r="FVU176" s="4"/>
      <c r="FVV176" s="4"/>
      <c r="FVW176" s="4"/>
      <c r="FVX176" s="4"/>
      <c r="FVY176" s="4"/>
      <c r="FVZ176" s="4"/>
      <c r="FWA176" s="4"/>
      <c r="FWB176" s="4"/>
      <c r="FWC176" s="4"/>
      <c r="FWD176" s="4"/>
      <c r="FWE176" s="4"/>
      <c r="FWF176" s="4"/>
      <c r="FWG176" s="4"/>
      <c r="FWH176" s="4"/>
      <c r="FWI176" s="4"/>
      <c r="FWJ176" s="4"/>
      <c r="FWK176" s="4"/>
      <c r="FWL176" s="4"/>
      <c r="FWM176" s="4"/>
      <c r="FWN176" s="4"/>
      <c r="FWO176" s="4"/>
      <c r="FWP176" s="4"/>
      <c r="FWQ176" s="4"/>
      <c r="FWR176" s="4"/>
      <c r="FWS176" s="4"/>
      <c r="FWT176" s="4"/>
      <c r="FWU176" s="4"/>
      <c r="FWV176" s="4"/>
      <c r="FWW176" s="4"/>
      <c r="FWX176" s="4"/>
      <c r="FWY176" s="4"/>
      <c r="FWZ176" s="4"/>
      <c r="FXA176" s="4"/>
      <c r="FXB176" s="4"/>
      <c r="FXC176" s="4"/>
      <c r="FXD176" s="4"/>
      <c r="FXE176" s="4"/>
      <c r="FXF176" s="4"/>
      <c r="FXG176" s="4"/>
      <c r="FXH176" s="4"/>
      <c r="FXI176" s="4"/>
      <c r="FXJ176" s="4"/>
      <c r="FXK176" s="4"/>
      <c r="FXL176" s="4"/>
      <c r="FXM176" s="4"/>
      <c r="FXN176" s="4"/>
      <c r="FXO176" s="4"/>
      <c r="FXP176" s="4"/>
      <c r="FXQ176" s="4"/>
      <c r="FXR176" s="4"/>
      <c r="FXS176" s="4"/>
      <c r="FXT176" s="4"/>
      <c r="FXU176" s="4"/>
      <c r="FXV176" s="4"/>
      <c r="FXW176" s="4"/>
      <c r="FXX176" s="4"/>
      <c r="FXY176" s="4"/>
      <c r="FXZ176" s="4"/>
      <c r="FYA176" s="4"/>
      <c r="FYB176" s="4"/>
      <c r="FYC176" s="4"/>
      <c r="FYD176" s="4"/>
      <c r="FYE176" s="4"/>
      <c r="FYF176" s="4"/>
      <c r="FYG176" s="4"/>
      <c r="FYH176" s="4"/>
      <c r="FYI176" s="4"/>
      <c r="FYJ176" s="4"/>
      <c r="FYK176" s="4"/>
      <c r="FYL176" s="4"/>
      <c r="FYM176" s="4"/>
      <c r="FYN176" s="4"/>
      <c r="FYO176" s="4"/>
      <c r="FYP176" s="4"/>
      <c r="FYQ176" s="4"/>
      <c r="FYR176" s="4"/>
      <c r="FYS176" s="4"/>
      <c r="FYT176" s="4"/>
      <c r="FYU176" s="4"/>
      <c r="FYV176" s="4"/>
      <c r="FYW176" s="4"/>
      <c r="FYX176" s="4"/>
      <c r="FYY176" s="4"/>
      <c r="FYZ176" s="4"/>
      <c r="FZA176" s="4"/>
      <c r="FZB176" s="4"/>
      <c r="FZC176" s="4"/>
      <c r="FZD176" s="4"/>
      <c r="FZE176" s="4"/>
      <c r="FZF176" s="4"/>
      <c r="FZG176" s="4"/>
      <c r="FZH176" s="4"/>
      <c r="FZI176" s="4"/>
      <c r="FZJ176" s="4"/>
      <c r="FZK176" s="4"/>
      <c r="FZL176" s="4"/>
      <c r="FZM176" s="4"/>
      <c r="FZN176" s="4"/>
      <c r="FZO176" s="4"/>
      <c r="FZP176" s="4"/>
      <c r="FZQ176" s="4"/>
      <c r="FZR176" s="4"/>
      <c r="FZS176" s="4"/>
      <c r="FZT176" s="4"/>
      <c r="FZU176" s="4"/>
      <c r="FZV176" s="4"/>
      <c r="FZW176" s="4"/>
      <c r="FZX176" s="4"/>
      <c r="FZY176" s="4"/>
      <c r="FZZ176" s="4"/>
      <c r="GAA176" s="4"/>
      <c r="GAB176" s="4"/>
      <c r="GAC176" s="4"/>
      <c r="GAD176" s="4"/>
      <c r="GAE176" s="4"/>
      <c r="GAF176" s="4"/>
      <c r="GAG176" s="4"/>
      <c r="GAH176" s="4"/>
      <c r="GAI176" s="4"/>
      <c r="GAJ176" s="4"/>
      <c r="GAK176" s="4"/>
      <c r="GAL176" s="4"/>
      <c r="GAM176" s="4"/>
      <c r="GAN176" s="4"/>
      <c r="GAO176" s="4"/>
      <c r="GAP176" s="4"/>
      <c r="GAQ176" s="4"/>
      <c r="GAR176" s="4"/>
      <c r="GAS176" s="4"/>
      <c r="GAT176" s="4"/>
      <c r="GAU176" s="4"/>
      <c r="GAV176" s="4"/>
      <c r="GAW176" s="4"/>
      <c r="GAX176" s="4"/>
      <c r="GAY176" s="4"/>
      <c r="GAZ176" s="4"/>
      <c r="GBA176" s="4"/>
      <c r="GBB176" s="4"/>
      <c r="GBC176" s="4"/>
      <c r="GBD176" s="4"/>
      <c r="GBE176" s="4"/>
      <c r="GBF176" s="4"/>
      <c r="GBG176" s="4"/>
      <c r="GBH176" s="4"/>
      <c r="GBI176" s="4"/>
      <c r="GBJ176" s="4"/>
      <c r="GBK176" s="4"/>
      <c r="GBL176" s="4"/>
      <c r="GBM176" s="4"/>
      <c r="GBN176" s="4"/>
      <c r="GBO176" s="4"/>
      <c r="GBP176" s="4"/>
      <c r="GBQ176" s="4"/>
      <c r="GBR176" s="4"/>
      <c r="GBS176" s="4"/>
      <c r="GBT176" s="4"/>
      <c r="GBU176" s="4"/>
      <c r="GBV176" s="4"/>
      <c r="GBW176" s="4"/>
      <c r="GBX176" s="4"/>
      <c r="GBY176" s="4"/>
      <c r="GBZ176" s="4"/>
      <c r="GCA176" s="4"/>
      <c r="GCB176" s="4"/>
      <c r="GCC176" s="4"/>
      <c r="GCD176" s="4"/>
      <c r="GCE176" s="4"/>
      <c r="GCF176" s="4"/>
      <c r="GCG176" s="4"/>
      <c r="GCH176" s="4"/>
      <c r="GCI176" s="4"/>
      <c r="GCJ176" s="4"/>
      <c r="GCK176" s="4"/>
      <c r="GCL176" s="4"/>
      <c r="GCM176" s="4"/>
      <c r="GCN176" s="4"/>
      <c r="GCO176" s="4"/>
      <c r="GCP176" s="4"/>
      <c r="GCQ176" s="4"/>
      <c r="GCR176" s="4"/>
      <c r="GCS176" s="4"/>
      <c r="GCT176" s="4"/>
      <c r="GCU176" s="4"/>
      <c r="GCV176" s="4"/>
      <c r="GCW176" s="4"/>
      <c r="GCX176" s="4"/>
      <c r="GCY176" s="4"/>
      <c r="GCZ176" s="4"/>
      <c r="GDA176" s="4"/>
      <c r="GDB176" s="4"/>
      <c r="GDC176" s="4"/>
      <c r="GDD176" s="4"/>
      <c r="GDE176" s="4"/>
      <c r="GDF176" s="4"/>
      <c r="GDG176" s="4"/>
      <c r="GDH176" s="4"/>
      <c r="GDI176" s="4"/>
      <c r="GDJ176" s="4"/>
      <c r="GDK176" s="4"/>
      <c r="GDL176" s="4"/>
      <c r="GDM176" s="4"/>
      <c r="GDN176" s="4"/>
      <c r="GDO176" s="4"/>
      <c r="GDP176" s="4"/>
      <c r="GDQ176" s="4"/>
      <c r="GDR176" s="4"/>
      <c r="GDS176" s="4"/>
      <c r="GDT176" s="4"/>
      <c r="GDU176" s="4"/>
      <c r="GDV176" s="4"/>
      <c r="GDW176" s="4"/>
      <c r="GDX176" s="4"/>
      <c r="GDY176" s="4"/>
      <c r="GDZ176" s="4"/>
      <c r="GEA176" s="4"/>
      <c r="GEB176" s="4"/>
      <c r="GEC176" s="4"/>
      <c r="GED176" s="4"/>
      <c r="GEE176" s="4"/>
      <c r="GEF176" s="4"/>
      <c r="GEG176" s="4"/>
      <c r="GEH176" s="4"/>
      <c r="GEI176" s="4"/>
      <c r="GEJ176" s="4"/>
      <c r="GEK176" s="4"/>
      <c r="GEL176" s="4"/>
      <c r="GEM176" s="4"/>
      <c r="GEN176" s="4"/>
      <c r="GEO176" s="4"/>
      <c r="GEP176" s="4"/>
      <c r="GEQ176" s="4"/>
      <c r="GER176" s="4"/>
      <c r="GES176" s="4"/>
      <c r="GET176" s="4"/>
      <c r="GEU176" s="4"/>
      <c r="GEV176" s="4"/>
      <c r="GEW176" s="4"/>
      <c r="GEX176" s="4"/>
      <c r="GEY176" s="4"/>
      <c r="GEZ176" s="4"/>
      <c r="GFA176" s="4"/>
      <c r="GFB176" s="4"/>
      <c r="GFC176" s="4"/>
      <c r="GFD176" s="4"/>
      <c r="GFE176" s="4"/>
      <c r="GFF176" s="4"/>
      <c r="GFG176" s="4"/>
      <c r="GFH176" s="4"/>
      <c r="GFI176" s="4"/>
      <c r="GFJ176" s="4"/>
      <c r="GFK176" s="4"/>
      <c r="GFL176" s="4"/>
      <c r="GFM176" s="4"/>
      <c r="GFN176" s="4"/>
      <c r="GFO176" s="4"/>
      <c r="GFP176" s="4"/>
      <c r="GFQ176" s="4"/>
      <c r="GFR176" s="4"/>
      <c r="GFS176" s="4"/>
      <c r="GFT176" s="4"/>
      <c r="GFU176" s="4"/>
      <c r="GFV176" s="4"/>
      <c r="GFW176" s="4"/>
      <c r="GFX176" s="4"/>
      <c r="GFY176" s="4"/>
      <c r="GFZ176" s="4"/>
      <c r="GGA176" s="4"/>
      <c r="GGB176" s="4"/>
      <c r="GGC176" s="4"/>
      <c r="GGD176" s="4"/>
      <c r="GGE176" s="4"/>
      <c r="GGF176" s="4"/>
      <c r="GGG176" s="4"/>
      <c r="GGH176" s="4"/>
      <c r="GGI176" s="4"/>
      <c r="GGJ176" s="4"/>
      <c r="GGK176" s="4"/>
      <c r="GGL176" s="4"/>
      <c r="GGM176" s="4"/>
      <c r="GGN176" s="4"/>
      <c r="GGO176" s="4"/>
      <c r="GGP176" s="4"/>
      <c r="GGQ176" s="4"/>
      <c r="GGR176" s="4"/>
      <c r="GGS176" s="4"/>
      <c r="GGT176" s="4"/>
      <c r="GGU176" s="4"/>
      <c r="GGV176" s="4"/>
      <c r="GGW176" s="4"/>
      <c r="GGX176" s="4"/>
      <c r="GGY176" s="4"/>
      <c r="GGZ176" s="4"/>
      <c r="GHA176" s="4"/>
      <c r="GHB176" s="4"/>
      <c r="GHC176" s="4"/>
      <c r="GHD176" s="4"/>
      <c r="GHE176" s="4"/>
      <c r="GHF176" s="4"/>
      <c r="GHG176" s="4"/>
      <c r="GHH176" s="4"/>
      <c r="GHI176" s="4"/>
      <c r="GHJ176" s="4"/>
      <c r="GHK176" s="4"/>
      <c r="GHL176" s="4"/>
      <c r="GHM176" s="4"/>
      <c r="GHN176" s="4"/>
      <c r="GHO176" s="4"/>
      <c r="GHP176" s="4"/>
      <c r="GHQ176" s="4"/>
      <c r="GHR176" s="4"/>
      <c r="GHS176" s="4"/>
      <c r="GHT176" s="4"/>
      <c r="GHU176" s="4"/>
      <c r="GHV176" s="4"/>
      <c r="GHW176" s="4"/>
      <c r="GHX176" s="4"/>
      <c r="GHY176" s="4"/>
      <c r="GHZ176" s="4"/>
      <c r="GIA176" s="4"/>
      <c r="GIB176" s="4"/>
      <c r="GIC176" s="4"/>
      <c r="GID176" s="4"/>
      <c r="GIE176" s="4"/>
      <c r="GIF176" s="4"/>
      <c r="GIG176" s="4"/>
      <c r="GIH176" s="4"/>
      <c r="GII176" s="4"/>
      <c r="GIJ176" s="4"/>
      <c r="GIK176" s="4"/>
      <c r="GIL176" s="4"/>
      <c r="GIM176" s="4"/>
      <c r="GIN176" s="4"/>
      <c r="GIO176" s="4"/>
      <c r="GIP176" s="4"/>
      <c r="GIQ176" s="4"/>
      <c r="GIR176" s="4"/>
      <c r="GIS176" s="4"/>
      <c r="GIT176" s="4"/>
      <c r="GIU176" s="4"/>
      <c r="GIV176" s="4"/>
      <c r="GIW176" s="4"/>
      <c r="GIX176" s="4"/>
      <c r="GIY176" s="4"/>
      <c r="GIZ176" s="4"/>
      <c r="GJA176" s="4"/>
      <c r="GJB176" s="4"/>
      <c r="GJC176" s="4"/>
      <c r="GJD176" s="4"/>
      <c r="GJE176" s="4"/>
      <c r="GJF176" s="4"/>
      <c r="GJG176" s="4"/>
      <c r="GJH176" s="4"/>
      <c r="GJI176" s="4"/>
      <c r="GJJ176" s="4"/>
      <c r="GJK176" s="4"/>
      <c r="GJL176" s="4"/>
      <c r="GJM176" s="4"/>
      <c r="GJN176" s="4"/>
      <c r="GJO176" s="4"/>
      <c r="GJP176" s="4"/>
      <c r="GJQ176" s="4"/>
      <c r="GJR176" s="4"/>
      <c r="GJS176" s="4"/>
      <c r="GJT176" s="4"/>
      <c r="GJU176" s="4"/>
      <c r="GJV176" s="4"/>
      <c r="GJW176" s="4"/>
      <c r="GJX176" s="4"/>
      <c r="GJY176" s="4"/>
      <c r="GJZ176" s="4"/>
      <c r="GKA176" s="4"/>
      <c r="GKB176" s="4"/>
      <c r="GKC176" s="4"/>
      <c r="GKD176" s="4"/>
      <c r="GKE176" s="4"/>
      <c r="GKF176" s="4"/>
      <c r="GKG176" s="4"/>
      <c r="GKH176" s="4"/>
      <c r="GKI176" s="4"/>
      <c r="GKJ176" s="4"/>
      <c r="GKK176" s="4"/>
      <c r="GKL176" s="4"/>
      <c r="GKM176" s="4"/>
      <c r="GKN176" s="4"/>
      <c r="GKO176" s="4"/>
      <c r="GKP176" s="4"/>
      <c r="GKQ176" s="4"/>
      <c r="GKR176" s="4"/>
      <c r="GKS176" s="4"/>
      <c r="GKT176" s="4"/>
      <c r="GKU176" s="4"/>
      <c r="GKV176" s="4"/>
      <c r="GKW176" s="4"/>
      <c r="GKX176" s="4"/>
      <c r="GKY176" s="4"/>
      <c r="GKZ176" s="4"/>
      <c r="GLA176" s="4"/>
      <c r="GLB176" s="4"/>
      <c r="GLC176" s="4"/>
      <c r="GLD176" s="4"/>
      <c r="GLE176" s="4"/>
      <c r="GLF176" s="4"/>
      <c r="GLG176" s="4"/>
      <c r="GLH176" s="4"/>
      <c r="GLI176" s="4"/>
      <c r="GLJ176" s="4"/>
      <c r="GLK176" s="4"/>
      <c r="GLL176" s="4"/>
      <c r="GLM176" s="4"/>
      <c r="GLN176" s="4"/>
      <c r="GLO176" s="4"/>
      <c r="GLP176" s="4"/>
      <c r="GLQ176" s="4"/>
      <c r="GLR176" s="4"/>
      <c r="GLS176" s="4"/>
      <c r="GLT176" s="4"/>
      <c r="GLU176" s="4"/>
      <c r="GLV176" s="4"/>
      <c r="GLW176" s="4"/>
      <c r="GLX176" s="4"/>
      <c r="GLY176" s="4"/>
      <c r="GLZ176" s="4"/>
      <c r="GMA176" s="4"/>
      <c r="GMB176" s="4"/>
      <c r="GMC176" s="4"/>
      <c r="GMD176" s="4"/>
      <c r="GME176" s="4"/>
      <c r="GMF176" s="4"/>
      <c r="GMG176" s="4"/>
      <c r="GMH176" s="4"/>
      <c r="GMI176" s="4"/>
      <c r="GMJ176" s="4"/>
      <c r="GMK176" s="4"/>
      <c r="GML176" s="4"/>
      <c r="GMM176" s="4"/>
      <c r="GMN176" s="4"/>
      <c r="GMO176" s="4"/>
      <c r="GMP176" s="4"/>
      <c r="GMQ176" s="4"/>
      <c r="GMR176" s="4"/>
      <c r="GMS176" s="4"/>
      <c r="GMT176" s="4"/>
      <c r="GMU176" s="4"/>
      <c r="GMV176" s="4"/>
      <c r="GMW176" s="4"/>
      <c r="GMX176" s="4"/>
      <c r="GMY176" s="4"/>
      <c r="GMZ176" s="4"/>
      <c r="GNA176" s="4"/>
      <c r="GNB176" s="4"/>
      <c r="GNC176" s="4"/>
      <c r="GND176" s="4"/>
      <c r="GNE176" s="4"/>
      <c r="GNF176" s="4"/>
      <c r="GNG176" s="4"/>
      <c r="GNH176" s="4"/>
      <c r="GNI176" s="4"/>
      <c r="GNJ176" s="4"/>
      <c r="GNK176" s="4"/>
      <c r="GNL176" s="4"/>
      <c r="GNM176" s="4"/>
      <c r="GNN176" s="4"/>
      <c r="GNO176" s="4"/>
      <c r="GNP176" s="4"/>
      <c r="GNQ176" s="4"/>
      <c r="GNR176" s="4"/>
      <c r="GNS176" s="4"/>
      <c r="GNT176" s="4"/>
      <c r="GNU176" s="4"/>
      <c r="GNV176" s="4"/>
      <c r="GNW176" s="4"/>
      <c r="GNX176" s="4"/>
      <c r="GNY176" s="4"/>
      <c r="GNZ176" s="4"/>
      <c r="GOA176" s="4"/>
      <c r="GOB176" s="4"/>
      <c r="GOC176" s="4"/>
      <c r="GOD176" s="4"/>
      <c r="GOE176" s="4"/>
      <c r="GOF176" s="4"/>
      <c r="GOG176" s="4"/>
      <c r="GOH176" s="4"/>
      <c r="GOI176" s="4"/>
      <c r="GOJ176" s="4"/>
      <c r="GOK176" s="4"/>
      <c r="GOL176" s="4"/>
      <c r="GOM176" s="4"/>
      <c r="GON176" s="4"/>
      <c r="GOO176" s="4"/>
      <c r="GOP176" s="4"/>
      <c r="GOQ176" s="4"/>
      <c r="GOR176" s="4"/>
      <c r="GOS176" s="4"/>
      <c r="GOT176" s="4"/>
      <c r="GOU176" s="4"/>
      <c r="GOV176" s="4"/>
      <c r="GOW176" s="4"/>
      <c r="GOX176" s="4"/>
      <c r="GOY176" s="4"/>
      <c r="GOZ176" s="4"/>
      <c r="GPA176" s="4"/>
      <c r="GPB176" s="4"/>
      <c r="GPC176" s="4"/>
      <c r="GPD176" s="4"/>
      <c r="GPE176" s="4"/>
      <c r="GPF176" s="4"/>
      <c r="GPG176" s="4"/>
      <c r="GPH176" s="4"/>
      <c r="GPI176" s="4"/>
      <c r="GPJ176" s="4"/>
      <c r="GPK176" s="4"/>
      <c r="GPL176" s="4"/>
      <c r="GPM176" s="4"/>
      <c r="GPN176" s="4"/>
      <c r="GPO176" s="4"/>
      <c r="GPP176" s="4"/>
      <c r="GPQ176" s="4"/>
      <c r="GPR176" s="4"/>
      <c r="GPS176" s="4"/>
      <c r="GPT176" s="4"/>
      <c r="GPU176" s="4"/>
      <c r="GPV176" s="4"/>
      <c r="GPW176" s="4"/>
      <c r="GPX176" s="4"/>
      <c r="GPY176" s="4"/>
      <c r="GPZ176" s="4"/>
      <c r="GQA176" s="4"/>
      <c r="GQB176" s="4"/>
      <c r="GQC176" s="4"/>
      <c r="GQD176" s="4"/>
      <c r="GQE176" s="4"/>
      <c r="GQF176" s="4"/>
      <c r="GQG176" s="4"/>
      <c r="GQH176" s="4"/>
      <c r="GQI176" s="4"/>
      <c r="GQJ176" s="4"/>
      <c r="GQK176" s="4"/>
      <c r="GQL176" s="4"/>
      <c r="GQM176" s="4"/>
      <c r="GQN176" s="4"/>
      <c r="GQO176" s="4"/>
      <c r="GQP176" s="4"/>
      <c r="GQQ176" s="4"/>
      <c r="GQR176" s="4"/>
      <c r="GQS176" s="4"/>
      <c r="GQT176" s="4"/>
      <c r="GQU176" s="4"/>
      <c r="GQV176" s="4"/>
      <c r="GQW176" s="4"/>
      <c r="GQX176" s="4"/>
      <c r="GQY176" s="4"/>
      <c r="GQZ176" s="4"/>
      <c r="GRA176" s="4"/>
      <c r="GRB176" s="4"/>
      <c r="GRC176" s="4"/>
      <c r="GRD176" s="4"/>
      <c r="GRE176" s="4"/>
      <c r="GRF176" s="4"/>
      <c r="GRG176" s="4"/>
      <c r="GRH176" s="4"/>
      <c r="GRI176" s="4"/>
      <c r="GRJ176" s="4"/>
      <c r="GRK176" s="4"/>
      <c r="GRL176" s="4"/>
      <c r="GRM176" s="4"/>
      <c r="GRN176" s="4"/>
      <c r="GRO176" s="4"/>
      <c r="GRP176" s="4"/>
      <c r="GRQ176" s="4"/>
      <c r="GRR176" s="4"/>
      <c r="GRS176" s="4"/>
      <c r="GRT176" s="4"/>
      <c r="GRU176" s="4"/>
      <c r="GRV176" s="4"/>
      <c r="GRW176" s="4"/>
      <c r="GRX176" s="4"/>
      <c r="GRY176" s="4"/>
      <c r="GRZ176" s="4"/>
      <c r="GSA176" s="4"/>
      <c r="GSB176" s="4"/>
      <c r="GSC176" s="4"/>
      <c r="GSD176" s="4"/>
      <c r="GSE176" s="4"/>
      <c r="GSF176" s="4"/>
      <c r="GSG176" s="4"/>
      <c r="GSH176" s="4"/>
      <c r="GSI176" s="4"/>
      <c r="GSJ176" s="4"/>
      <c r="GSK176" s="4"/>
      <c r="GSL176" s="4"/>
      <c r="GSM176" s="4"/>
      <c r="GSN176" s="4"/>
      <c r="GSO176" s="4"/>
      <c r="GSP176" s="4"/>
      <c r="GSQ176" s="4"/>
      <c r="GSR176" s="4"/>
      <c r="GSS176" s="4"/>
      <c r="GST176" s="4"/>
      <c r="GSU176" s="4"/>
      <c r="GSV176" s="4"/>
      <c r="GSW176" s="4"/>
      <c r="GSX176" s="4"/>
      <c r="GSY176" s="4"/>
      <c r="GSZ176" s="4"/>
      <c r="GTA176" s="4"/>
      <c r="GTB176" s="4"/>
      <c r="GTC176" s="4"/>
      <c r="GTD176" s="4"/>
      <c r="GTE176" s="4"/>
      <c r="GTF176" s="4"/>
      <c r="GTG176" s="4"/>
      <c r="GTH176" s="4"/>
      <c r="GTI176" s="4"/>
      <c r="GTJ176" s="4"/>
      <c r="GTK176" s="4"/>
      <c r="GTL176" s="4"/>
      <c r="GTM176" s="4"/>
      <c r="GTN176" s="4"/>
      <c r="GTO176" s="4"/>
      <c r="GTP176" s="4"/>
      <c r="GTQ176" s="4"/>
      <c r="GTR176" s="4"/>
      <c r="GTS176" s="4"/>
      <c r="GTT176" s="4"/>
      <c r="GTU176" s="4"/>
      <c r="GTV176" s="4"/>
      <c r="GTW176" s="4"/>
      <c r="GTX176" s="4"/>
      <c r="GTY176" s="4"/>
      <c r="GTZ176" s="4"/>
      <c r="GUA176" s="4"/>
      <c r="GUB176" s="4"/>
      <c r="GUC176" s="4"/>
      <c r="GUD176" s="4"/>
      <c r="GUE176" s="4"/>
      <c r="GUF176" s="4"/>
      <c r="GUG176" s="4"/>
      <c r="GUH176" s="4"/>
      <c r="GUI176" s="4"/>
      <c r="GUJ176" s="4"/>
      <c r="GUK176" s="4"/>
      <c r="GUL176" s="4"/>
      <c r="GUM176" s="4"/>
      <c r="GUN176" s="4"/>
      <c r="GUO176" s="4"/>
      <c r="GUP176" s="4"/>
      <c r="GUQ176" s="4"/>
      <c r="GUR176" s="4"/>
      <c r="GUS176" s="4"/>
      <c r="GUT176" s="4"/>
      <c r="GUU176" s="4"/>
      <c r="GUV176" s="4"/>
      <c r="GUW176" s="4"/>
      <c r="GUX176" s="4"/>
      <c r="GUY176" s="4"/>
      <c r="GUZ176" s="4"/>
      <c r="GVA176" s="4"/>
      <c r="GVB176" s="4"/>
      <c r="GVC176" s="4"/>
      <c r="GVD176" s="4"/>
      <c r="GVE176" s="4"/>
      <c r="GVF176" s="4"/>
      <c r="GVG176" s="4"/>
      <c r="GVH176" s="4"/>
      <c r="GVI176" s="4"/>
      <c r="GVJ176" s="4"/>
      <c r="GVK176" s="4"/>
      <c r="GVL176" s="4"/>
      <c r="GVM176" s="4"/>
      <c r="GVN176" s="4"/>
      <c r="GVO176" s="4"/>
      <c r="GVP176" s="4"/>
      <c r="GVQ176" s="4"/>
      <c r="GVR176" s="4"/>
      <c r="GVS176" s="4"/>
      <c r="GVT176" s="4"/>
      <c r="GVU176" s="4"/>
      <c r="GVV176" s="4"/>
      <c r="GVW176" s="4"/>
      <c r="GVX176" s="4"/>
      <c r="GVY176" s="4"/>
      <c r="GVZ176" s="4"/>
      <c r="GWA176" s="4"/>
      <c r="GWB176" s="4"/>
      <c r="GWC176" s="4"/>
      <c r="GWD176" s="4"/>
      <c r="GWE176" s="4"/>
      <c r="GWF176" s="4"/>
      <c r="GWG176" s="4"/>
      <c r="GWH176" s="4"/>
      <c r="GWI176" s="4"/>
      <c r="GWJ176" s="4"/>
      <c r="GWK176" s="4"/>
      <c r="GWL176" s="4"/>
      <c r="GWM176" s="4"/>
      <c r="GWN176" s="4"/>
      <c r="GWO176" s="4"/>
      <c r="GWP176" s="4"/>
      <c r="GWQ176" s="4"/>
      <c r="GWR176" s="4"/>
      <c r="GWS176" s="4"/>
      <c r="GWT176" s="4"/>
      <c r="GWU176" s="4"/>
      <c r="GWV176" s="4"/>
      <c r="GWW176" s="4"/>
      <c r="GWX176" s="4"/>
      <c r="GWY176" s="4"/>
      <c r="GWZ176" s="4"/>
      <c r="GXA176" s="4"/>
      <c r="GXB176" s="4"/>
      <c r="GXC176" s="4"/>
      <c r="GXD176" s="4"/>
      <c r="GXE176" s="4"/>
      <c r="GXF176" s="4"/>
      <c r="GXG176" s="4"/>
      <c r="GXH176" s="4"/>
      <c r="GXI176" s="4"/>
      <c r="GXJ176" s="4"/>
      <c r="GXK176" s="4"/>
      <c r="GXL176" s="4"/>
      <c r="GXM176" s="4"/>
      <c r="GXN176" s="4"/>
      <c r="GXO176" s="4"/>
      <c r="GXP176" s="4"/>
      <c r="GXQ176" s="4"/>
      <c r="GXR176" s="4"/>
      <c r="GXS176" s="4"/>
      <c r="GXT176" s="4"/>
      <c r="GXU176" s="4"/>
      <c r="GXV176" s="4"/>
      <c r="GXW176" s="4"/>
      <c r="GXX176" s="4"/>
      <c r="GXY176" s="4"/>
      <c r="GXZ176" s="4"/>
      <c r="GYA176" s="4"/>
      <c r="GYB176" s="4"/>
      <c r="GYC176" s="4"/>
      <c r="GYD176" s="4"/>
      <c r="GYE176" s="4"/>
      <c r="GYF176" s="4"/>
      <c r="GYG176" s="4"/>
      <c r="GYH176" s="4"/>
      <c r="GYI176" s="4"/>
      <c r="GYJ176" s="4"/>
      <c r="GYK176" s="4"/>
      <c r="GYL176" s="4"/>
      <c r="GYM176" s="4"/>
      <c r="GYN176" s="4"/>
      <c r="GYO176" s="4"/>
      <c r="GYP176" s="4"/>
      <c r="GYQ176" s="4"/>
      <c r="GYR176" s="4"/>
      <c r="GYS176" s="4"/>
      <c r="GYT176" s="4"/>
      <c r="GYU176" s="4"/>
      <c r="GYV176" s="4"/>
      <c r="GYW176" s="4"/>
      <c r="GYX176" s="4"/>
      <c r="GYY176" s="4"/>
      <c r="GYZ176" s="4"/>
      <c r="GZA176" s="4"/>
      <c r="GZB176" s="4"/>
      <c r="GZC176" s="4"/>
      <c r="GZD176" s="4"/>
      <c r="GZE176" s="4"/>
      <c r="GZF176" s="4"/>
      <c r="GZG176" s="4"/>
      <c r="GZH176" s="4"/>
      <c r="GZI176" s="4"/>
      <c r="GZJ176" s="4"/>
      <c r="GZK176" s="4"/>
      <c r="GZL176" s="4"/>
      <c r="GZM176" s="4"/>
      <c r="GZN176" s="4"/>
      <c r="GZO176" s="4"/>
      <c r="GZP176" s="4"/>
      <c r="GZQ176" s="4"/>
      <c r="GZR176" s="4"/>
      <c r="GZS176" s="4"/>
      <c r="GZT176" s="4"/>
      <c r="GZU176" s="4"/>
      <c r="GZV176" s="4"/>
      <c r="GZW176" s="4"/>
      <c r="GZX176" s="4"/>
      <c r="GZY176" s="4"/>
      <c r="GZZ176" s="4"/>
      <c r="HAA176" s="4"/>
      <c r="HAB176" s="4"/>
      <c r="HAC176" s="4"/>
      <c r="HAD176" s="4"/>
      <c r="HAE176" s="4"/>
      <c r="HAF176" s="4"/>
      <c r="HAG176" s="4"/>
      <c r="HAH176" s="4"/>
      <c r="HAI176" s="4"/>
      <c r="HAJ176" s="4"/>
      <c r="HAK176" s="4"/>
      <c r="HAL176" s="4"/>
      <c r="HAM176" s="4"/>
      <c r="HAN176" s="4"/>
      <c r="HAO176" s="4"/>
      <c r="HAP176" s="4"/>
      <c r="HAQ176" s="4"/>
      <c r="HAR176" s="4"/>
      <c r="HAS176" s="4"/>
      <c r="HAT176" s="4"/>
      <c r="HAU176" s="4"/>
      <c r="HAV176" s="4"/>
      <c r="HAW176" s="4"/>
      <c r="HAX176" s="4"/>
      <c r="HAY176" s="4"/>
      <c r="HAZ176" s="4"/>
      <c r="HBA176" s="4"/>
      <c r="HBB176" s="4"/>
      <c r="HBC176" s="4"/>
      <c r="HBD176" s="4"/>
      <c r="HBE176" s="4"/>
      <c r="HBF176" s="4"/>
      <c r="HBG176" s="4"/>
      <c r="HBH176" s="4"/>
      <c r="HBI176" s="4"/>
      <c r="HBJ176" s="4"/>
      <c r="HBK176" s="4"/>
      <c r="HBL176" s="4"/>
      <c r="HBM176" s="4"/>
      <c r="HBN176" s="4"/>
      <c r="HBO176" s="4"/>
      <c r="HBP176" s="4"/>
      <c r="HBQ176" s="4"/>
      <c r="HBR176" s="4"/>
      <c r="HBS176" s="4"/>
      <c r="HBT176" s="4"/>
      <c r="HBU176" s="4"/>
      <c r="HBV176" s="4"/>
      <c r="HBW176" s="4"/>
      <c r="HBX176" s="4"/>
      <c r="HBY176" s="4"/>
      <c r="HBZ176" s="4"/>
      <c r="HCA176" s="4"/>
      <c r="HCB176" s="4"/>
      <c r="HCC176" s="4"/>
      <c r="HCD176" s="4"/>
      <c r="HCE176" s="4"/>
      <c r="HCF176" s="4"/>
      <c r="HCG176" s="4"/>
      <c r="HCH176" s="4"/>
      <c r="HCI176" s="4"/>
      <c r="HCJ176" s="4"/>
      <c r="HCK176" s="4"/>
      <c r="HCL176" s="4"/>
      <c r="HCM176" s="4"/>
      <c r="HCN176" s="4"/>
      <c r="HCO176" s="4"/>
      <c r="HCP176" s="4"/>
      <c r="HCQ176" s="4"/>
      <c r="HCR176" s="4"/>
      <c r="HCS176" s="4"/>
      <c r="HCT176" s="4"/>
      <c r="HCU176" s="4"/>
      <c r="HCV176" s="4"/>
      <c r="HCW176" s="4"/>
      <c r="HCX176" s="4"/>
      <c r="HCY176" s="4"/>
      <c r="HCZ176" s="4"/>
      <c r="HDA176" s="4"/>
      <c r="HDB176" s="4"/>
      <c r="HDC176" s="4"/>
      <c r="HDD176" s="4"/>
      <c r="HDE176" s="4"/>
      <c r="HDF176" s="4"/>
      <c r="HDG176" s="4"/>
      <c r="HDH176" s="4"/>
      <c r="HDI176" s="4"/>
      <c r="HDJ176" s="4"/>
      <c r="HDK176" s="4"/>
      <c r="HDL176" s="4"/>
      <c r="HDM176" s="4"/>
      <c r="HDN176" s="4"/>
      <c r="HDO176" s="4"/>
      <c r="HDP176" s="4"/>
      <c r="HDQ176" s="4"/>
      <c r="HDR176" s="4"/>
      <c r="HDS176" s="4"/>
      <c r="HDT176" s="4"/>
      <c r="HDU176" s="4"/>
      <c r="HDV176" s="4"/>
      <c r="HDW176" s="4"/>
      <c r="HDX176" s="4"/>
      <c r="HDY176" s="4"/>
      <c r="HDZ176" s="4"/>
      <c r="HEA176" s="4"/>
      <c r="HEB176" s="4"/>
      <c r="HEC176" s="4"/>
      <c r="HED176" s="4"/>
      <c r="HEE176" s="4"/>
      <c r="HEF176" s="4"/>
      <c r="HEG176" s="4"/>
      <c r="HEH176" s="4"/>
      <c r="HEI176" s="4"/>
      <c r="HEJ176" s="4"/>
      <c r="HEK176" s="4"/>
      <c r="HEL176" s="4"/>
      <c r="HEM176" s="4"/>
      <c r="HEN176" s="4"/>
      <c r="HEO176" s="4"/>
      <c r="HEP176" s="4"/>
      <c r="HEQ176" s="4"/>
      <c r="HER176" s="4"/>
      <c r="HES176" s="4"/>
      <c r="HET176" s="4"/>
      <c r="HEU176" s="4"/>
      <c r="HEV176" s="4"/>
      <c r="HEW176" s="4"/>
      <c r="HEX176" s="4"/>
      <c r="HEY176" s="4"/>
      <c r="HEZ176" s="4"/>
      <c r="HFA176" s="4"/>
      <c r="HFB176" s="4"/>
      <c r="HFC176" s="4"/>
      <c r="HFD176" s="4"/>
      <c r="HFE176" s="4"/>
      <c r="HFF176" s="4"/>
      <c r="HFG176" s="4"/>
      <c r="HFH176" s="4"/>
      <c r="HFI176" s="4"/>
      <c r="HFJ176" s="4"/>
      <c r="HFK176" s="4"/>
      <c r="HFL176" s="4"/>
      <c r="HFM176" s="4"/>
      <c r="HFN176" s="4"/>
      <c r="HFO176" s="4"/>
      <c r="HFP176" s="4"/>
      <c r="HFQ176" s="4"/>
      <c r="HFR176" s="4"/>
      <c r="HFS176" s="4"/>
      <c r="HFT176" s="4"/>
      <c r="HFU176" s="4"/>
      <c r="HFV176" s="4"/>
      <c r="HFW176" s="4"/>
      <c r="HFX176" s="4"/>
      <c r="HFY176" s="4"/>
      <c r="HFZ176" s="4"/>
      <c r="HGA176" s="4"/>
      <c r="HGB176" s="4"/>
      <c r="HGC176" s="4"/>
      <c r="HGD176" s="4"/>
      <c r="HGE176" s="4"/>
      <c r="HGF176" s="4"/>
      <c r="HGG176" s="4"/>
      <c r="HGH176" s="4"/>
      <c r="HGI176" s="4"/>
      <c r="HGJ176" s="4"/>
      <c r="HGK176" s="4"/>
      <c r="HGL176" s="4"/>
      <c r="HGM176" s="4"/>
      <c r="HGN176" s="4"/>
      <c r="HGO176" s="4"/>
      <c r="HGP176" s="4"/>
      <c r="HGQ176" s="4"/>
      <c r="HGR176" s="4"/>
      <c r="HGS176" s="4"/>
      <c r="HGT176" s="4"/>
      <c r="HGU176" s="4"/>
      <c r="HGV176" s="4"/>
      <c r="HGW176" s="4"/>
      <c r="HGX176" s="4"/>
      <c r="HGY176" s="4"/>
      <c r="HGZ176" s="4"/>
      <c r="HHA176" s="4"/>
      <c r="HHB176" s="4"/>
      <c r="HHC176" s="4"/>
      <c r="HHD176" s="4"/>
      <c r="HHE176" s="4"/>
      <c r="HHF176" s="4"/>
      <c r="HHG176" s="4"/>
      <c r="HHH176" s="4"/>
      <c r="HHI176" s="4"/>
      <c r="HHJ176" s="4"/>
      <c r="HHK176" s="4"/>
      <c r="HHL176" s="4"/>
      <c r="HHM176" s="4"/>
      <c r="HHN176" s="4"/>
      <c r="HHO176" s="4"/>
      <c r="HHP176" s="4"/>
      <c r="HHQ176" s="4"/>
      <c r="HHR176" s="4"/>
      <c r="HHS176" s="4"/>
      <c r="HHT176" s="4"/>
      <c r="HHU176" s="4"/>
      <c r="HHV176" s="4"/>
      <c r="HHW176" s="4"/>
      <c r="HHX176" s="4"/>
      <c r="HHY176" s="4"/>
      <c r="HHZ176" s="4"/>
      <c r="HIA176" s="4"/>
      <c r="HIB176" s="4"/>
      <c r="HIC176" s="4"/>
      <c r="HID176" s="4"/>
      <c r="HIE176" s="4"/>
      <c r="HIF176" s="4"/>
      <c r="HIG176" s="4"/>
      <c r="HIH176" s="4"/>
      <c r="HII176" s="4"/>
      <c r="HIJ176" s="4"/>
      <c r="HIK176" s="4"/>
      <c r="HIL176" s="4"/>
      <c r="HIM176" s="4"/>
      <c r="HIN176" s="4"/>
      <c r="HIO176" s="4"/>
      <c r="HIP176" s="4"/>
      <c r="HIQ176" s="4"/>
      <c r="HIR176" s="4"/>
      <c r="HIS176" s="4"/>
      <c r="HIT176" s="4"/>
      <c r="HIU176" s="4"/>
      <c r="HIV176" s="4"/>
      <c r="HIW176" s="4"/>
      <c r="HIX176" s="4"/>
      <c r="HIY176" s="4"/>
      <c r="HIZ176" s="4"/>
      <c r="HJA176" s="4"/>
      <c r="HJB176" s="4"/>
      <c r="HJC176" s="4"/>
      <c r="HJD176" s="4"/>
      <c r="HJE176" s="4"/>
      <c r="HJF176" s="4"/>
      <c r="HJG176" s="4"/>
      <c r="HJH176" s="4"/>
      <c r="HJI176" s="4"/>
      <c r="HJJ176" s="4"/>
      <c r="HJK176" s="4"/>
      <c r="HJL176" s="4"/>
      <c r="HJM176" s="4"/>
      <c r="HJN176" s="4"/>
      <c r="HJO176" s="4"/>
      <c r="HJP176" s="4"/>
      <c r="HJQ176" s="4"/>
      <c r="HJR176" s="4"/>
      <c r="HJS176" s="4"/>
      <c r="HJT176" s="4"/>
      <c r="HJU176" s="4"/>
      <c r="HJV176" s="4"/>
      <c r="HJW176" s="4"/>
      <c r="HJX176" s="4"/>
      <c r="HJY176" s="4"/>
      <c r="HJZ176" s="4"/>
      <c r="HKA176" s="4"/>
      <c r="HKB176" s="4"/>
      <c r="HKC176" s="4"/>
      <c r="HKD176" s="4"/>
      <c r="HKE176" s="4"/>
      <c r="HKF176" s="4"/>
      <c r="HKG176" s="4"/>
      <c r="HKH176" s="4"/>
      <c r="HKI176" s="4"/>
      <c r="HKJ176" s="4"/>
      <c r="HKK176" s="4"/>
      <c r="HKL176" s="4"/>
      <c r="HKM176" s="4"/>
      <c r="HKN176" s="4"/>
      <c r="HKO176" s="4"/>
      <c r="HKP176" s="4"/>
      <c r="HKQ176" s="4"/>
      <c r="HKR176" s="4"/>
      <c r="HKS176" s="4"/>
      <c r="HKT176" s="4"/>
      <c r="HKU176" s="4"/>
      <c r="HKV176" s="4"/>
      <c r="HKW176" s="4"/>
      <c r="HKX176" s="4"/>
      <c r="HKY176" s="4"/>
      <c r="HKZ176" s="4"/>
      <c r="HLA176" s="4"/>
      <c r="HLB176" s="4"/>
      <c r="HLC176" s="4"/>
      <c r="HLD176" s="4"/>
      <c r="HLE176" s="4"/>
      <c r="HLF176" s="4"/>
      <c r="HLG176" s="4"/>
      <c r="HLH176" s="4"/>
      <c r="HLI176" s="4"/>
      <c r="HLJ176" s="4"/>
      <c r="HLK176" s="4"/>
      <c r="HLL176" s="4"/>
      <c r="HLM176" s="4"/>
      <c r="HLN176" s="4"/>
      <c r="HLO176" s="4"/>
      <c r="HLP176" s="4"/>
      <c r="HLQ176" s="4"/>
      <c r="HLR176" s="4"/>
      <c r="HLS176" s="4"/>
      <c r="HLT176" s="4"/>
      <c r="HLU176" s="4"/>
      <c r="HLV176" s="4"/>
      <c r="HLW176" s="4"/>
      <c r="HLX176" s="4"/>
      <c r="HLY176" s="4"/>
      <c r="HLZ176" s="4"/>
      <c r="HMA176" s="4"/>
      <c r="HMB176" s="4"/>
      <c r="HMC176" s="4"/>
      <c r="HMD176" s="4"/>
      <c r="HME176" s="4"/>
      <c r="HMF176" s="4"/>
      <c r="HMG176" s="4"/>
      <c r="HMH176" s="4"/>
      <c r="HMI176" s="4"/>
      <c r="HMJ176" s="4"/>
      <c r="HMK176" s="4"/>
      <c r="HML176" s="4"/>
      <c r="HMM176" s="4"/>
      <c r="HMN176" s="4"/>
      <c r="HMO176" s="4"/>
      <c r="HMP176" s="4"/>
      <c r="HMQ176" s="4"/>
      <c r="HMR176" s="4"/>
      <c r="HMS176" s="4"/>
      <c r="HMT176" s="4"/>
      <c r="HMU176" s="4"/>
      <c r="HMV176" s="4"/>
      <c r="HMW176" s="4"/>
      <c r="HMX176" s="4"/>
      <c r="HMY176" s="4"/>
      <c r="HMZ176" s="4"/>
      <c r="HNA176" s="4"/>
      <c r="HNB176" s="4"/>
      <c r="HNC176" s="4"/>
      <c r="HND176" s="4"/>
      <c r="HNE176" s="4"/>
      <c r="HNF176" s="4"/>
      <c r="HNG176" s="4"/>
      <c r="HNH176" s="4"/>
      <c r="HNI176" s="4"/>
      <c r="HNJ176" s="4"/>
      <c r="HNK176" s="4"/>
      <c r="HNL176" s="4"/>
      <c r="HNM176" s="4"/>
      <c r="HNN176" s="4"/>
      <c r="HNO176" s="4"/>
      <c r="HNP176" s="4"/>
      <c r="HNQ176" s="4"/>
      <c r="HNR176" s="4"/>
      <c r="HNS176" s="4"/>
      <c r="HNT176" s="4"/>
      <c r="HNU176" s="4"/>
      <c r="HNV176" s="4"/>
      <c r="HNW176" s="4"/>
      <c r="HNX176" s="4"/>
      <c r="HNY176" s="4"/>
      <c r="HNZ176" s="4"/>
      <c r="HOA176" s="4"/>
      <c r="HOB176" s="4"/>
      <c r="HOC176" s="4"/>
      <c r="HOD176" s="4"/>
      <c r="HOE176" s="4"/>
      <c r="HOF176" s="4"/>
      <c r="HOG176" s="4"/>
      <c r="HOH176" s="4"/>
      <c r="HOI176" s="4"/>
      <c r="HOJ176" s="4"/>
      <c r="HOK176" s="4"/>
      <c r="HOL176" s="4"/>
      <c r="HOM176" s="4"/>
      <c r="HON176" s="4"/>
      <c r="HOO176" s="4"/>
      <c r="HOP176" s="4"/>
      <c r="HOQ176" s="4"/>
      <c r="HOR176" s="4"/>
      <c r="HOS176" s="4"/>
      <c r="HOT176" s="4"/>
      <c r="HOU176" s="4"/>
      <c r="HOV176" s="4"/>
      <c r="HOW176" s="4"/>
      <c r="HOX176" s="4"/>
      <c r="HOY176" s="4"/>
      <c r="HOZ176" s="4"/>
      <c r="HPA176" s="4"/>
      <c r="HPB176" s="4"/>
      <c r="HPC176" s="4"/>
      <c r="HPD176" s="4"/>
      <c r="HPE176" s="4"/>
      <c r="HPF176" s="4"/>
      <c r="HPG176" s="4"/>
      <c r="HPH176" s="4"/>
      <c r="HPI176" s="4"/>
      <c r="HPJ176" s="4"/>
      <c r="HPK176" s="4"/>
      <c r="HPL176" s="4"/>
      <c r="HPM176" s="4"/>
      <c r="HPN176" s="4"/>
      <c r="HPO176" s="4"/>
      <c r="HPP176" s="4"/>
      <c r="HPQ176" s="4"/>
      <c r="HPR176" s="4"/>
      <c r="HPS176" s="4"/>
      <c r="HPT176" s="4"/>
      <c r="HPU176" s="4"/>
      <c r="HPV176" s="4"/>
      <c r="HPW176" s="4"/>
      <c r="HPX176" s="4"/>
      <c r="HPY176" s="4"/>
      <c r="HPZ176" s="4"/>
      <c r="HQA176" s="4"/>
      <c r="HQB176" s="4"/>
      <c r="HQC176" s="4"/>
      <c r="HQD176" s="4"/>
      <c r="HQE176" s="4"/>
      <c r="HQF176" s="4"/>
      <c r="HQG176" s="4"/>
      <c r="HQH176" s="4"/>
      <c r="HQI176" s="4"/>
      <c r="HQJ176" s="4"/>
      <c r="HQK176" s="4"/>
      <c r="HQL176" s="4"/>
      <c r="HQM176" s="4"/>
      <c r="HQN176" s="4"/>
      <c r="HQO176" s="4"/>
      <c r="HQP176" s="4"/>
      <c r="HQQ176" s="4"/>
      <c r="HQR176" s="4"/>
      <c r="HQS176" s="4"/>
      <c r="HQT176" s="4"/>
      <c r="HQU176" s="4"/>
      <c r="HQV176" s="4"/>
      <c r="HQW176" s="4"/>
      <c r="HQX176" s="4"/>
      <c r="HQY176" s="4"/>
      <c r="HQZ176" s="4"/>
      <c r="HRA176" s="4"/>
      <c r="HRB176" s="4"/>
      <c r="HRC176" s="4"/>
      <c r="HRD176" s="4"/>
      <c r="HRE176" s="4"/>
      <c r="HRF176" s="4"/>
      <c r="HRG176" s="4"/>
      <c r="HRH176" s="4"/>
      <c r="HRI176" s="4"/>
      <c r="HRJ176" s="4"/>
      <c r="HRK176" s="4"/>
      <c r="HRL176" s="4"/>
      <c r="HRM176" s="4"/>
      <c r="HRN176" s="4"/>
      <c r="HRO176" s="4"/>
      <c r="HRP176" s="4"/>
      <c r="HRQ176" s="4"/>
      <c r="HRR176" s="4"/>
      <c r="HRS176" s="4"/>
      <c r="HRT176" s="4"/>
      <c r="HRU176" s="4"/>
      <c r="HRV176" s="4"/>
      <c r="HRW176" s="4"/>
      <c r="HRX176" s="4"/>
      <c r="HRY176" s="4"/>
      <c r="HRZ176" s="4"/>
      <c r="HSA176" s="4"/>
      <c r="HSB176" s="4"/>
      <c r="HSC176" s="4"/>
      <c r="HSD176" s="4"/>
      <c r="HSE176" s="4"/>
      <c r="HSF176" s="4"/>
      <c r="HSG176" s="4"/>
      <c r="HSH176" s="4"/>
      <c r="HSI176" s="4"/>
      <c r="HSJ176" s="4"/>
      <c r="HSK176" s="4"/>
      <c r="HSL176" s="4"/>
      <c r="HSM176" s="4"/>
      <c r="HSN176" s="4"/>
      <c r="HSO176" s="4"/>
      <c r="HSP176" s="4"/>
      <c r="HSQ176" s="4"/>
      <c r="HSR176" s="4"/>
      <c r="HSS176" s="4"/>
      <c r="HST176" s="4"/>
      <c r="HSU176" s="4"/>
      <c r="HSV176" s="4"/>
      <c r="HSW176" s="4"/>
      <c r="HSX176" s="4"/>
      <c r="HSY176" s="4"/>
      <c r="HSZ176" s="4"/>
      <c r="HTA176" s="4"/>
      <c r="HTB176" s="4"/>
      <c r="HTC176" s="4"/>
      <c r="HTD176" s="4"/>
      <c r="HTE176" s="4"/>
      <c r="HTF176" s="4"/>
      <c r="HTG176" s="4"/>
      <c r="HTH176" s="4"/>
      <c r="HTI176" s="4"/>
      <c r="HTJ176" s="4"/>
      <c r="HTK176" s="4"/>
      <c r="HTL176" s="4"/>
      <c r="HTM176" s="4"/>
      <c r="HTN176" s="4"/>
      <c r="HTO176" s="4"/>
      <c r="HTP176" s="4"/>
      <c r="HTQ176" s="4"/>
      <c r="HTR176" s="4"/>
      <c r="HTS176" s="4"/>
      <c r="HTT176" s="4"/>
      <c r="HTU176" s="4"/>
      <c r="HTV176" s="4"/>
      <c r="HTW176" s="4"/>
      <c r="HTX176" s="4"/>
      <c r="HTY176" s="4"/>
      <c r="HTZ176" s="4"/>
      <c r="HUA176" s="4"/>
      <c r="HUB176" s="4"/>
      <c r="HUC176" s="4"/>
      <c r="HUD176" s="4"/>
      <c r="HUE176" s="4"/>
      <c r="HUF176" s="4"/>
      <c r="HUG176" s="4"/>
      <c r="HUH176" s="4"/>
      <c r="HUI176" s="4"/>
      <c r="HUJ176" s="4"/>
      <c r="HUK176" s="4"/>
      <c r="HUL176" s="4"/>
      <c r="HUM176" s="4"/>
      <c r="HUN176" s="4"/>
      <c r="HUO176" s="4"/>
      <c r="HUP176" s="4"/>
      <c r="HUQ176" s="4"/>
      <c r="HUR176" s="4"/>
      <c r="HUS176" s="4"/>
      <c r="HUT176" s="4"/>
      <c r="HUU176" s="4"/>
      <c r="HUV176" s="4"/>
      <c r="HUW176" s="4"/>
      <c r="HUX176" s="4"/>
      <c r="HUY176" s="4"/>
      <c r="HUZ176" s="4"/>
      <c r="HVA176" s="4"/>
      <c r="HVB176" s="4"/>
      <c r="HVC176" s="4"/>
      <c r="HVD176" s="4"/>
      <c r="HVE176" s="4"/>
      <c r="HVF176" s="4"/>
      <c r="HVG176" s="4"/>
      <c r="HVH176" s="4"/>
      <c r="HVI176" s="4"/>
      <c r="HVJ176" s="4"/>
      <c r="HVK176" s="4"/>
      <c r="HVL176" s="4"/>
      <c r="HVM176" s="4"/>
      <c r="HVN176" s="4"/>
      <c r="HVO176" s="4"/>
      <c r="HVP176" s="4"/>
      <c r="HVQ176" s="4"/>
      <c r="HVR176" s="4"/>
      <c r="HVS176" s="4"/>
      <c r="HVT176" s="4"/>
      <c r="HVU176" s="4"/>
      <c r="HVV176" s="4"/>
      <c r="HVW176" s="4"/>
      <c r="HVX176" s="4"/>
      <c r="HVY176" s="4"/>
      <c r="HVZ176" s="4"/>
      <c r="HWA176" s="4"/>
      <c r="HWB176" s="4"/>
      <c r="HWC176" s="4"/>
      <c r="HWD176" s="4"/>
      <c r="HWE176" s="4"/>
      <c r="HWF176" s="4"/>
      <c r="HWG176" s="4"/>
      <c r="HWH176" s="4"/>
      <c r="HWI176" s="4"/>
      <c r="HWJ176" s="4"/>
      <c r="HWK176" s="4"/>
      <c r="HWL176" s="4"/>
      <c r="HWM176" s="4"/>
      <c r="HWN176" s="4"/>
      <c r="HWO176" s="4"/>
      <c r="HWP176" s="4"/>
      <c r="HWQ176" s="4"/>
      <c r="HWR176" s="4"/>
      <c r="HWS176" s="4"/>
      <c r="HWT176" s="4"/>
      <c r="HWU176" s="4"/>
      <c r="HWV176" s="4"/>
      <c r="HWW176" s="4"/>
      <c r="HWX176" s="4"/>
      <c r="HWY176" s="4"/>
      <c r="HWZ176" s="4"/>
      <c r="HXA176" s="4"/>
      <c r="HXB176" s="4"/>
      <c r="HXC176" s="4"/>
      <c r="HXD176" s="4"/>
      <c r="HXE176" s="4"/>
      <c r="HXF176" s="4"/>
      <c r="HXG176" s="4"/>
      <c r="HXH176" s="4"/>
      <c r="HXI176" s="4"/>
      <c r="HXJ176" s="4"/>
      <c r="HXK176" s="4"/>
      <c r="HXL176" s="4"/>
      <c r="HXM176" s="4"/>
      <c r="HXN176" s="4"/>
      <c r="HXO176" s="4"/>
      <c r="HXP176" s="4"/>
      <c r="HXQ176" s="4"/>
      <c r="HXR176" s="4"/>
      <c r="HXS176" s="4"/>
      <c r="HXT176" s="4"/>
      <c r="HXU176" s="4"/>
      <c r="HXV176" s="4"/>
      <c r="HXW176" s="4"/>
      <c r="HXX176" s="4"/>
      <c r="HXY176" s="4"/>
      <c r="HXZ176" s="4"/>
      <c r="HYA176" s="4"/>
      <c r="HYB176" s="4"/>
      <c r="HYC176" s="4"/>
      <c r="HYD176" s="4"/>
      <c r="HYE176" s="4"/>
      <c r="HYF176" s="4"/>
      <c r="HYG176" s="4"/>
      <c r="HYH176" s="4"/>
      <c r="HYI176" s="4"/>
      <c r="HYJ176" s="4"/>
      <c r="HYK176" s="4"/>
      <c r="HYL176" s="4"/>
      <c r="HYM176" s="4"/>
      <c r="HYN176" s="4"/>
      <c r="HYO176" s="4"/>
      <c r="HYP176" s="4"/>
      <c r="HYQ176" s="4"/>
      <c r="HYR176" s="4"/>
      <c r="HYS176" s="4"/>
      <c r="HYT176" s="4"/>
      <c r="HYU176" s="4"/>
      <c r="HYV176" s="4"/>
      <c r="HYW176" s="4"/>
      <c r="HYX176" s="4"/>
      <c r="HYY176" s="4"/>
      <c r="HYZ176" s="4"/>
      <c r="HZA176" s="4"/>
      <c r="HZB176" s="4"/>
      <c r="HZC176" s="4"/>
      <c r="HZD176" s="4"/>
      <c r="HZE176" s="4"/>
      <c r="HZF176" s="4"/>
      <c r="HZG176" s="4"/>
      <c r="HZH176" s="4"/>
      <c r="HZI176" s="4"/>
      <c r="HZJ176" s="4"/>
      <c r="HZK176" s="4"/>
      <c r="HZL176" s="4"/>
      <c r="HZM176" s="4"/>
      <c r="HZN176" s="4"/>
      <c r="HZO176" s="4"/>
      <c r="HZP176" s="4"/>
      <c r="HZQ176" s="4"/>
      <c r="HZR176" s="4"/>
      <c r="HZS176" s="4"/>
      <c r="HZT176" s="4"/>
      <c r="HZU176" s="4"/>
      <c r="HZV176" s="4"/>
      <c r="HZW176" s="4"/>
      <c r="HZX176" s="4"/>
      <c r="HZY176" s="4"/>
      <c r="HZZ176" s="4"/>
      <c r="IAA176" s="4"/>
      <c r="IAB176" s="4"/>
      <c r="IAC176" s="4"/>
      <c r="IAD176" s="4"/>
      <c r="IAE176" s="4"/>
      <c r="IAF176" s="4"/>
      <c r="IAG176" s="4"/>
      <c r="IAH176" s="4"/>
      <c r="IAI176" s="4"/>
      <c r="IAJ176" s="4"/>
      <c r="IAK176" s="4"/>
      <c r="IAL176" s="4"/>
      <c r="IAM176" s="4"/>
      <c r="IAN176" s="4"/>
      <c r="IAO176" s="4"/>
      <c r="IAP176" s="4"/>
      <c r="IAQ176" s="4"/>
      <c r="IAR176" s="4"/>
      <c r="IAS176" s="4"/>
      <c r="IAT176" s="4"/>
      <c r="IAU176" s="4"/>
      <c r="IAV176" s="4"/>
      <c r="IAW176" s="4"/>
      <c r="IAX176" s="4"/>
      <c r="IAY176" s="4"/>
      <c r="IAZ176" s="4"/>
      <c r="IBA176" s="4"/>
      <c r="IBB176" s="4"/>
      <c r="IBC176" s="4"/>
      <c r="IBD176" s="4"/>
      <c r="IBE176" s="4"/>
      <c r="IBF176" s="4"/>
      <c r="IBG176" s="4"/>
      <c r="IBH176" s="4"/>
      <c r="IBI176" s="4"/>
      <c r="IBJ176" s="4"/>
      <c r="IBK176" s="4"/>
      <c r="IBL176" s="4"/>
      <c r="IBM176" s="4"/>
      <c r="IBN176" s="4"/>
      <c r="IBO176" s="4"/>
      <c r="IBP176" s="4"/>
      <c r="IBQ176" s="4"/>
      <c r="IBR176" s="4"/>
      <c r="IBS176" s="4"/>
      <c r="IBT176" s="4"/>
      <c r="IBU176" s="4"/>
      <c r="IBV176" s="4"/>
      <c r="IBW176" s="4"/>
      <c r="IBX176" s="4"/>
      <c r="IBY176" s="4"/>
      <c r="IBZ176" s="4"/>
      <c r="ICA176" s="4"/>
      <c r="ICB176" s="4"/>
      <c r="ICC176" s="4"/>
      <c r="ICD176" s="4"/>
      <c r="ICE176" s="4"/>
      <c r="ICF176" s="4"/>
      <c r="ICG176" s="4"/>
      <c r="ICH176" s="4"/>
      <c r="ICI176" s="4"/>
      <c r="ICJ176" s="4"/>
      <c r="ICK176" s="4"/>
      <c r="ICL176" s="4"/>
      <c r="ICM176" s="4"/>
      <c r="ICN176" s="4"/>
      <c r="ICO176" s="4"/>
      <c r="ICP176" s="4"/>
      <c r="ICQ176" s="4"/>
      <c r="ICR176" s="4"/>
      <c r="ICS176" s="4"/>
      <c r="ICT176" s="4"/>
      <c r="ICU176" s="4"/>
      <c r="ICV176" s="4"/>
      <c r="ICW176" s="4"/>
      <c r="ICX176" s="4"/>
      <c r="ICY176" s="4"/>
      <c r="ICZ176" s="4"/>
      <c r="IDA176" s="4"/>
      <c r="IDB176" s="4"/>
      <c r="IDC176" s="4"/>
      <c r="IDD176" s="4"/>
      <c r="IDE176" s="4"/>
      <c r="IDF176" s="4"/>
      <c r="IDG176" s="4"/>
      <c r="IDH176" s="4"/>
      <c r="IDI176" s="4"/>
      <c r="IDJ176" s="4"/>
      <c r="IDK176" s="4"/>
      <c r="IDL176" s="4"/>
      <c r="IDM176" s="4"/>
      <c r="IDN176" s="4"/>
      <c r="IDO176" s="4"/>
      <c r="IDP176" s="4"/>
      <c r="IDQ176" s="4"/>
      <c r="IDR176" s="4"/>
      <c r="IDS176" s="4"/>
      <c r="IDT176" s="4"/>
      <c r="IDU176" s="4"/>
      <c r="IDV176" s="4"/>
      <c r="IDW176" s="4"/>
      <c r="IDX176" s="4"/>
      <c r="IDY176" s="4"/>
      <c r="IDZ176" s="4"/>
      <c r="IEA176" s="4"/>
      <c r="IEB176" s="4"/>
      <c r="IEC176" s="4"/>
      <c r="IED176" s="4"/>
      <c r="IEE176" s="4"/>
      <c r="IEF176" s="4"/>
      <c r="IEG176" s="4"/>
      <c r="IEH176" s="4"/>
      <c r="IEI176" s="4"/>
      <c r="IEJ176" s="4"/>
      <c r="IEK176" s="4"/>
      <c r="IEL176" s="4"/>
      <c r="IEM176" s="4"/>
      <c r="IEN176" s="4"/>
      <c r="IEO176" s="4"/>
      <c r="IEP176" s="4"/>
      <c r="IEQ176" s="4"/>
      <c r="IER176" s="4"/>
      <c r="IES176" s="4"/>
      <c r="IET176" s="4"/>
      <c r="IEU176" s="4"/>
      <c r="IEV176" s="4"/>
      <c r="IEW176" s="4"/>
      <c r="IEX176" s="4"/>
      <c r="IEY176" s="4"/>
      <c r="IEZ176" s="4"/>
      <c r="IFA176" s="4"/>
      <c r="IFB176" s="4"/>
      <c r="IFC176" s="4"/>
      <c r="IFD176" s="4"/>
      <c r="IFE176" s="4"/>
      <c r="IFF176" s="4"/>
      <c r="IFG176" s="4"/>
      <c r="IFH176" s="4"/>
      <c r="IFI176" s="4"/>
      <c r="IFJ176" s="4"/>
      <c r="IFK176" s="4"/>
      <c r="IFL176" s="4"/>
      <c r="IFM176" s="4"/>
      <c r="IFN176" s="4"/>
      <c r="IFO176" s="4"/>
      <c r="IFP176" s="4"/>
      <c r="IFQ176" s="4"/>
      <c r="IFR176" s="4"/>
      <c r="IFS176" s="4"/>
      <c r="IFT176" s="4"/>
      <c r="IFU176" s="4"/>
      <c r="IFV176" s="4"/>
      <c r="IFW176" s="4"/>
      <c r="IFX176" s="4"/>
      <c r="IFY176" s="4"/>
      <c r="IFZ176" s="4"/>
      <c r="IGA176" s="4"/>
      <c r="IGB176" s="4"/>
      <c r="IGC176" s="4"/>
      <c r="IGD176" s="4"/>
      <c r="IGE176" s="4"/>
      <c r="IGF176" s="4"/>
      <c r="IGG176" s="4"/>
      <c r="IGH176" s="4"/>
      <c r="IGI176" s="4"/>
      <c r="IGJ176" s="4"/>
      <c r="IGK176" s="4"/>
      <c r="IGL176" s="4"/>
      <c r="IGM176" s="4"/>
      <c r="IGN176" s="4"/>
      <c r="IGO176" s="4"/>
      <c r="IGP176" s="4"/>
      <c r="IGQ176" s="4"/>
      <c r="IGR176" s="4"/>
      <c r="IGS176" s="4"/>
      <c r="IGT176" s="4"/>
      <c r="IGU176" s="4"/>
      <c r="IGV176" s="4"/>
      <c r="IGW176" s="4"/>
      <c r="IGX176" s="4"/>
      <c r="IGY176" s="4"/>
      <c r="IGZ176" s="4"/>
      <c r="IHA176" s="4"/>
      <c r="IHB176" s="4"/>
      <c r="IHC176" s="4"/>
      <c r="IHD176" s="4"/>
      <c r="IHE176" s="4"/>
      <c r="IHF176" s="4"/>
      <c r="IHG176" s="4"/>
      <c r="IHH176" s="4"/>
      <c r="IHI176" s="4"/>
      <c r="IHJ176" s="4"/>
      <c r="IHK176" s="4"/>
      <c r="IHL176" s="4"/>
      <c r="IHM176" s="4"/>
      <c r="IHN176" s="4"/>
      <c r="IHO176" s="4"/>
      <c r="IHP176" s="4"/>
      <c r="IHQ176" s="4"/>
      <c r="IHR176" s="4"/>
      <c r="IHS176" s="4"/>
      <c r="IHT176" s="4"/>
      <c r="IHU176" s="4"/>
      <c r="IHV176" s="4"/>
      <c r="IHW176" s="4"/>
      <c r="IHX176" s="4"/>
      <c r="IHY176" s="4"/>
      <c r="IHZ176" s="4"/>
      <c r="IIA176" s="4"/>
      <c r="IIB176" s="4"/>
      <c r="IIC176" s="4"/>
      <c r="IID176" s="4"/>
      <c r="IIE176" s="4"/>
      <c r="IIF176" s="4"/>
      <c r="IIG176" s="4"/>
      <c r="IIH176" s="4"/>
      <c r="III176" s="4"/>
      <c r="IIJ176" s="4"/>
      <c r="IIK176" s="4"/>
      <c r="IIL176" s="4"/>
      <c r="IIM176" s="4"/>
      <c r="IIN176" s="4"/>
      <c r="IIO176" s="4"/>
      <c r="IIP176" s="4"/>
      <c r="IIQ176" s="4"/>
      <c r="IIR176" s="4"/>
      <c r="IIS176" s="4"/>
      <c r="IIT176" s="4"/>
      <c r="IIU176" s="4"/>
      <c r="IIV176" s="4"/>
      <c r="IIW176" s="4"/>
      <c r="IIX176" s="4"/>
      <c r="IIY176" s="4"/>
      <c r="IIZ176" s="4"/>
      <c r="IJA176" s="4"/>
      <c r="IJB176" s="4"/>
      <c r="IJC176" s="4"/>
      <c r="IJD176" s="4"/>
      <c r="IJE176" s="4"/>
      <c r="IJF176" s="4"/>
      <c r="IJG176" s="4"/>
      <c r="IJH176" s="4"/>
      <c r="IJI176" s="4"/>
      <c r="IJJ176" s="4"/>
      <c r="IJK176" s="4"/>
      <c r="IJL176" s="4"/>
      <c r="IJM176" s="4"/>
      <c r="IJN176" s="4"/>
      <c r="IJO176" s="4"/>
      <c r="IJP176" s="4"/>
      <c r="IJQ176" s="4"/>
      <c r="IJR176" s="4"/>
      <c r="IJS176" s="4"/>
      <c r="IJT176" s="4"/>
      <c r="IJU176" s="4"/>
      <c r="IJV176" s="4"/>
      <c r="IJW176" s="4"/>
      <c r="IJX176" s="4"/>
      <c r="IJY176" s="4"/>
      <c r="IJZ176" s="4"/>
      <c r="IKA176" s="4"/>
      <c r="IKB176" s="4"/>
      <c r="IKC176" s="4"/>
      <c r="IKD176" s="4"/>
      <c r="IKE176" s="4"/>
      <c r="IKF176" s="4"/>
      <c r="IKG176" s="4"/>
      <c r="IKH176" s="4"/>
      <c r="IKI176" s="4"/>
      <c r="IKJ176" s="4"/>
      <c r="IKK176" s="4"/>
      <c r="IKL176" s="4"/>
      <c r="IKM176" s="4"/>
      <c r="IKN176" s="4"/>
      <c r="IKO176" s="4"/>
      <c r="IKP176" s="4"/>
      <c r="IKQ176" s="4"/>
      <c r="IKR176" s="4"/>
      <c r="IKS176" s="4"/>
      <c r="IKT176" s="4"/>
      <c r="IKU176" s="4"/>
      <c r="IKV176" s="4"/>
      <c r="IKW176" s="4"/>
      <c r="IKX176" s="4"/>
      <c r="IKY176" s="4"/>
      <c r="IKZ176" s="4"/>
      <c r="ILA176" s="4"/>
      <c r="ILB176" s="4"/>
      <c r="ILC176" s="4"/>
      <c r="ILD176" s="4"/>
      <c r="ILE176" s="4"/>
      <c r="ILF176" s="4"/>
      <c r="ILG176" s="4"/>
      <c r="ILH176" s="4"/>
      <c r="ILI176" s="4"/>
      <c r="ILJ176" s="4"/>
      <c r="ILK176" s="4"/>
      <c r="ILL176" s="4"/>
      <c r="ILM176" s="4"/>
      <c r="ILN176" s="4"/>
      <c r="ILO176" s="4"/>
      <c r="ILP176" s="4"/>
      <c r="ILQ176" s="4"/>
      <c r="ILR176" s="4"/>
      <c r="ILS176" s="4"/>
      <c r="ILT176" s="4"/>
      <c r="ILU176" s="4"/>
      <c r="ILV176" s="4"/>
      <c r="ILW176" s="4"/>
      <c r="ILX176" s="4"/>
      <c r="ILY176" s="4"/>
      <c r="ILZ176" s="4"/>
      <c r="IMA176" s="4"/>
      <c r="IMB176" s="4"/>
      <c r="IMC176" s="4"/>
      <c r="IMD176" s="4"/>
      <c r="IME176" s="4"/>
      <c r="IMF176" s="4"/>
      <c r="IMG176" s="4"/>
      <c r="IMH176" s="4"/>
      <c r="IMI176" s="4"/>
      <c r="IMJ176" s="4"/>
      <c r="IMK176" s="4"/>
      <c r="IML176" s="4"/>
      <c r="IMM176" s="4"/>
      <c r="IMN176" s="4"/>
      <c r="IMO176" s="4"/>
      <c r="IMP176" s="4"/>
      <c r="IMQ176" s="4"/>
      <c r="IMR176" s="4"/>
      <c r="IMS176" s="4"/>
      <c r="IMT176" s="4"/>
      <c r="IMU176" s="4"/>
      <c r="IMV176" s="4"/>
      <c r="IMW176" s="4"/>
      <c r="IMX176" s="4"/>
      <c r="IMY176" s="4"/>
      <c r="IMZ176" s="4"/>
      <c r="INA176" s="4"/>
      <c r="INB176" s="4"/>
      <c r="INC176" s="4"/>
      <c r="IND176" s="4"/>
      <c r="INE176" s="4"/>
      <c r="INF176" s="4"/>
      <c r="ING176" s="4"/>
      <c r="INH176" s="4"/>
      <c r="INI176" s="4"/>
      <c r="INJ176" s="4"/>
      <c r="INK176" s="4"/>
      <c r="INL176" s="4"/>
      <c r="INM176" s="4"/>
      <c r="INN176" s="4"/>
      <c r="INO176" s="4"/>
      <c r="INP176" s="4"/>
      <c r="INQ176" s="4"/>
      <c r="INR176" s="4"/>
      <c r="INS176" s="4"/>
      <c r="INT176" s="4"/>
      <c r="INU176" s="4"/>
      <c r="INV176" s="4"/>
      <c r="INW176" s="4"/>
      <c r="INX176" s="4"/>
      <c r="INY176" s="4"/>
      <c r="INZ176" s="4"/>
      <c r="IOA176" s="4"/>
      <c r="IOB176" s="4"/>
      <c r="IOC176" s="4"/>
      <c r="IOD176" s="4"/>
      <c r="IOE176" s="4"/>
      <c r="IOF176" s="4"/>
      <c r="IOG176" s="4"/>
      <c r="IOH176" s="4"/>
      <c r="IOI176" s="4"/>
      <c r="IOJ176" s="4"/>
      <c r="IOK176" s="4"/>
      <c r="IOL176" s="4"/>
      <c r="IOM176" s="4"/>
      <c r="ION176" s="4"/>
      <c r="IOO176" s="4"/>
      <c r="IOP176" s="4"/>
      <c r="IOQ176" s="4"/>
      <c r="IOR176" s="4"/>
      <c r="IOS176" s="4"/>
      <c r="IOT176" s="4"/>
      <c r="IOU176" s="4"/>
      <c r="IOV176" s="4"/>
      <c r="IOW176" s="4"/>
      <c r="IOX176" s="4"/>
      <c r="IOY176" s="4"/>
      <c r="IOZ176" s="4"/>
      <c r="IPA176" s="4"/>
      <c r="IPB176" s="4"/>
      <c r="IPC176" s="4"/>
      <c r="IPD176" s="4"/>
      <c r="IPE176" s="4"/>
      <c r="IPF176" s="4"/>
      <c r="IPG176" s="4"/>
      <c r="IPH176" s="4"/>
      <c r="IPI176" s="4"/>
      <c r="IPJ176" s="4"/>
      <c r="IPK176" s="4"/>
      <c r="IPL176" s="4"/>
      <c r="IPM176" s="4"/>
      <c r="IPN176" s="4"/>
      <c r="IPO176" s="4"/>
      <c r="IPP176" s="4"/>
      <c r="IPQ176" s="4"/>
      <c r="IPR176" s="4"/>
      <c r="IPS176" s="4"/>
      <c r="IPT176" s="4"/>
      <c r="IPU176" s="4"/>
      <c r="IPV176" s="4"/>
      <c r="IPW176" s="4"/>
      <c r="IPX176" s="4"/>
      <c r="IPY176" s="4"/>
      <c r="IPZ176" s="4"/>
      <c r="IQA176" s="4"/>
      <c r="IQB176" s="4"/>
      <c r="IQC176" s="4"/>
      <c r="IQD176" s="4"/>
      <c r="IQE176" s="4"/>
      <c r="IQF176" s="4"/>
      <c r="IQG176" s="4"/>
      <c r="IQH176" s="4"/>
      <c r="IQI176" s="4"/>
      <c r="IQJ176" s="4"/>
      <c r="IQK176" s="4"/>
      <c r="IQL176" s="4"/>
      <c r="IQM176" s="4"/>
      <c r="IQN176" s="4"/>
      <c r="IQO176" s="4"/>
      <c r="IQP176" s="4"/>
      <c r="IQQ176" s="4"/>
      <c r="IQR176" s="4"/>
      <c r="IQS176" s="4"/>
      <c r="IQT176" s="4"/>
      <c r="IQU176" s="4"/>
      <c r="IQV176" s="4"/>
      <c r="IQW176" s="4"/>
      <c r="IQX176" s="4"/>
      <c r="IQY176" s="4"/>
      <c r="IQZ176" s="4"/>
      <c r="IRA176" s="4"/>
      <c r="IRB176" s="4"/>
      <c r="IRC176" s="4"/>
      <c r="IRD176" s="4"/>
      <c r="IRE176" s="4"/>
      <c r="IRF176" s="4"/>
      <c r="IRG176" s="4"/>
      <c r="IRH176" s="4"/>
      <c r="IRI176" s="4"/>
      <c r="IRJ176" s="4"/>
      <c r="IRK176" s="4"/>
      <c r="IRL176" s="4"/>
      <c r="IRM176" s="4"/>
      <c r="IRN176" s="4"/>
      <c r="IRO176" s="4"/>
      <c r="IRP176" s="4"/>
      <c r="IRQ176" s="4"/>
      <c r="IRR176" s="4"/>
      <c r="IRS176" s="4"/>
      <c r="IRT176" s="4"/>
      <c r="IRU176" s="4"/>
      <c r="IRV176" s="4"/>
      <c r="IRW176" s="4"/>
      <c r="IRX176" s="4"/>
      <c r="IRY176" s="4"/>
      <c r="IRZ176" s="4"/>
      <c r="ISA176" s="4"/>
      <c r="ISB176" s="4"/>
      <c r="ISC176" s="4"/>
      <c r="ISD176" s="4"/>
      <c r="ISE176" s="4"/>
      <c r="ISF176" s="4"/>
      <c r="ISG176" s="4"/>
      <c r="ISH176" s="4"/>
      <c r="ISI176" s="4"/>
      <c r="ISJ176" s="4"/>
      <c r="ISK176" s="4"/>
      <c r="ISL176" s="4"/>
      <c r="ISM176" s="4"/>
      <c r="ISN176" s="4"/>
      <c r="ISO176" s="4"/>
      <c r="ISP176" s="4"/>
      <c r="ISQ176" s="4"/>
      <c r="ISR176" s="4"/>
      <c r="ISS176" s="4"/>
      <c r="IST176" s="4"/>
      <c r="ISU176" s="4"/>
      <c r="ISV176" s="4"/>
      <c r="ISW176" s="4"/>
      <c r="ISX176" s="4"/>
      <c r="ISY176" s="4"/>
      <c r="ISZ176" s="4"/>
      <c r="ITA176" s="4"/>
      <c r="ITB176" s="4"/>
      <c r="ITC176" s="4"/>
      <c r="ITD176" s="4"/>
      <c r="ITE176" s="4"/>
      <c r="ITF176" s="4"/>
      <c r="ITG176" s="4"/>
      <c r="ITH176" s="4"/>
      <c r="ITI176" s="4"/>
      <c r="ITJ176" s="4"/>
      <c r="ITK176" s="4"/>
      <c r="ITL176" s="4"/>
      <c r="ITM176" s="4"/>
      <c r="ITN176" s="4"/>
      <c r="ITO176" s="4"/>
      <c r="ITP176" s="4"/>
      <c r="ITQ176" s="4"/>
      <c r="ITR176" s="4"/>
      <c r="ITS176" s="4"/>
      <c r="ITT176" s="4"/>
      <c r="ITU176" s="4"/>
      <c r="ITV176" s="4"/>
      <c r="ITW176" s="4"/>
      <c r="ITX176" s="4"/>
      <c r="ITY176" s="4"/>
      <c r="ITZ176" s="4"/>
      <c r="IUA176" s="4"/>
      <c r="IUB176" s="4"/>
      <c r="IUC176" s="4"/>
      <c r="IUD176" s="4"/>
      <c r="IUE176" s="4"/>
      <c r="IUF176" s="4"/>
      <c r="IUG176" s="4"/>
      <c r="IUH176" s="4"/>
      <c r="IUI176" s="4"/>
      <c r="IUJ176" s="4"/>
      <c r="IUK176" s="4"/>
      <c r="IUL176" s="4"/>
      <c r="IUM176" s="4"/>
      <c r="IUN176" s="4"/>
      <c r="IUO176" s="4"/>
      <c r="IUP176" s="4"/>
      <c r="IUQ176" s="4"/>
      <c r="IUR176" s="4"/>
      <c r="IUS176" s="4"/>
      <c r="IUT176" s="4"/>
      <c r="IUU176" s="4"/>
      <c r="IUV176" s="4"/>
      <c r="IUW176" s="4"/>
      <c r="IUX176" s="4"/>
      <c r="IUY176" s="4"/>
      <c r="IUZ176" s="4"/>
      <c r="IVA176" s="4"/>
      <c r="IVB176" s="4"/>
      <c r="IVC176" s="4"/>
      <c r="IVD176" s="4"/>
      <c r="IVE176" s="4"/>
      <c r="IVF176" s="4"/>
      <c r="IVG176" s="4"/>
      <c r="IVH176" s="4"/>
      <c r="IVI176" s="4"/>
      <c r="IVJ176" s="4"/>
      <c r="IVK176" s="4"/>
      <c r="IVL176" s="4"/>
      <c r="IVM176" s="4"/>
      <c r="IVN176" s="4"/>
      <c r="IVO176" s="4"/>
      <c r="IVP176" s="4"/>
      <c r="IVQ176" s="4"/>
      <c r="IVR176" s="4"/>
      <c r="IVS176" s="4"/>
      <c r="IVT176" s="4"/>
      <c r="IVU176" s="4"/>
      <c r="IVV176" s="4"/>
      <c r="IVW176" s="4"/>
      <c r="IVX176" s="4"/>
      <c r="IVY176" s="4"/>
      <c r="IVZ176" s="4"/>
      <c r="IWA176" s="4"/>
      <c r="IWB176" s="4"/>
      <c r="IWC176" s="4"/>
      <c r="IWD176" s="4"/>
      <c r="IWE176" s="4"/>
      <c r="IWF176" s="4"/>
      <c r="IWG176" s="4"/>
      <c r="IWH176" s="4"/>
      <c r="IWI176" s="4"/>
      <c r="IWJ176" s="4"/>
      <c r="IWK176" s="4"/>
      <c r="IWL176" s="4"/>
      <c r="IWM176" s="4"/>
      <c r="IWN176" s="4"/>
      <c r="IWO176" s="4"/>
      <c r="IWP176" s="4"/>
      <c r="IWQ176" s="4"/>
      <c r="IWR176" s="4"/>
      <c r="IWS176" s="4"/>
      <c r="IWT176" s="4"/>
      <c r="IWU176" s="4"/>
      <c r="IWV176" s="4"/>
      <c r="IWW176" s="4"/>
      <c r="IWX176" s="4"/>
      <c r="IWY176" s="4"/>
      <c r="IWZ176" s="4"/>
      <c r="IXA176" s="4"/>
      <c r="IXB176" s="4"/>
      <c r="IXC176" s="4"/>
      <c r="IXD176" s="4"/>
      <c r="IXE176" s="4"/>
      <c r="IXF176" s="4"/>
      <c r="IXG176" s="4"/>
      <c r="IXH176" s="4"/>
      <c r="IXI176" s="4"/>
      <c r="IXJ176" s="4"/>
      <c r="IXK176" s="4"/>
      <c r="IXL176" s="4"/>
      <c r="IXM176" s="4"/>
      <c r="IXN176" s="4"/>
      <c r="IXO176" s="4"/>
      <c r="IXP176" s="4"/>
      <c r="IXQ176" s="4"/>
      <c r="IXR176" s="4"/>
      <c r="IXS176" s="4"/>
      <c r="IXT176" s="4"/>
      <c r="IXU176" s="4"/>
      <c r="IXV176" s="4"/>
      <c r="IXW176" s="4"/>
      <c r="IXX176" s="4"/>
      <c r="IXY176" s="4"/>
      <c r="IXZ176" s="4"/>
      <c r="IYA176" s="4"/>
      <c r="IYB176" s="4"/>
      <c r="IYC176" s="4"/>
      <c r="IYD176" s="4"/>
      <c r="IYE176" s="4"/>
      <c r="IYF176" s="4"/>
      <c r="IYG176" s="4"/>
      <c r="IYH176" s="4"/>
      <c r="IYI176" s="4"/>
      <c r="IYJ176" s="4"/>
      <c r="IYK176" s="4"/>
      <c r="IYL176" s="4"/>
      <c r="IYM176" s="4"/>
      <c r="IYN176" s="4"/>
      <c r="IYO176" s="4"/>
      <c r="IYP176" s="4"/>
      <c r="IYQ176" s="4"/>
      <c r="IYR176" s="4"/>
      <c r="IYS176" s="4"/>
      <c r="IYT176" s="4"/>
      <c r="IYU176" s="4"/>
      <c r="IYV176" s="4"/>
      <c r="IYW176" s="4"/>
      <c r="IYX176" s="4"/>
      <c r="IYY176" s="4"/>
      <c r="IYZ176" s="4"/>
      <c r="IZA176" s="4"/>
      <c r="IZB176" s="4"/>
      <c r="IZC176" s="4"/>
      <c r="IZD176" s="4"/>
      <c r="IZE176" s="4"/>
      <c r="IZF176" s="4"/>
      <c r="IZG176" s="4"/>
      <c r="IZH176" s="4"/>
      <c r="IZI176" s="4"/>
      <c r="IZJ176" s="4"/>
      <c r="IZK176" s="4"/>
      <c r="IZL176" s="4"/>
      <c r="IZM176" s="4"/>
      <c r="IZN176" s="4"/>
      <c r="IZO176" s="4"/>
      <c r="IZP176" s="4"/>
      <c r="IZQ176" s="4"/>
      <c r="IZR176" s="4"/>
      <c r="IZS176" s="4"/>
      <c r="IZT176" s="4"/>
      <c r="IZU176" s="4"/>
      <c r="IZV176" s="4"/>
      <c r="IZW176" s="4"/>
      <c r="IZX176" s="4"/>
      <c r="IZY176" s="4"/>
      <c r="IZZ176" s="4"/>
      <c r="JAA176" s="4"/>
      <c r="JAB176" s="4"/>
      <c r="JAC176" s="4"/>
      <c r="JAD176" s="4"/>
      <c r="JAE176" s="4"/>
      <c r="JAF176" s="4"/>
      <c r="JAG176" s="4"/>
      <c r="JAH176" s="4"/>
      <c r="JAI176" s="4"/>
      <c r="JAJ176" s="4"/>
      <c r="JAK176" s="4"/>
      <c r="JAL176" s="4"/>
      <c r="JAM176" s="4"/>
      <c r="JAN176" s="4"/>
      <c r="JAO176" s="4"/>
      <c r="JAP176" s="4"/>
      <c r="JAQ176" s="4"/>
      <c r="JAR176" s="4"/>
      <c r="JAS176" s="4"/>
      <c r="JAT176" s="4"/>
      <c r="JAU176" s="4"/>
      <c r="JAV176" s="4"/>
      <c r="JAW176" s="4"/>
      <c r="JAX176" s="4"/>
      <c r="JAY176" s="4"/>
      <c r="JAZ176" s="4"/>
      <c r="JBA176" s="4"/>
      <c r="JBB176" s="4"/>
      <c r="JBC176" s="4"/>
      <c r="JBD176" s="4"/>
      <c r="JBE176" s="4"/>
      <c r="JBF176" s="4"/>
      <c r="JBG176" s="4"/>
      <c r="JBH176" s="4"/>
      <c r="JBI176" s="4"/>
      <c r="JBJ176" s="4"/>
      <c r="JBK176" s="4"/>
      <c r="JBL176" s="4"/>
      <c r="JBM176" s="4"/>
      <c r="JBN176" s="4"/>
      <c r="JBO176" s="4"/>
      <c r="JBP176" s="4"/>
      <c r="JBQ176" s="4"/>
      <c r="JBR176" s="4"/>
      <c r="JBS176" s="4"/>
      <c r="JBT176" s="4"/>
      <c r="JBU176" s="4"/>
      <c r="JBV176" s="4"/>
      <c r="JBW176" s="4"/>
      <c r="JBX176" s="4"/>
      <c r="JBY176" s="4"/>
      <c r="JBZ176" s="4"/>
      <c r="JCA176" s="4"/>
      <c r="JCB176" s="4"/>
      <c r="JCC176" s="4"/>
      <c r="JCD176" s="4"/>
      <c r="JCE176" s="4"/>
      <c r="JCF176" s="4"/>
      <c r="JCG176" s="4"/>
      <c r="JCH176" s="4"/>
      <c r="JCI176" s="4"/>
      <c r="JCJ176" s="4"/>
      <c r="JCK176" s="4"/>
      <c r="JCL176" s="4"/>
      <c r="JCM176" s="4"/>
      <c r="JCN176" s="4"/>
      <c r="JCO176" s="4"/>
      <c r="JCP176" s="4"/>
      <c r="JCQ176" s="4"/>
      <c r="JCR176" s="4"/>
      <c r="JCS176" s="4"/>
      <c r="JCT176" s="4"/>
      <c r="JCU176" s="4"/>
      <c r="JCV176" s="4"/>
      <c r="JCW176" s="4"/>
      <c r="JCX176" s="4"/>
      <c r="JCY176" s="4"/>
      <c r="JCZ176" s="4"/>
      <c r="JDA176" s="4"/>
      <c r="JDB176" s="4"/>
      <c r="JDC176" s="4"/>
      <c r="JDD176" s="4"/>
      <c r="JDE176" s="4"/>
      <c r="JDF176" s="4"/>
      <c r="JDG176" s="4"/>
      <c r="JDH176" s="4"/>
      <c r="JDI176" s="4"/>
      <c r="JDJ176" s="4"/>
      <c r="JDK176" s="4"/>
      <c r="JDL176" s="4"/>
      <c r="JDM176" s="4"/>
      <c r="JDN176" s="4"/>
      <c r="JDO176" s="4"/>
      <c r="JDP176" s="4"/>
      <c r="JDQ176" s="4"/>
      <c r="JDR176" s="4"/>
      <c r="JDS176" s="4"/>
      <c r="JDT176" s="4"/>
      <c r="JDU176" s="4"/>
      <c r="JDV176" s="4"/>
      <c r="JDW176" s="4"/>
      <c r="JDX176" s="4"/>
      <c r="JDY176" s="4"/>
      <c r="JDZ176" s="4"/>
      <c r="JEA176" s="4"/>
      <c r="JEB176" s="4"/>
      <c r="JEC176" s="4"/>
      <c r="JED176" s="4"/>
      <c r="JEE176" s="4"/>
      <c r="JEF176" s="4"/>
      <c r="JEG176" s="4"/>
      <c r="JEH176" s="4"/>
      <c r="JEI176" s="4"/>
      <c r="JEJ176" s="4"/>
      <c r="JEK176" s="4"/>
      <c r="JEL176" s="4"/>
      <c r="JEM176" s="4"/>
      <c r="JEN176" s="4"/>
      <c r="JEO176" s="4"/>
      <c r="JEP176" s="4"/>
      <c r="JEQ176" s="4"/>
      <c r="JER176" s="4"/>
      <c r="JES176" s="4"/>
      <c r="JET176" s="4"/>
      <c r="JEU176" s="4"/>
      <c r="JEV176" s="4"/>
      <c r="JEW176" s="4"/>
      <c r="JEX176" s="4"/>
      <c r="JEY176" s="4"/>
      <c r="JEZ176" s="4"/>
      <c r="JFA176" s="4"/>
      <c r="JFB176" s="4"/>
      <c r="JFC176" s="4"/>
      <c r="JFD176" s="4"/>
      <c r="JFE176" s="4"/>
      <c r="JFF176" s="4"/>
      <c r="JFG176" s="4"/>
      <c r="JFH176" s="4"/>
      <c r="JFI176" s="4"/>
      <c r="JFJ176" s="4"/>
      <c r="JFK176" s="4"/>
      <c r="JFL176" s="4"/>
      <c r="JFM176" s="4"/>
      <c r="JFN176" s="4"/>
      <c r="JFO176" s="4"/>
      <c r="JFP176" s="4"/>
      <c r="JFQ176" s="4"/>
      <c r="JFR176" s="4"/>
      <c r="JFS176" s="4"/>
      <c r="JFT176" s="4"/>
      <c r="JFU176" s="4"/>
      <c r="JFV176" s="4"/>
      <c r="JFW176" s="4"/>
      <c r="JFX176" s="4"/>
      <c r="JFY176" s="4"/>
      <c r="JFZ176" s="4"/>
      <c r="JGA176" s="4"/>
      <c r="JGB176" s="4"/>
      <c r="JGC176" s="4"/>
      <c r="JGD176" s="4"/>
      <c r="JGE176" s="4"/>
      <c r="JGF176" s="4"/>
      <c r="JGG176" s="4"/>
      <c r="JGH176" s="4"/>
      <c r="JGI176" s="4"/>
      <c r="JGJ176" s="4"/>
      <c r="JGK176" s="4"/>
      <c r="JGL176" s="4"/>
      <c r="JGM176" s="4"/>
      <c r="JGN176" s="4"/>
      <c r="JGO176" s="4"/>
      <c r="JGP176" s="4"/>
      <c r="JGQ176" s="4"/>
      <c r="JGR176" s="4"/>
      <c r="JGS176" s="4"/>
      <c r="JGT176" s="4"/>
      <c r="JGU176" s="4"/>
      <c r="JGV176" s="4"/>
      <c r="JGW176" s="4"/>
      <c r="JGX176" s="4"/>
      <c r="JGY176" s="4"/>
      <c r="JGZ176" s="4"/>
      <c r="JHA176" s="4"/>
      <c r="JHB176" s="4"/>
      <c r="JHC176" s="4"/>
      <c r="JHD176" s="4"/>
      <c r="JHE176" s="4"/>
      <c r="JHF176" s="4"/>
      <c r="JHG176" s="4"/>
      <c r="JHH176" s="4"/>
      <c r="JHI176" s="4"/>
      <c r="JHJ176" s="4"/>
      <c r="JHK176" s="4"/>
      <c r="JHL176" s="4"/>
      <c r="JHM176" s="4"/>
      <c r="JHN176" s="4"/>
      <c r="JHO176" s="4"/>
      <c r="JHP176" s="4"/>
      <c r="JHQ176" s="4"/>
      <c r="JHR176" s="4"/>
      <c r="JHS176" s="4"/>
      <c r="JHT176" s="4"/>
      <c r="JHU176" s="4"/>
      <c r="JHV176" s="4"/>
      <c r="JHW176" s="4"/>
      <c r="JHX176" s="4"/>
      <c r="JHY176" s="4"/>
      <c r="JHZ176" s="4"/>
      <c r="JIA176" s="4"/>
      <c r="JIB176" s="4"/>
      <c r="JIC176" s="4"/>
      <c r="JID176" s="4"/>
      <c r="JIE176" s="4"/>
      <c r="JIF176" s="4"/>
      <c r="JIG176" s="4"/>
      <c r="JIH176" s="4"/>
      <c r="JII176" s="4"/>
      <c r="JIJ176" s="4"/>
      <c r="JIK176" s="4"/>
      <c r="JIL176" s="4"/>
      <c r="JIM176" s="4"/>
      <c r="JIN176" s="4"/>
      <c r="JIO176" s="4"/>
      <c r="JIP176" s="4"/>
      <c r="JIQ176" s="4"/>
      <c r="JIR176" s="4"/>
      <c r="JIS176" s="4"/>
      <c r="JIT176" s="4"/>
      <c r="JIU176" s="4"/>
      <c r="JIV176" s="4"/>
      <c r="JIW176" s="4"/>
      <c r="JIX176" s="4"/>
      <c r="JIY176" s="4"/>
      <c r="JIZ176" s="4"/>
      <c r="JJA176" s="4"/>
      <c r="JJB176" s="4"/>
      <c r="JJC176" s="4"/>
      <c r="JJD176" s="4"/>
      <c r="JJE176" s="4"/>
      <c r="JJF176" s="4"/>
      <c r="JJG176" s="4"/>
      <c r="JJH176" s="4"/>
      <c r="JJI176" s="4"/>
      <c r="JJJ176" s="4"/>
      <c r="JJK176" s="4"/>
      <c r="JJL176" s="4"/>
      <c r="JJM176" s="4"/>
      <c r="JJN176" s="4"/>
      <c r="JJO176" s="4"/>
      <c r="JJP176" s="4"/>
      <c r="JJQ176" s="4"/>
      <c r="JJR176" s="4"/>
      <c r="JJS176" s="4"/>
      <c r="JJT176" s="4"/>
      <c r="JJU176" s="4"/>
      <c r="JJV176" s="4"/>
      <c r="JJW176" s="4"/>
      <c r="JJX176" s="4"/>
      <c r="JJY176" s="4"/>
      <c r="JJZ176" s="4"/>
      <c r="JKA176" s="4"/>
      <c r="JKB176" s="4"/>
      <c r="JKC176" s="4"/>
      <c r="JKD176" s="4"/>
      <c r="JKE176" s="4"/>
      <c r="JKF176" s="4"/>
      <c r="JKG176" s="4"/>
      <c r="JKH176" s="4"/>
      <c r="JKI176" s="4"/>
      <c r="JKJ176" s="4"/>
      <c r="JKK176" s="4"/>
      <c r="JKL176" s="4"/>
      <c r="JKM176" s="4"/>
      <c r="JKN176" s="4"/>
      <c r="JKO176" s="4"/>
      <c r="JKP176" s="4"/>
      <c r="JKQ176" s="4"/>
      <c r="JKR176" s="4"/>
      <c r="JKS176" s="4"/>
      <c r="JKT176" s="4"/>
      <c r="JKU176" s="4"/>
      <c r="JKV176" s="4"/>
      <c r="JKW176" s="4"/>
      <c r="JKX176" s="4"/>
      <c r="JKY176" s="4"/>
      <c r="JKZ176" s="4"/>
      <c r="JLA176" s="4"/>
      <c r="JLB176" s="4"/>
      <c r="JLC176" s="4"/>
      <c r="JLD176" s="4"/>
      <c r="JLE176" s="4"/>
      <c r="JLF176" s="4"/>
      <c r="JLG176" s="4"/>
      <c r="JLH176" s="4"/>
      <c r="JLI176" s="4"/>
      <c r="JLJ176" s="4"/>
      <c r="JLK176" s="4"/>
      <c r="JLL176" s="4"/>
      <c r="JLM176" s="4"/>
      <c r="JLN176" s="4"/>
      <c r="JLO176" s="4"/>
      <c r="JLP176" s="4"/>
      <c r="JLQ176" s="4"/>
      <c r="JLR176" s="4"/>
      <c r="JLS176" s="4"/>
      <c r="JLT176" s="4"/>
      <c r="JLU176" s="4"/>
      <c r="JLV176" s="4"/>
      <c r="JLW176" s="4"/>
      <c r="JLX176" s="4"/>
      <c r="JLY176" s="4"/>
      <c r="JLZ176" s="4"/>
      <c r="JMA176" s="4"/>
      <c r="JMB176" s="4"/>
      <c r="JMC176" s="4"/>
      <c r="JMD176" s="4"/>
      <c r="JME176" s="4"/>
      <c r="JMF176" s="4"/>
      <c r="JMG176" s="4"/>
      <c r="JMH176" s="4"/>
      <c r="JMI176" s="4"/>
      <c r="JMJ176" s="4"/>
      <c r="JMK176" s="4"/>
      <c r="JML176" s="4"/>
      <c r="JMM176" s="4"/>
      <c r="JMN176" s="4"/>
      <c r="JMO176" s="4"/>
      <c r="JMP176" s="4"/>
      <c r="JMQ176" s="4"/>
      <c r="JMR176" s="4"/>
      <c r="JMS176" s="4"/>
      <c r="JMT176" s="4"/>
      <c r="JMU176" s="4"/>
      <c r="JMV176" s="4"/>
      <c r="JMW176" s="4"/>
      <c r="JMX176" s="4"/>
      <c r="JMY176" s="4"/>
      <c r="JMZ176" s="4"/>
      <c r="JNA176" s="4"/>
      <c r="JNB176" s="4"/>
      <c r="JNC176" s="4"/>
      <c r="JND176" s="4"/>
      <c r="JNE176" s="4"/>
      <c r="JNF176" s="4"/>
      <c r="JNG176" s="4"/>
      <c r="JNH176" s="4"/>
      <c r="JNI176" s="4"/>
      <c r="JNJ176" s="4"/>
      <c r="JNK176" s="4"/>
      <c r="JNL176" s="4"/>
      <c r="JNM176" s="4"/>
      <c r="JNN176" s="4"/>
      <c r="JNO176" s="4"/>
      <c r="JNP176" s="4"/>
      <c r="JNQ176" s="4"/>
      <c r="JNR176" s="4"/>
      <c r="JNS176" s="4"/>
      <c r="JNT176" s="4"/>
      <c r="JNU176" s="4"/>
      <c r="JNV176" s="4"/>
      <c r="JNW176" s="4"/>
      <c r="JNX176" s="4"/>
      <c r="JNY176" s="4"/>
      <c r="JNZ176" s="4"/>
      <c r="JOA176" s="4"/>
      <c r="JOB176" s="4"/>
      <c r="JOC176" s="4"/>
      <c r="JOD176" s="4"/>
      <c r="JOE176" s="4"/>
      <c r="JOF176" s="4"/>
      <c r="JOG176" s="4"/>
      <c r="JOH176" s="4"/>
      <c r="JOI176" s="4"/>
      <c r="JOJ176" s="4"/>
      <c r="JOK176" s="4"/>
      <c r="JOL176" s="4"/>
      <c r="JOM176" s="4"/>
      <c r="JON176" s="4"/>
      <c r="JOO176" s="4"/>
      <c r="JOP176" s="4"/>
      <c r="JOQ176" s="4"/>
      <c r="JOR176" s="4"/>
      <c r="JOS176" s="4"/>
      <c r="JOT176" s="4"/>
      <c r="JOU176" s="4"/>
      <c r="JOV176" s="4"/>
      <c r="JOW176" s="4"/>
      <c r="JOX176" s="4"/>
      <c r="JOY176" s="4"/>
      <c r="JOZ176" s="4"/>
      <c r="JPA176" s="4"/>
      <c r="JPB176" s="4"/>
      <c r="JPC176" s="4"/>
      <c r="JPD176" s="4"/>
      <c r="JPE176" s="4"/>
      <c r="JPF176" s="4"/>
      <c r="JPG176" s="4"/>
      <c r="JPH176" s="4"/>
      <c r="JPI176" s="4"/>
      <c r="JPJ176" s="4"/>
      <c r="JPK176" s="4"/>
      <c r="JPL176" s="4"/>
      <c r="JPM176" s="4"/>
      <c r="JPN176" s="4"/>
      <c r="JPO176" s="4"/>
      <c r="JPP176" s="4"/>
      <c r="JPQ176" s="4"/>
      <c r="JPR176" s="4"/>
      <c r="JPS176" s="4"/>
      <c r="JPT176" s="4"/>
      <c r="JPU176" s="4"/>
      <c r="JPV176" s="4"/>
      <c r="JPW176" s="4"/>
      <c r="JPX176" s="4"/>
      <c r="JPY176" s="4"/>
      <c r="JPZ176" s="4"/>
      <c r="JQA176" s="4"/>
      <c r="JQB176" s="4"/>
      <c r="JQC176" s="4"/>
      <c r="JQD176" s="4"/>
      <c r="JQE176" s="4"/>
      <c r="JQF176" s="4"/>
      <c r="JQG176" s="4"/>
      <c r="JQH176" s="4"/>
      <c r="JQI176" s="4"/>
      <c r="JQJ176" s="4"/>
      <c r="JQK176" s="4"/>
      <c r="JQL176" s="4"/>
      <c r="JQM176" s="4"/>
      <c r="JQN176" s="4"/>
      <c r="JQO176" s="4"/>
      <c r="JQP176" s="4"/>
      <c r="JQQ176" s="4"/>
      <c r="JQR176" s="4"/>
      <c r="JQS176" s="4"/>
      <c r="JQT176" s="4"/>
      <c r="JQU176" s="4"/>
      <c r="JQV176" s="4"/>
      <c r="JQW176" s="4"/>
      <c r="JQX176" s="4"/>
      <c r="JQY176" s="4"/>
      <c r="JQZ176" s="4"/>
      <c r="JRA176" s="4"/>
      <c r="JRB176" s="4"/>
      <c r="JRC176" s="4"/>
      <c r="JRD176" s="4"/>
      <c r="JRE176" s="4"/>
      <c r="JRF176" s="4"/>
      <c r="JRG176" s="4"/>
      <c r="JRH176" s="4"/>
      <c r="JRI176" s="4"/>
      <c r="JRJ176" s="4"/>
      <c r="JRK176" s="4"/>
      <c r="JRL176" s="4"/>
      <c r="JRM176" s="4"/>
      <c r="JRN176" s="4"/>
      <c r="JRO176" s="4"/>
      <c r="JRP176" s="4"/>
      <c r="JRQ176" s="4"/>
      <c r="JRR176" s="4"/>
      <c r="JRS176" s="4"/>
      <c r="JRT176" s="4"/>
      <c r="JRU176" s="4"/>
      <c r="JRV176" s="4"/>
      <c r="JRW176" s="4"/>
      <c r="JRX176" s="4"/>
      <c r="JRY176" s="4"/>
      <c r="JRZ176" s="4"/>
      <c r="JSA176" s="4"/>
      <c r="JSB176" s="4"/>
      <c r="JSC176" s="4"/>
      <c r="JSD176" s="4"/>
      <c r="JSE176" s="4"/>
      <c r="JSF176" s="4"/>
      <c r="JSG176" s="4"/>
      <c r="JSH176" s="4"/>
      <c r="JSI176" s="4"/>
      <c r="JSJ176" s="4"/>
      <c r="JSK176" s="4"/>
      <c r="JSL176" s="4"/>
      <c r="JSM176" s="4"/>
      <c r="JSN176" s="4"/>
      <c r="JSO176" s="4"/>
      <c r="JSP176" s="4"/>
      <c r="JSQ176" s="4"/>
      <c r="JSR176" s="4"/>
      <c r="JSS176" s="4"/>
      <c r="JST176" s="4"/>
      <c r="JSU176" s="4"/>
      <c r="JSV176" s="4"/>
      <c r="JSW176" s="4"/>
      <c r="JSX176" s="4"/>
      <c r="JSY176" s="4"/>
      <c r="JSZ176" s="4"/>
      <c r="JTA176" s="4"/>
      <c r="JTB176" s="4"/>
      <c r="JTC176" s="4"/>
      <c r="JTD176" s="4"/>
      <c r="JTE176" s="4"/>
      <c r="JTF176" s="4"/>
      <c r="JTG176" s="4"/>
      <c r="JTH176" s="4"/>
      <c r="JTI176" s="4"/>
      <c r="JTJ176" s="4"/>
      <c r="JTK176" s="4"/>
      <c r="JTL176" s="4"/>
      <c r="JTM176" s="4"/>
      <c r="JTN176" s="4"/>
      <c r="JTO176" s="4"/>
      <c r="JTP176" s="4"/>
      <c r="JTQ176" s="4"/>
      <c r="JTR176" s="4"/>
      <c r="JTS176" s="4"/>
      <c r="JTT176" s="4"/>
      <c r="JTU176" s="4"/>
      <c r="JTV176" s="4"/>
      <c r="JTW176" s="4"/>
      <c r="JTX176" s="4"/>
      <c r="JTY176" s="4"/>
      <c r="JTZ176" s="4"/>
      <c r="JUA176" s="4"/>
      <c r="JUB176" s="4"/>
      <c r="JUC176" s="4"/>
      <c r="JUD176" s="4"/>
      <c r="JUE176" s="4"/>
      <c r="JUF176" s="4"/>
      <c r="JUG176" s="4"/>
      <c r="JUH176" s="4"/>
      <c r="JUI176" s="4"/>
      <c r="JUJ176" s="4"/>
      <c r="JUK176" s="4"/>
      <c r="JUL176" s="4"/>
      <c r="JUM176" s="4"/>
      <c r="JUN176" s="4"/>
      <c r="JUO176" s="4"/>
      <c r="JUP176" s="4"/>
      <c r="JUQ176" s="4"/>
      <c r="JUR176" s="4"/>
      <c r="JUS176" s="4"/>
      <c r="JUT176" s="4"/>
      <c r="JUU176" s="4"/>
      <c r="JUV176" s="4"/>
      <c r="JUW176" s="4"/>
      <c r="JUX176" s="4"/>
      <c r="JUY176" s="4"/>
      <c r="JUZ176" s="4"/>
      <c r="JVA176" s="4"/>
      <c r="JVB176" s="4"/>
      <c r="JVC176" s="4"/>
      <c r="JVD176" s="4"/>
      <c r="JVE176" s="4"/>
      <c r="JVF176" s="4"/>
      <c r="JVG176" s="4"/>
      <c r="JVH176" s="4"/>
      <c r="JVI176" s="4"/>
      <c r="JVJ176" s="4"/>
      <c r="JVK176" s="4"/>
      <c r="JVL176" s="4"/>
      <c r="JVM176" s="4"/>
      <c r="JVN176" s="4"/>
      <c r="JVO176" s="4"/>
      <c r="JVP176" s="4"/>
      <c r="JVQ176" s="4"/>
      <c r="JVR176" s="4"/>
      <c r="JVS176" s="4"/>
      <c r="JVT176" s="4"/>
      <c r="JVU176" s="4"/>
      <c r="JVV176" s="4"/>
      <c r="JVW176" s="4"/>
      <c r="JVX176" s="4"/>
      <c r="JVY176" s="4"/>
      <c r="JVZ176" s="4"/>
      <c r="JWA176" s="4"/>
      <c r="JWB176" s="4"/>
      <c r="JWC176" s="4"/>
      <c r="JWD176" s="4"/>
      <c r="JWE176" s="4"/>
      <c r="JWF176" s="4"/>
      <c r="JWG176" s="4"/>
      <c r="JWH176" s="4"/>
      <c r="JWI176" s="4"/>
      <c r="JWJ176" s="4"/>
      <c r="JWK176" s="4"/>
      <c r="JWL176" s="4"/>
      <c r="JWM176" s="4"/>
      <c r="JWN176" s="4"/>
      <c r="JWO176" s="4"/>
      <c r="JWP176" s="4"/>
      <c r="JWQ176" s="4"/>
      <c r="JWR176" s="4"/>
      <c r="JWS176" s="4"/>
      <c r="JWT176" s="4"/>
      <c r="JWU176" s="4"/>
      <c r="JWV176" s="4"/>
      <c r="JWW176" s="4"/>
      <c r="JWX176" s="4"/>
      <c r="JWY176" s="4"/>
      <c r="JWZ176" s="4"/>
      <c r="JXA176" s="4"/>
      <c r="JXB176" s="4"/>
      <c r="JXC176" s="4"/>
      <c r="JXD176" s="4"/>
      <c r="JXE176" s="4"/>
      <c r="JXF176" s="4"/>
      <c r="JXG176" s="4"/>
      <c r="JXH176" s="4"/>
      <c r="JXI176" s="4"/>
      <c r="JXJ176" s="4"/>
      <c r="JXK176" s="4"/>
      <c r="JXL176" s="4"/>
      <c r="JXM176" s="4"/>
      <c r="JXN176" s="4"/>
      <c r="JXO176" s="4"/>
      <c r="JXP176" s="4"/>
      <c r="JXQ176" s="4"/>
      <c r="JXR176" s="4"/>
      <c r="JXS176" s="4"/>
      <c r="JXT176" s="4"/>
      <c r="JXU176" s="4"/>
      <c r="JXV176" s="4"/>
      <c r="JXW176" s="4"/>
      <c r="JXX176" s="4"/>
      <c r="JXY176" s="4"/>
      <c r="JXZ176" s="4"/>
      <c r="JYA176" s="4"/>
      <c r="JYB176" s="4"/>
      <c r="JYC176" s="4"/>
      <c r="JYD176" s="4"/>
      <c r="JYE176" s="4"/>
      <c r="JYF176" s="4"/>
      <c r="JYG176" s="4"/>
      <c r="JYH176" s="4"/>
      <c r="JYI176" s="4"/>
      <c r="JYJ176" s="4"/>
      <c r="JYK176" s="4"/>
      <c r="JYL176" s="4"/>
      <c r="JYM176" s="4"/>
      <c r="JYN176" s="4"/>
      <c r="JYO176" s="4"/>
      <c r="JYP176" s="4"/>
      <c r="JYQ176" s="4"/>
      <c r="JYR176" s="4"/>
      <c r="JYS176" s="4"/>
      <c r="JYT176" s="4"/>
      <c r="JYU176" s="4"/>
      <c r="JYV176" s="4"/>
      <c r="JYW176" s="4"/>
      <c r="JYX176" s="4"/>
      <c r="JYY176" s="4"/>
      <c r="JYZ176" s="4"/>
      <c r="JZA176" s="4"/>
      <c r="JZB176" s="4"/>
      <c r="JZC176" s="4"/>
      <c r="JZD176" s="4"/>
      <c r="JZE176" s="4"/>
      <c r="JZF176" s="4"/>
      <c r="JZG176" s="4"/>
      <c r="JZH176" s="4"/>
      <c r="JZI176" s="4"/>
      <c r="JZJ176" s="4"/>
      <c r="JZK176" s="4"/>
      <c r="JZL176" s="4"/>
      <c r="JZM176" s="4"/>
      <c r="JZN176" s="4"/>
      <c r="JZO176" s="4"/>
      <c r="JZP176" s="4"/>
      <c r="JZQ176" s="4"/>
      <c r="JZR176" s="4"/>
      <c r="JZS176" s="4"/>
      <c r="JZT176" s="4"/>
      <c r="JZU176" s="4"/>
      <c r="JZV176" s="4"/>
      <c r="JZW176" s="4"/>
      <c r="JZX176" s="4"/>
      <c r="JZY176" s="4"/>
      <c r="JZZ176" s="4"/>
      <c r="KAA176" s="4"/>
      <c r="KAB176" s="4"/>
      <c r="KAC176" s="4"/>
      <c r="KAD176" s="4"/>
      <c r="KAE176" s="4"/>
      <c r="KAF176" s="4"/>
      <c r="KAG176" s="4"/>
      <c r="KAH176" s="4"/>
      <c r="KAI176" s="4"/>
      <c r="KAJ176" s="4"/>
      <c r="KAK176" s="4"/>
      <c r="KAL176" s="4"/>
      <c r="KAM176" s="4"/>
      <c r="KAN176" s="4"/>
      <c r="KAO176" s="4"/>
      <c r="KAP176" s="4"/>
      <c r="KAQ176" s="4"/>
      <c r="KAR176" s="4"/>
      <c r="KAS176" s="4"/>
      <c r="KAT176" s="4"/>
      <c r="KAU176" s="4"/>
      <c r="KAV176" s="4"/>
      <c r="KAW176" s="4"/>
      <c r="KAX176" s="4"/>
      <c r="KAY176" s="4"/>
      <c r="KAZ176" s="4"/>
      <c r="KBA176" s="4"/>
      <c r="KBB176" s="4"/>
      <c r="KBC176" s="4"/>
      <c r="KBD176" s="4"/>
      <c r="KBE176" s="4"/>
      <c r="KBF176" s="4"/>
      <c r="KBG176" s="4"/>
      <c r="KBH176" s="4"/>
      <c r="KBI176" s="4"/>
      <c r="KBJ176" s="4"/>
      <c r="KBK176" s="4"/>
      <c r="KBL176" s="4"/>
      <c r="KBM176" s="4"/>
      <c r="KBN176" s="4"/>
      <c r="KBO176" s="4"/>
      <c r="KBP176" s="4"/>
      <c r="KBQ176" s="4"/>
      <c r="KBR176" s="4"/>
      <c r="KBS176" s="4"/>
      <c r="KBT176" s="4"/>
      <c r="KBU176" s="4"/>
      <c r="KBV176" s="4"/>
      <c r="KBW176" s="4"/>
      <c r="KBX176" s="4"/>
      <c r="KBY176" s="4"/>
      <c r="KBZ176" s="4"/>
      <c r="KCA176" s="4"/>
      <c r="KCB176" s="4"/>
      <c r="KCC176" s="4"/>
      <c r="KCD176" s="4"/>
      <c r="KCE176" s="4"/>
      <c r="KCF176" s="4"/>
      <c r="KCG176" s="4"/>
      <c r="KCH176" s="4"/>
      <c r="KCI176" s="4"/>
      <c r="KCJ176" s="4"/>
      <c r="KCK176" s="4"/>
      <c r="KCL176" s="4"/>
      <c r="KCM176" s="4"/>
      <c r="KCN176" s="4"/>
      <c r="KCO176" s="4"/>
      <c r="KCP176" s="4"/>
      <c r="KCQ176" s="4"/>
      <c r="KCR176" s="4"/>
      <c r="KCS176" s="4"/>
      <c r="KCT176" s="4"/>
      <c r="KCU176" s="4"/>
      <c r="KCV176" s="4"/>
      <c r="KCW176" s="4"/>
      <c r="KCX176" s="4"/>
      <c r="KCY176" s="4"/>
      <c r="KCZ176" s="4"/>
      <c r="KDA176" s="4"/>
      <c r="KDB176" s="4"/>
      <c r="KDC176" s="4"/>
      <c r="KDD176" s="4"/>
      <c r="KDE176" s="4"/>
      <c r="KDF176" s="4"/>
      <c r="KDG176" s="4"/>
      <c r="KDH176" s="4"/>
      <c r="KDI176" s="4"/>
      <c r="KDJ176" s="4"/>
      <c r="KDK176" s="4"/>
      <c r="KDL176" s="4"/>
      <c r="KDM176" s="4"/>
      <c r="KDN176" s="4"/>
      <c r="KDO176" s="4"/>
      <c r="KDP176" s="4"/>
      <c r="KDQ176" s="4"/>
      <c r="KDR176" s="4"/>
      <c r="KDS176" s="4"/>
      <c r="KDT176" s="4"/>
      <c r="KDU176" s="4"/>
      <c r="KDV176" s="4"/>
      <c r="KDW176" s="4"/>
      <c r="KDX176" s="4"/>
      <c r="KDY176" s="4"/>
      <c r="KDZ176" s="4"/>
      <c r="KEA176" s="4"/>
      <c r="KEB176" s="4"/>
      <c r="KEC176" s="4"/>
      <c r="KED176" s="4"/>
      <c r="KEE176" s="4"/>
      <c r="KEF176" s="4"/>
      <c r="KEG176" s="4"/>
      <c r="KEH176" s="4"/>
      <c r="KEI176" s="4"/>
      <c r="KEJ176" s="4"/>
      <c r="KEK176" s="4"/>
      <c r="KEL176" s="4"/>
      <c r="KEM176" s="4"/>
      <c r="KEN176" s="4"/>
      <c r="KEO176" s="4"/>
      <c r="KEP176" s="4"/>
      <c r="KEQ176" s="4"/>
      <c r="KER176" s="4"/>
      <c r="KES176" s="4"/>
      <c r="KET176" s="4"/>
      <c r="KEU176" s="4"/>
      <c r="KEV176" s="4"/>
      <c r="KEW176" s="4"/>
      <c r="KEX176" s="4"/>
      <c r="KEY176" s="4"/>
      <c r="KEZ176" s="4"/>
      <c r="KFA176" s="4"/>
      <c r="KFB176" s="4"/>
      <c r="KFC176" s="4"/>
      <c r="KFD176" s="4"/>
      <c r="KFE176" s="4"/>
      <c r="KFF176" s="4"/>
      <c r="KFG176" s="4"/>
      <c r="KFH176" s="4"/>
      <c r="KFI176" s="4"/>
      <c r="KFJ176" s="4"/>
      <c r="KFK176" s="4"/>
      <c r="KFL176" s="4"/>
      <c r="KFM176" s="4"/>
      <c r="KFN176" s="4"/>
      <c r="KFO176" s="4"/>
      <c r="KFP176" s="4"/>
      <c r="KFQ176" s="4"/>
      <c r="KFR176" s="4"/>
      <c r="KFS176" s="4"/>
      <c r="KFT176" s="4"/>
      <c r="KFU176" s="4"/>
      <c r="KFV176" s="4"/>
      <c r="KFW176" s="4"/>
      <c r="KFX176" s="4"/>
      <c r="KFY176" s="4"/>
      <c r="KFZ176" s="4"/>
      <c r="KGA176" s="4"/>
      <c r="KGB176" s="4"/>
      <c r="KGC176" s="4"/>
      <c r="KGD176" s="4"/>
      <c r="KGE176" s="4"/>
      <c r="KGF176" s="4"/>
      <c r="KGG176" s="4"/>
      <c r="KGH176" s="4"/>
      <c r="KGI176" s="4"/>
      <c r="KGJ176" s="4"/>
      <c r="KGK176" s="4"/>
      <c r="KGL176" s="4"/>
      <c r="KGM176" s="4"/>
      <c r="KGN176" s="4"/>
      <c r="KGO176" s="4"/>
      <c r="KGP176" s="4"/>
      <c r="KGQ176" s="4"/>
      <c r="KGR176" s="4"/>
      <c r="KGS176" s="4"/>
      <c r="KGT176" s="4"/>
      <c r="KGU176" s="4"/>
      <c r="KGV176" s="4"/>
      <c r="KGW176" s="4"/>
      <c r="KGX176" s="4"/>
      <c r="KGY176" s="4"/>
      <c r="KGZ176" s="4"/>
      <c r="KHA176" s="4"/>
      <c r="KHB176" s="4"/>
      <c r="KHC176" s="4"/>
      <c r="KHD176" s="4"/>
      <c r="KHE176" s="4"/>
      <c r="KHF176" s="4"/>
      <c r="KHG176" s="4"/>
      <c r="KHH176" s="4"/>
      <c r="KHI176" s="4"/>
      <c r="KHJ176" s="4"/>
      <c r="KHK176" s="4"/>
      <c r="KHL176" s="4"/>
      <c r="KHM176" s="4"/>
      <c r="KHN176" s="4"/>
      <c r="KHO176" s="4"/>
      <c r="KHP176" s="4"/>
      <c r="KHQ176" s="4"/>
      <c r="KHR176" s="4"/>
      <c r="KHS176" s="4"/>
      <c r="KHT176" s="4"/>
      <c r="KHU176" s="4"/>
      <c r="KHV176" s="4"/>
      <c r="KHW176" s="4"/>
      <c r="KHX176" s="4"/>
      <c r="KHY176" s="4"/>
      <c r="KHZ176" s="4"/>
      <c r="KIA176" s="4"/>
      <c r="KIB176" s="4"/>
      <c r="KIC176" s="4"/>
      <c r="KID176" s="4"/>
      <c r="KIE176" s="4"/>
      <c r="KIF176" s="4"/>
      <c r="KIG176" s="4"/>
      <c r="KIH176" s="4"/>
      <c r="KII176" s="4"/>
      <c r="KIJ176" s="4"/>
      <c r="KIK176" s="4"/>
      <c r="KIL176" s="4"/>
      <c r="KIM176" s="4"/>
      <c r="KIN176" s="4"/>
      <c r="KIO176" s="4"/>
      <c r="KIP176" s="4"/>
      <c r="KIQ176" s="4"/>
      <c r="KIR176" s="4"/>
      <c r="KIS176" s="4"/>
      <c r="KIT176" s="4"/>
      <c r="KIU176" s="4"/>
      <c r="KIV176" s="4"/>
      <c r="KIW176" s="4"/>
      <c r="KIX176" s="4"/>
      <c r="KIY176" s="4"/>
      <c r="KIZ176" s="4"/>
      <c r="KJA176" s="4"/>
      <c r="KJB176" s="4"/>
      <c r="KJC176" s="4"/>
      <c r="KJD176" s="4"/>
      <c r="KJE176" s="4"/>
      <c r="KJF176" s="4"/>
      <c r="KJG176" s="4"/>
      <c r="KJH176" s="4"/>
      <c r="KJI176" s="4"/>
      <c r="KJJ176" s="4"/>
      <c r="KJK176" s="4"/>
      <c r="KJL176" s="4"/>
      <c r="KJM176" s="4"/>
      <c r="KJN176" s="4"/>
      <c r="KJO176" s="4"/>
      <c r="KJP176" s="4"/>
      <c r="KJQ176" s="4"/>
      <c r="KJR176" s="4"/>
      <c r="KJS176" s="4"/>
      <c r="KJT176" s="4"/>
      <c r="KJU176" s="4"/>
      <c r="KJV176" s="4"/>
      <c r="KJW176" s="4"/>
      <c r="KJX176" s="4"/>
      <c r="KJY176" s="4"/>
      <c r="KJZ176" s="4"/>
      <c r="KKA176" s="4"/>
      <c r="KKB176" s="4"/>
      <c r="KKC176" s="4"/>
      <c r="KKD176" s="4"/>
      <c r="KKE176" s="4"/>
      <c r="KKF176" s="4"/>
      <c r="KKG176" s="4"/>
      <c r="KKH176" s="4"/>
      <c r="KKI176" s="4"/>
      <c r="KKJ176" s="4"/>
      <c r="KKK176" s="4"/>
      <c r="KKL176" s="4"/>
      <c r="KKM176" s="4"/>
      <c r="KKN176" s="4"/>
      <c r="KKO176" s="4"/>
      <c r="KKP176" s="4"/>
      <c r="KKQ176" s="4"/>
      <c r="KKR176" s="4"/>
      <c r="KKS176" s="4"/>
      <c r="KKT176" s="4"/>
      <c r="KKU176" s="4"/>
      <c r="KKV176" s="4"/>
      <c r="KKW176" s="4"/>
      <c r="KKX176" s="4"/>
      <c r="KKY176" s="4"/>
      <c r="KKZ176" s="4"/>
      <c r="KLA176" s="4"/>
      <c r="KLB176" s="4"/>
      <c r="KLC176" s="4"/>
      <c r="KLD176" s="4"/>
      <c r="KLE176" s="4"/>
      <c r="KLF176" s="4"/>
      <c r="KLG176" s="4"/>
      <c r="KLH176" s="4"/>
      <c r="KLI176" s="4"/>
      <c r="KLJ176" s="4"/>
      <c r="KLK176" s="4"/>
      <c r="KLL176" s="4"/>
      <c r="KLM176" s="4"/>
      <c r="KLN176" s="4"/>
      <c r="KLO176" s="4"/>
      <c r="KLP176" s="4"/>
      <c r="KLQ176" s="4"/>
      <c r="KLR176" s="4"/>
      <c r="KLS176" s="4"/>
      <c r="KLT176" s="4"/>
      <c r="KLU176" s="4"/>
      <c r="KLV176" s="4"/>
      <c r="KLW176" s="4"/>
      <c r="KLX176" s="4"/>
      <c r="KLY176" s="4"/>
      <c r="KLZ176" s="4"/>
      <c r="KMA176" s="4"/>
      <c r="KMB176" s="4"/>
      <c r="KMC176" s="4"/>
      <c r="KMD176" s="4"/>
      <c r="KME176" s="4"/>
      <c r="KMF176" s="4"/>
      <c r="KMG176" s="4"/>
      <c r="KMH176" s="4"/>
      <c r="KMI176" s="4"/>
      <c r="KMJ176" s="4"/>
      <c r="KMK176" s="4"/>
      <c r="KML176" s="4"/>
      <c r="KMM176" s="4"/>
      <c r="KMN176" s="4"/>
      <c r="KMO176" s="4"/>
      <c r="KMP176" s="4"/>
      <c r="KMQ176" s="4"/>
      <c r="KMR176" s="4"/>
      <c r="KMS176" s="4"/>
      <c r="KMT176" s="4"/>
      <c r="KMU176" s="4"/>
      <c r="KMV176" s="4"/>
      <c r="KMW176" s="4"/>
      <c r="KMX176" s="4"/>
      <c r="KMY176" s="4"/>
      <c r="KMZ176" s="4"/>
      <c r="KNA176" s="4"/>
      <c r="KNB176" s="4"/>
      <c r="KNC176" s="4"/>
      <c r="KND176" s="4"/>
      <c r="KNE176" s="4"/>
      <c r="KNF176" s="4"/>
      <c r="KNG176" s="4"/>
      <c r="KNH176" s="4"/>
      <c r="KNI176" s="4"/>
      <c r="KNJ176" s="4"/>
      <c r="KNK176" s="4"/>
      <c r="KNL176" s="4"/>
      <c r="KNM176" s="4"/>
      <c r="KNN176" s="4"/>
      <c r="KNO176" s="4"/>
      <c r="KNP176" s="4"/>
      <c r="KNQ176" s="4"/>
      <c r="KNR176" s="4"/>
      <c r="KNS176" s="4"/>
      <c r="KNT176" s="4"/>
      <c r="KNU176" s="4"/>
      <c r="KNV176" s="4"/>
      <c r="KNW176" s="4"/>
      <c r="KNX176" s="4"/>
      <c r="KNY176" s="4"/>
      <c r="KNZ176" s="4"/>
      <c r="KOA176" s="4"/>
      <c r="KOB176" s="4"/>
      <c r="KOC176" s="4"/>
      <c r="KOD176" s="4"/>
      <c r="KOE176" s="4"/>
      <c r="KOF176" s="4"/>
      <c r="KOG176" s="4"/>
      <c r="KOH176" s="4"/>
      <c r="KOI176" s="4"/>
      <c r="KOJ176" s="4"/>
      <c r="KOK176" s="4"/>
      <c r="KOL176" s="4"/>
      <c r="KOM176" s="4"/>
      <c r="KON176" s="4"/>
      <c r="KOO176" s="4"/>
      <c r="KOP176" s="4"/>
      <c r="KOQ176" s="4"/>
      <c r="KOR176" s="4"/>
      <c r="KOS176" s="4"/>
      <c r="KOT176" s="4"/>
      <c r="KOU176" s="4"/>
      <c r="KOV176" s="4"/>
      <c r="KOW176" s="4"/>
      <c r="KOX176" s="4"/>
      <c r="KOY176" s="4"/>
      <c r="KOZ176" s="4"/>
      <c r="KPA176" s="4"/>
      <c r="KPB176" s="4"/>
      <c r="KPC176" s="4"/>
      <c r="KPD176" s="4"/>
      <c r="KPE176" s="4"/>
      <c r="KPF176" s="4"/>
      <c r="KPG176" s="4"/>
      <c r="KPH176" s="4"/>
      <c r="KPI176" s="4"/>
      <c r="KPJ176" s="4"/>
      <c r="KPK176" s="4"/>
      <c r="KPL176" s="4"/>
      <c r="KPM176" s="4"/>
      <c r="KPN176" s="4"/>
      <c r="KPO176" s="4"/>
      <c r="KPP176" s="4"/>
      <c r="KPQ176" s="4"/>
      <c r="KPR176" s="4"/>
      <c r="KPS176" s="4"/>
      <c r="KPT176" s="4"/>
      <c r="KPU176" s="4"/>
      <c r="KPV176" s="4"/>
      <c r="KPW176" s="4"/>
      <c r="KPX176" s="4"/>
      <c r="KPY176" s="4"/>
      <c r="KPZ176" s="4"/>
      <c r="KQA176" s="4"/>
      <c r="KQB176" s="4"/>
      <c r="KQC176" s="4"/>
      <c r="KQD176" s="4"/>
      <c r="KQE176" s="4"/>
      <c r="KQF176" s="4"/>
      <c r="KQG176" s="4"/>
      <c r="KQH176" s="4"/>
      <c r="KQI176" s="4"/>
      <c r="KQJ176" s="4"/>
      <c r="KQK176" s="4"/>
      <c r="KQL176" s="4"/>
      <c r="KQM176" s="4"/>
      <c r="KQN176" s="4"/>
      <c r="KQO176" s="4"/>
      <c r="KQP176" s="4"/>
      <c r="KQQ176" s="4"/>
      <c r="KQR176" s="4"/>
      <c r="KQS176" s="4"/>
      <c r="KQT176" s="4"/>
      <c r="KQU176" s="4"/>
      <c r="KQV176" s="4"/>
      <c r="KQW176" s="4"/>
      <c r="KQX176" s="4"/>
      <c r="KQY176" s="4"/>
      <c r="KQZ176" s="4"/>
      <c r="KRA176" s="4"/>
      <c r="KRB176" s="4"/>
      <c r="KRC176" s="4"/>
      <c r="KRD176" s="4"/>
      <c r="KRE176" s="4"/>
      <c r="KRF176" s="4"/>
      <c r="KRG176" s="4"/>
      <c r="KRH176" s="4"/>
      <c r="KRI176" s="4"/>
      <c r="KRJ176" s="4"/>
      <c r="KRK176" s="4"/>
      <c r="KRL176" s="4"/>
      <c r="KRM176" s="4"/>
      <c r="KRN176" s="4"/>
      <c r="KRO176" s="4"/>
      <c r="KRP176" s="4"/>
      <c r="KRQ176" s="4"/>
      <c r="KRR176" s="4"/>
      <c r="KRS176" s="4"/>
      <c r="KRT176" s="4"/>
      <c r="KRU176" s="4"/>
      <c r="KRV176" s="4"/>
      <c r="KRW176" s="4"/>
      <c r="KRX176" s="4"/>
      <c r="KRY176" s="4"/>
      <c r="KRZ176" s="4"/>
      <c r="KSA176" s="4"/>
      <c r="KSB176" s="4"/>
      <c r="KSC176" s="4"/>
      <c r="KSD176" s="4"/>
      <c r="KSE176" s="4"/>
      <c r="KSF176" s="4"/>
      <c r="KSG176" s="4"/>
      <c r="KSH176" s="4"/>
      <c r="KSI176" s="4"/>
      <c r="KSJ176" s="4"/>
      <c r="KSK176" s="4"/>
      <c r="KSL176" s="4"/>
      <c r="KSM176" s="4"/>
      <c r="KSN176" s="4"/>
      <c r="KSO176" s="4"/>
      <c r="KSP176" s="4"/>
      <c r="KSQ176" s="4"/>
      <c r="KSR176" s="4"/>
      <c r="KSS176" s="4"/>
      <c r="KST176" s="4"/>
      <c r="KSU176" s="4"/>
      <c r="KSV176" s="4"/>
      <c r="KSW176" s="4"/>
      <c r="KSX176" s="4"/>
      <c r="KSY176" s="4"/>
      <c r="KSZ176" s="4"/>
      <c r="KTA176" s="4"/>
      <c r="KTB176" s="4"/>
      <c r="KTC176" s="4"/>
      <c r="KTD176" s="4"/>
      <c r="KTE176" s="4"/>
      <c r="KTF176" s="4"/>
      <c r="KTG176" s="4"/>
      <c r="KTH176" s="4"/>
      <c r="KTI176" s="4"/>
      <c r="KTJ176" s="4"/>
      <c r="KTK176" s="4"/>
      <c r="KTL176" s="4"/>
      <c r="KTM176" s="4"/>
      <c r="KTN176" s="4"/>
      <c r="KTO176" s="4"/>
      <c r="KTP176" s="4"/>
      <c r="KTQ176" s="4"/>
      <c r="KTR176" s="4"/>
      <c r="KTS176" s="4"/>
      <c r="KTT176" s="4"/>
      <c r="KTU176" s="4"/>
      <c r="KTV176" s="4"/>
      <c r="KTW176" s="4"/>
      <c r="KTX176" s="4"/>
      <c r="KTY176" s="4"/>
      <c r="KTZ176" s="4"/>
      <c r="KUA176" s="4"/>
      <c r="KUB176" s="4"/>
      <c r="KUC176" s="4"/>
      <c r="KUD176" s="4"/>
      <c r="KUE176" s="4"/>
      <c r="KUF176" s="4"/>
      <c r="KUG176" s="4"/>
      <c r="KUH176" s="4"/>
      <c r="KUI176" s="4"/>
      <c r="KUJ176" s="4"/>
      <c r="KUK176" s="4"/>
      <c r="KUL176" s="4"/>
      <c r="KUM176" s="4"/>
      <c r="KUN176" s="4"/>
      <c r="KUO176" s="4"/>
      <c r="KUP176" s="4"/>
      <c r="KUQ176" s="4"/>
      <c r="KUR176" s="4"/>
      <c r="KUS176" s="4"/>
      <c r="KUT176" s="4"/>
      <c r="KUU176" s="4"/>
      <c r="KUV176" s="4"/>
      <c r="KUW176" s="4"/>
      <c r="KUX176" s="4"/>
      <c r="KUY176" s="4"/>
      <c r="KUZ176" s="4"/>
      <c r="KVA176" s="4"/>
      <c r="KVB176" s="4"/>
      <c r="KVC176" s="4"/>
      <c r="KVD176" s="4"/>
      <c r="KVE176" s="4"/>
      <c r="KVF176" s="4"/>
      <c r="KVG176" s="4"/>
      <c r="KVH176" s="4"/>
      <c r="KVI176" s="4"/>
      <c r="KVJ176" s="4"/>
      <c r="KVK176" s="4"/>
      <c r="KVL176" s="4"/>
      <c r="KVM176" s="4"/>
      <c r="KVN176" s="4"/>
      <c r="KVO176" s="4"/>
      <c r="KVP176" s="4"/>
      <c r="KVQ176" s="4"/>
      <c r="KVR176" s="4"/>
      <c r="KVS176" s="4"/>
      <c r="KVT176" s="4"/>
      <c r="KVU176" s="4"/>
      <c r="KVV176" s="4"/>
      <c r="KVW176" s="4"/>
      <c r="KVX176" s="4"/>
      <c r="KVY176" s="4"/>
      <c r="KVZ176" s="4"/>
      <c r="KWA176" s="4"/>
      <c r="KWB176" s="4"/>
      <c r="KWC176" s="4"/>
      <c r="KWD176" s="4"/>
      <c r="KWE176" s="4"/>
      <c r="KWF176" s="4"/>
      <c r="KWG176" s="4"/>
      <c r="KWH176" s="4"/>
      <c r="KWI176" s="4"/>
      <c r="KWJ176" s="4"/>
      <c r="KWK176" s="4"/>
      <c r="KWL176" s="4"/>
      <c r="KWM176" s="4"/>
      <c r="KWN176" s="4"/>
      <c r="KWO176" s="4"/>
      <c r="KWP176" s="4"/>
      <c r="KWQ176" s="4"/>
      <c r="KWR176" s="4"/>
      <c r="KWS176" s="4"/>
      <c r="KWT176" s="4"/>
      <c r="KWU176" s="4"/>
      <c r="KWV176" s="4"/>
      <c r="KWW176" s="4"/>
      <c r="KWX176" s="4"/>
      <c r="KWY176" s="4"/>
      <c r="KWZ176" s="4"/>
      <c r="KXA176" s="4"/>
      <c r="KXB176" s="4"/>
      <c r="KXC176" s="4"/>
      <c r="KXD176" s="4"/>
      <c r="KXE176" s="4"/>
      <c r="KXF176" s="4"/>
      <c r="KXG176" s="4"/>
      <c r="KXH176" s="4"/>
      <c r="KXI176" s="4"/>
      <c r="KXJ176" s="4"/>
      <c r="KXK176" s="4"/>
      <c r="KXL176" s="4"/>
      <c r="KXM176" s="4"/>
      <c r="KXN176" s="4"/>
      <c r="KXO176" s="4"/>
      <c r="KXP176" s="4"/>
      <c r="KXQ176" s="4"/>
      <c r="KXR176" s="4"/>
      <c r="KXS176" s="4"/>
      <c r="KXT176" s="4"/>
      <c r="KXU176" s="4"/>
      <c r="KXV176" s="4"/>
      <c r="KXW176" s="4"/>
      <c r="KXX176" s="4"/>
      <c r="KXY176" s="4"/>
      <c r="KXZ176" s="4"/>
      <c r="KYA176" s="4"/>
      <c r="KYB176" s="4"/>
      <c r="KYC176" s="4"/>
      <c r="KYD176" s="4"/>
      <c r="KYE176" s="4"/>
      <c r="KYF176" s="4"/>
      <c r="KYG176" s="4"/>
      <c r="KYH176" s="4"/>
      <c r="KYI176" s="4"/>
      <c r="KYJ176" s="4"/>
      <c r="KYK176" s="4"/>
      <c r="KYL176" s="4"/>
      <c r="KYM176" s="4"/>
      <c r="KYN176" s="4"/>
      <c r="KYO176" s="4"/>
      <c r="KYP176" s="4"/>
      <c r="KYQ176" s="4"/>
      <c r="KYR176" s="4"/>
      <c r="KYS176" s="4"/>
      <c r="KYT176" s="4"/>
      <c r="KYU176" s="4"/>
      <c r="KYV176" s="4"/>
      <c r="KYW176" s="4"/>
      <c r="KYX176" s="4"/>
      <c r="KYY176" s="4"/>
      <c r="KYZ176" s="4"/>
      <c r="KZA176" s="4"/>
      <c r="KZB176" s="4"/>
      <c r="KZC176" s="4"/>
      <c r="KZD176" s="4"/>
      <c r="KZE176" s="4"/>
      <c r="KZF176" s="4"/>
      <c r="KZG176" s="4"/>
      <c r="KZH176" s="4"/>
      <c r="KZI176" s="4"/>
      <c r="KZJ176" s="4"/>
      <c r="KZK176" s="4"/>
      <c r="KZL176" s="4"/>
      <c r="KZM176" s="4"/>
      <c r="KZN176" s="4"/>
      <c r="KZO176" s="4"/>
      <c r="KZP176" s="4"/>
      <c r="KZQ176" s="4"/>
      <c r="KZR176" s="4"/>
      <c r="KZS176" s="4"/>
      <c r="KZT176" s="4"/>
      <c r="KZU176" s="4"/>
      <c r="KZV176" s="4"/>
      <c r="KZW176" s="4"/>
      <c r="KZX176" s="4"/>
      <c r="KZY176" s="4"/>
      <c r="KZZ176" s="4"/>
      <c r="LAA176" s="4"/>
      <c r="LAB176" s="4"/>
      <c r="LAC176" s="4"/>
      <c r="LAD176" s="4"/>
      <c r="LAE176" s="4"/>
      <c r="LAF176" s="4"/>
      <c r="LAG176" s="4"/>
      <c r="LAH176" s="4"/>
      <c r="LAI176" s="4"/>
      <c r="LAJ176" s="4"/>
      <c r="LAK176" s="4"/>
      <c r="LAL176" s="4"/>
      <c r="LAM176" s="4"/>
      <c r="LAN176" s="4"/>
      <c r="LAO176" s="4"/>
      <c r="LAP176" s="4"/>
      <c r="LAQ176" s="4"/>
      <c r="LAR176" s="4"/>
      <c r="LAS176" s="4"/>
      <c r="LAT176" s="4"/>
      <c r="LAU176" s="4"/>
      <c r="LAV176" s="4"/>
      <c r="LAW176" s="4"/>
      <c r="LAX176" s="4"/>
      <c r="LAY176" s="4"/>
      <c r="LAZ176" s="4"/>
      <c r="LBA176" s="4"/>
      <c r="LBB176" s="4"/>
      <c r="LBC176" s="4"/>
      <c r="LBD176" s="4"/>
      <c r="LBE176" s="4"/>
      <c r="LBF176" s="4"/>
      <c r="LBG176" s="4"/>
      <c r="LBH176" s="4"/>
      <c r="LBI176" s="4"/>
      <c r="LBJ176" s="4"/>
      <c r="LBK176" s="4"/>
      <c r="LBL176" s="4"/>
      <c r="LBM176" s="4"/>
      <c r="LBN176" s="4"/>
      <c r="LBO176" s="4"/>
      <c r="LBP176" s="4"/>
      <c r="LBQ176" s="4"/>
      <c r="LBR176" s="4"/>
      <c r="LBS176" s="4"/>
      <c r="LBT176" s="4"/>
      <c r="LBU176" s="4"/>
      <c r="LBV176" s="4"/>
      <c r="LBW176" s="4"/>
      <c r="LBX176" s="4"/>
      <c r="LBY176" s="4"/>
      <c r="LBZ176" s="4"/>
      <c r="LCA176" s="4"/>
      <c r="LCB176" s="4"/>
      <c r="LCC176" s="4"/>
      <c r="LCD176" s="4"/>
      <c r="LCE176" s="4"/>
      <c r="LCF176" s="4"/>
      <c r="LCG176" s="4"/>
      <c r="LCH176" s="4"/>
      <c r="LCI176" s="4"/>
      <c r="LCJ176" s="4"/>
      <c r="LCK176" s="4"/>
      <c r="LCL176" s="4"/>
      <c r="LCM176" s="4"/>
      <c r="LCN176" s="4"/>
      <c r="LCO176" s="4"/>
      <c r="LCP176" s="4"/>
      <c r="LCQ176" s="4"/>
      <c r="LCR176" s="4"/>
      <c r="LCS176" s="4"/>
      <c r="LCT176" s="4"/>
      <c r="LCU176" s="4"/>
      <c r="LCV176" s="4"/>
      <c r="LCW176" s="4"/>
      <c r="LCX176" s="4"/>
      <c r="LCY176" s="4"/>
      <c r="LCZ176" s="4"/>
      <c r="LDA176" s="4"/>
      <c r="LDB176" s="4"/>
      <c r="LDC176" s="4"/>
      <c r="LDD176" s="4"/>
      <c r="LDE176" s="4"/>
      <c r="LDF176" s="4"/>
      <c r="LDG176" s="4"/>
      <c r="LDH176" s="4"/>
      <c r="LDI176" s="4"/>
      <c r="LDJ176" s="4"/>
      <c r="LDK176" s="4"/>
      <c r="LDL176" s="4"/>
      <c r="LDM176" s="4"/>
      <c r="LDN176" s="4"/>
      <c r="LDO176" s="4"/>
      <c r="LDP176" s="4"/>
      <c r="LDQ176" s="4"/>
      <c r="LDR176" s="4"/>
      <c r="LDS176" s="4"/>
      <c r="LDT176" s="4"/>
      <c r="LDU176" s="4"/>
      <c r="LDV176" s="4"/>
      <c r="LDW176" s="4"/>
      <c r="LDX176" s="4"/>
      <c r="LDY176" s="4"/>
      <c r="LDZ176" s="4"/>
      <c r="LEA176" s="4"/>
      <c r="LEB176" s="4"/>
      <c r="LEC176" s="4"/>
      <c r="LED176" s="4"/>
      <c r="LEE176" s="4"/>
      <c r="LEF176" s="4"/>
      <c r="LEG176" s="4"/>
      <c r="LEH176" s="4"/>
      <c r="LEI176" s="4"/>
      <c r="LEJ176" s="4"/>
      <c r="LEK176" s="4"/>
      <c r="LEL176" s="4"/>
      <c r="LEM176" s="4"/>
      <c r="LEN176" s="4"/>
      <c r="LEO176" s="4"/>
      <c r="LEP176" s="4"/>
      <c r="LEQ176" s="4"/>
      <c r="LER176" s="4"/>
      <c r="LES176" s="4"/>
      <c r="LET176" s="4"/>
      <c r="LEU176" s="4"/>
      <c r="LEV176" s="4"/>
      <c r="LEW176" s="4"/>
      <c r="LEX176" s="4"/>
      <c r="LEY176" s="4"/>
      <c r="LEZ176" s="4"/>
      <c r="LFA176" s="4"/>
      <c r="LFB176" s="4"/>
      <c r="LFC176" s="4"/>
      <c r="LFD176" s="4"/>
      <c r="LFE176" s="4"/>
      <c r="LFF176" s="4"/>
      <c r="LFG176" s="4"/>
      <c r="LFH176" s="4"/>
      <c r="LFI176" s="4"/>
      <c r="LFJ176" s="4"/>
      <c r="LFK176" s="4"/>
      <c r="LFL176" s="4"/>
      <c r="LFM176" s="4"/>
      <c r="LFN176" s="4"/>
      <c r="LFO176" s="4"/>
      <c r="LFP176" s="4"/>
      <c r="LFQ176" s="4"/>
      <c r="LFR176" s="4"/>
      <c r="LFS176" s="4"/>
      <c r="LFT176" s="4"/>
      <c r="LFU176" s="4"/>
      <c r="LFV176" s="4"/>
      <c r="LFW176" s="4"/>
      <c r="LFX176" s="4"/>
      <c r="LFY176" s="4"/>
      <c r="LFZ176" s="4"/>
      <c r="LGA176" s="4"/>
      <c r="LGB176" s="4"/>
      <c r="LGC176" s="4"/>
      <c r="LGD176" s="4"/>
      <c r="LGE176" s="4"/>
      <c r="LGF176" s="4"/>
      <c r="LGG176" s="4"/>
      <c r="LGH176" s="4"/>
      <c r="LGI176" s="4"/>
      <c r="LGJ176" s="4"/>
      <c r="LGK176" s="4"/>
      <c r="LGL176" s="4"/>
      <c r="LGM176" s="4"/>
      <c r="LGN176" s="4"/>
      <c r="LGO176" s="4"/>
      <c r="LGP176" s="4"/>
      <c r="LGQ176" s="4"/>
      <c r="LGR176" s="4"/>
      <c r="LGS176" s="4"/>
      <c r="LGT176" s="4"/>
      <c r="LGU176" s="4"/>
      <c r="LGV176" s="4"/>
      <c r="LGW176" s="4"/>
      <c r="LGX176" s="4"/>
      <c r="LGY176" s="4"/>
      <c r="LGZ176" s="4"/>
      <c r="LHA176" s="4"/>
      <c r="LHB176" s="4"/>
      <c r="LHC176" s="4"/>
      <c r="LHD176" s="4"/>
      <c r="LHE176" s="4"/>
      <c r="LHF176" s="4"/>
      <c r="LHG176" s="4"/>
      <c r="LHH176" s="4"/>
      <c r="LHI176" s="4"/>
      <c r="LHJ176" s="4"/>
      <c r="LHK176" s="4"/>
      <c r="LHL176" s="4"/>
      <c r="LHM176" s="4"/>
      <c r="LHN176" s="4"/>
      <c r="LHO176" s="4"/>
      <c r="LHP176" s="4"/>
      <c r="LHQ176" s="4"/>
      <c r="LHR176" s="4"/>
      <c r="LHS176" s="4"/>
      <c r="LHT176" s="4"/>
      <c r="LHU176" s="4"/>
      <c r="LHV176" s="4"/>
      <c r="LHW176" s="4"/>
      <c r="LHX176" s="4"/>
      <c r="LHY176" s="4"/>
      <c r="LHZ176" s="4"/>
      <c r="LIA176" s="4"/>
      <c r="LIB176" s="4"/>
      <c r="LIC176" s="4"/>
      <c r="LID176" s="4"/>
      <c r="LIE176" s="4"/>
      <c r="LIF176" s="4"/>
      <c r="LIG176" s="4"/>
      <c r="LIH176" s="4"/>
      <c r="LII176" s="4"/>
      <c r="LIJ176" s="4"/>
      <c r="LIK176" s="4"/>
      <c r="LIL176" s="4"/>
      <c r="LIM176" s="4"/>
      <c r="LIN176" s="4"/>
      <c r="LIO176" s="4"/>
      <c r="LIP176" s="4"/>
      <c r="LIQ176" s="4"/>
      <c r="LIR176" s="4"/>
      <c r="LIS176" s="4"/>
      <c r="LIT176" s="4"/>
      <c r="LIU176" s="4"/>
      <c r="LIV176" s="4"/>
      <c r="LIW176" s="4"/>
      <c r="LIX176" s="4"/>
      <c r="LIY176" s="4"/>
      <c r="LIZ176" s="4"/>
      <c r="LJA176" s="4"/>
      <c r="LJB176" s="4"/>
      <c r="LJC176" s="4"/>
      <c r="LJD176" s="4"/>
      <c r="LJE176" s="4"/>
      <c r="LJF176" s="4"/>
      <c r="LJG176" s="4"/>
      <c r="LJH176" s="4"/>
      <c r="LJI176" s="4"/>
      <c r="LJJ176" s="4"/>
      <c r="LJK176" s="4"/>
      <c r="LJL176" s="4"/>
      <c r="LJM176" s="4"/>
      <c r="LJN176" s="4"/>
      <c r="LJO176" s="4"/>
      <c r="LJP176" s="4"/>
      <c r="LJQ176" s="4"/>
      <c r="LJR176" s="4"/>
      <c r="LJS176" s="4"/>
      <c r="LJT176" s="4"/>
      <c r="LJU176" s="4"/>
      <c r="LJV176" s="4"/>
      <c r="LJW176" s="4"/>
      <c r="LJX176" s="4"/>
      <c r="LJY176" s="4"/>
      <c r="LJZ176" s="4"/>
      <c r="LKA176" s="4"/>
      <c r="LKB176" s="4"/>
      <c r="LKC176" s="4"/>
      <c r="LKD176" s="4"/>
      <c r="LKE176" s="4"/>
      <c r="LKF176" s="4"/>
      <c r="LKG176" s="4"/>
      <c r="LKH176" s="4"/>
      <c r="LKI176" s="4"/>
      <c r="LKJ176" s="4"/>
      <c r="LKK176" s="4"/>
      <c r="LKL176" s="4"/>
      <c r="LKM176" s="4"/>
      <c r="LKN176" s="4"/>
      <c r="LKO176" s="4"/>
      <c r="LKP176" s="4"/>
      <c r="LKQ176" s="4"/>
      <c r="LKR176" s="4"/>
      <c r="LKS176" s="4"/>
      <c r="LKT176" s="4"/>
      <c r="LKU176" s="4"/>
      <c r="LKV176" s="4"/>
      <c r="LKW176" s="4"/>
      <c r="LKX176" s="4"/>
      <c r="LKY176" s="4"/>
      <c r="LKZ176" s="4"/>
      <c r="LLA176" s="4"/>
      <c r="LLB176" s="4"/>
      <c r="LLC176" s="4"/>
      <c r="LLD176" s="4"/>
      <c r="LLE176" s="4"/>
      <c r="LLF176" s="4"/>
      <c r="LLG176" s="4"/>
      <c r="LLH176" s="4"/>
      <c r="LLI176" s="4"/>
      <c r="LLJ176" s="4"/>
      <c r="LLK176" s="4"/>
      <c r="LLL176" s="4"/>
      <c r="LLM176" s="4"/>
      <c r="LLN176" s="4"/>
      <c r="LLO176" s="4"/>
      <c r="LLP176" s="4"/>
      <c r="LLQ176" s="4"/>
      <c r="LLR176" s="4"/>
      <c r="LLS176" s="4"/>
      <c r="LLT176" s="4"/>
      <c r="LLU176" s="4"/>
      <c r="LLV176" s="4"/>
      <c r="LLW176" s="4"/>
      <c r="LLX176" s="4"/>
      <c r="LLY176" s="4"/>
      <c r="LLZ176" s="4"/>
      <c r="LMA176" s="4"/>
      <c r="LMB176" s="4"/>
      <c r="LMC176" s="4"/>
      <c r="LMD176" s="4"/>
      <c r="LME176" s="4"/>
      <c r="LMF176" s="4"/>
      <c r="LMG176" s="4"/>
      <c r="LMH176" s="4"/>
      <c r="LMI176" s="4"/>
      <c r="LMJ176" s="4"/>
      <c r="LMK176" s="4"/>
      <c r="LML176" s="4"/>
      <c r="LMM176" s="4"/>
      <c r="LMN176" s="4"/>
      <c r="LMO176" s="4"/>
      <c r="LMP176" s="4"/>
      <c r="LMQ176" s="4"/>
      <c r="LMR176" s="4"/>
      <c r="LMS176" s="4"/>
      <c r="LMT176" s="4"/>
      <c r="LMU176" s="4"/>
      <c r="LMV176" s="4"/>
      <c r="LMW176" s="4"/>
      <c r="LMX176" s="4"/>
      <c r="LMY176" s="4"/>
      <c r="LMZ176" s="4"/>
      <c r="LNA176" s="4"/>
      <c r="LNB176" s="4"/>
      <c r="LNC176" s="4"/>
      <c r="LND176" s="4"/>
      <c r="LNE176" s="4"/>
      <c r="LNF176" s="4"/>
      <c r="LNG176" s="4"/>
      <c r="LNH176" s="4"/>
      <c r="LNI176" s="4"/>
      <c r="LNJ176" s="4"/>
      <c r="LNK176" s="4"/>
      <c r="LNL176" s="4"/>
      <c r="LNM176" s="4"/>
      <c r="LNN176" s="4"/>
      <c r="LNO176" s="4"/>
      <c r="LNP176" s="4"/>
      <c r="LNQ176" s="4"/>
      <c r="LNR176" s="4"/>
      <c r="LNS176" s="4"/>
      <c r="LNT176" s="4"/>
      <c r="LNU176" s="4"/>
      <c r="LNV176" s="4"/>
      <c r="LNW176" s="4"/>
      <c r="LNX176" s="4"/>
      <c r="LNY176" s="4"/>
      <c r="LNZ176" s="4"/>
      <c r="LOA176" s="4"/>
      <c r="LOB176" s="4"/>
      <c r="LOC176" s="4"/>
      <c r="LOD176" s="4"/>
      <c r="LOE176" s="4"/>
      <c r="LOF176" s="4"/>
      <c r="LOG176" s="4"/>
      <c r="LOH176" s="4"/>
      <c r="LOI176" s="4"/>
      <c r="LOJ176" s="4"/>
      <c r="LOK176" s="4"/>
      <c r="LOL176" s="4"/>
      <c r="LOM176" s="4"/>
      <c r="LON176" s="4"/>
      <c r="LOO176" s="4"/>
      <c r="LOP176" s="4"/>
      <c r="LOQ176" s="4"/>
      <c r="LOR176" s="4"/>
      <c r="LOS176" s="4"/>
      <c r="LOT176" s="4"/>
      <c r="LOU176" s="4"/>
      <c r="LOV176" s="4"/>
      <c r="LOW176" s="4"/>
      <c r="LOX176" s="4"/>
      <c r="LOY176" s="4"/>
      <c r="LOZ176" s="4"/>
      <c r="LPA176" s="4"/>
      <c r="LPB176" s="4"/>
      <c r="LPC176" s="4"/>
      <c r="LPD176" s="4"/>
      <c r="LPE176" s="4"/>
      <c r="LPF176" s="4"/>
      <c r="LPG176" s="4"/>
      <c r="LPH176" s="4"/>
      <c r="LPI176" s="4"/>
      <c r="LPJ176" s="4"/>
      <c r="LPK176" s="4"/>
      <c r="LPL176" s="4"/>
      <c r="LPM176" s="4"/>
      <c r="LPN176" s="4"/>
      <c r="LPO176" s="4"/>
      <c r="LPP176" s="4"/>
      <c r="LPQ176" s="4"/>
      <c r="LPR176" s="4"/>
      <c r="LPS176" s="4"/>
      <c r="LPT176" s="4"/>
      <c r="LPU176" s="4"/>
      <c r="LPV176" s="4"/>
      <c r="LPW176" s="4"/>
      <c r="LPX176" s="4"/>
      <c r="LPY176" s="4"/>
      <c r="LPZ176" s="4"/>
      <c r="LQA176" s="4"/>
      <c r="LQB176" s="4"/>
      <c r="LQC176" s="4"/>
      <c r="LQD176" s="4"/>
      <c r="LQE176" s="4"/>
      <c r="LQF176" s="4"/>
      <c r="LQG176" s="4"/>
      <c r="LQH176" s="4"/>
      <c r="LQI176" s="4"/>
      <c r="LQJ176" s="4"/>
      <c r="LQK176" s="4"/>
      <c r="LQL176" s="4"/>
      <c r="LQM176" s="4"/>
      <c r="LQN176" s="4"/>
      <c r="LQO176" s="4"/>
      <c r="LQP176" s="4"/>
      <c r="LQQ176" s="4"/>
      <c r="LQR176" s="4"/>
      <c r="LQS176" s="4"/>
      <c r="LQT176" s="4"/>
      <c r="LQU176" s="4"/>
      <c r="LQV176" s="4"/>
      <c r="LQW176" s="4"/>
      <c r="LQX176" s="4"/>
      <c r="LQY176" s="4"/>
      <c r="LQZ176" s="4"/>
      <c r="LRA176" s="4"/>
      <c r="LRB176" s="4"/>
      <c r="LRC176" s="4"/>
      <c r="LRD176" s="4"/>
      <c r="LRE176" s="4"/>
      <c r="LRF176" s="4"/>
      <c r="LRG176" s="4"/>
      <c r="LRH176" s="4"/>
      <c r="LRI176" s="4"/>
      <c r="LRJ176" s="4"/>
      <c r="LRK176" s="4"/>
      <c r="LRL176" s="4"/>
      <c r="LRM176" s="4"/>
      <c r="LRN176" s="4"/>
      <c r="LRO176" s="4"/>
      <c r="LRP176" s="4"/>
      <c r="LRQ176" s="4"/>
      <c r="LRR176" s="4"/>
      <c r="LRS176" s="4"/>
      <c r="LRT176" s="4"/>
      <c r="LRU176" s="4"/>
      <c r="LRV176" s="4"/>
      <c r="LRW176" s="4"/>
      <c r="LRX176" s="4"/>
      <c r="LRY176" s="4"/>
      <c r="LRZ176" s="4"/>
      <c r="LSA176" s="4"/>
      <c r="LSB176" s="4"/>
      <c r="LSC176" s="4"/>
      <c r="LSD176" s="4"/>
      <c r="LSE176" s="4"/>
      <c r="LSF176" s="4"/>
      <c r="LSG176" s="4"/>
      <c r="LSH176" s="4"/>
      <c r="LSI176" s="4"/>
      <c r="LSJ176" s="4"/>
      <c r="LSK176" s="4"/>
      <c r="LSL176" s="4"/>
      <c r="LSM176" s="4"/>
      <c r="LSN176" s="4"/>
      <c r="LSO176" s="4"/>
      <c r="LSP176" s="4"/>
      <c r="LSQ176" s="4"/>
      <c r="LSR176" s="4"/>
      <c r="LSS176" s="4"/>
      <c r="LST176" s="4"/>
      <c r="LSU176" s="4"/>
      <c r="LSV176" s="4"/>
      <c r="LSW176" s="4"/>
      <c r="LSX176" s="4"/>
      <c r="LSY176" s="4"/>
      <c r="LSZ176" s="4"/>
      <c r="LTA176" s="4"/>
      <c r="LTB176" s="4"/>
      <c r="LTC176" s="4"/>
      <c r="LTD176" s="4"/>
      <c r="LTE176" s="4"/>
      <c r="LTF176" s="4"/>
      <c r="LTG176" s="4"/>
      <c r="LTH176" s="4"/>
      <c r="LTI176" s="4"/>
      <c r="LTJ176" s="4"/>
      <c r="LTK176" s="4"/>
      <c r="LTL176" s="4"/>
      <c r="LTM176" s="4"/>
      <c r="LTN176" s="4"/>
      <c r="LTO176" s="4"/>
      <c r="LTP176" s="4"/>
      <c r="LTQ176" s="4"/>
      <c r="LTR176" s="4"/>
      <c r="LTS176" s="4"/>
      <c r="LTT176" s="4"/>
      <c r="LTU176" s="4"/>
      <c r="LTV176" s="4"/>
      <c r="LTW176" s="4"/>
      <c r="LTX176" s="4"/>
      <c r="LTY176" s="4"/>
      <c r="LTZ176" s="4"/>
      <c r="LUA176" s="4"/>
      <c r="LUB176" s="4"/>
      <c r="LUC176" s="4"/>
      <c r="LUD176" s="4"/>
      <c r="LUE176" s="4"/>
      <c r="LUF176" s="4"/>
      <c r="LUG176" s="4"/>
      <c r="LUH176" s="4"/>
      <c r="LUI176" s="4"/>
      <c r="LUJ176" s="4"/>
      <c r="LUK176" s="4"/>
      <c r="LUL176" s="4"/>
      <c r="LUM176" s="4"/>
      <c r="LUN176" s="4"/>
      <c r="LUO176" s="4"/>
      <c r="LUP176" s="4"/>
      <c r="LUQ176" s="4"/>
      <c r="LUR176" s="4"/>
      <c r="LUS176" s="4"/>
      <c r="LUT176" s="4"/>
      <c r="LUU176" s="4"/>
      <c r="LUV176" s="4"/>
      <c r="LUW176" s="4"/>
      <c r="LUX176" s="4"/>
      <c r="LUY176" s="4"/>
      <c r="LUZ176" s="4"/>
      <c r="LVA176" s="4"/>
      <c r="LVB176" s="4"/>
      <c r="LVC176" s="4"/>
      <c r="LVD176" s="4"/>
      <c r="LVE176" s="4"/>
      <c r="LVF176" s="4"/>
      <c r="LVG176" s="4"/>
      <c r="LVH176" s="4"/>
      <c r="LVI176" s="4"/>
      <c r="LVJ176" s="4"/>
      <c r="LVK176" s="4"/>
      <c r="LVL176" s="4"/>
      <c r="LVM176" s="4"/>
      <c r="LVN176" s="4"/>
      <c r="LVO176" s="4"/>
      <c r="LVP176" s="4"/>
      <c r="LVQ176" s="4"/>
      <c r="LVR176" s="4"/>
      <c r="LVS176" s="4"/>
      <c r="LVT176" s="4"/>
      <c r="LVU176" s="4"/>
      <c r="LVV176" s="4"/>
      <c r="LVW176" s="4"/>
      <c r="LVX176" s="4"/>
      <c r="LVY176" s="4"/>
      <c r="LVZ176" s="4"/>
      <c r="LWA176" s="4"/>
      <c r="LWB176" s="4"/>
      <c r="LWC176" s="4"/>
      <c r="LWD176" s="4"/>
      <c r="LWE176" s="4"/>
      <c r="LWF176" s="4"/>
      <c r="LWG176" s="4"/>
      <c r="LWH176" s="4"/>
      <c r="LWI176" s="4"/>
      <c r="LWJ176" s="4"/>
      <c r="LWK176" s="4"/>
      <c r="LWL176" s="4"/>
      <c r="LWM176" s="4"/>
      <c r="LWN176" s="4"/>
      <c r="LWO176" s="4"/>
      <c r="LWP176" s="4"/>
      <c r="LWQ176" s="4"/>
      <c r="LWR176" s="4"/>
      <c r="LWS176" s="4"/>
      <c r="LWT176" s="4"/>
      <c r="LWU176" s="4"/>
      <c r="LWV176" s="4"/>
      <c r="LWW176" s="4"/>
      <c r="LWX176" s="4"/>
      <c r="LWY176" s="4"/>
      <c r="LWZ176" s="4"/>
      <c r="LXA176" s="4"/>
      <c r="LXB176" s="4"/>
      <c r="LXC176" s="4"/>
      <c r="LXD176" s="4"/>
      <c r="LXE176" s="4"/>
      <c r="LXF176" s="4"/>
      <c r="LXG176" s="4"/>
      <c r="LXH176" s="4"/>
      <c r="LXI176" s="4"/>
      <c r="LXJ176" s="4"/>
      <c r="LXK176" s="4"/>
      <c r="LXL176" s="4"/>
      <c r="LXM176" s="4"/>
      <c r="LXN176" s="4"/>
      <c r="LXO176" s="4"/>
      <c r="LXP176" s="4"/>
      <c r="LXQ176" s="4"/>
      <c r="LXR176" s="4"/>
      <c r="LXS176" s="4"/>
      <c r="LXT176" s="4"/>
      <c r="LXU176" s="4"/>
      <c r="LXV176" s="4"/>
      <c r="LXW176" s="4"/>
      <c r="LXX176" s="4"/>
      <c r="LXY176" s="4"/>
      <c r="LXZ176" s="4"/>
      <c r="LYA176" s="4"/>
      <c r="LYB176" s="4"/>
      <c r="LYC176" s="4"/>
      <c r="LYD176" s="4"/>
      <c r="LYE176" s="4"/>
      <c r="LYF176" s="4"/>
      <c r="LYG176" s="4"/>
      <c r="LYH176" s="4"/>
      <c r="LYI176" s="4"/>
      <c r="LYJ176" s="4"/>
      <c r="LYK176" s="4"/>
      <c r="LYL176" s="4"/>
      <c r="LYM176" s="4"/>
      <c r="LYN176" s="4"/>
      <c r="LYO176" s="4"/>
      <c r="LYP176" s="4"/>
      <c r="LYQ176" s="4"/>
      <c r="LYR176" s="4"/>
      <c r="LYS176" s="4"/>
      <c r="LYT176" s="4"/>
      <c r="LYU176" s="4"/>
      <c r="LYV176" s="4"/>
      <c r="LYW176" s="4"/>
      <c r="LYX176" s="4"/>
      <c r="LYY176" s="4"/>
      <c r="LYZ176" s="4"/>
      <c r="LZA176" s="4"/>
      <c r="LZB176" s="4"/>
      <c r="LZC176" s="4"/>
      <c r="LZD176" s="4"/>
      <c r="LZE176" s="4"/>
      <c r="LZF176" s="4"/>
      <c r="LZG176" s="4"/>
      <c r="LZH176" s="4"/>
      <c r="LZI176" s="4"/>
      <c r="LZJ176" s="4"/>
      <c r="LZK176" s="4"/>
      <c r="LZL176" s="4"/>
      <c r="LZM176" s="4"/>
      <c r="LZN176" s="4"/>
      <c r="LZO176" s="4"/>
      <c r="LZP176" s="4"/>
      <c r="LZQ176" s="4"/>
      <c r="LZR176" s="4"/>
      <c r="LZS176" s="4"/>
      <c r="LZT176" s="4"/>
      <c r="LZU176" s="4"/>
      <c r="LZV176" s="4"/>
      <c r="LZW176" s="4"/>
      <c r="LZX176" s="4"/>
      <c r="LZY176" s="4"/>
      <c r="LZZ176" s="4"/>
      <c r="MAA176" s="4"/>
      <c r="MAB176" s="4"/>
      <c r="MAC176" s="4"/>
      <c r="MAD176" s="4"/>
      <c r="MAE176" s="4"/>
      <c r="MAF176" s="4"/>
      <c r="MAG176" s="4"/>
      <c r="MAH176" s="4"/>
      <c r="MAI176" s="4"/>
      <c r="MAJ176" s="4"/>
      <c r="MAK176" s="4"/>
      <c r="MAL176" s="4"/>
      <c r="MAM176" s="4"/>
      <c r="MAN176" s="4"/>
      <c r="MAO176" s="4"/>
      <c r="MAP176" s="4"/>
      <c r="MAQ176" s="4"/>
      <c r="MAR176" s="4"/>
      <c r="MAS176" s="4"/>
      <c r="MAT176" s="4"/>
      <c r="MAU176" s="4"/>
      <c r="MAV176" s="4"/>
      <c r="MAW176" s="4"/>
      <c r="MAX176" s="4"/>
      <c r="MAY176" s="4"/>
      <c r="MAZ176" s="4"/>
      <c r="MBA176" s="4"/>
      <c r="MBB176" s="4"/>
      <c r="MBC176" s="4"/>
      <c r="MBD176" s="4"/>
      <c r="MBE176" s="4"/>
      <c r="MBF176" s="4"/>
      <c r="MBG176" s="4"/>
      <c r="MBH176" s="4"/>
      <c r="MBI176" s="4"/>
      <c r="MBJ176" s="4"/>
      <c r="MBK176" s="4"/>
      <c r="MBL176" s="4"/>
      <c r="MBM176" s="4"/>
      <c r="MBN176" s="4"/>
      <c r="MBO176" s="4"/>
      <c r="MBP176" s="4"/>
      <c r="MBQ176" s="4"/>
      <c r="MBR176" s="4"/>
      <c r="MBS176" s="4"/>
      <c r="MBT176" s="4"/>
      <c r="MBU176" s="4"/>
      <c r="MBV176" s="4"/>
      <c r="MBW176" s="4"/>
      <c r="MBX176" s="4"/>
      <c r="MBY176" s="4"/>
      <c r="MBZ176" s="4"/>
      <c r="MCA176" s="4"/>
      <c r="MCB176" s="4"/>
      <c r="MCC176" s="4"/>
      <c r="MCD176" s="4"/>
      <c r="MCE176" s="4"/>
      <c r="MCF176" s="4"/>
      <c r="MCG176" s="4"/>
      <c r="MCH176" s="4"/>
      <c r="MCI176" s="4"/>
      <c r="MCJ176" s="4"/>
      <c r="MCK176" s="4"/>
      <c r="MCL176" s="4"/>
      <c r="MCM176" s="4"/>
      <c r="MCN176" s="4"/>
      <c r="MCO176" s="4"/>
      <c r="MCP176" s="4"/>
      <c r="MCQ176" s="4"/>
      <c r="MCR176" s="4"/>
      <c r="MCS176" s="4"/>
      <c r="MCT176" s="4"/>
      <c r="MCU176" s="4"/>
      <c r="MCV176" s="4"/>
      <c r="MCW176" s="4"/>
      <c r="MCX176" s="4"/>
      <c r="MCY176" s="4"/>
      <c r="MCZ176" s="4"/>
      <c r="MDA176" s="4"/>
      <c r="MDB176" s="4"/>
      <c r="MDC176" s="4"/>
      <c r="MDD176" s="4"/>
      <c r="MDE176" s="4"/>
      <c r="MDF176" s="4"/>
      <c r="MDG176" s="4"/>
      <c r="MDH176" s="4"/>
      <c r="MDI176" s="4"/>
      <c r="MDJ176" s="4"/>
      <c r="MDK176" s="4"/>
      <c r="MDL176" s="4"/>
      <c r="MDM176" s="4"/>
      <c r="MDN176" s="4"/>
      <c r="MDO176" s="4"/>
      <c r="MDP176" s="4"/>
      <c r="MDQ176" s="4"/>
      <c r="MDR176" s="4"/>
      <c r="MDS176" s="4"/>
      <c r="MDT176" s="4"/>
      <c r="MDU176" s="4"/>
      <c r="MDV176" s="4"/>
      <c r="MDW176" s="4"/>
      <c r="MDX176" s="4"/>
      <c r="MDY176" s="4"/>
      <c r="MDZ176" s="4"/>
      <c r="MEA176" s="4"/>
      <c r="MEB176" s="4"/>
      <c r="MEC176" s="4"/>
      <c r="MED176" s="4"/>
      <c r="MEE176" s="4"/>
      <c r="MEF176" s="4"/>
      <c r="MEG176" s="4"/>
      <c r="MEH176" s="4"/>
      <c r="MEI176" s="4"/>
      <c r="MEJ176" s="4"/>
      <c r="MEK176" s="4"/>
      <c r="MEL176" s="4"/>
      <c r="MEM176" s="4"/>
      <c r="MEN176" s="4"/>
      <c r="MEO176" s="4"/>
      <c r="MEP176" s="4"/>
      <c r="MEQ176" s="4"/>
      <c r="MER176" s="4"/>
      <c r="MES176" s="4"/>
      <c r="MET176" s="4"/>
      <c r="MEU176" s="4"/>
      <c r="MEV176" s="4"/>
      <c r="MEW176" s="4"/>
      <c r="MEX176" s="4"/>
      <c r="MEY176" s="4"/>
      <c r="MEZ176" s="4"/>
      <c r="MFA176" s="4"/>
      <c r="MFB176" s="4"/>
      <c r="MFC176" s="4"/>
      <c r="MFD176" s="4"/>
      <c r="MFE176" s="4"/>
      <c r="MFF176" s="4"/>
      <c r="MFG176" s="4"/>
      <c r="MFH176" s="4"/>
      <c r="MFI176" s="4"/>
      <c r="MFJ176" s="4"/>
      <c r="MFK176" s="4"/>
      <c r="MFL176" s="4"/>
      <c r="MFM176" s="4"/>
      <c r="MFN176" s="4"/>
      <c r="MFO176" s="4"/>
      <c r="MFP176" s="4"/>
      <c r="MFQ176" s="4"/>
      <c r="MFR176" s="4"/>
      <c r="MFS176" s="4"/>
      <c r="MFT176" s="4"/>
      <c r="MFU176" s="4"/>
      <c r="MFV176" s="4"/>
      <c r="MFW176" s="4"/>
      <c r="MFX176" s="4"/>
      <c r="MFY176" s="4"/>
      <c r="MFZ176" s="4"/>
      <c r="MGA176" s="4"/>
      <c r="MGB176" s="4"/>
      <c r="MGC176" s="4"/>
      <c r="MGD176" s="4"/>
      <c r="MGE176" s="4"/>
      <c r="MGF176" s="4"/>
      <c r="MGG176" s="4"/>
      <c r="MGH176" s="4"/>
      <c r="MGI176" s="4"/>
      <c r="MGJ176" s="4"/>
      <c r="MGK176" s="4"/>
      <c r="MGL176" s="4"/>
      <c r="MGM176" s="4"/>
      <c r="MGN176" s="4"/>
      <c r="MGO176" s="4"/>
      <c r="MGP176" s="4"/>
      <c r="MGQ176" s="4"/>
      <c r="MGR176" s="4"/>
      <c r="MGS176" s="4"/>
      <c r="MGT176" s="4"/>
      <c r="MGU176" s="4"/>
      <c r="MGV176" s="4"/>
      <c r="MGW176" s="4"/>
      <c r="MGX176" s="4"/>
      <c r="MGY176" s="4"/>
      <c r="MGZ176" s="4"/>
      <c r="MHA176" s="4"/>
      <c r="MHB176" s="4"/>
      <c r="MHC176" s="4"/>
      <c r="MHD176" s="4"/>
      <c r="MHE176" s="4"/>
      <c r="MHF176" s="4"/>
      <c r="MHG176" s="4"/>
      <c r="MHH176" s="4"/>
      <c r="MHI176" s="4"/>
      <c r="MHJ176" s="4"/>
      <c r="MHK176" s="4"/>
      <c r="MHL176" s="4"/>
      <c r="MHM176" s="4"/>
      <c r="MHN176" s="4"/>
      <c r="MHO176" s="4"/>
      <c r="MHP176" s="4"/>
      <c r="MHQ176" s="4"/>
      <c r="MHR176" s="4"/>
      <c r="MHS176" s="4"/>
      <c r="MHT176" s="4"/>
      <c r="MHU176" s="4"/>
      <c r="MHV176" s="4"/>
      <c r="MHW176" s="4"/>
      <c r="MHX176" s="4"/>
      <c r="MHY176" s="4"/>
      <c r="MHZ176" s="4"/>
      <c r="MIA176" s="4"/>
      <c r="MIB176" s="4"/>
      <c r="MIC176" s="4"/>
      <c r="MID176" s="4"/>
      <c r="MIE176" s="4"/>
      <c r="MIF176" s="4"/>
      <c r="MIG176" s="4"/>
      <c r="MIH176" s="4"/>
      <c r="MII176" s="4"/>
      <c r="MIJ176" s="4"/>
      <c r="MIK176" s="4"/>
      <c r="MIL176" s="4"/>
      <c r="MIM176" s="4"/>
      <c r="MIN176" s="4"/>
      <c r="MIO176" s="4"/>
      <c r="MIP176" s="4"/>
      <c r="MIQ176" s="4"/>
      <c r="MIR176" s="4"/>
      <c r="MIS176" s="4"/>
      <c r="MIT176" s="4"/>
      <c r="MIU176" s="4"/>
      <c r="MIV176" s="4"/>
      <c r="MIW176" s="4"/>
      <c r="MIX176" s="4"/>
      <c r="MIY176" s="4"/>
      <c r="MIZ176" s="4"/>
      <c r="MJA176" s="4"/>
      <c r="MJB176" s="4"/>
      <c r="MJC176" s="4"/>
      <c r="MJD176" s="4"/>
      <c r="MJE176" s="4"/>
      <c r="MJF176" s="4"/>
      <c r="MJG176" s="4"/>
      <c r="MJH176" s="4"/>
      <c r="MJI176" s="4"/>
      <c r="MJJ176" s="4"/>
      <c r="MJK176" s="4"/>
      <c r="MJL176" s="4"/>
      <c r="MJM176" s="4"/>
      <c r="MJN176" s="4"/>
      <c r="MJO176" s="4"/>
      <c r="MJP176" s="4"/>
      <c r="MJQ176" s="4"/>
      <c r="MJR176" s="4"/>
      <c r="MJS176" s="4"/>
      <c r="MJT176" s="4"/>
      <c r="MJU176" s="4"/>
      <c r="MJV176" s="4"/>
      <c r="MJW176" s="4"/>
      <c r="MJX176" s="4"/>
      <c r="MJY176" s="4"/>
      <c r="MJZ176" s="4"/>
      <c r="MKA176" s="4"/>
      <c r="MKB176" s="4"/>
      <c r="MKC176" s="4"/>
      <c r="MKD176" s="4"/>
      <c r="MKE176" s="4"/>
      <c r="MKF176" s="4"/>
      <c r="MKG176" s="4"/>
      <c r="MKH176" s="4"/>
      <c r="MKI176" s="4"/>
      <c r="MKJ176" s="4"/>
      <c r="MKK176" s="4"/>
      <c r="MKL176" s="4"/>
      <c r="MKM176" s="4"/>
      <c r="MKN176" s="4"/>
      <c r="MKO176" s="4"/>
      <c r="MKP176" s="4"/>
      <c r="MKQ176" s="4"/>
      <c r="MKR176" s="4"/>
      <c r="MKS176" s="4"/>
      <c r="MKT176" s="4"/>
      <c r="MKU176" s="4"/>
      <c r="MKV176" s="4"/>
      <c r="MKW176" s="4"/>
      <c r="MKX176" s="4"/>
      <c r="MKY176" s="4"/>
      <c r="MKZ176" s="4"/>
      <c r="MLA176" s="4"/>
      <c r="MLB176" s="4"/>
      <c r="MLC176" s="4"/>
      <c r="MLD176" s="4"/>
      <c r="MLE176" s="4"/>
      <c r="MLF176" s="4"/>
      <c r="MLG176" s="4"/>
      <c r="MLH176" s="4"/>
      <c r="MLI176" s="4"/>
      <c r="MLJ176" s="4"/>
      <c r="MLK176" s="4"/>
      <c r="MLL176" s="4"/>
      <c r="MLM176" s="4"/>
      <c r="MLN176" s="4"/>
      <c r="MLO176" s="4"/>
      <c r="MLP176" s="4"/>
      <c r="MLQ176" s="4"/>
      <c r="MLR176" s="4"/>
      <c r="MLS176" s="4"/>
      <c r="MLT176" s="4"/>
      <c r="MLU176" s="4"/>
      <c r="MLV176" s="4"/>
      <c r="MLW176" s="4"/>
      <c r="MLX176" s="4"/>
      <c r="MLY176" s="4"/>
      <c r="MLZ176" s="4"/>
      <c r="MMA176" s="4"/>
      <c r="MMB176" s="4"/>
      <c r="MMC176" s="4"/>
      <c r="MMD176" s="4"/>
      <c r="MME176" s="4"/>
      <c r="MMF176" s="4"/>
      <c r="MMG176" s="4"/>
      <c r="MMH176" s="4"/>
      <c r="MMI176" s="4"/>
      <c r="MMJ176" s="4"/>
      <c r="MMK176" s="4"/>
      <c r="MML176" s="4"/>
      <c r="MMM176" s="4"/>
      <c r="MMN176" s="4"/>
      <c r="MMO176" s="4"/>
      <c r="MMP176" s="4"/>
      <c r="MMQ176" s="4"/>
      <c r="MMR176" s="4"/>
      <c r="MMS176" s="4"/>
      <c r="MMT176" s="4"/>
      <c r="MMU176" s="4"/>
      <c r="MMV176" s="4"/>
      <c r="MMW176" s="4"/>
      <c r="MMX176" s="4"/>
      <c r="MMY176" s="4"/>
      <c r="MMZ176" s="4"/>
      <c r="MNA176" s="4"/>
      <c r="MNB176" s="4"/>
      <c r="MNC176" s="4"/>
      <c r="MND176" s="4"/>
      <c r="MNE176" s="4"/>
      <c r="MNF176" s="4"/>
      <c r="MNG176" s="4"/>
      <c r="MNH176" s="4"/>
      <c r="MNI176" s="4"/>
      <c r="MNJ176" s="4"/>
      <c r="MNK176" s="4"/>
      <c r="MNL176" s="4"/>
      <c r="MNM176" s="4"/>
      <c r="MNN176" s="4"/>
      <c r="MNO176" s="4"/>
      <c r="MNP176" s="4"/>
      <c r="MNQ176" s="4"/>
      <c r="MNR176" s="4"/>
      <c r="MNS176" s="4"/>
      <c r="MNT176" s="4"/>
      <c r="MNU176" s="4"/>
      <c r="MNV176" s="4"/>
      <c r="MNW176" s="4"/>
      <c r="MNX176" s="4"/>
      <c r="MNY176" s="4"/>
      <c r="MNZ176" s="4"/>
      <c r="MOA176" s="4"/>
      <c r="MOB176" s="4"/>
      <c r="MOC176" s="4"/>
      <c r="MOD176" s="4"/>
      <c r="MOE176" s="4"/>
      <c r="MOF176" s="4"/>
      <c r="MOG176" s="4"/>
      <c r="MOH176" s="4"/>
      <c r="MOI176" s="4"/>
      <c r="MOJ176" s="4"/>
      <c r="MOK176" s="4"/>
      <c r="MOL176" s="4"/>
      <c r="MOM176" s="4"/>
      <c r="MON176" s="4"/>
      <c r="MOO176" s="4"/>
      <c r="MOP176" s="4"/>
      <c r="MOQ176" s="4"/>
      <c r="MOR176" s="4"/>
      <c r="MOS176" s="4"/>
      <c r="MOT176" s="4"/>
      <c r="MOU176" s="4"/>
      <c r="MOV176" s="4"/>
      <c r="MOW176" s="4"/>
      <c r="MOX176" s="4"/>
      <c r="MOY176" s="4"/>
      <c r="MOZ176" s="4"/>
      <c r="MPA176" s="4"/>
      <c r="MPB176" s="4"/>
      <c r="MPC176" s="4"/>
      <c r="MPD176" s="4"/>
      <c r="MPE176" s="4"/>
      <c r="MPF176" s="4"/>
      <c r="MPG176" s="4"/>
      <c r="MPH176" s="4"/>
      <c r="MPI176" s="4"/>
      <c r="MPJ176" s="4"/>
      <c r="MPK176" s="4"/>
      <c r="MPL176" s="4"/>
      <c r="MPM176" s="4"/>
      <c r="MPN176" s="4"/>
      <c r="MPO176" s="4"/>
      <c r="MPP176" s="4"/>
      <c r="MPQ176" s="4"/>
      <c r="MPR176" s="4"/>
      <c r="MPS176" s="4"/>
      <c r="MPT176" s="4"/>
      <c r="MPU176" s="4"/>
      <c r="MPV176" s="4"/>
      <c r="MPW176" s="4"/>
      <c r="MPX176" s="4"/>
      <c r="MPY176" s="4"/>
      <c r="MPZ176" s="4"/>
      <c r="MQA176" s="4"/>
      <c r="MQB176" s="4"/>
      <c r="MQC176" s="4"/>
      <c r="MQD176" s="4"/>
      <c r="MQE176" s="4"/>
      <c r="MQF176" s="4"/>
      <c r="MQG176" s="4"/>
      <c r="MQH176" s="4"/>
      <c r="MQI176" s="4"/>
      <c r="MQJ176" s="4"/>
      <c r="MQK176" s="4"/>
      <c r="MQL176" s="4"/>
      <c r="MQM176" s="4"/>
      <c r="MQN176" s="4"/>
      <c r="MQO176" s="4"/>
      <c r="MQP176" s="4"/>
      <c r="MQQ176" s="4"/>
      <c r="MQR176" s="4"/>
      <c r="MQS176" s="4"/>
      <c r="MQT176" s="4"/>
      <c r="MQU176" s="4"/>
      <c r="MQV176" s="4"/>
      <c r="MQW176" s="4"/>
      <c r="MQX176" s="4"/>
      <c r="MQY176" s="4"/>
      <c r="MQZ176" s="4"/>
      <c r="MRA176" s="4"/>
      <c r="MRB176" s="4"/>
      <c r="MRC176" s="4"/>
      <c r="MRD176" s="4"/>
      <c r="MRE176" s="4"/>
      <c r="MRF176" s="4"/>
      <c r="MRG176" s="4"/>
      <c r="MRH176" s="4"/>
      <c r="MRI176" s="4"/>
      <c r="MRJ176" s="4"/>
      <c r="MRK176" s="4"/>
      <c r="MRL176" s="4"/>
      <c r="MRM176" s="4"/>
      <c r="MRN176" s="4"/>
      <c r="MRO176" s="4"/>
      <c r="MRP176" s="4"/>
      <c r="MRQ176" s="4"/>
      <c r="MRR176" s="4"/>
      <c r="MRS176" s="4"/>
      <c r="MRT176" s="4"/>
      <c r="MRU176" s="4"/>
      <c r="MRV176" s="4"/>
      <c r="MRW176" s="4"/>
      <c r="MRX176" s="4"/>
      <c r="MRY176" s="4"/>
      <c r="MRZ176" s="4"/>
      <c r="MSA176" s="4"/>
      <c r="MSB176" s="4"/>
      <c r="MSC176" s="4"/>
      <c r="MSD176" s="4"/>
      <c r="MSE176" s="4"/>
      <c r="MSF176" s="4"/>
      <c r="MSG176" s="4"/>
      <c r="MSH176" s="4"/>
      <c r="MSI176" s="4"/>
      <c r="MSJ176" s="4"/>
      <c r="MSK176" s="4"/>
      <c r="MSL176" s="4"/>
      <c r="MSM176" s="4"/>
      <c r="MSN176" s="4"/>
      <c r="MSO176" s="4"/>
      <c r="MSP176" s="4"/>
      <c r="MSQ176" s="4"/>
      <c r="MSR176" s="4"/>
      <c r="MSS176" s="4"/>
      <c r="MST176" s="4"/>
      <c r="MSU176" s="4"/>
      <c r="MSV176" s="4"/>
      <c r="MSW176" s="4"/>
      <c r="MSX176" s="4"/>
      <c r="MSY176" s="4"/>
      <c r="MSZ176" s="4"/>
      <c r="MTA176" s="4"/>
      <c r="MTB176" s="4"/>
      <c r="MTC176" s="4"/>
      <c r="MTD176" s="4"/>
      <c r="MTE176" s="4"/>
      <c r="MTF176" s="4"/>
      <c r="MTG176" s="4"/>
      <c r="MTH176" s="4"/>
      <c r="MTI176" s="4"/>
      <c r="MTJ176" s="4"/>
      <c r="MTK176" s="4"/>
      <c r="MTL176" s="4"/>
      <c r="MTM176" s="4"/>
      <c r="MTN176" s="4"/>
      <c r="MTO176" s="4"/>
      <c r="MTP176" s="4"/>
      <c r="MTQ176" s="4"/>
      <c r="MTR176" s="4"/>
      <c r="MTS176" s="4"/>
      <c r="MTT176" s="4"/>
      <c r="MTU176" s="4"/>
      <c r="MTV176" s="4"/>
      <c r="MTW176" s="4"/>
      <c r="MTX176" s="4"/>
      <c r="MTY176" s="4"/>
      <c r="MTZ176" s="4"/>
      <c r="MUA176" s="4"/>
      <c r="MUB176" s="4"/>
      <c r="MUC176" s="4"/>
      <c r="MUD176" s="4"/>
      <c r="MUE176" s="4"/>
      <c r="MUF176" s="4"/>
      <c r="MUG176" s="4"/>
      <c r="MUH176" s="4"/>
      <c r="MUI176" s="4"/>
      <c r="MUJ176" s="4"/>
      <c r="MUK176" s="4"/>
      <c r="MUL176" s="4"/>
      <c r="MUM176" s="4"/>
      <c r="MUN176" s="4"/>
      <c r="MUO176" s="4"/>
      <c r="MUP176" s="4"/>
      <c r="MUQ176" s="4"/>
      <c r="MUR176" s="4"/>
      <c r="MUS176" s="4"/>
      <c r="MUT176" s="4"/>
      <c r="MUU176" s="4"/>
      <c r="MUV176" s="4"/>
      <c r="MUW176" s="4"/>
      <c r="MUX176" s="4"/>
      <c r="MUY176" s="4"/>
      <c r="MUZ176" s="4"/>
      <c r="MVA176" s="4"/>
      <c r="MVB176" s="4"/>
      <c r="MVC176" s="4"/>
      <c r="MVD176" s="4"/>
      <c r="MVE176" s="4"/>
      <c r="MVF176" s="4"/>
      <c r="MVG176" s="4"/>
      <c r="MVH176" s="4"/>
      <c r="MVI176" s="4"/>
      <c r="MVJ176" s="4"/>
      <c r="MVK176" s="4"/>
      <c r="MVL176" s="4"/>
      <c r="MVM176" s="4"/>
      <c r="MVN176" s="4"/>
      <c r="MVO176" s="4"/>
      <c r="MVP176" s="4"/>
      <c r="MVQ176" s="4"/>
      <c r="MVR176" s="4"/>
      <c r="MVS176" s="4"/>
      <c r="MVT176" s="4"/>
      <c r="MVU176" s="4"/>
      <c r="MVV176" s="4"/>
      <c r="MVW176" s="4"/>
      <c r="MVX176" s="4"/>
      <c r="MVY176" s="4"/>
      <c r="MVZ176" s="4"/>
      <c r="MWA176" s="4"/>
      <c r="MWB176" s="4"/>
      <c r="MWC176" s="4"/>
      <c r="MWD176" s="4"/>
      <c r="MWE176" s="4"/>
      <c r="MWF176" s="4"/>
      <c r="MWG176" s="4"/>
      <c r="MWH176" s="4"/>
      <c r="MWI176" s="4"/>
      <c r="MWJ176" s="4"/>
      <c r="MWK176" s="4"/>
      <c r="MWL176" s="4"/>
      <c r="MWM176" s="4"/>
      <c r="MWN176" s="4"/>
      <c r="MWO176" s="4"/>
      <c r="MWP176" s="4"/>
      <c r="MWQ176" s="4"/>
      <c r="MWR176" s="4"/>
      <c r="MWS176" s="4"/>
      <c r="MWT176" s="4"/>
      <c r="MWU176" s="4"/>
      <c r="MWV176" s="4"/>
      <c r="MWW176" s="4"/>
      <c r="MWX176" s="4"/>
      <c r="MWY176" s="4"/>
      <c r="MWZ176" s="4"/>
      <c r="MXA176" s="4"/>
      <c r="MXB176" s="4"/>
      <c r="MXC176" s="4"/>
      <c r="MXD176" s="4"/>
      <c r="MXE176" s="4"/>
      <c r="MXF176" s="4"/>
      <c r="MXG176" s="4"/>
      <c r="MXH176" s="4"/>
      <c r="MXI176" s="4"/>
      <c r="MXJ176" s="4"/>
      <c r="MXK176" s="4"/>
      <c r="MXL176" s="4"/>
      <c r="MXM176" s="4"/>
      <c r="MXN176" s="4"/>
      <c r="MXO176" s="4"/>
      <c r="MXP176" s="4"/>
      <c r="MXQ176" s="4"/>
      <c r="MXR176" s="4"/>
      <c r="MXS176" s="4"/>
      <c r="MXT176" s="4"/>
      <c r="MXU176" s="4"/>
      <c r="MXV176" s="4"/>
      <c r="MXW176" s="4"/>
      <c r="MXX176" s="4"/>
      <c r="MXY176" s="4"/>
      <c r="MXZ176" s="4"/>
      <c r="MYA176" s="4"/>
      <c r="MYB176" s="4"/>
      <c r="MYC176" s="4"/>
      <c r="MYD176" s="4"/>
      <c r="MYE176" s="4"/>
      <c r="MYF176" s="4"/>
      <c r="MYG176" s="4"/>
      <c r="MYH176" s="4"/>
      <c r="MYI176" s="4"/>
      <c r="MYJ176" s="4"/>
      <c r="MYK176" s="4"/>
      <c r="MYL176" s="4"/>
      <c r="MYM176" s="4"/>
      <c r="MYN176" s="4"/>
      <c r="MYO176" s="4"/>
      <c r="MYP176" s="4"/>
      <c r="MYQ176" s="4"/>
      <c r="MYR176" s="4"/>
      <c r="MYS176" s="4"/>
      <c r="MYT176" s="4"/>
      <c r="MYU176" s="4"/>
      <c r="MYV176" s="4"/>
      <c r="MYW176" s="4"/>
      <c r="MYX176" s="4"/>
      <c r="MYY176" s="4"/>
      <c r="MYZ176" s="4"/>
      <c r="MZA176" s="4"/>
      <c r="MZB176" s="4"/>
      <c r="MZC176" s="4"/>
      <c r="MZD176" s="4"/>
      <c r="MZE176" s="4"/>
      <c r="MZF176" s="4"/>
      <c r="MZG176" s="4"/>
      <c r="MZH176" s="4"/>
      <c r="MZI176" s="4"/>
      <c r="MZJ176" s="4"/>
      <c r="MZK176" s="4"/>
      <c r="MZL176" s="4"/>
      <c r="MZM176" s="4"/>
      <c r="MZN176" s="4"/>
      <c r="MZO176" s="4"/>
      <c r="MZP176" s="4"/>
      <c r="MZQ176" s="4"/>
      <c r="MZR176" s="4"/>
      <c r="MZS176" s="4"/>
      <c r="MZT176" s="4"/>
      <c r="MZU176" s="4"/>
      <c r="MZV176" s="4"/>
      <c r="MZW176" s="4"/>
      <c r="MZX176" s="4"/>
      <c r="MZY176" s="4"/>
      <c r="MZZ176" s="4"/>
      <c r="NAA176" s="4"/>
      <c r="NAB176" s="4"/>
      <c r="NAC176" s="4"/>
      <c r="NAD176" s="4"/>
      <c r="NAE176" s="4"/>
      <c r="NAF176" s="4"/>
      <c r="NAG176" s="4"/>
      <c r="NAH176" s="4"/>
      <c r="NAI176" s="4"/>
      <c r="NAJ176" s="4"/>
      <c r="NAK176" s="4"/>
      <c r="NAL176" s="4"/>
      <c r="NAM176" s="4"/>
      <c r="NAN176" s="4"/>
      <c r="NAO176" s="4"/>
      <c r="NAP176" s="4"/>
      <c r="NAQ176" s="4"/>
      <c r="NAR176" s="4"/>
      <c r="NAS176" s="4"/>
      <c r="NAT176" s="4"/>
      <c r="NAU176" s="4"/>
      <c r="NAV176" s="4"/>
      <c r="NAW176" s="4"/>
      <c r="NAX176" s="4"/>
      <c r="NAY176" s="4"/>
      <c r="NAZ176" s="4"/>
      <c r="NBA176" s="4"/>
      <c r="NBB176" s="4"/>
      <c r="NBC176" s="4"/>
      <c r="NBD176" s="4"/>
      <c r="NBE176" s="4"/>
      <c r="NBF176" s="4"/>
      <c r="NBG176" s="4"/>
      <c r="NBH176" s="4"/>
      <c r="NBI176" s="4"/>
      <c r="NBJ176" s="4"/>
      <c r="NBK176" s="4"/>
      <c r="NBL176" s="4"/>
      <c r="NBM176" s="4"/>
      <c r="NBN176" s="4"/>
      <c r="NBO176" s="4"/>
      <c r="NBP176" s="4"/>
      <c r="NBQ176" s="4"/>
      <c r="NBR176" s="4"/>
      <c r="NBS176" s="4"/>
      <c r="NBT176" s="4"/>
      <c r="NBU176" s="4"/>
      <c r="NBV176" s="4"/>
      <c r="NBW176" s="4"/>
      <c r="NBX176" s="4"/>
      <c r="NBY176" s="4"/>
      <c r="NBZ176" s="4"/>
      <c r="NCA176" s="4"/>
      <c r="NCB176" s="4"/>
      <c r="NCC176" s="4"/>
      <c r="NCD176" s="4"/>
      <c r="NCE176" s="4"/>
      <c r="NCF176" s="4"/>
      <c r="NCG176" s="4"/>
      <c r="NCH176" s="4"/>
      <c r="NCI176" s="4"/>
      <c r="NCJ176" s="4"/>
      <c r="NCK176" s="4"/>
      <c r="NCL176" s="4"/>
      <c r="NCM176" s="4"/>
      <c r="NCN176" s="4"/>
      <c r="NCO176" s="4"/>
      <c r="NCP176" s="4"/>
      <c r="NCQ176" s="4"/>
      <c r="NCR176" s="4"/>
      <c r="NCS176" s="4"/>
      <c r="NCT176" s="4"/>
      <c r="NCU176" s="4"/>
      <c r="NCV176" s="4"/>
      <c r="NCW176" s="4"/>
      <c r="NCX176" s="4"/>
      <c r="NCY176" s="4"/>
      <c r="NCZ176" s="4"/>
      <c r="NDA176" s="4"/>
      <c r="NDB176" s="4"/>
      <c r="NDC176" s="4"/>
      <c r="NDD176" s="4"/>
      <c r="NDE176" s="4"/>
      <c r="NDF176" s="4"/>
      <c r="NDG176" s="4"/>
      <c r="NDH176" s="4"/>
      <c r="NDI176" s="4"/>
      <c r="NDJ176" s="4"/>
      <c r="NDK176" s="4"/>
      <c r="NDL176" s="4"/>
      <c r="NDM176" s="4"/>
      <c r="NDN176" s="4"/>
      <c r="NDO176" s="4"/>
      <c r="NDP176" s="4"/>
      <c r="NDQ176" s="4"/>
      <c r="NDR176" s="4"/>
      <c r="NDS176" s="4"/>
      <c r="NDT176" s="4"/>
      <c r="NDU176" s="4"/>
      <c r="NDV176" s="4"/>
      <c r="NDW176" s="4"/>
      <c r="NDX176" s="4"/>
      <c r="NDY176" s="4"/>
      <c r="NDZ176" s="4"/>
      <c r="NEA176" s="4"/>
      <c r="NEB176" s="4"/>
      <c r="NEC176" s="4"/>
      <c r="NED176" s="4"/>
      <c r="NEE176" s="4"/>
      <c r="NEF176" s="4"/>
      <c r="NEG176" s="4"/>
      <c r="NEH176" s="4"/>
      <c r="NEI176" s="4"/>
      <c r="NEJ176" s="4"/>
      <c r="NEK176" s="4"/>
      <c r="NEL176" s="4"/>
      <c r="NEM176" s="4"/>
      <c r="NEN176" s="4"/>
      <c r="NEO176" s="4"/>
      <c r="NEP176" s="4"/>
      <c r="NEQ176" s="4"/>
      <c r="NER176" s="4"/>
      <c r="NES176" s="4"/>
      <c r="NET176" s="4"/>
      <c r="NEU176" s="4"/>
      <c r="NEV176" s="4"/>
      <c r="NEW176" s="4"/>
      <c r="NEX176" s="4"/>
      <c r="NEY176" s="4"/>
      <c r="NEZ176" s="4"/>
      <c r="NFA176" s="4"/>
      <c r="NFB176" s="4"/>
      <c r="NFC176" s="4"/>
      <c r="NFD176" s="4"/>
      <c r="NFE176" s="4"/>
      <c r="NFF176" s="4"/>
      <c r="NFG176" s="4"/>
      <c r="NFH176" s="4"/>
      <c r="NFI176" s="4"/>
      <c r="NFJ176" s="4"/>
      <c r="NFK176" s="4"/>
      <c r="NFL176" s="4"/>
      <c r="NFM176" s="4"/>
      <c r="NFN176" s="4"/>
      <c r="NFO176" s="4"/>
      <c r="NFP176" s="4"/>
      <c r="NFQ176" s="4"/>
      <c r="NFR176" s="4"/>
      <c r="NFS176" s="4"/>
      <c r="NFT176" s="4"/>
      <c r="NFU176" s="4"/>
      <c r="NFV176" s="4"/>
      <c r="NFW176" s="4"/>
      <c r="NFX176" s="4"/>
      <c r="NFY176" s="4"/>
      <c r="NFZ176" s="4"/>
      <c r="NGA176" s="4"/>
      <c r="NGB176" s="4"/>
      <c r="NGC176" s="4"/>
      <c r="NGD176" s="4"/>
      <c r="NGE176" s="4"/>
      <c r="NGF176" s="4"/>
      <c r="NGG176" s="4"/>
      <c r="NGH176" s="4"/>
      <c r="NGI176" s="4"/>
      <c r="NGJ176" s="4"/>
      <c r="NGK176" s="4"/>
      <c r="NGL176" s="4"/>
      <c r="NGM176" s="4"/>
      <c r="NGN176" s="4"/>
      <c r="NGO176" s="4"/>
      <c r="NGP176" s="4"/>
      <c r="NGQ176" s="4"/>
      <c r="NGR176" s="4"/>
      <c r="NGS176" s="4"/>
      <c r="NGT176" s="4"/>
      <c r="NGU176" s="4"/>
      <c r="NGV176" s="4"/>
      <c r="NGW176" s="4"/>
      <c r="NGX176" s="4"/>
      <c r="NGY176" s="4"/>
      <c r="NGZ176" s="4"/>
      <c r="NHA176" s="4"/>
      <c r="NHB176" s="4"/>
      <c r="NHC176" s="4"/>
      <c r="NHD176" s="4"/>
      <c r="NHE176" s="4"/>
      <c r="NHF176" s="4"/>
      <c r="NHG176" s="4"/>
      <c r="NHH176" s="4"/>
      <c r="NHI176" s="4"/>
      <c r="NHJ176" s="4"/>
      <c r="NHK176" s="4"/>
      <c r="NHL176" s="4"/>
      <c r="NHM176" s="4"/>
      <c r="NHN176" s="4"/>
      <c r="NHO176" s="4"/>
      <c r="NHP176" s="4"/>
      <c r="NHQ176" s="4"/>
      <c r="NHR176" s="4"/>
      <c r="NHS176" s="4"/>
      <c r="NHT176" s="4"/>
      <c r="NHU176" s="4"/>
      <c r="NHV176" s="4"/>
      <c r="NHW176" s="4"/>
      <c r="NHX176" s="4"/>
      <c r="NHY176" s="4"/>
      <c r="NHZ176" s="4"/>
      <c r="NIA176" s="4"/>
      <c r="NIB176" s="4"/>
      <c r="NIC176" s="4"/>
      <c r="NID176" s="4"/>
      <c r="NIE176" s="4"/>
      <c r="NIF176" s="4"/>
      <c r="NIG176" s="4"/>
      <c r="NIH176" s="4"/>
      <c r="NII176" s="4"/>
      <c r="NIJ176" s="4"/>
      <c r="NIK176" s="4"/>
      <c r="NIL176" s="4"/>
      <c r="NIM176" s="4"/>
      <c r="NIN176" s="4"/>
      <c r="NIO176" s="4"/>
      <c r="NIP176" s="4"/>
      <c r="NIQ176" s="4"/>
      <c r="NIR176" s="4"/>
      <c r="NIS176" s="4"/>
      <c r="NIT176" s="4"/>
      <c r="NIU176" s="4"/>
      <c r="NIV176" s="4"/>
      <c r="NIW176" s="4"/>
      <c r="NIX176" s="4"/>
      <c r="NIY176" s="4"/>
      <c r="NIZ176" s="4"/>
      <c r="NJA176" s="4"/>
      <c r="NJB176" s="4"/>
      <c r="NJC176" s="4"/>
      <c r="NJD176" s="4"/>
      <c r="NJE176" s="4"/>
      <c r="NJF176" s="4"/>
      <c r="NJG176" s="4"/>
      <c r="NJH176" s="4"/>
      <c r="NJI176" s="4"/>
      <c r="NJJ176" s="4"/>
      <c r="NJK176" s="4"/>
      <c r="NJL176" s="4"/>
      <c r="NJM176" s="4"/>
      <c r="NJN176" s="4"/>
      <c r="NJO176" s="4"/>
      <c r="NJP176" s="4"/>
      <c r="NJQ176" s="4"/>
      <c r="NJR176" s="4"/>
      <c r="NJS176" s="4"/>
      <c r="NJT176" s="4"/>
      <c r="NJU176" s="4"/>
      <c r="NJV176" s="4"/>
      <c r="NJW176" s="4"/>
      <c r="NJX176" s="4"/>
      <c r="NJY176" s="4"/>
      <c r="NJZ176" s="4"/>
      <c r="NKA176" s="4"/>
      <c r="NKB176" s="4"/>
      <c r="NKC176" s="4"/>
      <c r="NKD176" s="4"/>
      <c r="NKE176" s="4"/>
      <c r="NKF176" s="4"/>
      <c r="NKG176" s="4"/>
      <c r="NKH176" s="4"/>
      <c r="NKI176" s="4"/>
      <c r="NKJ176" s="4"/>
      <c r="NKK176" s="4"/>
      <c r="NKL176" s="4"/>
      <c r="NKM176" s="4"/>
      <c r="NKN176" s="4"/>
      <c r="NKO176" s="4"/>
      <c r="NKP176" s="4"/>
      <c r="NKQ176" s="4"/>
      <c r="NKR176" s="4"/>
      <c r="NKS176" s="4"/>
      <c r="NKT176" s="4"/>
      <c r="NKU176" s="4"/>
      <c r="NKV176" s="4"/>
      <c r="NKW176" s="4"/>
      <c r="NKX176" s="4"/>
      <c r="NKY176" s="4"/>
      <c r="NKZ176" s="4"/>
      <c r="NLA176" s="4"/>
      <c r="NLB176" s="4"/>
      <c r="NLC176" s="4"/>
      <c r="NLD176" s="4"/>
      <c r="NLE176" s="4"/>
      <c r="NLF176" s="4"/>
      <c r="NLG176" s="4"/>
      <c r="NLH176" s="4"/>
      <c r="NLI176" s="4"/>
      <c r="NLJ176" s="4"/>
      <c r="NLK176" s="4"/>
      <c r="NLL176" s="4"/>
      <c r="NLM176" s="4"/>
      <c r="NLN176" s="4"/>
      <c r="NLO176" s="4"/>
      <c r="NLP176" s="4"/>
      <c r="NLQ176" s="4"/>
      <c r="NLR176" s="4"/>
      <c r="NLS176" s="4"/>
      <c r="NLT176" s="4"/>
      <c r="NLU176" s="4"/>
      <c r="NLV176" s="4"/>
      <c r="NLW176" s="4"/>
      <c r="NLX176" s="4"/>
      <c r="NLY176" s="4"/>
      <c r="NLZ176" s="4"/>
      <c r="NMA176" s="4"/>
      <c r="NMB176" s="4"/>
      <c r="NMC176" s="4"/>
      <c r="NMD176" s="4"/>
      <c r="NME176" s="4"/>
      <c r="NMF176" s="4"/>
      <c r="NMG176" s="4"/>
      <c r="NMH176" s="4"/>
      <c r="NMI176" s="4"/>
      <c r="NMJ176" s="4"/>
      <c r="NMK176" s="4"/>
      <c r="NML176" s="4"/>
      <c r="NMM176" s="4"/>
      <c r="NMN176" s="4"/>
      <c r="NMO176" s="4"/>
      <c r="NMP176" s="4"/>
      <c r="NMQ176" s="4"/>
      <c r="NMR176" s="4"/>
      <c r="NMS176" s="4"/>
      <c r="NMT176" s="4"/>
      <c r="NMU176" s="4"/>
      <c r="NMV176" s="4"/>
      <c r="NMW176" s="4"/>
      <c r="NMX176" s="4"/>
      <c r="NMY176" s="4"/>
      <c r="NMZ176" s="4"/>
      <c r="NNA176" s="4"/>
      <c r="NNB176" s="4"/>
      <c r="NNC176" s="4"/>
      <c r="NND176" s="4"/>
      <c r="NNE176" s="4"/>
      <c r="NNF176" s="4"/>
      <c r="NNG176" s="4"/>
      <c r="NNH176" s="4"/>
      <c r="NNI176" s="4"/>
      <c r="NNJ176" s="4"/>
      <c r="NNK176" s="4"/>
      <c r="NNL176" s="4"/>
      <c r="NNM176" s="4"/>
      <c r="NNN176" s="4"/>
      <c r="NNO176" s="4"/>
      <c r="NNP176" s="4"/>
      <c r="NNQ176" s="4"/>
      <c r="NNR176" s="4"/>
      <c r="NNS176" s="4"/>
      <c r="NNT176" s="4"/>
      <c r="NNU176" s="4"/>
      <c r="NNV176" s="4"/>
      <c r="NNW176" s="4"/>
      <c r="NNX176" s="4"/>
      <c r="NNY176" s="4"/>
      <c r="NNZ176" s="4"/>
      <c r="NOA176" s="4"/>
      <c r="NOB176" s="4"/>
      <c r="NOC176" s="4"/>
      <c r="NOD176" s="4"/>
      <c r="NOE176" s="4"/>
      <c r="NOF176" s="4"/>
      <c r="NOG176" s="4"/>
      <c r="NOH176" s="4"/>
      <c r="NOI176" s="4"/>
      <c r="NOJ176" s="4"/>
      <c r="NOK176" s="4"/>
      <c r="NOL176" s="4"/>
      <c r="NOM176" s="4"/>
      <c r="NON176" s="4"/>
      <c r="NOO176" s="4"/>
      <c r="NOP176" s="4"/>
      <c r="NOQ176" s="4"/>
      <c r="NOR176" s="4"/>
      <c r="NOS176" s="4"/>
      <c r="NOT176" s="4"/>
      <c r="NOU176" s="4"/>
      <c r="NOV176" s="4"/>
      <c r="NOW176" s="4"/>
      <c r="NOX176" s="4"/>
      <c r="NOY176" s="4"/>
      <c r="NOZ176" s="4"/>
      <c r="NPA176" s="4"/>
      <c r="NPB176" s="4"/>
      <c r="NPC176" s="4"/>
      <c r="NPD176" s="4"/>
      <c r="NPE176" s="4"/>
      <c r="NPF176" s="4"/>
      <c r="NPG176" s="4"/>
      <c r="NPH176" s="4"/>
      <c r="NPI176" s="4"/>
      <c r="NPJ176" s="4"/>
      <c r="NPK176" s="4"/>
      <c r="NPL176" s="4"/>
      <c r="NPM176" s="4"/>
      <c r="NPN176" s="4"/>
      <c r="NPO176" s="4"/>
      <c r="NPP176" s="4"/>
      <c r="NPQ176" s="4"/>
      <c r="NPR176" s="4"/>
      <c r="NPS176" s="4"/>
      <c r="NPT176" s="4"/>
      <c r="NPU176" s="4"/>
      <c r="NPV176" s="4"/>
      <c r="NPW176" s="4"/>
      <c r="NPX176" s="4"/>
      <c r="NPY176" s="4"/>
      <c r="NPZ176" s="4"/>
      <c r="NQA176" s="4"/>
      <c r="NQB176" s="4"/>
      <c r="NQC176" s="4"/>
      <c r="NQD176" s="4"/>
      <c r="NQE176" s="4"/>
      <c r="NQF176" s="4"/>
      <c r="NQG176" s="4"/>
      <c r="NQH176" s="4"/>
      <c r="NQI176" s="4"/>
      <c r="NQJ176" s="4"/>
      <c r="NQK176" s="4"/>
      <c r="NQL176" s="4"/>
      <c r="NQM176" s="4"/>
      <c r="NQN176" s="4"/>
      <c r="NQO176" s="4"/>
      <c r="NQP176" s="4"/>
      <c r="NQQ176" s="4"/>
      <c r="NQR176" s="4"/>
      <c r="NQS176" s="4"/>
      <c r="NQT176" s="4"/>
      <c r="NQU176" s="4"/>
      <c r="NQV176" s="4"/>
      <c r="NQW176" s="4"/>
      <c r="NQX176" s="4"/>
      <c r="NQY176" s="4"/>
      <c r="NQZ176" s="4"/>
      <c r="NRA176" s="4"/>
      <c r="NRB176" s="4"/>
      <c r="NRC176" s="4"/>
      <c r="NRD176" s="4"/>
      <c r="NRE176" s="4"/>
      <c r="NRF176" s="4"/>
      <c r="NRG176" s="4"/>
      <c r="NRH176" s="4"/>
      <c r="NRI176" s="4"/>
      <c r="NRJ176" s="4"/>
      <c r="NRK176" s="4"/>
      <c r="NRL176" s="4"/>
      <c r="NRM176" s="4"/>
      <c r="NRN176" s="4"/>
      <c r="NRO176" s="4"/>
      <c r="NRP176" s="4"/>
      <c r="NRQ176" s="4"/>
      <c r="NRR176" s="4"/>
      <c r="NRS176" s="4"/>
      <c r="NRT176" s="4"/>
      <c r="NRU176" s="4"/>
      <c r="NRV176" s="4"/>
      <c r="NRW176" s="4"/>
      <c r="NRX176" s="4"/>
      <c r="NRY176" s="4"/>
      <c r="NRZ176" s="4"/>
      <c r="NSA176" s="4"/>
      <c r="NSB176" s="4"/>
      <c r="NSC176" s="4"/>
      <c r="NSD176" s="4"/>
      <c r="NSE176" s="4"/>
      <c r="NSF176" s="4"/>
      <c r="NSG176" s="4"/>
      <c r="NSH176" s="4"/>
      <c r="NSI176" s="4"/>
      <c r="NSJ176" s="4"/>
      <c r="NSK176" s="4"/>
      <c r="NSL176" s="4"/>
      <c r="NSM176" s="4"/>
      <c r="NSN176" s="4"/>
      <c r="NSO176" s="4"/>
      <c r="NSP176" s="4"/>
      <c r="NSQ176" s="4"/>
      <c r="NSR176" s="4"/>
      <c r="NSS176" s="4"/>
      <c r="NST176" s="4"/>
      <c r="NSU176" s="4"/>
      <c r="NSV176" s="4"/>
      <c r="NSW176" s="4"/>
      <c r="NSX176" s="4"/>
      <c r="NSY176" s="4"/>
      <c r="NSZ176" s="4"/>
      <c r="NTA176" s="4"/>
      <c r="NTB176" s="4"/>
      <c r="NTC176" s="4"/>
      <c r="NTD176" s="4"/>
      <c r="NTE176" s="4"/>
      <c r="NTF176" s="4"/>
      <c r="NTG176" s="4"/>
      <c r="NTH176" s="4"/>
      <c r="NTI176" s="4"/>
      <c r="NTJ176" s="4"/>
      <c r="NTK176" s="4"/>
      <c r="NTL176" s="4"/>
      <c r="NTM176" s="4"/>
      <c r="NTN176" s="4"/>
      <c r="NTO176" s="4"/>
      <c r="NTP176" s="4"/>
      <c r="NTQ176" s="4"/>
      <c r="NTR176" s="4"/>
      <c r="NTS176" s="4"/>
      <c r="NTT176" s="4"/>
      <c r="NTU176" s="4"/>
      <c r="NTV176" s="4"/>
      <c r="NTW176" s="4"/>
      <c r="NTX176" s="4"/>
      <c r="NTY176" s="4"/>
      <c r="NTZ176" s="4"/>
      <c r="NUA176" s="4"/>
      <c r="NUB176" s="4"/>
      <c r="NUC176" s="4"/>
      <c r="NUD176" s="4"/>
      <c r="NUE176" s="4"/>
      <c r="NUF176" s="4"/>
      <c r="NUG176" s="4"/>
      <c r="NUH176" s="4"/>
      <c r="NUI176" s="4"/>
      <c r="NUJ176" s="4"/>
      <c r="NUK176" s="4"/>
      <c r="NUL176" s="4"/>
      <c r="NUM176" s="4"/>
      <c r="NUN176" s="4"/>
      <c r="NUO176" s="4"/>
      <c r="NUP176" s="4"/>
      <c r="NUQ176" s="4"/>
      <c r="NUR176" s="4"/>
      <c r="NUS176" s="4"/>
      <c r="NUT176" s="4"/>
      <c r="NUU176" s="4"/>
      <c r="NUV176" s="4"/>
      <c r="NUW176" s="4"/>
      <c r="NUX176" s="4"/>
      <c r="NUY176" s="4"/>
      <c r="NUZ176" s="4"/>
      <c r="NVA176" s="4"/>
      <c r="NVB176" s="4"/>
      <c r="NVC176" s="4"/>
      <c r="NVD176" s="4"/>
      <c r="NVE176" s="4"/>
      <c r="NVF176" s="4"/>
      <c r="NVG176" s="4"/>
      <c r="NVH176" s="4"/>
      <c r="NVI176" s="4"/>
      <c r="NVJ176" s="4"/>
      <c r="NVK176" s="4"/>
      <c r="NVL176" s="4"/>
      <c r="NVM176" s="4"/>
      <c r="NVN176" s="4"/>
      <c r="NVO176" s="4"/>
      <c r="NVP176" s="4"/>
      <c r="NVQ176" s="4"/>
      <c r="NVR176" s="4"/>
      <c r="NVS176" s="4"/>
      <c r="NVT176" s="4"/>
      <c r="NVU176" s="4"/>
      <c r="NVV176" s="4"/>
      <c r="NVW176" s="4"/>
      <c r="NVX176" s="4"/>
      <c r="NVY176" s="4"/>
      <c r="NVZ176" s="4"/>
      <c r="NWA176" s="4"/>
      <c r="NWB176" s="4"/>
      <c r="NWC176" s="4"/>
      <c r="NWD176" s="4"/>
      <c r="NWE176" s="4"/>
      <c r="NWF176" s="4"/>
      <c r="NWG176" s="4"/>
      <c r="NWH176" s="4"/>
      <c r="NWI176" s="4"/>
      <c r="NWJ176" s="4"/>
      <c r="NWK176" s="4"/>
      <c r="NWL176" s="4"/>
      <c r="NWM176" s="4"/>
      <c r="NWN176" s="4"/>
      <c r="NWO176" s="4"/>
      <c r="NWP176" s="4"/>
      <c r="NWQ176" s="4"/>
      <c r="NWR176" s="4"/>
      <c r="NWS176" s="4"/>
      <c r="NWT176" s="4"/>
      <c r="NWU176" s="4"/>
      <c r="NWV176" s="4"/>
      <c r="NWW176" s="4"/>
      <c r="NWX176" s="4"/>
      <c r="NWY176" s="4"/>
      <c r="NWZ176" s="4"/>
      <c r="NXA176" s="4"/>
      <c r="NXB176" s="4"/>
      <c r="NXC176" s="4"/>
      <c r="NXD176" s="4"/>
      <c r="NXE176" s="4"/>
      <c r="NXF176" s="4"/>
      <c r="NXG176" s="4"/>
      <c r="NXH176" s="4"/>
      <c r="NXI176" s="4"/>
      <c r="NXJ176" s="4"/>
      <c r="NXK176" s="4"/>
      <c r="NXL176" s="4"/>
      <c r="NXM176" s="4"/>
      <c r="NXN176" s="4"/>
      <c r="NXO176" s="4"/>
      <c r="NXP176" s="4"/>
      <c r="NXQ176" s="4"/>
      <c r="NXR176" s="4"/>
      <c r="NXS176" s="4"/>
      <c r="NXT176" s="4"/>
      <c r="NXU176" s="4"/>
      <c r="NXV176" s="4"/>
      <c r="NXW176" s="4"/>
      <c r="NXX176" s="4"/>
      <c r="NXY176" s="4"/>
      <c r="NXZ176" s="4"/>
      <c r="NYA176" s="4"/>
      <c r="NYB176" s="4"/>
      <c r="NYC176" s="4"/>
      <c r="NYD176" s="4"/>
      <c r="NYE176" s="4"/>
      <c r="NYF176" s="4"/>
      <c r="NYG176" s="4"/>
      <c r="NYH176" s="4"/>
      <c r="NYI176" s="4"/>
      <c r="NYJ176" s="4"/>
      <c r="NYK176" s="4"/>
      <c r="NYL176" s="4"/>
      <c r="NYM176" s="4"/>
      <c r="NYN176" s="4"/>
      <c r="NYO176" s="4"/>
      <c r="NYP176" s="4"/>
      <c r="NYQ176" s="4"/>
      <c r="NYR176" s="4"/>
      <c r="NYS176" s="4"/>
      <c r="NYT176" s="4"/>
      <c r="NYU176" s="4"/>
      <c r="NYV176" s="4"/>
      <c r="NYW176" s="4"/>
      <c r="NYX176" s="4"/>
      <c r="NYY176" s="4"/>
      <c r="NYZ176" s="4"/>
      <c r="NZA176" s="4"/>
      <c r="NZB176" s="4"/>
      <c r="NZC176" s="4"/>
      <c r="NZD176" s="4"/>
      <c r="NZE176" s="4"/>
      <c r="NZF176" s="4"/>
      <c r="NZG176" s="4"/>
      <c r="NZH176" s="4"/>
      <c r="NZI176" s="4"/>
      <c r="NZJ176" s="4"/>
      <c r="NZK176" s="4"/>
      <c r="NZL176" s="4"/>
      <c r="NZM176" s="4"/>
      <c r="NZN176" s="4"/>
      <c r="NZO176" s="4"/>
      <c r="NZP176" s="4"/>
      <c r="NZQ176" s="4"/>
      <c r="NZR176" s="4"/>
      <c r="NZS176" s="4"/>
      <c r="NZT176" s="4"/>
      <c r="NZU176" s="4"/>
      <c r="NZV176" s="4"/>
      <c r="NZW176" s="4"/>
      <c r="NZX176" s="4"/>
      <c r="NZY176" s="4"/>
      <c r="NZZ176" s="4"/>
      <c r="OAA176" s="4"/>
      <c r="OAB176" s="4"/>
      <c r="OAC176" s="4"/>
      <c r="OAD176" s="4"/>
      <c r="OAE176" s="4"/>
      <c r="OAF176" s="4"/>
      <c r="OAG176" s="4"/>
      <c r="OAH176" s="4"/>
      <c r="OAI176" s="4"/>
      <c r="OAJ176" s="4"/>
      <c r="OAK176" s="4"/>
      <c r="OAL176" s="4"/>
      <c r="OAM176" s="4"/>
      <c r="OAN176" s="4"/>
      <c r="OAO176" s="4"/>
      <c r="OAP176" s="4"/>
      <c r="OAQ176" s="4"/>
      <c r="OAR176" s="4"/>
      <c r="OAS176" s="4"/>
      <c r="OAT176" s="4"/>
      <c r="OAU176" s="4"/>
      <c r="OAV176" s="4"/>
      <c r="OAW176" s="4"/>
      <c r="OAX176" s="4"/>
      <c r="OAY176" s="4"/>
      <c r="OAZ176" s="4"/>
      <c r="OBA176" s="4"/>
      <c r="OBB176" s="4"/>
      <c r="OBC176" s="4"/>
      <c r="OBD176" s="4"/>
      <c r="OBE176" s="4"/>
      <c r="OBF176" s="4"/>
      <c r="OBG176" s="4"/>
      <c r="OBH176" s="4"/>
      <c r="OBI176" s="4"/>
      <c r="OBJ176" s="4"/>
      <c r="OBK176" s="4"/>
      <c r="OBL176" s="4"/>
      <c r="OBM176" s="4"/>
      <c r="OBN176" s="4"/>
      <c r="OBO176" s="4"/>
      <c r="OBP176" s="4"/>
      <c r="OBQ176" s="4"/>
      <c r="OBR176" s="4"/>
      <c r="OBS176" s="4"/>
      <c r="OBT176" s="4"/>
      <c r="OBU176" s="4"/>
      <c r="OBV176" s="4"/>
      <c r="OBW176" s="4"/>
      <c r="OBX176" s="4"/>
      <c r="OBY176" s="4"/>
      <c r="OBZ176" s="4"/>
      <c r="OCA176" s="4"/>
      <c r="OCB176" s="4"/>
      <c r="OCC176" s="4"/>
      <c r="OCD176" s="4"/>
      <c r="OCE176" s="4"/>
      <c r="OCF176" s="4"/>
      <c r="OCG176" s="4"/>
      <c r="OCH176" s="4"/>
      <c r="OCI176" s="4"/>
      <c r="OCJ176" s="4"/>
      <c r="OCK176" s="4"/>
      <c r="OCL176" s="4"/>
      <c r="OCM176" s="4"/>
      <c r="OCN176" s="4"/>
      <c r="OCO176" s="4"/>
      <c r="OCP176" s="4"/>
      <c r="OCQ176" s="4"/>
      <c r="OCR176" s="4"/>
      <c r="OCS176" s="4"/>
      <c r="OCT176" s="4"/>
      <c r="OCU176" s="4"/>
      <c r="OCV176" s="4"/>
      <c r="OCW176" s="4"/>
      <c r="OCX176" s="4"/>
      <c r="OCY176" s="4"/>
      <c r="OCZ176" s="4"/>
      <c r="ODA176" s="4"/>
      <c r="ODB176" s="4"/>
      <c r="ODC176" s="4"/>
      <c r="ODD176" s="4"/>
      <c r="ODE176" s="4"/>
      <c r="ODF176" s="4"/>
      <c r="ODG176" s="4"/>
      <c r="ODH176" s="4"/>
      <c r="ODI176" s="4"/>
      <c r="ODJ176" s="4"/>
      <c r="ODK176" s="4"/>
      <c r="ODL176" s="4"/>
      <c r="ODM176" s="4"/>
      <c r="ODN176" s="4"/>
      <c r="ODO176" s="4"/>
      <c r="ODP176" s="4"/>
      <c r="ODQ176" s="4"/>
      <c r="ODR176" s="4"/>
      <c r="ODS176" s="4"/>
      <c r="ODT176" s="4"/>
      <c r="ODU176" s="4"/>
      <c r="ODV176" s="4"/>
      <c r="ODW176" s="4"/>
      <c r="ODX176" s="4"/>
      <c r="ODY176" s="4"/>
      <c r="ODZ176" s="4"/>
      <c r="OEA176" s="4"/>
      <c r="OEB176" s="4"/>
      <c r="OEC176" s="4"/>
      <c r="OED176" s="4"/>
      <c r="OEE176" s="4"/>
      <c r="OEF176" s="4"/>
      <c r="OEG176" s="4"/>
      <c r="OEH176" s="4"/>
      <c r="OEI176" s="4"/>
      <c r="OEJ176" s="4"/>
      <c r="OEK176" s="4"/>
      <c r="OEL176" s="4"/>
      <c r="OEM176" s="4"/>
      <c r="OEN176" s="4"/>
      <c r="OEO176" s="4"/>
      <c r="OEP176" s="4"/>
      <c r="OEQ176" s="4"/>
      <c r="OER176" s="4"/>
      <c r="OES176" s="4"/>
      <c r="OET176" s="4"/>
      <c r="OEU176" s="4"/>
      <c r="OEV176" s="4"/>
      <c r="OEW176" s="4"/>
      <c r="OEX176" s="4"/>
      <c r="OEY176" s="4"/>
      <c r="OEZ176" s="4"/>
      <c r="OFA176" s="4"/>
      <c r="OFB176" s="4"/>
      <c r="OFC176" s="4"/>
      <c r="OFD176" s="4"/>
      <c r="OFE176" s="4"/>
      <c r="OFF176" s="4"/>
      <c r="OFG176" s="4"/>
      <c r="OFH176" s="4"/>
      <c r="OFI176" s="4"/>
      <c r="OFJ176" s="4"/>
      <c r="OFK176" s="4"/>
      <c r="OFL176" s="4"/>
      <c r="OFM176" s="4"/>
      <c r="OFN176" s="4"/>
      <c r="OFO176" s="4"/>
      <c r="OFP176" s="4"/>
      <c r="OFQ176" s="4"/>
      <c r="OFR176" s="4"/>
      <c r="OFS176" s="4"/>
      <c r="OFT176" s="4"/>
      <c r="OFU176" s="4"/>
      <c r="OFV176" s="4"/>
      <c r="OFW176" s="4"/>
      <c r="OFX176" s="4"/>
      <c r="OFY176" s="4"/>
      <c r="OFZ176" s="4"/>
      <c r="OGA176" s="4"/>
      <c r="OGB176" s="4"/>
      <c r="OGC176" s="4"/>
      <c r="OGD176" s="4"/>
      <c r="OGE176" s="4"/>
      <c r="OGF176" s="4"/>
      <c r="OGG176" s="4"/>
      <c r="OGH176" s="4"/>
      <c r="OGI176" s="4"/>
      <c r="OGJ176" s="4"/>
      <c r="OGK176" s="4"/>
      <c r="OGL176" s="4"/>
      <c r="OGM176" s="4"/>
      <c r="OGN176" s="4"/>
      <c r="OGO176" s="4"/>
      <c r="OGP176" s="4"/>
      <c r="OGQ176" s="4"/>
      <c r="OGR176" s="4"/>
      <c r="OGS176" s="4"/>
      <c r="OGT176" s="4"/>
      <c r="OGU176" s="4"/>
      <c r="OGV176" s="4"/>
      <c r="OGW176" s="4"/>
      <c r="OGX176" s="4"/>
      <c r="OGY176" s="4"/>
      <c r="OGZ176" s="4"/>
      <c r="OHA176" s="4"/>
      <c r="OHB176" s="4"/>
      <c r="OHC176" s="4"/>
      <c r="OHD176" s="4"/>
      <c r="OHE176" s="4"/>
      <c r="OHF176" s="4"/>
      <c r="OHG176" s="4"/>
      <c r="OHH176" s="4"/>
      <c r="OHI176" s="4"/>
      <c r="OHJ176" s="4"/>
      <c r="OHK176" s="4"/>
      <c r="OHL176" s="4"/>
      <c r="OHM176" s="4"/>
      <c r="OHN176" s="4"/>
      <c r="OHO176" s="4"/>
      <c r="OHP176" s="4"/>
      <c r="OHQ176" s="4"/>
      <c r="OHR176" s="4"/>
      <c r="OHS176" s="4"/>
      <c r="OHT176" s="4"/>
      <c r="OHU176" s="4"/>
      <c r="OHV176" s="4"/>
      <c r="OHW176" s="4"/>
      <c r="OHX176" s="4"/>
      <c r="OHY176" s="4"/>
      <c r="OHZ176" s="4"/>
      <c r="OIA176" s="4"/>
      <c r="OIB176" s="4"/>
      <c r="OIC176" s="4"/>
      <c r="OID176" s="4"/>
      <c r="OIE176" s="4"/>
      <c r="OIF176" s="4"/>
      <c r="OIG176" s="4"/>
      <c r="OIH176" s="4"/>
      <c r="OII176" s="4"/>
      <c r="OIJ176" s="4"/>
      <c r="OIK176" s="4"/>
      <c r="OIL176" s="4"/>
      <c r="OIM176" s="4"/>
      <c r="OIN176" s="4"/>
      <c r="OIO176" s="4"/>
      <c r="OIP176" s="4"/>
      <c r="OIQ176" s="4"/>
      <c r="OIR176" s="4"/>
      <c r="OIS176" s="4"/>
      <c r="OIT176" s="4"/>
      <c r="OIU176" s="4"/>
      <c r="OIV176" s="4"/>
      <c r="OIW176" s="4"/>
      <c r="OIX176" s="4"/>
      <c r="OIY176" s="4"/>
      <c r="OIZ176" s="4"/>
      <c r="OJA176" s="4"/>
      <c r="OJB176" s="4"/>
      <c r="OJC176" s="4"/>
      <c r="OJD176" s="4"/>
      <c r="OJE176" s="4"/>
      <c r="OJF176" s="4"/>
      <c r="OJG176" s="4"/>
      <c r="OJH176" s="4"/>
      <c r="OJI176" s="4"/>
      <c r="OJJ176" s="4"/>
      <c r="OJK176" s="4"/>
      <c r="OJL176" s="4"/>
      <c r="OJM176" s="4"/>
      <c r="OJN176" s="4"/>
      <c r="OJO176" s="4"/>
      <c r="OJP176" s="4"/>
      <c r="OJQ176" s="4"/>
      <c r="OJR176" s="4"/>
      <c r="OJS176" s="4"/>
      <c r="OJT176" s="4"/>
      <c r="OJU176" s="4"/>
      <c r="OJV176" s="4"/>
      <c r="OJW176" s="4"/>
      <c r="OJX176" s="4"/>
      <c r="OJY176" s="4"/>
      <c r="OJZ176" s="4"/>
      <c r="OKA176" s="4"/>
      <c r="OKB176" s="4"/>
      <c r="OKC176" s="4"/>
      <c r="OKD176" s="4"/>
      <c r="OKE176" s="4"/>
      <c r="OKF176" s="4"/>
      <c r="OKG176" s="4"/>
      <c r="OKH176" s="4"/>
      <c r="OKI176" s="4"/>
      <c r="OKJ176" s="4"/>
      <c r="OKK176" s="4"/>
      <c r="OKL176" s="4"/>
      <c r="OKM176" s="4"/>
      <c r="OKN176" s="4"/>
      <c r="OKO176" s="4"/>
      <c r="OKP176" s="4"/>
      <c r="OKQ176" s="4"/>
      <c r="OKR176" s="4"/>
      <c r="OKS176" s="4"/>
      <c r="OKT176" s="4"/>
      <c r="OKU176" s="4"/>
      <c r="OKV176" s="4"/>
      <c r="OKW176" s="4"/>
      <c r="OKX176" s="4"/>
      <c r="OKY176" s="4"/>
      <c r="OKZ176" s="4"/>
      <c r="OLA176" s="4"/>
      <c r="OLB176" s="4"/>
      <c r="OLC176" s="4"/>
      <c r="OLD176" s="4"/>
      <c r="OLE176" s="4"/>
      <c r="OLF176" s="4"/>
      <c r="OLG176" s="4"/>
      <c r="OLH176" s="4"/>
      <c r="OLI176" s="4"/>
      <c r="OLJ176" s="4"/>
      <c r="OLK176" s="4"/>
      <c r="OLL176" s="4"/>
      <c r="OLM176" s="4"/>
      <c r="OLN176" s="4"/>
      <c r="OLO176" s="4"/>
      <c r="OLP176" s="4"/>
      <c r="OLQ176" s="4"/>
      <c r="OLR176" s="4"/>
      <c r="OLS176" s="4"/>
      <c r="OLT176" s="4"/>
      <c r="OLU176" s="4"/>
      <c r="OLV176" s="4"/>
      <c r="OLW176" s="4"/>
      <c r="OLX176" s="4"/>
      <c r="OLY176" s="4"/>
      <c r="OLZ176" s="4"/>
      <c r="OMA176" s="4"/>
      <c r="OMB176" s="4"/>
      <c r="OMC176" s="4"/>
      <c r="OMD176" s="4"/>
      <c r="OME176" s="4"/>
      <c r="OMF176" s="4"/>
      <c r="OMG176" s="4"/>
      <c r="OMH176" s="4"/>
      <c r="OMI176" s="4"/>
      <c r="OMJ176" s="4"/>
      <c r="OMK176" s="4"/>
      <c r="OML176" s="4"/>
      <c r="OMM176" s="4"/>
      <c r="OMN176" s="4"/>
      <c r="OMO176" s="4"/>
      <c r="OMP176" s="4"/>
      <c r="OMQ176" s="4"/>
      <c r="OMR176" s="4"/>
      <c r="OMS176" s="4"/>
      <c r="OMT176" s="4"/>
      <c r="OMU176" s="4"/>
      <c r="OMV176" s="4"/>
      <c r="OMW176" s="4"/>
      <c r="OMX176" s="4"/>
      <c r="OMY176" s="4"/>
      <c r="OMZ176" s="4"/>
      <c r="ONA176" s="4"/>
      <c r="ONB176" s="4"/>
      <c r="ONC176" s="4"/>
      <c r="OND176" s="4"/>
      <c r="ONE176" s="4"/>
      <c r="ONF176" s="4"/>
      <c r="ONG176" s="4"/>
      <c r="ONH176" s="4"/>
      <c r="ONI176" s="4"/>
      <c r="ONJ176" s="4"/>
      <c r="ONK176" s="4"/>
      <c r="ONL176" s="4"/>
      <c r="ONM176" s="4"/>
      <c r="ONN176" s="4"/>
      <c r="ONO176" s="4"/>
      <c r="ONP176" s="4"/>
      <c r="ONQ176" s="4"/>
      <c r="ONR176" s="4"/>
      <c r="ONS176" s="4"/>
      <c r="ONT176" s="4"/>
      <c r="ONU176" s="4"/>
      <c r="ONV176" s="4"/>
      <c r="ONW176" s="4"/>
      <c r="ONX176" s="4"/>
      <c r="ONY176" s="4"/>
      <c r="ONZ176" s="4"/>
      <c r="OOA176" s="4"/>
      <c r="OOB176" s="4"/>
      <c r="OOC176" s="4"/>
      <c r="OOD176" s="4"/>
      <c r="OOE176" s="4"/>
      <c r="OOF176" s="4"/>
      <c r="OOG176" s="4"/>
      <c r="OOH176" s="4"/>
      <c r="OOI176" s="4"/>
      <c r="OOJ176" s="4"/>
      <c r="OOK176" s="4"/>
      <c r="OOL176" s="4"/>
      <c r="OOM176" s="4"/>
      <c r="OON176" s="4"/>
      <c r="OOO176" s="4"/>
      <c r="OOP176" s="4"/>
      <c r="OOQ176" s="4"/>
      <c r="OOR176" s="4"/>
      <c r="OOS176" s="4"/>
      <c r="OOT176" s="4"/>
      <c r="OOU176" s="4"/>
      <c r="OOV176" s="4"/>
      <c r="OOW176" s="4"/>
      <c r="OOX176" s="4"/>
      <c r="OOY176" s="4"/>
      <c r="OOZ176" s="4"/>
      <c r="OPA176" s="4"/>
      <c r="OPB176" s="4"/>
      <c r="OPC176" s="4"/>
      <c r="OPD176" s="4"/>
      <c r="OPE176" s="4"/>
      <c r="OPF176" s="4"/>
      <c r="OPG176" s="4"/>
      <c r="OPH176" s="4"/>
      <c r="OPI176" s="4"/>
      <c r="OPJ176" s="4"/>
      <c r="OPK176" s="4"/>
      <c r="OPL176" s="4"/>
      <c r="OPM176" s="4"/>
      <c r="OPN176" s="4"/>
      <c r="OPO176" s="4"/>
      <c r="OPP176" s="4"/>
      <c r="OPQ176" s="4"/>
      <c r="OPR176" s="4"/>
      <c r="OPS176" s="4"/>
      <c r="OPT176" s="4"/>
      <c r="OPU176" s="4"/>
      <c r="OPV176" s="4"/>
      <c r="OPW176" s="4"/>
      <c r="OPX176" s="4"/>
      <c r="OPY176" s="4"/>
      <c r="OPZ176" s="4"/>
      <c r="OQA176" s="4"/>
      <c r="OQB176" s="4"/>
      <c r="OQC176" s="4"/>
      <c r="OQD176" s="4"/>
      <c r="OQE176" s="4"/>
      <c r="OQF176" s="4"/>
      <c r="OQG176" s="4"/>
      <c r="OQH176" s="4"/>
      <c r="OQI176" s="4"/>
      <c r="OQJ176" s="4"/>
      <c r="OQK176" s="4"/>
      <c r="OQL176" s="4"/>
      <c r="OQM176" s="4"/>
      <c r="OQN176" s="4"/>
      <c r="OQO176" s="4"/>
      <c r="OQP176" s="4"/>
      <c r="OQQ176" s="4"/>
      <c r="OQR176" s="4"/>
      <c r="OQS176" s="4"/>
      <c r="OQT176" s="4"/>
      <c r="OQU176" s="4"/>
      <c r="OQV176" s="4"/>
      <c r="OQW176" s="4"/>
      <c r="OQX176" s="4"/>
      <c r="OQY176" s="4"/>
      <c r="OQZ176" s="4"/>
      <c r="ORA176" s="4"/>
      <c r="ORB176" s="4"/>
      <c r="ORC176" s="4"/>
      <c r="ORD176" s="4"/>
      <c r="ORE176" s="4"/>
      <c r="ORF176" s="4"/>
      <c r="ORG176" s="4"/>
      <c r="ORH176" s="4"/>
      <c r="ORI176" s="4"/>
      <c r="ORJ176" s="4"/>
      <c r="ORK176" s="4"/>
      <c r="ORL176" s="4"/>
      <c r="ORM176" s="4"/>
      <c r="ORN176" s="4"/>
      <c r="ORO176" s="4"/>
      <c r="ORP176" s="4"/>
      <c r="ORQ176" s="4"/>
      <c r="ORR176" s="4"/>
      <c r="ORS176" s="4"/>
      <c r="ORT176" s="4"/>
      <c r="ORU176" s="4"/>
      <c r="ORV176" s="4"/>
      <c r="ORW176" s="4"/>
      <c r="ORX176" s="4"/>
      <c r="ORY176" s="4"/>
      <c r="ORZ176" s="4"/>
      <c r="OSA176" s="4"/>
      <c r="OSB176" s="4"/>
      <c r="OSC176" s="4"/>
      <c r="OSD176" s="4"/>
      <c r="OSE176" s="4"/>
      <c r="OSF176" s="4"/>
      <c r="OSG176" s="4"/>
      <c r="OSH176" s="4"/>
      <c r="OSI176" s="4"/>
      <c r="OSJ176" s="4"/>
      <c r="OSK176" s="4"/>
      <c r="OSL176" s="4"/>
      <c r="OSM176" s="4"/>
      <c r="OSN176" s="4"/>
      <c r="OSO176" s="4"/>
      <c r="OSP176" s="4"/>
      <c r="OSQ176" s="4"/>
      <c r="OSR176" s="4"/>
      <c r="OSS176" s="4"/>
      <c r="OST176" s="4"/>
      <c r="OSU176" s="4"/>
      <c r="OSV176" s="4"/>
      <c r="OSW176" s="4"/>
      <c r="OSX176" s="4"/>
      <c r="OSY176" s="4"/>
      <c r="OSZ176" s="4"/>
      <c r="OTA176" s="4"/>
      <c r="OTB176" s="4"/>
      <c r="OTC176" s="4"/>
      <c r="OTD176" s="4"/>
      <c r="OTE176" s="4"/>
      <c r="OTF176" s="4"/>
      <c r="OTG176" s="4"/>
      <c r="OTH176" s="4"/>
      <c r="OTI176" s="4"/>
      <c r="OTJ176" s="4"/>
      <c r="OTK176" s="4"/>
      <c r="OTL176" s="4"/>
      <c r="OTM176" s="4"/>
      <c r="OTN176" s="4"/>
      <c r="OTO176" s="4"/>
      <c r="OTP176" s="4"/>
      <c r="OTQ176" s="4"/>
      <c r="OTR176" s="4"/>
      <c r="OTS176" s="4"/>
      <c r="OTT176" s="4"/>
      <c r="OTU176" s="4"/>
      <c r="OTV176" s="4"/>
      <c r="OTW176" s="4"/>
      <c r="OTX176" s="4"/>
      <c r="OTY176" s="4"/>
      <c r="OTZ176" s="4"/>
      <c r="OUA176" s="4"/>
      <c r="OUB176" s="4"/>
      <c r="OUC176" s="4"/>
      <c r="OUD176" s="4"/>
      <c r="OUE176" s="4"/>
      <c r="OUF176" s="4"/>
      <c r="OUG176" s="4"/>
      <c r="OUH176" s="4"/>
      <c r="OUI176" s="4"/>
      <c r="OUJ176" s="4"/>
      <c r="OUK176" s="4"/>
      <c r="OUL176" s="4"/>
      <c r="OUM176" s="4"/>
      <c r="OUN176" s="4"/>
      <c r="OUO176" s="4"/>
      <c r="OUP176" s="4"/>
      <c r="OUQ176" s="4"/>
      <c r="OUR176" s="4"/>
      <c r="OUS176" s="4"/>
      <c r="OUT176" s="4"/>
      <c r="OUU176" s="4"/>
      <c r="OUV176" s="4"/>
      <c r="OUW176" s="4"/>
      <c r="OUX176" s="4"/>
      <c r="OUY176" s="4"/>
      <c r="OUZ176" s="4"/>
      <c r="OVA176" s="4"/>
      <c r="OVB176" s="4"/>
      <c r="OVC176" s="4"/>
      <c r="OVD176" s="4"/>
      <c r="OVE176" s="4"/>
      <c r="OVF176" s="4"/>
      <c r="OVG176" s="4"/>
      <c r="OVH176" s="4"/>
      <c r="OVI176" s="4"/>
      <c r="OVJ176" s="4"/>
      <c r="OVK176" s="4"/>
      <c r="OVL176" s="4"/>
      <c r="OVM176" s="4"/>
      <c r="OVN176" s="4"/>
      <c r="OVO176" s="4"/>
      <c r="OVP176" s="4"/>
      <c r="OVQ176" s="4"/>
      <c r="OVR176" s="4"/>
      <c r="OVS176" s="4"/>
      <c r="OVT176" s="4"/>
      <c r="OVU176" s="4"/>
      <c r="OVV176" s="4"/>
      <c r="OVW176" s="4"/>
      <c r="OVX176" s="4"/>
      <c r="OVY176" s="4"/>
      <c r="OVZ176" s="4"/>
      <c r="OWA176" s="4"/>
      <c r="OWB176" s="4"/>
      <c r="OWC176" s="4"/>
      <c r="OWD176" s="4"/>
      <c r="OWE176" s="4"/>
      <c r="OWF176" s="4"/>
      <c r="OWG176" s="4"/>
      <c r="OWH176" s="4"/>
      <c r="OWI176" s="4"/>
      <c r="OWJ176" s="4"/>
      <c r="OWK176" s="4"/>
      <c r="OWL176" s="4"/>
      <c r="OWM176" s="4"/>
      <c r="OWN176" s="4"/>
      <c r="OWO176" s="4"/>
      <c r="OWP176" s="4"/>
      <c r="OWQ176" s="4"/>
      <c r="OWR176" s="4"/>
      <c r="OWS176" s="4"/>
      <c r="OWT176" s="4"/>
      <c r="OWU176" s="4"/>
      <c r="OWV176" s="4"/>
      <c r="OWW176" s="4"/>
      <c r="OWX176" s="4"/>
      <c r="OWY176" s="4"/>
      <c r="OWZ176" s="4"/>
      <c r="OXA176" s="4"/>
      <c r="OXB176" s="4"/>
      <c r="OXC176" s="4"/>
      <c r="OXD176" s="4"/>
      <c r="OXE176" s="4"/>
      <c r="OXF176" s="4"/>
      <c r="OXG176" s="4"/>
      <c r="OXH176" s="4"/>
      <c r="OXI176" s="4"/>
      <c r="OXJ176" s="4"/>
      <c r="OXK176" s="4"/>
      <c r="OXL176" s="4"/>
      <c r="OXM176" s="4"/>
      <c r="OXN176" s="4"/>
      <c r="OXO176" s="4"/>
      <c r="OXP176" s="4"/>
      <c r="OXQ176" s="4"/>
      <c r="OXR176" s="4"/>
      <c r="OXS176" s="4"/>
      <c r="OXT176" s="4"/>
      <c r="OXU176" s="4"/>
      <c r="OXV176" s="4"/>
      <c r="OXW176" s="4"/>
      <c r="OXX176" s="4"/>
      <c r="OXY176" s="4"/>
      <c r="OXZ176" s="4"/>
      <c r="OYA176" s="4"/>
      <c r="OYB176" s="4"/>
      <c r="OYC176" s="4"/>
      <c r="OYD176" s="4"/>
      <c r="OYE176" s="4"/>
      <c r="OYF176" s="4"/>
      <c r="OYG176" s="4"/>
      <c r="OYH176" s="4"/>
      <c r="OYI176" s="4"/>
      <c r="OYJ176" s="4"/>
      <c r="OYK176" s="4"/>
      <c r="OYL176" s="4"/>
      <c r="OYM176" s="4"/>
      <c r="OYN176" s="4"/>
      <c r="OYO176" s="4"/>
      <c r="OYP176" s="4"/>
      <c r="OYQ176" s="4"/>
      <c r="OYR176" s="4"/>
      <c r="OYS176" s="4"/>
      <c r="OYT176" s="4"/>
      <c r="OYU176" s="4"/>
      <c r="OYV176" s="4"/>
      <c r="OYW176" s="4"/>
      <c r="OYX176" s="4"/>
      <c r="OYY176" s="4"/>
      <c r="OYZ176" s="4"/>
      <c r="OZA176" s="4"/>
      <c r="OZB176" s="4"/>
      <c r="OZC176" s="4"/>
      <c r="OZD176" s="4"/>
      <c r="OZE176" s="4"/>
      <c r="OZF176" s="4"/>
      <c r="OZG176" s="4"/>
      <c r="OZH176" s="4"/>
      <c r="OZI176" s="4"/>
      <c r="OZJ176" s="4"/>
      <c r="OZK176" s="4"/>
      <c r="OZL176" s="4"/>
      <c r="OZM176" s="4"/>
      <c r="OZN176" s="4"/>
      <c r="OZO176" s="4"/>
      <c r="OZP176" s="4"/>
      <c r="OZQ176" s="4"/>
      <c r="OZR176" s="4"/>
      <c r="OZS176" s="4"/>
      <c r="OZT176" s="4"/>
      <c r="OZU176" s="4"/>
      <c r="OZV176" s="4"/>
      <c r="OZW176" s="4"/>
      <c r="OZX176" s="4"/>
      <c r="OZY176" s="4"/>
      <c r="OZZ176" s="4"/>
      <c r="PAA176" s="4"/>
      <c r="PAB176" s="4"/>
      <c r="PAC176" s="4"/>
      <c r="PAD176" s="4"/>
      <c r="PAE176" s="4"/>
      <c r="PAF176" s="4"/>
      <c r="PAG176" s="4"/>
      <c r="PAH176" s="4"/>
      <c r="PAI176" s="4"/>
      <c r="PAJ176" s="4"/>
      <c r="PAK176" s="4"/>
      <c r="PAL176" s="4"/>
      <c r="PAM176" s="4"/>
      <c r="PAN176" s="4"/>
      <c r="PAO176" s="4"/>
      <c r="PAP176" s="4"/>
      <c r="PAQ176" s="4"/>
      <c r="PAR176" s="4"/>
      <c r="PAS176" s="4"/>
      <c r="PAT176" s="4"/>
      <c r="PAU176" s="4"/>
      <c r="PAV176" s="4"/>
      <c r="PAW176" s="4"/>
      <c r="PAX176" s="4"/>
      <c r="PAY176" s="4"/>
      <c r="PAZ176" s="4"/>
      <c r="PBA176" s="4"/>
      <c r="PBB176" s="4"/>
      <c r="PBC176" s="4"/>
      <c r="PBD176" s="4"/>
      <c r="PBE176" s="4"/>
      <c r="PBF176" s="4"/>
      <c r="PBG176" s="4"/>
      <c r="PBH176" s="4"/>
      <c r="PBI176" s="4"/>
      <c r="PBJ176" s="4"/>
      <c r="PBK176" s="4"/>
      <c r="PBL176" s="4"/>
      <c r="PBM176" s="4"/>
      <c r="PBN176" s="4"/>
      <c r="PBO176" s="4"/>
      <c r="PBP176" s="4"/>
      <c r="PBQ176" s="4"/>
      <c r="PBR176" s="4"/>
      <c r="PBS176" s="4"/>
      <c r="PBT176" s="4"/>
      <c r="PBU176" s="4"/>
      <c r="PBV176" s="4"/>
      <c r="PBW176" s="4"/>
      <c r="PBX176" s="4"/>
      <c r="PBY176" s="4"/>
      <c r="PBZ176" s="4"/>
      <c r="PCA176" s="4"/>
      <c r="PCB176" s="4"/>
      <c r="PCC176" s="4"/>
      <c r="PCD176" s="4"/>
      <c r="PCE176" s="4"/>
      <c r="PCF176" s="4"/>
      <c r="PCG176" s="4"/>
      <c r="PCH176" s="4"/>
      <c r="PCI176" s="4"/>
      <c r="PCJ176" s="4"/>
      <c r="PCK176" s="4"/>
      <c r="PCL176" s="4"/>
      <c r="PCM176" s="4"/>
      <c r="PCN176" s="4"/>
      <c r="PCO176" s="4"/>
      <c r="PCP176" s="4"/>
      <c r="PCQ176" s="4"/>
      <c r="PCR176" s="4"/>
      <c r="PCS176" s="4"/>
      <c r="PCT176" s="4"/>
      <c r="PCU176" s="4"/>
      <c r="PCV176" s="4"/>
      <c r="PCW176" s="4"/>
      <c r="PCX176" s="4"/>
      <c r="PCY176" s="4"/>
      <c r="PCZ176" s="4"/>
      <c r="PDA176" s="4"/>
      <c r="PDB176" s="4"/>
      <c r="PDC176" s="4"/>
      <c r="PDD176" s="4"/>
      <c r="PDE176" s="4"/>
      <c r="PDF176" s="4"/>
      <c r="PDG176" s="4"/>
      <c r="PDH176" s="4"/>
      <c r="PDI176" s="4"/>
      <c r="PDJ176" s="4"/>
      <c r="PDK176" s="4"/>
      <c r="PDL176" s="4"/>
      <c r="PDM176" s="4"/>
      <c r="PDN176" s="4"/>
      <c r="PDO176" s="4"/>
      <c r="PDP176" s="4"/>
      <c r="PDQ176" s="4"/>
      <c r="PDR176" s="4"/>
      <c r="PDS176" s="4"/>
      <c r="PDT176" s="4"/>
      <c r="PDU176" s="4"/>
      <c r="PDV176" s="4"/>
      <c r="PDW176" s="4"/>
      <c r="PDX176" s="4"/>
      <c r="PDY176" s="4"/>
      <c r="PDZ176" s="4"/>
      <c r="PEA176" s="4"/>
      <c r="PEB176" s="4"/>
      <c r="PEC176" s="4"/>
      <c r="PED176" s="4"/>
      <c r="PEE176" s="4"/>
      <c r="PEF176" s="4"/>
      <c r="PEG176" s="4"/>
      <c r="PEH176" s="4"/>
      <c r="PEI176" s="4"/>
      <c r="PEJ176" s="4"/>
      <c r="PEK176" s="4"/>
      <c r="PEL176" s="4"/>
      <c r="PEM176" s="4"/>
      <c r="PEN176" s="4"/>
      <c r="PEO176" s="4"/>
      <c r="PEP176" s="4"/>
      <c r="PEQ176" s="4"/>
      <c r="PER176" s="4"/>
      <c r="PES176" s="4"/>
      <c r="PET176" s="4"/>
      <c r="PEU176" s="4"/>
      <c r="PEV176" s="4"/>
      <c r="PEW176" s="4"/>
      <c r="PEX176" s="4"/>
      <c r="PEY176" s="4"/>
      <c r="PEZ176" s="4"/>
      <c r="PFA176" s="4"/>
      <c r="PFB176" s="4"/>
      <c r="PFC176" s="4"/>
      <c r="PFD176" s="4"/>
      <c r="PFE176" s="4"/>
      <c r="PFF176" s="4"/>
      <c r="PFG176" s="4"/>
      <c r="PFH176" s="4"/>
      <c r="PFI176" s="4"/>
      <c r="PFJ176" s="4"/>
      <c r="PFK176" s="4"/>
      <c r="PFL176" s="4"/>
      <c r="PFM176" s="4"/>
      <c r="PFN176" s="4"/>
      <c r="PFO176" s="4"/>
      <c r="PFP176" s="4"/>
      <c r="PFQ176" s="4"/>
      <c r="PFR176" s="4"/>
      <c r="PFS176" s="4"/>
      <c r="PFT176" s="4"/>
      <c r="PFU176" s="4"/>
      <c r="PFV176" s="4"/>
      <c r="PFW176" s="4"/>
      <c r="PFX176" s="4"/>
      <c r="PFY176" s="4"/>
      <c r="PFZ176" s="4"/>
      <c r="PGA176" s="4"/>
      <c r="PGB176" s="4"/>
      <c r="PGC176" s="4"/>
      <c r="PGD176" s="4"/>
      <c r="PGE176" s="4"/>
      <c r="PGF176" s="4"/>
      <c r="PGG176" s="4"/>
      <c r="PGH176" s="4"/>
      <c r="PGI176" s="4"/>
      <c r="PGJ176" s="4"/>
      <c r="PGK176" s="4"/>
      <c r="PGL176" s="4"/>
      <c r="PGM176" s="4"/>
      <c r="PGN176" s="4"/>
      <c r="PGO176" s="4"/>
      <c r="PGP176" s="4"/>
      <c r="PGQ176" s="4"/>
      <c r="PGR176" s="4"/>
      <c r="PGS176" s="4"/>
      <c r="PGT176" s="4"/>
      <c r="PGU176" s="4"/>
      <c r="PGV176" s="4"/>
      <c r="PGW176" s="4"/>
      <c r="PGX176" s="4"/>
      <c r="PGY176" s="4"/>
      <c r="PGZ176" s="4"/>
      <c r="PHA176" s="4"/>
      <c r="PHB176" s="4"/>
      <c r="PHC176" s="4"/>
      <c r="PHD176" s="4"/>
      <c r="PHE176" s="4"/>
      <c r="PHF176" s="4"/>
      <c r="PHG176" s="4"/>
      <c r="PHH176" s="4"/>
      <c r="PHI176" s="4"/>
      <c r="PHJ176" s="4"/>
      <c r="PHK176" s="4"/>
      <c r="PHL176" s="4"/>
      <c r="PHM176" s="4"/>
      <c r="PHN176" s="4"/>
      <c r="PHO176" s="4"/>
      <c r="PHP176" s="4"/>
      <c r="PHQ176" s="4"/>
      <c r="PHR176" s="4"/>
      <c r="PHS176" s="4"/>
      <c r="PHT176" s="4"/>
      <c r="PHU176" s="4"/>
      <c r="PHV176" s="4"/>
      <c r="PHW176" s="4"/>
      <c r="PHX176" s="4"/>
      <c r="PHY176" s="4"/>
      <c r="PHZ176" s="4"/>
      <c r="PIA176" s="4"/>
      <c r="PIB176" s="4"/>
      <c r="PIC176" s="4"/>
      <c r="PID176" s="4"/>
      <c r="PIE176" s="4"/>
      <c r="PIF176" s="4"/>
      <c r="PIG176" s="4"/>
      <c r="PIH176" s="4"/>
      <c r="PII176" s="4"/>
      <c r="PIJ176" s="4"/>
      <c r="PIK176" s="4"/>
      <c r="PIL176" s="4"/>
      <c r="PIM176" s="4"/>
      <c r="PIN176" s="4"/>
      <c r="PIO176" s="4"/>
      <c r="PIP176" s="4"/>
      <c r="PIQ176" s="4"/>
      <c r="PIR176" s="4"/>
      <c r="PIS176" s="4"/>
      <c r="PIT176" s="4"/>
      <c r="PIU176" s="4"/>
      <c r="PIV176" s="4"/>
      <c r="PIW176" s="4"/>
      <c r="PIX176" s="4"/>
      <c r="PIY176" s="4"/>
      <c r="PIZ176" s="4"/>
      <c r="PJA176" s="4"/>
      <c r="PJB176" s="4"/>
      <c r="PJC176" s="4"/>
      <c r="PJD176" s="4"/>
      <c r="PJE176" s="4"/>
      <c r="PJF176" s="4"/>
      <c r="PJG176" s="4"/>
      <c r="PJH176" s="4"/>
      <c r="PJI176" s="4"/>
      <c r="PJJ176" s="4"/>
      <c r="PJK176" s="4"/>
      <c r="PJL176" s="4"/>
      <c r="PJM176" s="4"/>
      <c r="PJN176" s="4"/>
      <c r="PJO176" s="4"/>
      <c r="PJP176" s="4"/>
      <c r="PJQ176" s="4"/>
      <c r="PJR176" s="4"/>
      <c r="PJS176" s="4"/>
      <c r="PJT176" s="4"/>
      <c r="PJU176" s="4"/>
      <c r="PJV176" s="4"/>
      <c r="PJW176" s="4"/>
      <c r="PJX176" s="4"/>
      <c r="PJY176" s="4"/>
      <c r="PJZ176" s="4"/>
      <c r="PKA176" s="4"/>
      <c r="PKB176" s="4"/>
      <c r="PKC176" s="4"/>
      <c r="PKD176" s="4"/>
      <c r="PKE176" s="4"/>
      <c r="PKF176" s="4"/>
      <c r="PKG176" s="4"/>
      <c r="PKH176" s="4"/>
      <c r="PKI176" s="4"/>
      <c r="PKJ176" s="4"/>
      <c r="PKK176" s="4"/>
      <c r="PKL176" s="4"/>
      <c r="PKM176" s="4"/>
      <c r="PKN176" s="4"/>
      <c r="PKO176" s="4"/>
      <c r="PKP176" s="4"/>
      <c r="PKQ176" s="4"/>
      <c r="PKR176" s="4"/>
      <c r="PKS176" s="4"/>
      <c r="PKT176" s="4"/>
      <c r="PKU176" s="4"/>
      <c r="PKV176" s="4"/>
      <c r="PKW176" s="4"/>
      <c r="PKX176" s="4"/>
      <c r="PKY176" s="4"/>
      <c r="PKZ176" s="4"/>
      <c r="PLA176" s="4"/>
      <c r="PLB176" s="4"/>
      <c r="PLC176" s="4"/>
      <c r="PLD176" s="4"/>
      <c r="PLE176" s="4"/>
      <c r="PLF176" s="4"/>
      <c r="PLG176" s="4"/>
      <c r="PLH176" s="4"/>
      <c r="PLI176" s="4"/>
      <c r="PLJ176" s="4"/>
      <c r="PLK176" s="4"/>
      <c r="PLL176" s="4"/>
      <c r="PLM176" s="4"/>
      <c r="PLN176" s="4"/>
      <c r="PLO176" s="4"/>
      <c r="PLP176" s="4"/>
      <c r="PLQ176" s="4"/>
      <c r="PLR176" s="4"/>
      <c r="PLS176" s="4"/>
      <c r="PLT176" s="4"/>
      <c r="PLU176" s="4"/>
      <c r="PLV176" s="4"/>
      <c r="PLW176" s="4"/>
      <c r="PLX176" s="4"/>
      <c r="PLY176" s="4"/>
      <c r="PLZ176" s="4"/>
      <c r="PMA176" s="4"/>
      <c r="PMB176" s="4"/>
      <c r="PMC176" s="4"/>
      <c r="PMD176" s="4"/>
      <c r="PME176" s="4"/>
      <c r="PMF176" s="4"/>
      <c r="PMG176" s="4"/>
      <c r="PMH176" s="4"/>
      <c r="PMI176" s="4"/>
      <c r="PMJ176" s="4"/>
      <c r="PMK176" s="4"/>
      <c r="PML176" s="4"/>
      <c r="PMM176" s="4"/>
      <c r="PMN176" s="4"/>
      <c r="PMO176" s="4"/>
      <c r="PMP176" s="4"/>
      <c r="PMQ176" s="4"/>
      <c r="PMR176" s="4"/>
      <c r="PMS176" s="4"/>
      <c r="PMT176" s="4"/>
      <c r="PMU176" s="4"/>
      <c r="PMV176" s="4"/>
      <c r="PMW176" s="4"/>
      <c r="PMX176" s="4"/>
      <c r="PMY176" s="4"/>
      <c r="PMZ176" s="4"/>
      <c r="PNA176" s="4"/>
      <c r="PNB176" s="4"/>
      <c r="PNC176" s="4"/>
      <c r="PND176" s="4"/>
      <c r="PNE176" s="4"/>
      <c r="PNF176" s="4"/>
      <c r="PNG176" s="4"/>
      <c r="PNH176" s="4"/>
      <c r="PNI176" s="4"/>
      <c r="PNJ176" s="4"/>
      <c r="PNK176" s="4"/>
      <c r="PNL176" s="4"/>
      <c r="PNM176" s="4"/>
      <c r="PNN176" s="4"/>
      <c r="PNO176" s="4"/>
      <c r="PNP176" s="4"/>
      <c r="PNQ176" s="4"/>
      <c r="PNR176" s="4"/>
      <c r="PNS176" s="4"/>
      <c r="PNT176" s="4"/>
      <c r="PNU176" s="4"/>
      <c r="PNV176" s="4"/>
      <c r="PNW176" s="4"/>
      <c r="PNX176" s="4"/>
      <c r="PNY176" s="4"/>
      <c r="PNZ176" s="4"/>
      <c r="POA176" s="4"/>
      <c r="POB176" s="4"/>
      <c r="POC176" s="4"/>
      <c r="POD176" s="4"/>
      <c r="POE176" s="4"/>
      <c r="POF176" s="4"/>
      <c r="POG176" s="4"/>
      <c r="POH176" s="4"/>
      <c r="POI176" s="4"/>
      <c r="POJ176" s="4"/>
      <c r="POK176" s="4"/>
      <c r="POL176" s="4"/>
      <c r="POM176" s="4"/>
      <c r="PON176" s="4"/>
      <c r="POO176" s="4"/>
      <c r="POP176" s="4"/>
      <c r="POQ176" s="4"/>
      <c r="POR176" s="4"/>
      <c r="POS176" s="4"/>
      <c r="POT176" s="4"/>
      <c r="POU176" s="4"/>
      <c r="POV176" s="4"/>
      <c r="POW176" s="4"/>
      <c r="POX176" s="4"/>
      <c r="POY176" s="4"/>
      <c r="POZ176" s="4"/>
      <c r="PPA176" s="4"/>
      <c r="PPB176" s="4"/>
      <c r="PPC176" s="4"/>
      <c r="PPD176" s="4"/>
      <c r="PPE176" s="4"/>
      <c r="PPF176" s="4"/>
      <c r="PPG176" s="4"/>
      <c r="PPH176" s="4"/>
      <c r="PPI176" s="4"/>
      <c r="PPJ176" s="4"/>
      <c r="PPK176" s="4"/>
      <c r="PPL176" s="4"/>
      <c r="PPM176" s="4"/>
      <c r="PPN176" s="4"/>
      <c r="PPO176" s="4"/>
      <c r="PPP176" s="4"/>
      <c r="PPQ176" s="4"/>
      <c r="PPR176" s="4"/>
      <c r="PPS176" s="4"/>
      <c r="PPT176" s="4"/>
      <c r="PPU176" s="4"/>
      <c r="PPV176" s="4"/>
      <c r="PPW176" s="4"/>
      <c r="PPX176" s="4"/>
      <c r="PPY176" s="4"/>
      <c r="PPZ176" s="4"/>
      <c r="PQA176" s="4"/>
      <c r="PQB176" s="4"/>
      <c r="PQC176" s="4"/>
      <c r="PQD176" s="4"/>
      <c r="PQE176" s="4"/>
      <c r="PQF176" s="4"/>
      <c r="PQG176" s="4"/>
      <c r="PQH176" s="4"/>
      <c r="PQI176" s="4"/>
      <c r="PQJ176" s="4"/>
      <c r="PQK176" s="4"/>
      <c r="PQL176" s="4"/>
      <c r="PQM176" s="4"/>
      <c r="PQN176" s="4"/>
      <c r="PQO176" s="4"/>
      <c r="PQP176" s="4"/>
      <c r="PQQ176" s="4"/>
      <c r="PQR176" s="4"/>
      <c r="PQS176" s="4"/>
      <c r="PQT176" s="4"/>
      <c r="PQU176" s="4"/>
      <c r="PQV176" s="4"/>
      <c r="PQW176" s="4"/>
      <c r="PQX176" s="4"/>
      <c r="PQY176" s="4"/>
      <c r="PQZ176" s="4"/>
      <c r="PRA176" s="4"/>
      <c r="PRB176" s="4"/>
      <c r="PRC176" s="4"/>
      <c r="PRD176" s="4"/>
      <c r="PRE176" s="4"/>
      <c r="PRF176" s="4"/>
      <c r="PRG176" s="4"/>
      <c r="PRH176" s="4"/>
      <c r="PRI176" s="4"/>
      <c r="PRJ176" s="4"/>
      <c r="PRK176" s="4"/>
      <c r="PRL176" s="4"/>
      <c r="PRM176" s="4"/>
      <c r="PRN176" s="4"/>
      <c r="PRO176" s="4"/>
      <c r="PRP176" s="4"/>
      <c r="PRQ176" s="4"/>
      <c r="PRR176" s="4"/>
      <c r="PRS176" s="4"/>
      <c r="PRT176" s="4"/>
      <c r="PRU176" s="4"/>
      <c r="PRV176" s="4"/>
      <c r="PRW176" s="4"/>
      <c r="PRX176" s="4"/>
      <c r="PRY176" s="4"/>
      <c r="PRZ176" s="4"/>
      <c r="PSA176" s="4"/>
      <c r="PSB176" s="4"/>
      <c r="PSC176" s="4"/>
      <c r="PSD176" s="4"/>
      <c r="PSE176" s="4"/>
      <c r="PSF176" s="4"/>
      <c r="PSG176" s="4"/>
      <c r="PSH176" s="4"/>
      <c r="PSI176" s="4"/>
      <c r="PSJ176" s="4"/>
      <c r="PSK176" s="4"/>
      <c r="PSL176" s="4"/>
      <c r="PSM176" s="4"/>
      <c r="PSN176" s="4"/>
      <c r="PSO176" s="4"/>
      <c r="PSP176" s="4"/>
      <c r="PSQ176" s="4"/>
      <c r="PSR176" s="4"/>
      <c r="PSS176" s="4"/>
      <c r="PST176" s="4"/>
      <c r="PSU176" s="4"/>
      <c r="PSV176" s="4"/>
      <c r="PSW176" s="4"/>
      <c r="PSX176" s="4"/>
      <c r="PSY176" s="4"/>
      <c r="PSZ176" s="4"/>
      <c r="PTA176" s="4"/>
      <c r="PTB176" s="4"/>
      <c r="PTC176" s="4"/>
      <c r="PTD176" s="4"/>
      <c r="PTE176" s="4"/>
      <c r="PTF176" s="4"/>
      <c r="PTG176" s="4"/>
      <c r="PTH176" s="4"/>
      <c r="PTI176" s="4"/>
      <c r="PTJ176" s="4"/>
      <c r="PTK176" s="4"/>
      <c r="PTL176" s="4"/>
      <c r="PTM176" s="4"/>
      <c r="PTN176" s="4"/>
      <c r="PTO176" s="4"/>
      <c r="PTP176" s="4"/>
      <c r="PTQ176" s="4"/>
      <c r="PTR176" s="4"/>
      <c r="PTS176" s="4"/>
      <c r="PTT176" s="4"/>
      <c r="PTU176" s="4"/>
      <c r="PTV176" s="4"/>
      <c r="PTW176" s="4"/>
      <c r="PTX176" s="4"/>
      <c r="PTY176" s="4"/>
      <c r="PTZ176" s="4"/>
      <c r="PUA176" s="4"/>
      <c r="PUB176" s="4"/>
      <c r="PUC176" s="4"/>
      <c r="PUD176" s="4"/>
      <c r="PUE176" s="4"/>
      <c r="PUF176" s="4"/>
      <c r="PUG176" s="4"/>
      <c r="PUH176" s="4"/>
      <c r="PUI176" s="4"/>
      <c r="PUJ176" s="4"/>
      <c r="PUK176" s="4"/>
      <c r="PUL176" s="4"/>
      <c r="PUM176" s="4"/>
      <c r="PUN176" s="4"/>
      <c r="PUO176" s="4"/>
      <c r="PUP176" s="4"/>
      <c r="PUQ176" s="4"/>
      <c r="PUR176" s="4"/>
      <c r="PUS176" s="4"/>
      <c r="PUT176" s="4"/>
      <c r="PUU176" s="4"/>
      <c r="PUV176" s="4"/>
      <c r="PUW176" s="4"/>
      <c r="PUX176" s="4"/>
      <c r="PUY176" s="4"/>
      <c r="PUZ176" s="4"/>
      <c r="PVA176" s="4"/>
      <c r="PVB176" s="4"/>
      <c r="PVC176" s="4"/>
      <c r="PVD176" s="4"/>
      <c r="PVE176" s="4"/>
      <c r="PVF176" s="4"/>
      <c r="PVG176" s="4"/>
      <c r="PVH176" s="4"/>
      <c r="PVI176" s="4"/>
      <c r="PVJ176" s="4"/>
      <c r="PVK176" s="4"/>
      <c r="PVL176" s="4"/>
      <c r="PVM176" s="4"/>
      <c r="PVN176" s="4"/>
      <c r="PVO176" s="4"/>
      <c r="PVP176" s="4"/>
      <c r="PVQ176" s="4"/>
      <c r="PVR176" s="4"/>
      <c r="PVS176" s="4"/>
      <c r="PVT176" s="4"/>
      <c r="PVU176" s="4"/>
      <c r="PVV176" s="4"/>
      <c r="PVW176" s="4"/>
      <c r="PVX176" s="4"/>
      <c r="PVY176" s="4"/>
      <c r="PVZ176" s="4"/>
      <c r="PWA176" s="4"/>
      <c r="PWB176" s="4"/>
      <c r="PWC176" s="4"/>
      <c r="PWD176" s="4"/>
      <c r="PWE176" s="4"/>
      <c r="PWF176" s="4"/>
      <c r="PWG176" s="4"/>
      <c r="PWH176" s="4"/>
      <c r="PWI176" s="4"/>
      <c r="PWJ176" s="4"/>
      <c r="PWK176" s="4"/>
      <c r="PWL176" s="4"/>
      <c r="PWM176" s="4"/>
      <c r="PWN176" s="4"/>
      <c r="PWO176" s="4"/>
      <c r="PWP176" s="4"/>
      <c r="PWQ176" s="4"/>
      <c r="PWR176" s="4"/>
      <c r="PWS176" s="4"/>
      <c r="PWT176" s="4"/>
      <c r="PWU176" s="4"/>
      <c r="PWV176" s="4"/>
      <c r="PWW176" s="4"/>
      <c r="PWX176" s="4"/>
      <c r="PWY176" s="4"/>
      <c r="PWZ176" s="4"/>
      <c r="PXA176" s="4"/>
      <c r="PXB176" s="4"/>
      <c r="PXC176" s="4"/>
      <c r="PXD176" s="4"/>
      <c r="PXE176" s="4"/>
      <c r="PXF176" s="4"/>
      <c r="PXG176" s="4"/>
      <c r="PXH176" s="4"/>
      <c r="PXI176" s="4"/>
      <c r="PXJ176" s="4"/>
      <c r="PXK176" s="4"/>
      <c r="PXL176" s="4"/>
      <c r="PXM176" s="4"/>
      <c r="PXN176" s="4"/>
      <c r="PXO176" s="4"/>
      <c r="PXP176" s="4"/>
      <c r="PXQ176" s="4"/>
      <c r="PXR176" s="4"/>
      <c r="PXS176" s="4"/>
      <c r="PXT176" s="4"/>
      <c r="PXU176" s="4"/>
      <c r="PXV176" s="4"/>
      <c r="PXW176" s="4"/>
      <c r="PXX176" s="4"/>
      <c r="PXY176" s="4"/>
      <c r="PXZ176" s="4"/>
      <c r="PYA176" s="4"/>
      <c r="PYB176" s="4"/>
      <c r="PYC176" s="4"/>
      <c r="PYD176" s="4"/>
      <c r="PYE176" s="4"/>
      <c r="PYF176" s="4"/>
      <c r="PYG176" s="4"/>
      <c r="PYH176" s="4"/>
      <c r="PYI176" s="4"/>
      <c r="PYJ176" s="4"/>
      <c r="PYK176" s="4"/>
      <c r="PYL176" s="4"/>
      <c r="PYM176" s="4"/>
      <c r="PYN176" s="4"/>
      <c r="PYO176" s="4"/>
      <c r="PYP176" s="4"/>
      <c r="PYQ176" s="4"/>
      <c r="PYR176" s="4"/>
      <c r="PYS176" s="4"/>
      <c r="PYT176" s="4"/>
      <c r="PYU176" s="4"/>
      <c r="PYV176" s="4"/>
      <c r="PYW176" s="4"/>
      <c r="PYX176" s="4"/>
      <c r="PYY176" s="4"/>
      <c r="PYZ176" s="4"/>
      <c r="PZA176" s="4"/>
      <c r="PZB176" s="4"/>
      <c r="PZC176" s="4"/>
      <c r="PZD176" s="4"/>
      <c r="PZE176" s="4"/>
      <c r="PZF176" s="4"/>
      <c r="PZG176" s="4"/>
      <c r="PZH176" s="4"/>
      <c r="PZI176" s="4"/>
      <c r="PZJ176" s="4"/>
      <c r="PZK176" s="4"/>
      <c r="PZL176" s="4"/>
      <c r="PZM176" s="4"/>
      <c r="PZN176" s="4"/>
      <c r="PZO176" s="4"/>
      <c r="PZP176" s="4"/>
      <c r="PZQ176" s="4"/>
      <c r="PZR176" s="4"/>
      <c r="PZS176" s="4"/>
      <c r="PZT176" s="4"/>
      <c r="PZU176" s="4"/>
      <c r="PZV176" s="4"/>
      <c r="PZW176" s="4"/>
      <c r="PZX176" s="4"/>
      <c r="PZY176" s="4"/>
      <c r="PZZ176" s="4"/>
      <c r="QAA176" s="4"/>
      <c r="QAB176" s="4"/>
      <c r="QAC176" s="4"/>
      <c r="QAD176" s="4"/>
      <c r="QAE176" s="4"/>
      <c r="QAF176" s="4"/>
      <c r="QAG176" s="4"/>
      <c r="QAH176" s="4"/>
      <c r="QAI176" s="4"/>
      <c r="QAJ176" s="4"/>
      <c r="QAK176" s="4"/>
      <c r="QAL176" s="4"/>
      <c r="QAM176" s="4"/>
      <c r="QAN176" s="4"/>
      <c r="QAO176" s="4"/>
      <c r="QAP176" s="4"/>
      <c r="QAQ176" s="4"/>
      <c r="QAR176" s="4"/>
      <c r="QAS176" s="4"/>
      <c r="QAT176" s="4"/>
      <c r="QAU176" s="4"/>
      <c r="QAV176" s="4"/>
      <c r="QAW176" s="4"/>
      <c r="QAX176" s="4"/>
      <c r="QAY176" s="4"/>
      <c r="QAZ176" s="4"/>
      <c r="QBA176" s="4"/>
      <c r="QBB176" s="4"/>
      <c r="QBC176" s="4"/>
      <c r="QBD176" s="4"/>
      <c r="QBE176" s="4"/>
      <c r="QBF176" s="4"/>
      <c r="QBG176" s="4"/>
      <c r="QBH176" s="4"/>
      <c r="QBI176" s="4"/>
      <c r="QBJ176" s="4"/>
      <c r="QBK176" s="4"/>
      <c r="QBL176" s="4"/>
      <c r="QBM176" s="4"/>
      <c r="QBN176" s="4"/>
      <c r="QBO176" s="4"/>
      <c r="QBP176" s="4"/>
      <c r="QBQ176" s="4"/>
      <c r="QBR176" s="4"/>
      <c r="QBS176" s="4"/>
      <c r="QBT176" s="4"/>
      <c r="QBU176" s="4"/>
      <c r="QBV176" s="4"/>
      <c r="QBW176" s="4"/>
      <c r="QBX176" s="4"/>
      <c r="QBY176" s="4"/>
      <c r="QBZ176" s="4"/>
      <c r="QCA176" s="4"/>
      <c r="QCB176" s="4"/>
      <c r="QCC176" s="4"/>
      <c r="QCD176" s="4"/>
      <c r="QCE176" s="4"/>
      <c r="QCF176" s="4"/>
      <c r="QCG176" s="4"/>
      <c r="QCH176" s="4"/>
      <c r="QCI176" s="4"/>
      <c r="QCJ176" s="4"/>
      <c r="QCK176" s="4"/>
      <c r="QCL176" s="4"/>
      <c r="QCM176" s="4"/>
      <c r="QCN176" s="4"/>
      <c r="QCO176" s="4"/>
      <c r="QCP176" s="4"/>
      <c r="QCQ176" s="4"/>
      <c r="QCR176" s="4"/>
      <c r="QCS176" s="4"/>
      <c r="QCT176" s="4"/>
      <c r="QCU176" s="4"/>
      <c r="QCV176" s="4"/>
      <c r="QCW176" s="4"/>
      <c r="QCX176" s="4"/>
      <c r="QCY176" s="4"/>
      <c r="QCZ176" s="4"/>
      <c r="QDA176" s="4"/>
      <c r="QDB176" s="4"/>
      <c r="QDC176" s="4"/>
      <c r="QDD176" s="4"/>
      <c r="QDE176" s="4"/>
      <c r="QDF176" s="4"/>
      <c r="QDG176" s="4"/>
      <c r="QDH176" s="4"/>
      <c r="QDI176" s="4"/>
      <c r="QDJ176" s="4"/>
      <c r="QDK176" s="4"/>
      <c r="QDL176" s="4"/>
      <c r="QDM176" s="4"/>
      <c r="QDN176" s="4"/>
      <c r="QDO176" s="4"/>
      <c r="QDP176" s="4"/>
      <c r="QDQ176" s="4"/>
      <c r="QDR176" s="4"/>
      <c r="QDS176" s="4"/>
      <c r="QDT176" s="4"/>
      <c r="QDU176" s="4"/>
      <c r="QDV176" s="4"/>
      <c r="QDW176" s="4"/>
      <c r="QDX176" s="4"/>
      <c r="QDY176" s="4"/>
      <c r="QDZ176" s="4"/>
      <c r="QEA176" s="4"/>
      <c r="QEB176" s="4"/>
      <c r="QEC176" s="4"/>
      <c r="QED176" s="4"/>
      <c r="QEE176" s="4"/>
      <c r="QEF176" s="4"/>
      <c r="QEG176" s="4"/>
      <c r="QEH176" s="4"/>
      <c r="QEI176" s="4"/>
      <c r="QEJ176" s="4"/>
      <c r="QEK176" s="4"/>
      <c r="QEL176" s="4"/>
      <c r="QEM176" s="4"/>
      <c r="QEN176" s="4"/>
      <c r="QEO176" s="4"/>
      <c r="QEP176" s="4"/>
      <c r="QEQ176" s="4"/>
      <c r="QER176" s="4"/>
      <c r="QES176" s="4"/>
      <c r="QET176" s="4"/>
      <c r="QEU176" s="4"/>
      <c r="QEV176" s="4"/>
      <c r="QEW176" s="4"/>
      <c r="QEX176" s="4"/>
      <c r="QEY176" s="4"/>
      <c r="QEZ176" s="4"/>
      <c r="QFA176" s="4"/>
      <c r="QFB176" s="4"/>
      <c r="QFC176" s="4"/>
      <c r="QFD176" s="4"/>
      <c r="QFE176" s="4"/>
      <c r="QFF176" s="4"/>
      <c r="QFG176" s="4"/>
      <c r="QFH176" s="4"/>
      <c r="QFI176" s="4"/>
      <c r="QFJ176" s="4"/>
      <c r="QFK176" s="4"/>
      <c r="QFL176" s="4"/>
      <c r="QFM176" s="4"/>
      <c r="QFN176" s="4"/>
      <c r="QFO176" s="4"/>
      <c r="QFP176" s="4"/>
      <c r="QFQ176" s="4"/>
      <c r="QFR176" s="4"/>
      <c r="QFS176" s="4"/>
      <c r="QFT176" s="4"/>
      <c r="QFU176" s="4"/>
      <c r="QFV176" s="4"/>
      <c r="QFW176" s="4"/>
      <c r="QFX176" s="4"/>
      <c r="QFY176" s="4"/>
      <c r="QFZ176" s="4"/>
      <c r="QGA176" s="4"/>
      <c r="QGB176" s="4"/>
      <c r="QGC176" s="4"/>
      <c r="QGD176" s="4"/>
      <c r="QGE176" s="4"/>
      <c r="QGF176" s="4"/>
      <c r="QGG176" s="4"/>
      <c r="QGH176" s="4"/>
      <c r="QGI176" s="4"/>
      <c r="QGJ176" s="4"/>
      <c r="QGK176" s="4"/>
      <c r="QGL176" s="4"/>
      <c r="QGM176" s="4"/>
      <c r="QGN176" s="4"/>
      <c r="QGO176" s="4"/>
      <c r="QGP176" s="4"/>
      <c r="QGQ176" s="4"/>
      <c r="QGR176" s="4"/>
      <c r="QGS176" s="4"/>
      <c r="QGT176" s="4"/>
      <c r="QGU176" s="4"/>
      <c r="QGV176" s="4"/>
      <c r="QGW176" s="4"/>
      <c r="QGX176" s="4"/>
      <c r="QGY176" s="4"/>
      <c r="QGZ176" s="4"/>
      <c r="QHA176" s="4"/>
      <c r="QHB176" s="4"/>
      <c r="QHC176" s="4"/>
      <c r="QHD176" s="4"/>
      <c r="QHE176" s="4"/>
      <c r="QHF176" s="4"/>
      <c r="QHG176" s="4"/>
      <c r="QHH176" s="4"/>
      <c r="QHI176" s="4"/>
      <c r="QHJ176" s="4"/>
      <c r="QHK176" s="4"/>
      <c r="QHL176" s="4"/>
      <c r="QHM176" s="4"/>
      <c r="QHN176" s="4"/>
      <c r="QHO176" s="4"/>
      <c r="QHP176" s="4"/>
      <c r="QHQ176" s="4"/>
      <c r="QHR176" s="4"/>
      <c r="QHS176" s="4"/>
      <c r="QHT176" s="4"/>
      <c r="QHU176" s="4"/>
      <c r="QHV176" s="4"/>
      <c r="QHW176" s="4"/>
      <c r="QHX176" s="4"/>
      <c r="QHY176" s="4"/>
      <c r="QHZ176" s="4"/>
      <c r="QIA176" s="4"/>
      <c r="QIB176" s="4"/>
      <c r="QIC176" s="4"/>
      <c r="QID176" s="4"/>
      <c r="QIE176" s="4"/>
      <c r="QIF176" s="4"/>
      <c r="QIG176" s="4"/>
      <c r="QIH176" s="4"/>
      <c r="QII176" s="4"/>
      <c r="QIJ176" s="4"/>
      <c r="QIK176" s="4"/>
      <c r="QIL176" s="4"/>
      <c r="QIM176" s="4"/>
      <c r="QIN176" s="4"/>
      <c r="QIO176" s="4"/>
      <c r="QIP176" s="4"/>
      <c r="QIQ176" s="4"/>
      <c r="QIR176" s="4"/>
      <c r="QIS176" s="4"/>
      <c r="QIT176" s="4"/>
      <c r="QIU176" s="4"/>
      <c r="QIV176" s="4"/>
      <c r="QIW176" s="4"/>
      <c r="QIX176" s="4"/>
      <c r="QIY176" s="4"/>
      <c r="QIZ176" s="4"/>
      <c r="QJA176" s="4"/>
      <c r="QJB176" s="4"/>
      <c r="QJC176" s="4"/>
      <c r="QJD176" s="4"/>
      <c r="QJE176" s="4"/>
      <c r="QJF176" s="4"/>
      <c r="QJG176" s="4"/>
      <c r="QJH176" s="4"/>
      <c r="QJI176" s="4"/>
      <c r="QJJ176" s="4"/>
      <c r="QJK176" s="4"/>
      <c r="QJL176" s="4"/>
      <c r="QJM176" s="4"/>
      <c r="QJN176" s="4"/>
      <c r="QJO176" s="4"/>
      <c r="QJP176" s="4"/>
      <c r="QJQ176" s="4"/>
      <c r="QJR176" s="4"/>
      <c r="QJS176" s="4"/>
      <c r="QJT176" s="4"/>
      <c r="QJU176" s="4"/>
      <c r="QJV176" s="4"/>
      <c r="QJW176" s="4"/>
      <c r="QJX176" s="4"/>
      <c r="QJY176" s="4"/>
      <c r="QJZ176" s="4"/>
      <c r="QKA176" s="4"/>
      <c r="QKB176" s="4"/>
      <c r="QKC176" s="4"/>
      <c r="QKD176" s="4"/>
      <c r="QKE176" s="4"/>
      <c r="QKF176" s="4"/>
      <c r="QKG176" s="4"/>
      <c r="QKH176" s="4"/>
      <c r="QKI176" s="4"/>
      <c r="QKJ176" s="4"/>
      <c r="QKK176" s="4"/>
      <c r="QKL176" s="4"/>
      <c r="QKM176" s="4"/>
      <c r="QKN176" s="4"/>
      <c r="QKO176" s="4"/>
      <c r="QKP176" s="4"/>
      <c r="QKQ176" s="4"/>
      <c r="QKR176" s="4"/>
      <c r="QKS176" s="4"/>
      <c r="QKT176" s="4"/>
      <c r="QKU176" s="4"/>
      <c r="QKV176" s="4"/>
      <c r="QKW176" s="4"/>
      <c r="QKX176" s="4"/>
      <c r="QKY176" s="4"/>
      <c r="QKZ176" s="4"/>
      <c r="QLA176" s="4"/>
      <c r="QLB176" s="4"/>
      <c r="QLC176" s="4"/>
      <c r="QLD176" s="4"/>
      <c r="QLE176" s="4"/>
      <c r="QLF176" s="4"/>
      <c r="QLG176" s="4"/>
      <c r="QLH176" s="4"/>
      <c r="QLI176" s="4"/>
      <c r="QLJ176" s="4"/>
      <c r="QLK176" s="4"/>
      <c r="QLL176" s="4"/>
      <c r="QLM176" s="4"/>
      <c r="QLN176" s="4"/>
      <c r="QLO176" s="4"/>
      <c r="QLP176" s="4"/>
      <c r="QLQ176" s="4"/>
      <c r="QLR176" s="4"/>
      <c r="QLS176" s="4"/>
      <c r="QLT176" s="4"/>
      <c r="QLU176" s="4"/>
      <c r="QLV176" s="4"/>
      <c r="QLW176" s="4"/>
      <c r="QLX176" s="4"/>
      <c r="QLY176" s="4"/>
      <c r="QLZ176" s="4"/>
      <c r="QMA176" s="4"/>
      <c r="QMB176" s="4"/>
      <c r="QMC176" s="4"/>
      <c r="QMD176" s="4"/>
      <c r="QME176" s="4"/>
      <c r="QMF176" s="4"/>
      <c r="QMG176" s="4"/>
      <c r="QMH176" s="4"/>
      <c r="QMI176" s="4"/>
      <c r="QMJ176" s="4"/>
      <c r="QMK176" s="4"/>
      <c r="QML176" s="4"/>
      <c r="QMM176" s="4"/>
      <c r="QMN176" s="4"/>
      <c r="QMO176" s="4"/>
      <c r="QMP176" s="4"/>
      <c r="QMQ176" s="4"/>
      <c r="QMR176" s="4"/>
      <c r="QMS176" s="4"/>
      <c r="QMT176" s="4"/>
      <c r="QMU176" s="4"/>
      <c r="QMV176" s="4"/>
      <c r="QMW176" s="4"/>
      <c r="QMX176" s="4"/>
      <c r="QMY176" s="4"/>
      <c r="QMZ176" s="4"/>
      <c r="QNA176" s="4"/>
      <c r="QNB176" s="4"/>
      <c r="QNC176" s="4"/>
      <c r="QND176" s="4"/>
      <c r="QNE176" s="4"/>
      <c r="QNF176" s="4"/>
      <c r="QNG176" s="4"/>
      <c r="QNH176" s="4"/>
      <c r="QNI176" s="4"/>
      <c r="QNJ176" s="4"/>
      <c r="QNK176" s="4"/>
      <c r="QNL176" s="4"/>
      <c r="QNM176" s="4"/>
      <c r="QNN176" s="4"/>
      <c r="QNO176" s="4"/>
      <c r="QNP176" s="4"/>
      <c r="QNQ176" s="4"/>
      <c r="QNR176" s="4"/>
      <c r="QNS176" s="4"/>
      <c r="QNT176" s="4"/>
      <c r="QNU176" s="4"/>
      <c r="QNV176" s="4"/>
      <c r="QNW176" s="4"/>
      <c r="QNX176" s="4"/>
      <c r="QNY176" s="4"/>
      <c r="QNZ176" s="4"/>
      <c r="QOA176" s="4"/>
      <c r="QOB176" s="4"/>
      <c r="QOC176" s="4"/>
      <c r="QOD176" s="4"/>
      <c r="QOE176" s="4"/>
      <c r="QOF176" s="4"/>
      <c r="QOG176" s="4"/>
      <c r="QOH176" s="4"/>
      <c r="QOI176" s="4"/>
      <c r="QOJ176" s="4"/>
      <c r="QOK176" s="4"/>
      <c r="QOL176" s="4"/>
      <c r="QOM176" s="4"/>
      <c r="QON176" s="4"/>
      <c r="QOO176" s="4"/>
      <c r="QOP176" s="4"/>
      <c r="QOQ176" s="4"/>
      <c r="QOR176" s="4"/>
      <c r="QOS176" s="4"/>
      <c r="QOT176" s="4"/>
      <c r="QOU176" s="4"/>
      <c r="QOV176" s="4"/>
      <c r="QOW176" s="4"/>
      <c r="QOX176" s="4"/>
      <c r="QOY176" s="4"/>
      <c r="QOZ176" s="4"/>
      <c r="QPA176" s="4"/>
      <c r="QPB176" s="4"/>
      <c r="QPC176" s="4"/>
      <c r="QPD176" s="4"/>
      <c r="QPE176" s="4"/>
      <c r="QPF176" s="4"/>
      <c r="QPG176" s="4"/>
      <c r="QPH176" s="4"/>
      <c r="QPI176" s="4"/>
      <c r="QPJ176" s="4"/>
      <c r="QPK176" s="4"/>
      <c r="QPL176" s="4"/>
      <c r="QPM176" s="4"/>
      <c r="QPN176" s="4"/>
      <c r="QPO176" s="4"/>
      <c r="QPP176" s="4"/>
      <c r="QPQ176" s="4"/>
      <c r="QPR176" s="4"/>
      <c r="QPS176" s="4"/>
      <c r="QPT176" s="4"/>
      <c r="QPU176" s="4"/>
      <c r="QPV176" s="4"/>
      <c r="QPW176" s="4"/>
      <c r="QPX176" s="4"/>
      <c r="QPY176" s="4"/>
      <c r="QPZ176" s="4"/>
      <c r="QQA176" s="4"/>
      <c r="QQB176" s="4"/>
      <c r="QQC176" s="4"/>
      <c r="QQD176" s="4"/>
      <c r="QQE176" s="4"/>
      <c r="QQF176" s="4"/>
      <c r="QQG176" s="4"/>
      <c r="QQH176" s="4"/>
      <c r="QQI176" s="4"/>
      <c r="QQJ176" s="4"/>
      <c r="QQK176" s="4"/>
      <c r="QQL176" s="4"/>
      <c r="QQM176" s="4"/>
      <c r="QQN176" s="4"/>
      <c r="QQO176" s="4"/>
      <c r="QQP176" s="4"/>
      <c r="QQQ176" s="4"/>
      <c r="QQR176" s="4"/>
      <c r="QQS176" s="4"/>
      <c r="QQT176" s="4"/>
      <c r="QQU176" s="4"/>
      <c r="QQV176" s="4"/>
      <c r="QQW176" s="4"/>
      <c r="QQX176" s="4"/>
      <c r="QQY176" s="4"/>
      <c r="QQZ176" s="4"/>
      <c r="QRA176" s="4"/>
      <c r="QRB176" s="4"/>
      <c r="QRC176" s="4"/>
      <c r="QRD176" s="4"/>
      <c r="QRE176" s="4"/>
      <c r="QRF176" s="4"/>
      <c r="QRG176" s="4"/>
      <c r="QRH176" s="4"/>
      <c r="QRI176" s="4"/>
      <c r="QRJ176" s="4"/>
      <c r="QRK176" s="4"/>
      <c r="QRL176" s="4"/>
      <c r="QRM176" s="4"/>
      <c r="QRN176" s="4"/>
      <c r="QRO176" s="4"/>
      <c r="QRP176" s="4"/>
      <c r="QRQ176" s="4"/>
      <c r="QRR176" s="4"/>
      <c r="QRS176" s="4"/>
      <c r="QRT176" s="4"/>
      <c r="QRU176" s="4"/>
      <c r="QRV176" s="4"/>
      <c r="QRW176" s="4"/>
      <c r="QRX176" s="4"/>
      <c r="QRY176" s="4"/>
      <c r="QRZ176" s="4"/>
      <c r="QSA176" s="4"/>
      <c r="QSB176" s="4"/>
      <c r="QSC176" s="4"/>
      <c r="QSD176" s="4"/>
      <c r="QSE176" s="4"/>
      <c r="QSF176" s="4"/>
      <c r="QSG176" s="4"/>
      <c r="QSH176" s="4"/>
      <c r="QSI176" s="4"/>
      <c r="QSJ176" s="4"/>
      <c r="QSK176" s="4"/>
      <c r="QSL176" s="4"/>
      <c r="QSM176" s="4"/>
      <c r="QSN176" s="4"/>
      <c r="QSO176" s="4"/>
      <c r="QSP176" s="4"/>
      <c r="QSQ176" s="4"/>
      <c r="QSR176" s="4"/>
      <c r="QSS176" s="4"/>
      <c r="QST176" s="4"/>
      <c r="QSU176" s="4"/>
      <c r="QSV176" s="4"/>
      <c r="QSW176" s="4"/>
      <c r="QSX176" s="4"/>
      <c r="QSY176" s="4"/>
      <c r="QSZ176" s="4"/>
      <c r="QTA176" s="4"/>
      <c r="QTB176" s="4"/>
      <c r="QTC176" s="4"/>
      <c r="QTD176" s="4"/>
      <c r="QTE176" s="4"/>
      <c r="QTF176" s="4"/>
      <c r="QTG176" s="4"/>
      <c r="QTH176" s="4"/>
      <c r="QTI176" s="4"/>
      <c r="QTJ176" s="4"/>
      <c r="QTK176" s="4"/>
      <c r="QTL176" s="4"/>
      <c r="QTM176" s="4"/>
      <c r="QTN176" s="4"/>
      <c r="QTO176" s="4"/>
      <c r="QTP176" s="4"/>
      <c r="QTQ176" s="4"/>
      <c r="QTR176" s="4"/>
      <c r="QTS176" s="4"/>
      <c r="QTT176" s="4"/>
      <c r="QTU176" s="4"/>
      <c r="QTV176" s="4"/>
      <c r="QTW176" s="4"/>
      <c r="QTX176" s="4"/>
      <c r="QTY176" s="4"/>
      <c r="QTZ176" s="4"/>
      <c r="QUA176" s="4"/>
      <c r="QUB176" s="4"/>
      <c r="QUC176" s="4"/>
      <c r="QUD176" s="4"/>
      <c r="QUE176" s="4"/>
      <c r="QUF176" s="4"/>
      <c r="QUG176" s="4"/>
      <c r="QUH176" s="4"/>
      <c r="QUI176" s="4"/>
      <c r="QUJ176" s="4"/>
      <c r="QUK176" s="4"/>
      <c r="QUL176" s="4"/>
      <c r="QUM176" s="4"/>
      <c r="QUN176" s="4"/>
      <c r="QUO176" s="4"/>
      <c r="QUP176" s="4"/>
      <c r="QUQ176" s="4"/>
      <c r="QUR176" s="4"/>
      <c r="QUS176" s="4"/>
      <c r="QUT176" s="4"/>
      <c r="QUU176" s="4"/>
      <c r="QUV176" s="4"/>
      <c r="QUW176" s="4"/>
      <c r="QUX176" s="4"/>
      <c r="QUY176" s="4"/>
      <c r="QUZ176" s="4"/>
      <c r="QVA176" s="4"/>
      <c r="QVB176" s="4"/>
      <c r="QVC176" s="4"/>
      <c r="QVD176" s="4"/>
      <c r="QVE176" s="4"/>
      <c r="QVF176" s="4"/>
      <c r="QVG176" s="4"/>
      <c r="QVH176" s="4"/>
      <c r="QVI176" s="4"/>
      <c r="QVJ176" s="4"/>
      <c r="QVK176" s="4"/>
      <c r="QVL176" s="4"/>
      <c r="QVM176" s="4"/>
      <c r="QVN176" s="4"/>
      <c r="QVO176" s="4"/>
      <c r="QVP176" s="4"/>
      <c r="QVQ176" s="4"/>
      <c r="QVR176" s="4"/>
      <c r="QVS176" s="4"/>
      <c r="QVT176" s="4"/>
      <c r="QVU176" s="4"/>
      <c r="QVV176" s="4"/>
      <c r="QVW176" s="4"/>
      <c r="QVX176" s="4"/>
      <c r="QVY176" s="4"/>
      <c r="QVZ176" s="4"/>
      <c r="QWA176" s="4"/>
      <c r="QWB176" s="4"/>
      <c r="QWC176" s="4"/>
      <c r="QWD176" s="4"/>
      <c r="QWE176" s="4"/>
      <c r="QWF176" s="4"/>
      <c r="QWG176" s="4"/>
      <c r="QWH176" s="4"/>
      <c r="QWI176" s="4"/>
      <c r="QWJ176" s="4"/>
      <c r="QWK176" s="4"/>
      <c r="QWL176" s="4"/>
      <c r="QWM176" s="4"/>
      <c r="QWN176" s="4"/>
      <c r="QWO176" s="4"/>
      <c r="QWP176" s="4"/>
      <c r="QWQ176" s="4"/>
      <c r="QWR176" s="4"/>
      <c r="QWS176" s="4"/>
      <c r="QWT176" s="4"/>
      <c r="QWU176" s="4"/>
      <c r="QWV176" s="4"/>
      <c r="QWW176" s="4"/>
      <c r="QWX176" s="4"/>
      <c r="QWY176" s="4"/>
      <c r="QWZ176" s="4"/>
      <c r="QXA176" s="4"/>
      <c r="QXB176" s="4"/>
      <c r="QXC176" s="4"/>
      <c r="QXD176" s="4"/>
      <c r="QXE176" s="4"/>
      <c r="QXF176" s="4"/>
      <c r="QXG176" s="4"/>
      <c r="QXH176" s="4"/>
      <c r="QXI176" s="4"/>
      <c r="QXJ176" s="4"/>
      <c r="QXK176" s="4"/>
      <c r="QXL176" s="4"/>
      <c r="QXM176" s="4"/>
      <c r="QXN176" s="4"/>
      <c r="QXO176" s="4"/>
      <c r="QXP176" s="4"/>
      <c r="QXQ176" s="4"/>
      <c r="QXR176" s="4"/>
      <c r="QXS176" s="4"/>
      <c r="QXT176" s="4"/>
      <c r="QXU176" s="4"/>
      <c r="QXV176" s="4"/>
      <c r="QXW176" s="4"/>
      <c r="QXX176" s="4"/>
      <c r="QXY176" s="4"/>
      <c r="QXZ176" s="4"/>
      <c r="QYA176" s="4"/>
      <c r="QYB176" s="4"/>
      <c r="QYC176" s="4"/>
      <c r="QYD176" s="4"/>
      <c r="QYE176" s="4"/>
      <c r="QYF176" s="4"/>
      <c r="QYG176" s="4"/>
      <c r="QYH176" s="4"/>
      <c r="QYI176" s="4"/>
      <c r="QYJ176" s="4"/>
      <c r="QYK176" s="4"/>
      <c r="QYL176" s="4"/>
      <c r="QYM176" s="4"/>
      <c r="QYN176" s="4"/>
      <c r="QYO176" s="4"/>
      <c r="QYP176" s="4"/>
      <c r="QYQ176" s="4"/>
      <c r="QYR176" s="4"/>
      <c r="QYS176" s="4"/>
      <c r="QYT176" s="4"/>
      <c r="QYU176" s="4"/>
      <c r="QYV176" s="4"/>
      <c r="QYW176" s="4"/>
      <c r="QYX176" s="4"/>
      <c r="QYY176" s="4"/>
      <c r="QYZ176" s="4"/>
      <c r="QZA176" s="4"/>
      <c r="QZB176" s="4"/>
      <c r="QZC176" s="4"/>
      <c r="QZD176" s="4"/>
      <c r="QZE176" s="4"/>
      <c r="QZF176" s="4"/>
      <c r="QZG176" s="4"/>
      <c r="QZH176" s="4"/>
      <c r="QZI176" s="4"/>
      <c r="QZJ176" s="4"/>
      <c r="QZK176" s="4"/>
      <c r="QZL176" s="4"/>
      <c r="QZM176" s="4"/>
      <c r="QZN176" s="4"/>
      <c r="QZO176" s="4"/>
      <c r="QZP176" s="4"/>
      <c r="QZQ176" s="4"/>
      <c r="QZR176" s="4"/>
      <c r="QZS176" s="4"/>
      <c r="QZT176" s="4"/>
      <c r="QZU176" s="4"/>
      <c r="QZV176" s="4"/>
      <c r="QZW176" s="4"/>
      <c r="QZX176" s="4"/>
      <c r="QZY176" s="4"/>
      <c r="QZZ176" s="4"/>
      <c r="RAA176" s="4"/>
      <c r="RAB176" s="4"/>
      <c r="RAC176" s="4"/>
      <c r="RAD176" s="4"/>
      <c r="RAE176" s="4"/>
      <c r="RAF176" s="4"/>
      <c r="RAG176" s="4"/>
      <c r="RAH176" s="4"/>
      <c r="RAI176" s="4"/>
      <c r="RAJ176" s="4"/>
      <c r="RAK176" s="4"/>
      <c r="RAL176" s="4"/>
      <c r="RAM176" s="4"/>
      <c r="RAN176" s="4"/>
      <c r="RAO176" s="4"/>
      <c r="RAP176" s="4"/>
      <c r="RAQ176" s="4"/>
      <c r="RAR176" s="4"/>
      <c r="RAS176" s="4"/>
      <c r="RAT176" s="4"/>
      <c r="RAU176" s="4"/>
      <c r="RAV176" s="4"/>
      <c r="RAW176" s="4"/>
      <c r="RAX176" s="4"/>
      <c r="RAY176" s="4"/>
      <c r="RAZ176" s="4"/>
      <c r="RBA176" s="4"/>
      <c r="RBB176" s="4"/>
      <c r="RBC176" s="4"/>
      <c r="RBD176" s="4"/>
      <c r="RBE176" s="4"/>
      <c r="RBF176" s="4"/>
      <c r="RBG176" s="4"/>
      <c r="RBH176" s="4"/>
      <c r="RBI176" s="4"/>
      <c r="RBJ176" s="4"/>
      <c r="RBK176" s="4"/>
      <c r="RBL176" s="4"/>
      <c r="RBM176" s="4"/>
      <c r="RBN176" s="4"/>
      <c r="RBO176" s="4"/>
      <c r="RBP176" s="4"/>
      <c r="RBQ176" s="4"/>
      <c r="RBR176" s="4"/>
      <c r="RBS176" s="4"/>
      <c r="RBT176" s="4"/>
      <c r="RBU176" s="4"/>
      <c r="RBV176" s="4"/>
      <c r="RBW176" s="4"/>
      <c r="RBX176" s="4"/>
      <c r="RBY176" s="4"/>
      <c r="RBZ176" s="4"/>
      <c r="RCA176" s="4"/>
      <c r="RCB176" s="4"/>
      <c r="RCC176" s="4"/>
      <c r="RCD176" s="4"/>
      <c r="RCE176" s="4"/>
      <c r="RCF176" s="4"/>
      <c r="RCG176" s="4"/>
      <c r="RCH176" s="4"/>
      <c r="RCI176" s="4"/>
      <c r="RCJ176" s="4"/>
      <c r="RCK176" s="4"/>
      <c r="RCL176" s="4"/>
      <c r="RCM176" s="4"/>
      <c r="RCN176" s="4"/>
      <c r="RCO176" s="4"/>
      <c r="RCP176" s="4"/>
      <c r="RCQ176" s="4"/>
      <c r="RCR176" s="4"/>
      <c r="RCS176" s="4"/>
      <c r="RCT176" s="4"/>
      <c r="RCU176" s="4"/>
      <c r="RCV176" s="4"/>
      <c r="RCW176" s="4"/>
      <c r="RCX176" s="4"/>
      <c r="RCY176" s="4"/>
      <c r="RCZ176" s="4"/>
      <c r="RDA176" s="4"/>
      <c r="RDB176" s="4"/>
      <c r="RDC176" s="4"/>
      <c r="RDD176" s="4"/>
      <c r="RDE176" s="4"/>
      <c r="RDF176" s="4"/>
      <c r="RDG176" s="4"/>
      <c r="RDH176" s="4"/>
      <c r="RDI176" s="4"/>
      <c r="RDJ176" s="4"/>
      <c r="RDK176" s="4"/>
      <c r="RDL176" s="4"/>
      <c r="RDM176" s="4"/>
      <c r="RDN176" s="4"/>
      <c r="RDO176" s="4"/>
      <c r="RDP176" s="4"/>
      <c r="RDQ176" s="4"/>
      <c r="RDR176" s="4"/>
      <c r="RDS176" s="4"/>
      <c r="RDT176" s="4"/>
      <c r="RDU176" s="4"/>
      <c r="RDV176" s="4"/>
      <c r="RDW176" s="4"/>
      <c r="RDX176" s="4"/>
      <c r="RDY176" s="4"/>
      <c r="RDZ176" s="4"/>
      <c r="REA176" s="4"/>
      <c r="REB176" s="4"/>
      <c r="REC176" s="4"/>
      <c r="RED176" s="4"/>
      <c r="REE176" s="4"/>
      <c r="REF176" s="4"/>
      <c r="REG176" s="4"/>
      <c r="REH176" s="4"/>
      <c r="REI176" s="4"/>
      <c r="REJ176" s="4"/>
      <c r="REK176" s="4"/>
      <c r="REL176" s="4"/>
      <c r="REM176" s="4"/>
      <c r="REN176" s="4"/>
      <c r="REO176" s="4"/>
      <c r="REP176" s="4"/>
      <c r="REQ176" s="4"/>
      <c r="RER176" s="4"/>
      <c r="RES176" s="4"/>
      <c r="RET176" s="4"/>
      <c r="REU176" s="4"/>
      <c r="REV176" s="4"/>
      <c r="REW176" s="4"/>
      <c r="REX176" s="4"/>
      <c r="REY176" s="4"/>
      <c r="REZ176" s="4"/>
      <c r="RFA176" s="4"/>
      <c r="RFB176" s="4"/>
      <c r="RFC176" s="4"/>
      <c r="RFD176" s="4"/>
      <c r="RFE176" s="4"/>
      <c r="RFF176" s="4"/>
      <c r="RFG176" s="4"/>
      <c r="RFH176" s="4"/>
      <c r="RFI176" s="4"/>
      <c r="RFJ176" s="4"/>
      <c r="RFK176" s="4"/>
      <c r="RFL176" s="4"/>
      <c r="RFM176" s="4"/>
      <c r="RFN176" s="4"/>
      <c r="RFO176" s="4"/>
      <c r="RFP176" s="4"/>
      <c r="RFQ176" s="4"/>
      <c r="RFR176" s="4"/>
      <c r="RFS176" s="4"/>
      <c r="RFT176" s="4"/>
      <c r="RFU176" s="4"/>
      <c r="RFV176" s="4"/>
      <c r="RFW176" s="4"/>
      <c r="RFX176" s="4"/>
      <c r="RFY176" s="4"/>
      <c r="RFZ176" s="4"/>
      <c r="RGA176" s="4"/>
      <c r="RGB176" s="4"/>
      <c r="RGC176" s="4"/>
      <c r="RGD176" s="4"/>
      <c r="RGE176" s="4"/>
      <c r="RGF176" s="4"/>
      <c r="RGG176" s="4"/>
      <c r="RGH176" s="4"/>
      <c r="RGI176" s="4"/>
      <c r="RGJ176" s="4"/>
      <c r="RGK176" s="4"/>
      <c r="RGL176" s="4"/>
      <c r="RGM176" s="4"/>
      <c r="RGN176" s="4"/>
      <c r="RGO176" s="4"/>
      <c r="RGP176" s="4"/>
      <c r="RGQ176" s="4"/>
      <c r="RGR176" s="4"/>
      <c r="RGS176" s="4"/>
      <c r="RGT176" s="4"/>
      <c r="RGU176" s="4"/>
      <c r="RGV176" s="4"/>
      <c r="RGW176" s="4"/>
      <c r="RGX176" s="4"/>
      <c r="RGY176" s="4"/>
      <c r="RGZ176" s="4"/>
      <c r="RHA176" s="4"/>
      <c r="RHB176" s="4"/>
      <c r="RHC176" s="4"/>
      <c r="RHD176" s="4"/>
      <c r="RHE176" s="4"/>
      <c r="RHF176" s="4"/>
      <c r="RHG176" s="4"/>
      <c r="RHH176" s="4"/>
      <c r="RHI176" s="4"/>
      <c r="RHJ176" s="4"/>
      <c r="RHK176" s="4"/>
      <c r="RHL176" s="4"/>
      <c r="RHM176" s="4"/>
      <c r="RHN176" s="4"/>
      <c r="RHO176" s="4"/>
      <c r="RHP176" s="4"/>
      <c r="RHQ176" s="4"/>
      <c r="RHR176" s="4"/>
      <c r="RHS176" s="4"/>
      <c r="RHT176" s="4"/>
      <c r="RHU176" s="4"/>
      <c r="RHV176" s="4"/>
      <c r="RHW176" s="4"/>
      <c r="RHX176" s="4"/>
      <c r="RHY176" s="4"/>
      <c r="RHZ176" s="4"/>
      <c r="RIA176" s="4"/>
      <c r="RIB176" s="4"/>
      <c r="RIC176" s="4"/>
      <c r="RID176" s="4"/>
      <c r="RIE176" s="4"/>
      <c r="RIF176" s="4"/>
      <c r="RIG176" s="4"/>
      <c r="RIH176" s="4"/>
      <c r="RII176" s="4"/>
      <c r="RIJ176" s="4"/>
      <c r="RIK176" s="4"/>
      <c r="RIL176" s="4"/>
      <c r="RIM176" s="4"/>
      <c r="RIN176" s="4"/>
      <c r="RIO176" s="4"/>
      <c r="RIP176" s="4"/>
      <c r="RIQ176" s="4"/>
      <c r="RIR176" s="4"/>
      <c r="RIS176" s="4"/>
      <c r="RIT176" s="4"/>
      <c r="RIU176" s="4"/>
      <c r="RIV176" s="4"/>
      <c r="RIW176" s="4"/>
      <c r="RIX176" s="4"/>
      <c r="RIY176" s="4"/>
      <c r="RIZ176" s="4"/>
      <c r="RJA176" s="4"/>
      <c r="RJB176" s="4"/>
      <c r="RJC176" s="4"/>
      <c r="RJD176" s="4"/>
      <c r="RJE176" s="4"/>
      <c r="RJF176" s="4"/>
      <c r="RJG176" s="4"/>
      <c r="RJH176" s="4"/>
      <c r="RJI176" s="4"/>
      <c r="RJJ176" s="4"/>
      <c r="RJK176" s="4"/>
      <c r="RJL176" s="4"/>
      <c r="RJM176" s="4"/>
      <c r="RJN176" s="4"/>
      <c r="RJO176" s="4"/>
      <c r="RJP176" s="4"/>
      <c r="RJQ176" s="4"/>
      <c r="RJR176" s="4"/>
      <c r="RJS176" s="4"/>
      <c r="RJT176" s="4"/>
      <c r="RJU176" s="4"/>
      <c r="RJV176" s="4"/>
      <c r="RJW176" s="4"/>
      <c r="RJX176" s="4"/>
      <c r="RJY176" s="4"/>
      <c r="RJZ176" s="4"/>
      <c r="RKA176" s="4"/>
      <c r="RKB176" s="4"/>
      <c r="RKC176" s="4"/>
      <c r="RKD176" s="4"/>
      <c r="RKE176" s="4"/>
      <c r="RKF176" s="4"/>
      <c r="RKG176" s="4"/>
      <c r="RKH176" s="4"/>
      <c r="RKI176" s="4"/>
      <c r="RKJ176" s="4"/>
      <c r="RKK176" s="4"/>
      <c r="RKL176" s="4"/>
      <c r="RKM176" s="4"/>
      <c r="RKN176" s="4"/>
      <c r="RKO176" s="4"/>
      <c r="RKP176" s="4"/>
      <c r="RKQ176" s="4"/>
      <c r="RKR176" s="4"/>
      <c r="RKS176" s="4"/>
      <c r="RKT176" s="4"/>
      <c r="RKU176" s="4"/>
      <c r="RKV176" s="4"/>
      <c r="RKW176" s="4"/>
      <c r="RKX176" s="4"/>
      <c r="RKY176" s="4"/>
      <c r="RKZ176" s="4"/>
      <c r="RLA176" s="4"/>
      <c r="RLB176" s="4"/>
      <c r="RLC176" s="4"/>
      <c r="RLD176" s="4"/>
      <c r="RLE176" s="4"/>
      <c r="RLF176" s="4"/>
      <c r="RLG176" s="4"/>
      <c r="RLH176" s="4"/>
      <c r="RLI176" s="4"/>
      <c r="RLJ176" s="4"/>
      <c r="RLK176" s="4"/>
      <c r="RLL176" s="4"/>
      <c r="RLM176" s="4"/>
      <c r="RLN176" s="4"/>
      <c r="RLO176" s="4"/>
      <c r="RLP176" s="4"/>
      <c r="RLQ176" s="4"/>
      <c r="RLR176" s="4"/>
      <c r="RLS176" s="4"/>
      <c r="RLT176" s="4"/>
      <c r="RLU176" s="4"/>
      <c r="RLV176" s="4"/>
      <c r="RLW176" s="4"/>
      <c r="RLX176" s="4"/>
      <c r="RLY176" s="4"/>
      <c r="RLZ176" s="4"/>
      <c r="RMA176" s="4"/>
      <c r="RMB176" s="4"/>
      <c r="RMC176" s="4"/>
      <c r="RMD176" s="4"/>
      <c r="RME176" s="4"/>
      <c r="RMF176" s="4"/>
      <c r="RMG176" s="4"/>
      <c r="RMH176" s="4"/>
      <c r="RMI176" s="4"/>
      <c r="RMJ176" s="4"/>
      <c r="RMK176" s="4"/>
      <c r="RML176" s="4"/>
      <c r="RMM176" s="4"/>
      <c r="RMN176" s="4"/>
      <c r="RMO176" s="4"/>
      <c r="RMP176" s="4"/>
      <c r="RMQ176" s="4"/>
      <c r="RMR176" s="4"/>
      <c r="RMS176" s="4"/>
      <c r="RMT176" s="4"/>
      <c r="RMU176" s="4"/>
      <c r="RMV176" s="4"/>
      <c r="RMW176" s="4"/>
      <c r="RMX176" s="4"/>
      <c r="RMY176" s="4"/>
      <c r="RMZ176" s="4"/>
      <c r="RNA176" s="4"/>
      <c r="RNB176" s="4"/>
      <c r="RNC176" s="4"/>
      <c r="RND176" s="4"/>
      <c r="RNE176" s="4"/>
      <c r="RNF176" s="4"/>
      <c r="RNG176" s="4"/>
      <c r="RNH176" s="4"/>
      <c r="RNI176" s="4"/>
      <c r="RNJ176" s="4"/>
      <c r="RNK176" s="4"/>
      <c r="RNL176" s="4"/>
      <c r="RNM176" s="4"/>
      <c r="RNN176" s="4"/>
      <c r="RNO176" s="4"/>
      <c r="RNP176" s="4"/>
      <c r="RNQ176" s="4"/>
      <c r="RNR176" s="4"/>
      <c r="RNS176" s="4"/>
      <c r="RNT176" s="4"/>
      <c r="RNU176" s="4"/>
      <c r="RNV176" s="4"/>
      <c r="RNW176" s="4"/>
      <c r="RNX176" s="4"/>
      <c r="RNY176" s="4"/>
      <c r="RNZ176" s="4"/>
      <c r="ROA176" s="4"/>
      <c r="ROB176" s="4"/>
      <c r="ROC176" s="4"/>
      <c r="ROD176" s="4"/>
      <c r="ROE176" s="4"/>
      <c r="ROF176" s="4"/>
      <c r="ROG176" s="4"/>
      <c r="ROH176" s="4"/>
      <c r="ROI176" s="4"/>
      <c r="ROJ176" s="4"/>
      <c r="ROK176" s="4"/>
      <c r="ROL176" s="4"/>
      <c r="ROM176" s="4"/>
      <c r="RON176" s="4"/>
      <c r="ROO176" s="4"/>
      <c r="ROP176" s="4"/>
      <c r="ROQ176" s="4"/>
      <c r="ROR176" s="4"/>
      <c r="ROS176" s="4"/>
      <c r="ROT176" s="4"/>
      <c r="ROU176" s="4"/>
      <c r="ROV176" s="4"/>
      <c r="ROW176" s="4"/>
      <c r="ROX176" s="4"/>
      <c r="ROY176" s="4"/>
      <c r="ROZ176" s="4"/>
      <c r="RPA176" s="4"/>
      <c r="RPB176" s="4"/>
      <c r="RPC176" s="4"/>
      <c r="RPD176" s="4"/>
      <c r="RPE176" s="4"/>
      <c r="RPF176" s="4"/>
      <c r="RPG176" s="4"/>
      <c r="RPH176" s="4"/>
      <c r="RPI176" s="4"/>
      <c r="RPJ176" s="4"/>
      <c r="RPK176" s="4"/>
      <c r="RPL176" s="4"/>
      <c r="RPM176" s="4"/>
      <c r="RPN176" s="4"/>
      <c r="RPO176" s="4"/>
      <c r="RPP176" s="4"/>
      <c r="RPQ176" s="4"/>
      <c r="RPR176" s="4"/>
      <c r="RPS176" s="4"/>
      <c r="RPT176" s="4"/>
      <c r="RPU176" s="4"/>
      <c r="RPV176" s="4"/>
      <c r="RPW176" s="4"/>
      <c r="RPX176" s="4"/>
      <c r="RPY176" s="4"/>
      <c r="RPZ176" s="4"/>
      <c r="RQA176" s="4"/>
      <c r="RQB176" s="4"/>
      <c r="RQC176" s="4"/>
      <c r="RQD176" s="4"/>
      <c r="RQE176" s="4"/>
      <c r="RQF176" s="4"/>
      <c r="RQG176" s="4"/>
      <c r="RQH176" s="4"/>
      <c r="RQI176" s="4"/>
      <c r="RQJ176" s="4"/>
      <c r="RQK176" s="4"/>
      <c r="RQL176" s="4"/>
      <c r="RQM176" s="4"/>
      <c r="RQN176" s="4"/>
      <c r="RQO176" s="4"/>
      <c r="RQP176" s="4"/>
      <c r="RQQ176" s="4"/>
      <c r="RQR176" s="4"/>
      <c r="RQS176" s="4"/>
      <c r="RQT176" s="4"/>
      <c r="RQU176" s="4"/>
      <c r="RQV176" s="4"/>
      <c r="RQW176" s="4"/>
      <c r="RQX176" s="4"/>
      <c r="RQY176" s="4"/>
      <c r="RQZ176" s="4"/>
      <c r="RRA176" s="4"/>
      <c r="RRB176" s="4"/>
      <c r="RRC176" s="4"/>
      <c r="RRD176" s="4"/>
      <c r="RRE176" s="4"/>
      <c r="RRF176" s="4"/>
      <c r="RRG176" s="4"/>
      <c r="RRH176" s="4"/>
      <c r="RRI176" s="4"/>
      <c r="RRJ176" s="4"/>
      <c r="RRK176" s="4"/>
      <c r="RRL176" s="4"/>
      <c r="RRM176" s="4"/>
      <c r="RRN176" s="4"/>
      <c r="RRO176" s="4"/>
      <c r="RRP176" s="4"/>
      <c r="RRQ176" s="4"/>
      <c r="RRR176" s="4"/>
      <c r="RRS176" s="4"/>
      <c r="RRT176" s="4"/>
      <c r="RRU176" s="4"/>
      <c r="RRV176" s="4"/>
      <c r="RRW176" s="4"/>
      <c r="RRX176" s="4"/>
      <c r="RRY176" s="4"/>
      <c r="RRZ176" s="4"/>
      <c r="RSA176" s="4"/>
      <c r="RSB176" s="4"/>
      <c r="RSC176" s="4"/>
      <c r="RSD176" s="4"/>
      <c r="RSE176" s="4"/>
      <c r="RSF176" s="4"/>
      <c r="RSG176" s="4"/>
      <c r="RSH176" s="4"/>
      <c r="RSI176" s="4"/>
      <c r="RSJ176" s="4"/>
      <c r="RSK176" s="4"/>
      <c r="RSL176" s="4"/>
      <c r="RSM176" s="4"/>
      <c r="RSN176" s="4"/>
      <c r="RSO176" s="4"/>
      <c r="RSP176" s="4"/>
      <c r="RSQ176" s="4"/>
      <c r="RSR176" s="4"/>
      <c r="RSS176" s="4"/>
      <c r="RST176" s="4"/>
      <c r="RSU176" s="4"/>
      <c r="RSV176" s="4"/>
      <c r="RSW176" s="4"/>
      <c r="RSX176" s="4"/>
      <c r="RSY176" s="4"/>
      <c r="RSZ176" s="4"/>
      <c r="RTA176" s="4"/>
      <c r="RTB176" s="4"/>
      <c r="RTC176" s="4"/>
      <c r="RTD176" s="4"/>
      <c r="RTE176" s="4"/>
      <c r="RTF176" s="4"/>
      <c r="RTG176" s="4"/>
      <c r="RTH176" s="4"/>
      <c r="RTI176" s="4"/>
      <c r="RTJ176" s="4"/>
      <c r="RTK176" s="4"/>
      <c r="RTL176" s="4"/>
      <c r="RTM176" s="4"/>
      <c r="RTN176" s="4"/>
      <c r="RTO176" s="4"/>
      <c r="RTP176" s="4"/>
      <c r="RTQ176" s="4"/>
      <c r="RTR176" s="4"/>
      <c r="RTS176" s="4"/>
      <c r="RTT176" s="4"/>
      <c r="RTU176" s="4"/>
      <c r="RTV176" s="4"/>
      <c r="RTW176" s="4"/>
      <c r="RTX176" s="4"/>
      <c r="RTY176" s="4"/>
      <c r="RTZ176" s="4"/>
      <c r="RUA176" s="4"/>
      <c r="RUB176" s="4"/>
      <c r="RUC176" s="4"/>
      <c r="RUD176" s="4"/>
      <c r="RUE176" s="4"/>
      <c r="RUF176" s="4"/>
      <c r="RUG176" s="4"/>
      <c r="RUH176" s="4"/>
      <c r="RUI176" s="4"/>
      <c r="RUJ176" s="4"/>
      <c r="RUK176" s="4"/>
      <c r="RUL176" s="4"/>
      <c r="RUM176" s="4"/>
      <c r="RUN176" s="4"/>
      <c r="RUO176" s="4"/>
      <c r="RUP176" s="4"/>
      <c r="RUQ176" s="4"/>
      <c r="RUR176" s="4"/>
      <c r="RUS176" s="4"/>
      <c r="RUT176" s="4"/>
      <c r="RUU176" s="4"/>
      <c r="RUV176" s="4"/>
      <c r="RUW176" s="4"/>
      <c r="RUX176" s="4"/>
      <c r="RUY176" s="4"/>
      <c r="RUZ176" s="4"/>
      <c r="RVA176" s="4"/>
      <c r="RVB176" s="4"/>
      <c r="RVC176" s="4"/>
      <c r="RVD176" s="4"/>
      <c r="RVE176" s="4"/>
      <c r="RVF176" s="4"/>
      <c r="RVG176" s="4"/>
      <c r="RVH176" s="4"/>
      <c r="RVI176" s="4"/>
      <c r="RVJ176" s="4"/>
      <c r="RVK176" s="4"/>
      <c r="RVL176" s="4"/>
      <c r="RVM176" s="4"/>
      <c r="RVN176" s="4"/>
      <c r="RVO176" s="4"/>
      <c r="RVP176" s="4"/>
      <c r="RVQ176" s="4"/>
      <c r="RVR176" s="4"/>
      <c r="RVS176" s="4"/>
      <c r="RVT176" s="4"/>
      <c r="RVU176" s="4"/>
      <c r="RVV176" s="4"/>
      <c r="RVW176" s="4"/>
      <c r="RVX176" s="4"/>
      <c r="RVY176" s="4"/>
      <c r="RVZ176" s="4"/>
      <c r="RWA176" s="4"/>
      <c r="RWB176" s="4"/>
      <c r="RWC176" s="4"/>
      <c r="RWD176" s="4"/>
      <c r="RWE176" s="4"/>
      <c r="RWF176" s="4"/>
      <c r="RWG176" s="4"/>
      <c r="RWH176" s="4"/>
      <c r="RWI176" s="4"/>
      <c r="RWJ176" s="4"/>
      <c r="RWK176" s="4"/>
      <c r="RWL176" s="4"/>
      <c r="RWM176" s="4"/>
      <c r="RWN176" s="4"/>
      <c r="RWO176" s="4"/>
      <c r="RWP176" s="4"/>
      <c r="RWQ176" s="4"/>
      <c r="RWR176" s="4"/>
      <c r="RWS176" s="4"/>
      <c r="RWT176" s="4"/>
      <c r="RWU176" s="4"/>
      <c r="RWV176" s="4"/>
      <c r="RWW176" s="4"/>
      <c r="RWX176" s="4"/>
      <c r="RWY176" s="4"/>
      <c r="RWZ176" s="4"/>
      <c r="RXA176" s="4"/>
      <c r="RXB176" s="4"/>
      <c r="RXC176" s="4"/>
      <c r="RXD176" s="4"/>
      <c r="RXE176" s="4"/>
      <c r="RXF176" s="4"/>
      <c r="RXG176" s="4"/>
      <c r="RXH176" s="4"/>
      <c r="RXI176" s="4"/>
      <c r="RXJ176" s="4"/>
      <c r="RXK176" s="4"/>
      <c r="RXL176" s="4"/>
      <c r="RXM176" s="4"/>
      <c r="RXN176" s="4"/>
      <c r="RXO176" s="4"/>
      <c r="RXP176" s="4"/>
      <c r="RXQ176" s="4"/>
      <c r="RXR176" s="4"/>
      <c r="RXS176" s="4"/>
      <c r="RXT176" s="4"/>
      <c r="RXU176" s="4"/>
      <c r="RXV176" s="4"/>
      <c r="RXW176" s="4"/>
      <c r="RXX176" s="4"/>
      <c r="RXY176" s="4"/>
      <c r="RXZ176" s="4"/>
      <c r="RYA176" s="4"/>
      <c r="RYB176" s="4"/>
      <c r="RYC176" s="4"/>
      <c r="RYD176" s="4"/>
      <c r="RYE176" s="4"/>
      <c r="RYF176" s="4"/>
      <c r="RYG176" s="4"/>
      <c r="RYH176" s="4"/>
      <c r="RYI176" s="4"/>
      <c r="RYJ176" s="4"/>
      <c r="RYK176" s="4"/>
      <c r="RYL176" s="4"/>
      <c r="RYM176" s="4"/>
      <c r="RYN176" s="4"/>
      <c r="RYO176" s="4"/>
      <c r="RYP176" s="4"/>
      <c r="RYQ176" s="4"/>
      <c r="RYR176" s="4"/>
      <c r="RYS176" s="4"/>
      <c r="RYT176" s="4"/>
      <c r="RYU176" s="4"/>
      <c r="RYV176" s="4"/>
      <c r="RYW176" s="4"/>
      <c r="RYX176" s="4"/>
      <c r="RYY176" s="4"/>
      <c r="RYZ176" s="4"/>
      <c r="RZA176" s="4"/>
      <c r="RZB176" s="4"/>
      <c r="RZC176" s="4"/>
      <c r="RZD176" s="4"/>
      <c r="RZE176" s="4"/>
      <c r="RZF176" s="4"/>
      <c r="RZG176" s="4"/>
      <c r="RZH176" s="4"/>
      <c r="RZI176" s="4"/>
      <c r="RZJ176" s="4"/>
      <c r="RZK176" s="4"/>
      <c r="RZL176" s="4"/>
      <c r="RZM176" s="4"/>
      <c r="RZN176" s="4"/>
      <c r="RZO176" s="4"/>
      <c r="RZP176" s="4"/>
      <c r="RZQ176" s="4"/>
      <c r="RZR176" s="4"/>
      <c r="RZS176" s="4"/>
      <c r="RZT176" s="4"/>
      <c r="RZU176" s="4"/>
      <c r="RZV176" s="4"/>
      <c r="RZW176" s="4"/>
      <c r="RZX176" s="4"/>
      <c r="RZY176" s="4"/>
      <c r="RZZ176" s="4"/>
      <c r="SAA176" s="4"/>
      <c r="SAB176" s="4"/>
      <c r="SAC176" s="4"/>
      <c r="SAD176" s="4"/>
      <c r="SAE176" s="4"/>
      <c r="SAF176" s="4"/>
      <c r="SAG176" s="4"/>
      <c r="SAH176" s="4"/>
      <c r="SAI176" s="4"/>
      <c r="SAJ176" s="4"/>
      <c r="SAK176" s="4"/>
      <c r="SAL176" s="4"/>
      <c r="SAM176" s="4"/>
      <c r="SAN176" s="4"/>
      <c r="SAO176" s="4"/>
      <c r="SAP176" s="4"/>
      <c r="SAQ176" s="4"/>
      <c r="SAR176" s="4"/>
      <c r="SAS176" s="4"/>
      <c r="SAT176" s="4"/>
      <c r="SAU176" s="4"/>
      <c r="SAV176" s="4"/>
      <c r="SAW176" s="4"/>
      <c r="SAX176" s="4"/>
      <c r="SAY176" s="4"/>
      <c r="SAZ176" s="4"/>
      <c r="SBA176" s="4"/>
      <c r="SBB176" s="4"/>
      <c r="SBC176" s="4"/>
      <c r="SBD176" s="4"/>
      <c r="SBE176" s="4"/>
      <c r="SBF176" s="4"/>
      <c r="SBG176" s="4"/>
      <c r="SBH176" s="4"/>
      <c r="SBI176" s="4"/>
      <c r="SBJ176" s="4"/>
      <c r="SBK176" s="4"/>
      <c r="SBL176" s="4"/>
      <c r="SBM176" s="4"/>
      <c r="SBN176" s="4"/>
      <c r="SBO176" s="4"/>
      <c r="SBP176" s="4"/>
      <c r="SBQ176" s="4"/>
      <c r="SBR176" s="4"/>
      <c r="SBS176" s="4"/>
      <c r="SBT176" s="4"/>
      <c r="SBU176" s="4"/>
      <c r="SBV176" s="4"/>
      <c r="SBW176" s="4"/>
      <c r="SBX176" s="4"/>
      <c r="SBY176" s="4"/>
      <c r="SBZ176" s="4"/>
      <c r="SCA176" s="4"/>
      <c r="SCB176" s="4"/>
      <c r="SCC176" s="4"/>
      <c r="SCD176" s="4"/>
      <c r="SCE176" s="4"/>
      <c r="SCF176" s="4"/>
      <c r="SCG176" s="4"/>
      <c r="SCH176" s="4"/>
      <c r="SCI176" s="4"/>
      <c r="SCJ176" s="4"/>
      <c r="SCK176" s="4"/>
      <c r="SCL176" s="4"/>
      <c r="SCM176" s="4"/>
      <c r="SCN176" s="4"/>
      <c r="SCO176" s="4"/>
      <c r="SCP176" s="4"/>
      <c r="SCQ176" s="4"/>
      <c r="SCR176" s="4"/>
      <c r="SCS176" s="4"/>
      <c r="SCT176" s="4"/>
      <c r="SCU176" s="4"/>
      <c r="SCV176" s="4"/>
      <c r="SCW176" s="4"/>
      <c r="SCX176" s="4"/>
      <c r="SCY176" s="4"/>
      <c r="SCZ176" s="4"/>
      <c r="SDA176" s="4"/>
      <c r="SDB176" s="4"/>
      <c r="SDC176" s="4"/>
      <c r="SDD176" s="4"/>
      <c r="SDE176" s="4"/>
      <c r="SDF176" s="4"/>
      <c r="SDG176" s="4"/>
      <c r="SDH176" s="4"/>
      <c r="SDI176" s="4"/>
      <c r="SDJ176" s="4"/>
      <c r="SDK176" s="4"/>
      <c r="SDL176" s="4"/>
      <c r="SDM176" s="4"/>
      <c r="SDN176" s="4"/>
      <c r="SDO176" s="4"/>
      <c r="SDP176" s="4"/>
      <c r="SDQ176" s="4"/>
      <c r="SDR176" s="4"/>
      <c r="SDS176" s="4"/>
      <c r="SDT176" s="4"/>
      <c r="SDU176" s="4"/>
      <c r="SDV176" s="4"/>
      <c r="SDW176" s="4"/>
      <c r="SDX176" s="4"/>
      <c r="SDY176" s="4"/>
      <c r="SDZ176" s="4"/>
      <c r="SEA176" s="4"/>
      <c r="SEB176" s="4"/>
      <c r="SEC176" s="4"/>
      <c r="SED176" s="4"/>
      <c r="SEE176" s="4"/>
      <c r="SEF176" s="4"/>
      <c r="SEG176" s="4"/>
      <c r="SEH176" s="4"/>
      <c r="SEI176" s="4"/>
      <c r="SEJ176" s="4"/>
      <c r="SEK176" s="4"/>
      <c r="SEL176" s="4"/>
      <c r="SEM176" s="4"/>
      <c r="SEN176" s="4"/>
      <c r="SEO176" s="4"/>
      <c r="SEP176" s="4"/>
      <c r="SEQ176" s="4"/>
      <c r="SER176" s="4"/>
      <c r="SES176" s="4"/>
      <c r="SET176" s="4"/>
      <c r="SEU176" s="4"/>
      <c r="SEV176" s="4"/>
      <c r="SEW176" s="4"/>
      <c r="SEX176" s="4"/>
      <c r="SEY176" s="4"/>
      <c r="SEZ176" s="4"/>
      <c r="SFA176" s="4"/>
      <c r="SFB176" s="4"/>
      <c r="SFC176" s="4"/>
      <c r="SFD176" s="4"/>
      <c r="SFE176" s="4"/>
      <c r="SFF176" s="4"/>
      <c r="SFG176" s="4"/>
      <c r="SFH176" s="4"/>
      <c r="SFI176" s="4"/>
      <c r="SFJ176" s="4"/>
      <c r="SFK176" s="4"/>
      <c r="SFL176" s="4"/>
      <c r="SFM176" s="4"/>
      <c r="SFN176" s="4"/>
      <c r="SFO176" s="4"/>
      <c r="SFP176" s="4"/>
      <c r="SFQ176" s="4"/>
      <c r="SFR176" s="4"/>
      <c r="SFS176" s="4"/>
      <c r="SFT176" s="4"/>
      <c r="SFU176" s="4"/>
      <c r="SFV176" s="4"/>
      <c r="SFW176" s="4"/>
      <c r="SFX176" s="4"/>
      <c r="SFY176" s="4"/>
      <c r="SFZ176" s="4"/>
      <c r="SGA176" s="4"/>
      <c r="SGB176" s="4"/>
      <c r="SGC176" s="4"/>
      <c r="SGD176" s="4"/>
      <c r="SGE176" s="4"/>
      <c r="SGF176" s="4"/>
      <c r="SGG176" s="4"/>
      <c r="SGH176" s="4"/>
      <c r="SGI176" s="4"/>
      <c r="SGJ176" s="4"/>
      <c r="SGK176" s="4"/>
      <c r="SGL176" s="4"/>
      <c r="SGM176" s="4"/>
      <c r="SGN176" s="4"/>
      <c r="SGO176" s="4"/>
      <c r="SGP176" s="4"/>
      <c r="SGQ176" s="4"/>
      <c r="SGR176" s="4"/>
      <c r="SGS176" s="4"/>
      <c r="SGT176" s="4"/>
      <c r="SGU176" s="4"/>
      <c r="SGV176" s="4"/>
      <c r="SGW176" s="4"/>
      <c r="SGX176" s="4"/>
      <c r="SGY176" s="4"/>
      <c r="SGZ176" s="4"/>
      <c r="SHA176" s="4"/>
      <c r="SHB176" s="4"/>
      <c r="SHC176" s="4"/>
      <c r="SHD176" s="4"/>
      <c r="SHE176" s="4"/>
      <c r="SHF176" s="4"/>
      <c r="SHG176" s="4"/>
      <c r="SHH176" s="4"/>
      <c r="SHI176" s="4"/>
      <c r="SHJ176" s="4"/>
      <c r="SHK176" s="4"/>
      <c r="SHL176" s="4"/>
      <c r="SHM176" s="4"/>
      <c r="SHN176" s="4"/>
      <c r="SHO176" s="4"/>
      <c r="SHP176" s="4"/>
      <c r="SHQ176" s="4"/>
      <c r="SHR176" s="4"/>
      <c r="SHS176" s="4"/>
      <c r="SHT176" s="4"/>
      <c r="SHU176" s="4"/>
      <c r="SHV176" s="4"/>
      <c r="SHW176" s="4"/>
      <c r="SHX176" s="4"/>
      <c r="SHY176" s="4"/>
      <c r="SHZ176" s="4"/>
      <c r="SIA176" s="4"/>
      <c r="SIB176" s="4"/>
      <c r="SIC176" s="4"/>
      <c r="SID176" s="4"/>
      <c r="SIE176" s="4"/>
      <c r="SIF176" s="4"/>
      <c r="SIG176" s="4"/>
      <c r="SIH176" s="4"/>
      <c r="SII176" s="4"/>
      <c r="SIJ176" s="4"/>
      <c r="SIK176" s="4"/>
      <c r="SIL176" s="4"/>
      <c r="SIM176" s="4"/>
      <c r="SIN176" s="4"/>
      <c r="SIO176" s="4"/>
      <c r="SIP176" s="4"/>
      <c r="SIQ176" s="4"/>
      <c r="SIR176" s="4"/>
      <c r="SIS176" s="4"/>
      <c r="SIT176" s="4"/>
      <c r="SIU176" s="4"/>
      <c r="SIV176" s="4"/>
      <c r="SIW176" s="4"/>
      <c r="SIX176" s="4"/>
      <c r="SIY176" s="4"/>
      <c r="SIZ176" s="4"/>
      <c r="SJA176" s="4"/>
      <c r="SJB176" s="4"/>
      <c r="SJC176" s="4"/>
      <c r="SJD176" s="4"/>
      <c r="SJE176" s="4"/>
      <c r="SJF176" s="4"/>
      <c r="SJG176" s="4"/>
      <c r="SJH176" s="4"/>
      <c r="SJI176" s="4"/>
      <c r="SJJ176" s="4"/>
      <c r="SJK176" s="4"/>
      <c r="SJL176" s="4"/>
      <c r="SJM176" s="4"/>
      <c r="SJN176" s="4"/>
      <c r="SJO176" s="4"/>
      <c r="SJP176" s="4"/>
      <c r="SJQ176" s="4"/>
      <c r="SJR176" s="4"/>
      <c r="SJS176" s="4"/>
      <c r="SJT176" s="4"/>
      <c r="SJU176" s="4"/>
      <c r="SJV176" s="4"/>
      <c r="SJW176" s="4"/>
      <c r="SJX176" s="4"/>
      <c r="SJY176" s="4"/>
      <c r="SJZ176" s="4"/>
      <c r="SKA176" s="4"/>
      <c r="SKB176" s="4"/>
      <c r="SKC176" s="4"/>
      <c r="SKD176" s="4"/>
      <c r="SKE176" s="4"/>
      <c r="SKF176" s="4"/>
      <c r="SKG176" s="4"/>
      <c r="SKH176" s="4"/>
      <c r="SKI176" s="4"/>
      <c r="SKJ176" s="4"/>
      <c r="SKK176" s="4"/>
      <c r="SKL176" s="4"/>
      <c r="SKM176" s="4"/>
      <c r="SKN176" s="4"/>
      <c r="SKO176" s="4"/>
      <c r="SKP176" s="4"/>
      <c r="SKQ176" s="4"/>
      <c r="SKR176" s="4"/>
      <c r="SKS176" s="4"/>
      <c r="SKT176" s="4"/>
      <c r="SKU176" s="4"/>
      <c r="SKV176" s="4"/>
      <c r="SKW176" s="4"/>
      <c r="SKX176" s="4"/>
      <c r="SKY176" s="4"/>
      <c r="SKZ176" s="4"/>
      <c r="SLA176" s="4"/>
      <c r="SLB176" s="4"/>
      <c r="SLC176" s="4"/>
      <c r="SLD176" s="4"/>
      <c r="SLE176" s="4"/>
      <c r="SLF176" s="4"/>
      <c r="SLG176" s="4"/>
      <c r="SLH176" s="4"/>
      <c r="SLI176" s="4"/>
      <c r="SLJ176" s="4"/>
      <c r="SLK176" s="4"/>
      <c r="SLL176" s="4"/>
      <c r="SLM176" s="4"/>
      <c r="SLN176" s="4"/>
      <c r="SLO176" s="4"/>
      <c r="SLP176" s="4"/>
      <c r="SLQ176" s="4"/>
      <c r="SLR176" s="4"/>
      <c r="SLS176" s="4"/>
      <c r="SLT176" s="4"/>
      <c r="SLU176" s="4"/>
      <c r="SLV176" s="4"/>
      <c r="SLW176" s="4"/>
      <c r="SLX176" s="4"/>
      <c r="SLY176" s="4"/>
      <c r="SLZ176" s="4"/>
      <c r="SMA176" s="4"/>
      <c r="SMB176" s="4"/>
      <c r="SMC176" s="4"/>
      <c r="SMD176" s="4"/>
      <c r="SME176" s="4"/>
      <c r="SMF176" s="4"/>
      <c r="SMG176" s="4"/>
      <c r="SMH176" s="4"/>
      <c r="SMI176" s="4"/>
      <c r="SMJ176" s="4"/>
      <c r="SMK176" s="4"/>
      <c r="SML176" s="4"/>
      <c r="SMM176" s="4"/>
      <c r="SMN176" s="4"/>
      <c r="SMO176" s="4"/>
      <c r="SMP176" s="4"/>
      <c r="SMQ176" s="4"/>
      <c r="SMR176" s="4"/>
      <c r="SMS176" s="4"/>
      <c r="SMT176" s="4"/>
      <c r="SMU176" s="4"/>
      <c r="SMV176" s="4"/>
      <c r="SMW176" s="4"/>
      <c r="SMX176" s="4"/>
      <c r="SMY176" s="4"/>
      <c r="SMZ176" s="4"/>
      <c r="SNA176" s="4"/>
      <c r="SNB176" s="4"/>
      <c r="SNC176" s="4"/>
      <c r="SND176" s="4"/>
      <c r="SNE176" s="4"/>
      <c r="SNF176" s="4"/>
      <c r="SNG176" s="4"/>
      <c r="SNH176" s="4"/>
      <c r="SNI176" s="4"/>
      <c r="SNJ176" s="4"/>
      <c r="SNK176" s="4"/>
      <c r="SNL176" s="4"/>
      <c r="SNM176" s="4"/>
      <c r="SNN176" s="4"/>
      <c r="SNO176" s="4"/>
      <c r="SNP176" s="4"/>
      <c r="SNQ176" s="4"/>
      <c r="SNR176" s="4"/>
      <c r="SNS176" s="4"/>
      <c r="SNT176" s="4"/>
      <c r="SNU176" s="4"/>
      <c r="SNV176" s="4"/>
      <c r="SNW176" s="4"/>
      <c r="SNX176" s="4"/>
      <c r="SNY176" s="4"/>
      <c r="SNZ176" s="4"/>
      <c r="SOA176" s="4"/>
      <c r="SOB176" s="4"/>
      <c r="SOC176" s="4"/>
      <c r="SOD176" s="4"/>
      <c r="SOE176" s="4"/>
      <c r="SOF176" s="4"/>
      <c r="SOG176" s="4"/>
      <c r="SOH176" s="4"/>
      <c r="SOI176" s="4"/>
      <c r="SOJ176" s="4"/>
      <c r="SOK176" s="4"/>
      <c r="SOL176" s="4"/>
      <c r="SOM176" s="4"/>
      <c r="SON176" s="4"/>
      <c r="SOO176" s="4"/>
      <c r="SOP176" s="4"/>
      <c r="SOQ176" s="4"/>
      <c r="SOR176" s="4"/>
      <c r="SOS176" s="4"/>
      <c r="SOT176" s="4"/>
      <c r="SOU176" s="4"/>
      <c r="SOV176" s="4"/>
      <c r="SOW176" s="4"/>
      <c r="SOX176" s="4"/>
      <c r="SOY176" s="4"/>
      <c r="SOZ176" s="4"/>
      <c r="SPA176" s="4"/>
      <c r="SPB176" s="4"/>
      <c r="SPC176" s="4"/>
      <c r="SPD176" s="4"/>
      <c r="SPE176" s="4"/>
      <c r="SPF176" s="4"/>
      <c r="SPG176" s="4"/>
      <c r="SPH176" s="4"/>
      <c r="SPI176" s="4"/>
      <c r="SPJ176" s="4"/>
      <c r="SPK176" s="4"/>
      <c r="SPL176" s="4"/>
      <c r="SPM176" s="4"/>
      <c r="SPN176" s="4"/>
      <c r="SPO176" s="4"/>
      <c r="SPP176" s="4"/>
      <c r="SPQ176" s="4"/>
      <c r="SPR176" s="4"/>
      <c r="SPS176" s="4"/>
      <c r="SPT176" s="4"/>
      <c r="SPU176" s="4"/>
      <c r="SPV176" s="4"/>
      <c r="SPW176" s="4"/>
      <c r="SPX176" s="4"/>
      <c r="SPY176" s="4"/>
      <c r="SPZ176" s="4"/>
      <c r="SQA176" s="4"/>
      <c r="SQB176" s="4"/>
      <c r="SQC176" s="4"/>
      <c r="SQD176" s="4"/>
      <c r="SQE176" s="4"/>
      <c r="SQF176" s="4"/>
      <c r="SQG176" s="4"/>
      <c r="SQH176" s="4"/>
      <c r="SQI176" s="4"/>
      <c r="SQJ176" s="4"/>
      <c r="SQK176" s="4"/>
      <c r="SQL176" s="4"/>
      <c r="SQM176" s="4"/>
      <c r="SQN176" s="4"/>
      <c r="SQO176" s="4"/>
      <c r="SQP176" s="4"/>
      <c r="SQQ176" s="4"/>
      <c r="SQR176" s="4"/>
      <c r="SQS176" s="4"/>
      <c r="SQT176" s="4"/>
      <c r="SQU176" s="4"/>
      <c r="SQV176" s="4"/>
      <c r="SQW176" s="4"/>
      <c r="SQX176" s="4"/>
      <c r="SQY176" s="4"/>
      <c r="SQZ176" s="4"/>
      <c r="SRA176" s="4"/>
      <c r="SRB176" s="4"/>
      <c r="SRC176" s="4"/>
      <c r="SRD176" s="4"/>
      <c r="SRE176" s="4"/>
      <c r="SRF176" s="4"/>
      <c r="SRG176" s="4"/>
      <c r="SRH176" s="4"/>
      <c r="SRI176" s="4"/>
      <c r="SRJ176" s="4"/>
      <c r="SRK176" s="4"/>
      <c r="SRL176" s="4"/>
      <c r="SRM176" s="4"/>
      <c r="SRN176" s="4"/>
      <c r="SRO176" s="4"/>
      <c r="SRP176" s="4"/>
      <c r="SRQ176" s="4"/>
      <c r="SRR176" s="4"/>
      <c r="SRS176" s="4"/>
      <c r="SRT176" s="4"/>
      <c r="SRU176" s="4"/>
      <c r="SRV176" s="4"/>
      <c r="SRW176" s="4"/>
      <c r="SRX176" s="4"/>
      <c r="SRY176" s="4"/>
      <c r="SRZ176" s="4"/>
      <c r="SSA176" s="4"/>
      <c r="SSB176" s="4"/>
      <c r="SSC176" s="4"/>
      <c r="SSD176" s="4"/>
      <c r="SSE176" s="4"/>
      <c r="SSF176" s="4"/>
      <c r="SSG176" s="4"/>
      <c r="SSH176" s="4"/>
      <c r="SSI176" s="4"/>
      <c r="SSJ176" s="4"/>
      <c r="SSK176" s="4"/>
      <c r="SSL176" s="4"/>
      <c r="SSM176" s="4"/>
      <c r="SSN176" s="4"/>
      <c r="SSO176" s="4"/>
      <c r="SSP176" s="4"/>
      <c r="SSQ176" s="4"/>
      <c r="SSR176" s="4"/>
      <c r="SSS176" s="4"/>
      <c r="SST176" s="4"/>
      <c r="SSU176" s="4"/>
      <c r="SSV176" s="4"/>
      <c r="SSW176" s="4"/>
      <c r="SSX176" s="4"/>
      <c r="SSY176" s="4"/>
      <c r="SSZ176" s="4"/>
      <c r="STA176" s="4"/>
      <c r="STB176" s="4"/>
      <c r="STC176" s="4"/>
      <c r="STD176" s="4"/>
      <c r="STE176" s="4"/>
      <c r="STF176" s="4"/>
      <c r="STG176" s="4"/>
      <c r="STH176" s="4"/>
      <c r="STI176" s="4"/>
      <c r="STJ176" s="4"/>
      <c r="STK176" s="4"/>
      <c r="STL176" s="4"/>
      <c r="STM176" s="4"/>
      <c r="STN176" s="4"/>
      <c r="STO176" s="4"/>
      <c r="STP176" s="4"/>
      <c r="STQ176" s="4"/>
      <c r="STR176" s="4"/>
      <c r="STS176" s="4"/>
      <c r="STT176" s="4"/>
      <c r="STU176" s="4"/>
      <c r="STV176" s="4"/>
      <c r="STW176" s="4"/>
      <c r="STX176" s="4"/>
      <c r="STY176" s="4"/>
      <c r="STZ176" s="4"/>
      <c r="SUA176" s="4"/>
      <c r="SUB176" s="4"/>
      <c r="SUC176" s="4"/>
      <c r="SUD176" s="4"/>
      <c r="SUE176" s="4"/>
      <c r="SUF176" s="4"/>
      <c r="SUG176" s="4"/>
      <c r="SUH176" s="4"/>
      <c r="SUI176" s="4"/>
      <c r="SUJ176" s="4"/>
      <c r="SUK176" s="4"/>
      <c r="SUL176" s="4"/>
      <c r="SUM176" s="4"/>
      <c r="SUN176" s="4"/>
      <c r="SUO176" s="4"/>
      <c r="SUP176" s="4"/>
      <c r="SUQ176" s="4"/>
      <c r="SUR176" s="4"/>
      <c r="SUS176" s="4"/>
      <c r="SUT176" s="4"/>
      <c r="SUU176" s="4"/>
      <c r="SUV176" s="4"/>
      <c r="SUW176" s="4"/>
      <c r="SUX176" s="4"/>
      <c r="SUY176" s="4"/>
      <c r="SUZ176" s="4"/>
      <c r="SVA176" s="4"/>
      <c r="SVB176" s="4"/>
      <c r="SVC176" s="4"/>
      <c r="SVD176" s="4"/>
      <c r="SVE176" s="4"/>
      <c r="SVF176" s="4"/>
      <c r="SVG176" s="4"/>
      <c r="SVH176" s="4"/>
      <c r="SVI176" s="4"/>
      <c r="SVJ176" s="4"/>
      <c r="SVK176" s="4"/>
      <c r="SVL176" s="4"/>
      <c r="SVM176" s="4"/>
      <c r="SVN176" s="4"/>
      <c r="SVO176" s="4"/>
      <c r="SVP176" s="4"/>
      <c r="SVQ176" s="4"/>
      <c r="SVR176" s="4"/>
      <c r="SVS176" s="4"/>
      <c r="SVT176" s="4"/>
      <c r="SVU176" s="4"/>
      <c r="SVV176" s="4"/>
      <c r="SVW176" s="4"/>
      <c r="SVX176" s="4"/>
      <c r="SVY176" s="4"/>
      <c r="SVZ176" s="4"/>
      <c r="SWA176" s="4"/>
      <c r="SWB176" s="4"/>
      <c r="SWC176" s="4"/>
      <c r="SWD176" s="4"/>
      <c r="SWE176" s="4"/>
      <c r="SWF176" s="4"/>
      <c r="SWG176" s="4"/>
      <c r="SWH176" s="4"/>
      <c r="SWI176" s="4"/>
      <c r="SWJ176" s="4"/>
      <c r="SWK176" s="4"/>
      <c r="SWL176" s="4"/>
      <c r="SWM176" s="4"/>
      <c r="SWN176" s="4"/>
      <c r="SWO176" s="4"/>
      <c r="SWP176" s="4"/>
      <c r="SWQ176" s="4"/>
      <c r="SWR176" s="4"/>
      <c r="SWS176" s="4"/>
      <c r="SWT176" s="4"/>
      <c r="SWU176" s="4"/>
      <c r="SWV176" s="4"/>
      <c r="SWW176" s="4"/>
      <c r="SWX176" s="4"/>
      <c r="SWY176" s="4"/>
      <c r="SWZ176" s="4"/>
      <c r="SXA176" s="4"/>
      <c r="SXB176" s="4"/>
      <c r="SXC176" s="4"/>
      <c r="SXD176" s="4"/>
      <c r="SXE176" s="4"/>
      <c r="SXF176" s="4"/>
      <c r="SXG176" s="4"/>
      <c r="SXH176" s="4"/>
      <c r="SXI176" s="4"/>
      <c r="SXJ176" s="4"/>
      <c r="SXK176" s="4"/>
      <c r="SXL176" s="4"/>
      <c r="SXM176" s="4"/>
      <c r="SXN176" s="4"/>
      <c r="SXO176" s="4"/>
      <c r="SXP176" s="4"/>
      <c r="SXQ176" s="4"/>
      <c r="SXR176" s="4"/>
      <c r="SXS176" s="4"/>
      <c r="SXT176" s="4"/>
      <c r="SXU176" s="4"/>
      <c r="SXV176" s="4"/>
      <c r="SXW176" s="4"/>
      <c r="SXX176" s="4"/>
      <c r="SXY176" s="4"/>
      <c r="SXZ176" s="4"/>
      <c r="SYA176" s="4"/>
      <c r="SYB176" s="4"/>
      <c r="SYC176" s="4"/>
      <c r="SYD176" s="4"/>
      <c r="SYE176" s="4"/>
      <c r="SYF176" s="4"/>
      <c r="SYG176" s="4"/>
      <c r="SYH176" s="4"/>
      <c r="SYI176" s="4"/>
      <c r="SYJ176" s="4"/>
      <c r="SYK176" s="4"/>
      <c r="SYL176" s="4"/>
      <c r="SYM176" s="4"/>
      <c r="SYN176" s="4"/>
      <c r="SYO176" s="4"/>
      <c r="SYP176" s="4"/>
      <c r="SYQ176" s="4"/>
      <c r="SYR176" s="4"/>
      <c r="SYS176" s="4"/>
      <c r="SYT176" s="4"/>
      <c r="SYU176" s="4"/>
      <c r="SYV176" s="4"/>
      <c r="SYW176" s="4"/>
      <c r="SYX176" s="4"/>
      <c r="SYY176" s="4"/>
      <c r="SYZ176" s="4"/>
      <c r="SZA176" s="4"/>
      <c r="SZB176" s="4"/>
      <c r="SZC176" s="4"/>
      <c r="SZD176" s="4"/>
      <c r="SZE176" s="4"/>
      <c r="SZF176" s="4"/>
      <c r="SZG176" s="4"/>
      <c r="SZH176" s="4"/>
      <c r="SZI176" s="4"/>
      <c r="SZJ176" s="4"/>
      <c r="SZK176" s="4"/>
      <c r="SZL176" s="4"/>
      <c r="SZM176" s="4"/>
      <c r="SZN176" s="4"/>
      <c r="SZO176" s="4"/>
      <c r="SZP176" s="4"/>
      <c r="SZQ176" s="4"/>
      <c r="SZR176" s="4"/>
      <c r="SZS176" s="4"/>
      <c r="SZT176" s="4"/>
      <c r="SZU176" s="4"/>
      <c r="SZV176" s="4"/>
      <c r="SZW176" s="4"/>
      <c r="SZX176" s="4"/>
      <c r="SZY176" s="4"/>
      <c r="SZZ176" s="4"/>
      <c r="TAA176" s="4"/>
      <c r="TAB176" s="4"/>
      <c r="TAC176" s="4"/>
      <c r="TAD176" s="4"/>
      <c r="TAE176" s="4"/>
      <c r="TAF176" s="4"/>
      <c r="TAG176" s="4"/>
      <c r="TAH176" s="4"/>
      <c r="TAI176" s="4"/>
      <c r="TAJ176" s="4"/>
      <c r="TAK176" s="4"/>
      <c r="TAL176" s="4"/>
      <c r="TAM176" s="4"/>
      <c r="TAN176" s="4"/>
      <c r="TAO176" s="4"/>
      <c r="TAP176" s="4"/>
      <c r="TAQ176" s="4"/>
      <c r="TAR176" s="4"/>
      <c r="TAS176" s="4"/>
      <c r="TAT176" s="4"/>
      <c r="TAU176" s="4"/>
      <c r="TAV176" s="4"/>
      <c r="TAW176" s="4"/>
      <c r="TAX176" s="4"/>
      <c r="TAY176" s="4"/>
      <c r="TAZ176" s="4"/>
      <c r="TBA176" s="4"/>
      <c r="TBB176" s="4"/>
      <c r="TBC176" s="4"/>
      <c r="TBD176" s="4"/>
      <c r="TBE176" s="4"/>
      <c r="TBF176" s="4"/>
      <c r="TBG176" s="4"/>
      <c r="TBH176" s="4"/>
      <c r="TBI176" s="4"/>
      <c r="TBJ176" s="4"/>
      <c r="TBK176" s="4"/>
      <c r="TBL176" s="4"/>
      <c r="TBM176" s="4"/>
      <c r="TBN176" s="4"/>
      <c r="TBO176" s="4"/>
      <c r="TBP176" s="4"/>
      <c r="TBQ176" s="4"/>
      <c r="TBR176" s="4"/>
      <c r="TBS176" s="4"/>
      <c r="TBT176" s="4"/>
      <c r="TBU176" s="4"/>
      <c r="TBV176" s="4"/>
      <c r="TBW176" s="4"/>
      <c r="TBX176" s="4"/>
      <c r="TBY176" s="4"/>
      <c r="TBZ176" s="4"/>
      <c r="TCA176" s="4"/>
      <c r="TCB176" s="4"/>
      <c r="TCC176" s="4"/>
      <c r="TCD176" s="4"/>
      <c r="TCE176" s="4"/>
      <c r="TCF176" s="4"/>
      <c r="TCG176" s="4"/>
      <c r="TCH176" s="4"/>
      <c r="TCI176" s="4"/>
      <c r="TCJ176" s="4"/>
      <c r="TCK176" s="4"/>
      <c r="TCL176" s="4"/>
      <c r="TCM176" s="4"/>
      <c r="TCN176" s="4"/>
      <c r="TCO176" s="4"/>
      <c r="TCP176" s="4"/>
      <c r="TCQ176" s="4"/>
      <c r="TCR176" s="4"/>
      <c r="TCS176" s="4"/>
      <c r="TCT176" s="4"/>
      <c r="TCU176" s="4"/>
      <c r="TCV176" s="4"/>
      <c r="TCW176" s="4"/>
      <c r="TCX176" s="4"/>
      <c r="TCY176" s="4"/>
      <c r="TCZ176" s="4"/>
      <c r="TDA176" s="4"/>
      <c r="TDB176" s="4"/>
      <c r="TDC176" s="4"/>
      <c r="TDD176" s="4"/>
      <c r="TDE176" s="4"/>
      <c r="TDF176" s="4"/>
      <c r="TDG176" s="4"/>
      <c r="TDH176" s="4"/>
      <c r="TDI176" s="4"/>
      <c r="TDJ176" s="4"/>
      <c r="TDK176" s="4"/>
      <c r="TDL176" s="4"/>
      <c r="TDM176" s="4"/>
      <c r="TDN176" s="4"/>
      <c r="TDO176" s="4"/>
      <c r="TDP176" s="4"/>
      <c r="TDQ176" s="4"/>
      <c r="TDR176" s="4"/>
      <c r="TDS176" s="4"/>
      <c r="TDT176" s="4"/>
      <c r="TDU176" s="4"/>
      <c r="TDV176" s="4"/>
      <c r="TDW176" s="4"/>
      <c r="TDX176" s="4"/>
      <c r="TDY176" s="4"/>
      <c r="TDZ176" s="4"/>
      <c r="TEA176" s="4"/>
      <c r="TEB176" s="4"/>
      <c r="TEC176" s="4"/>
      <c r="TED176" s="4"/>
      <c r="TEE176" s="4"/>
      <c r="TEF176" s="4"/>
      <c r="TEG176" s="4"/>
      <c r="TEH176" s="4"/>
      <c r="TEI176" s="4"/>
      <c r="TEJ176" s="4"/>
      <c r="TEK176" s="4"/>
      <c r="TEL176" s="4"/>
      <c r="TEM176" s="4"/>
      <c r="TEN176" s="4"/>
      <c r="TEO176" s="4"/>
      <c r="TEP176" s="4"/>
      <c r="TEQ176" s="4"/>
      <c r="TER176" s="4"/>
      <c r="TES176" s="4"/>
      <c r="TET176" s="4"/>
      <c r="TEU176" s="4"/>
      <c r="TEV176" s="4"/>
      <c r="TEW176" s="4"/>
      <c r="TEX176" s="4"/>
      <c r="TEY176" s="4"/>
      <c r="TEZ176" s="4"/>
      <c r="TFA176" s="4"/>
      <c r="TFB176" s="4"/>
      <c r="TFC176" s="4"/>
      <c r="TFD176" s="4"/>
      <c r="TFE176" s="4"/>
      <c r="TFF176" s="4"/>
      <c r="TFG176" s="4"/>
      <c r="TFH176" s="4"/>
      <c r="TFI176" s="4"/>
      <c r="TFJ176" s="4"/>
      <c r="TFK176" s="4"/>
      <c r="TFL176" s="4"/>
      <c r="TFM176" s="4"/>
      <c r="TFN176" s="4"/>
      <c r="TFO176" s="4"/>
      <c r="TFP176" s="4"/>
      <c r="TFQ176" s="4"/>
      <c r="TFR176" s="4"/>
      <c r="TFS176" s="4"/>
      <c r="TFT176" s="4"/>
      <c r="TFU176" s="4"/>
      <c r="TFV176" s="4"/>
      <c r="TFW176" s="4"/>
      <c r="TFX176" s="4"/>
      <c r="TFY176" s="4"/>
      <c r="TFZ176" s="4"/>
      <c r="TGA176" s="4"/>
      <c r="TGB176" s="4"/>
      <c r="TGC176" s="4"/>
      <c r="TGD176" s="4"/>
      <c r="TGE176" s="4"/>
      <c r="TGF176" s="4"/>
      <c r="TGG176" s="4"/>
      <c r="TGH176" s="4"/>
      <c r="TGI176" s="4"/>
      <c r="TGJ176" s="4"/>
      <c r="TGK176" s="4"/>
      <c r="TGL176" s="4"/>
      <c r="TGM176" s="4"/>
      <c r="TGN176" s="4"/>
      <c r="TGO176" s="4"/>
      <c r="TGP176" s="4"/>
      <c r="TGQ176" s="4"/>
      <c r="TGR176" s="4"/>
      <c r="TGS176" s="4"/>
      <c r="TGT176" s="4"/>
      <c r="TGU176" s="4"/>
      <c r="TGV176" s="4"/>
      <c r="TGW176" s="4"/>
      <c r="TGX176" s="4"/>
      <c r="TGY176" s="4"/>
      <c r="TGZ176" s="4"/>
      <c r="THA176" s="4"/>
      <c r="THB176" s="4"/>
      <c r="THC176" s="4"/>
      <c r="THD176" s="4"/>
      <c r="THE176" s="4"/>
      <c r="THF176" s="4"/>
      <c r="THG176" s="4"/>
      <c r="THH176" s="4"/>
      <c r="THI176" s="4"/>
      <c r="THJ176" s="4"/>
      <c r="THK176" s="4"/>
      <c r="THL176" s="4"/>
      <c r="THM176" s="4"/>
      <c r="THN176" s="4"/>
      <c r="THO176" s="4"/>
      <c r="THP176" s="4"/>
      <c r="THQ176" s="4"/>
      <c r="THR176" s="4"/>
      <c r="THS176" s="4"/>
      <c r="THT176" s="4"/>
      <c r="THU176" s="4"/>
      <c r="THV176" s="4"/>
      <c r="THW176" s="4"/>
      <c r="THX176" s="4"/>
      <c r="THY176" s="4"/>
      <c r="THZ176" s="4"/>
      <c r="TIA176" s="4"/>
      <c r="TIB176" s="4"/>
      <c r="TIC176" s="4"/>
      <c r="TID176" s="4"/>
      <c r="TIE176" s="4"/>
      <c r="TIF176" s="4"/>
      <c r="TIG176" s="4"/>
      <c r="TIH176" s="4"/>
      <c r="TII176" s="4"/>
      <c r="TIJ176" s="4"/>
      <c r="TIK176" s="4"/>
      <c r="TIL176" s="4"/>
      <c r="TIM176" s="4"/>
      <c r="TIN176" s="4"/>
      <c r="TIO176" s="4"/>
      <c r="TIP176" s="4"/>
      <c r="TIQ176" s="4"/>
      <c r="TIR176" s="4"/>
      <c r="TIS176" s="4"/>
      <c r="TIT176" s="4"/>
      <c r="TIU176" s="4"/>
      <c r="TIV176" s="4"/>
      <c r="TIW176" s="4"/>
      <c r="TIX176" s="4"/>
      <c r="TIY176" s="4"/>
      <c r="TIZ176" s="4"/>
      <c r="TJA176" s="4"/>
      <c r="TJB176" s="4"/>
      <c r="TJC176" s="4"/>
      <c r="TJD176" s="4"/>
      <c r="TJE176" s="4"/>
      <c r="TJF176" s="4"/>
      <c r="TJG176" s="4"/>
      <c r="TJH176" s="4"/>
      <c r="TJI176" s="4"/>
      <c r="TJJ176" s="4"/>
      <c r="TJK176" s="4"/>
      <c r="TJL176" s="4"/>
      <c r="TJM176" s="4"/>
      <c r="TJN176" s="4"/>
      <c r="TJO176" s="4"/>
      <c r="TJP176" s="4"/>
      <c r="TJQ176" s="4"/>
      <c r="TJR176" s="4"/>
      <c r="TJS176" s="4"/>
      <c r="TJT176" s="4"/>
      <c r="TJU176" s="4"/>
      <c r="TJV176" s="4"/>
      <c r="TJW176" s="4"/>
      <c r="TJX176" s="4"/>
      <c r="TJY176" s="4"/>
      <c r="TJZ176" s="4"/>
      <c r="TKA176" s="4"/>
      <c r="TKB176" s="4"/>
      <c r="TKC176" s="4"/>
      <c r="TKD176" s="4"/>
      <c r="TKE176" s="4"/>
      <c r="TKF176" s="4"/>
      <c r="TKG176" s="4"/>
      <c r="TKH176" s="4"/>
      <c r="TKI176" s="4"/>
      <c r="TKJ176" s="4"/>
      <c r="TKK176" s="4"/>
      <c r="TKL176" s="4"/>
      <c r="TKM176" s="4"/>
      <c r="TKN176" s="4"/>
      <c r="TKO176" s="4"/>
      <c r="TKP176" s="4"/>
      <c r="TKQ176" s="4"/>
      <c r="TKR176" s="4"/>
      <c r="TKS176" s="4"/>
      <c r="TKT176" s="4"/>
      <c r="TKU176" s="4"/>
      <c r="TKV176" s="4"/>
      <c r="TKW176" s="4"/>
      <c r="TKX176" s="4"/>
      <c r="TKY176" s="4"/>
      <c r="TKZ176" s="4"/>
      <c r="TLA176" s="4"/>
      <c r="TLB176" s="4"/>
      <c r="TLC176" s="4"/>
      <c r="TLD176" s="4"/>
      <c r="TLE176" s="4"/>
      <c r="TLF176" s="4"/>
      <c r="TLG176" s="4"/>
      <c r="TLH176" s="4"/>
      <c r="TLI176" s="4"/>
      <c r="TLJ176" s="4"/>
      <c r="TLK176" s="4"/>
      <c r="TLL176" s="4"/>
      <c r="TLM176" s="4"/>
      <c r="TLN176" s="4"/>
      <c r="TLO176" s="4"/>
      <c r="TLP176" s="4"/>
      <c r="TLQ176" s="4"/>
      <c r="TLR176" s="4"/>
      <c r="TLS176" s="4"/>
      <c r="TLT176" s="4"/>
      <c r="TLU176" s="4"/>
      <c r="TLV176" s="4"/>
      <c r="TLW176" s="4"/>
      <c r="TLX176" s="4"/>
      <c r="TLY176" s="4"/>
      <c r="TLZ176" s="4"/>
      <c r="TMA176" s="4"/>
      <c r="TMB176" s="4"/>
      <c r="TMC176" s="4"/>
      <c r="TMD176" s="4"/>
      <c r="TME176" s="4"/>
      <c r="TMF176" s="4"/>
      <c r="TMG176" s="4"/>
      <c r="TMH176" s="4"/>
      <c r="TMI176" s="4"/>
      <c r="TMJ176" s="4"/>
      <c r="TMK176" s="4"/>
      <c r="TML176" s="4"/>
      <c r="TMM176" s="4"/>
      <c r="TMN176" s="4"/>
      <c r="TMO176" s="4"/>
      <c r="TMP176" s="4"/>
      <c r="TMQ176" s="4"/>
      <c r="TMR176" s="4"/>
      <c r="TMS176" s="4"/>
      <c r="TMT176" s="4"/>
      <c r="TMU176" s="4"/>
      <c r="TMV176" s="4"/>
      <c r="TMW176" s="4"/>
      <c r="TMX176" s="4"/>
      <c r="TMY176" s="4"/>
      <c r="TMZ176" s="4"/>
      <c r="TNA176" s="4"/>
      <c r="TNB176" s="4"/>
      <c r="TNC176" s="4"/>
      <c r="TND176" s="4"/>
      <c r="TNE176" s="4"/>
      <c r="TNF176" s="4"/>
      <c r="TNG176" s="4"/>
      <c r="TNH176" s="4"/>
      <c r="TNI176" s="4"/>
      <c r="TNJ176" s="4"/>
      <c r="TNK176" s="4"/>
      <c r="TNL176" s="4"/>
      <c r="TNM176" s="4"/>
      <c r="TNN176" s="4"/>
      <c r="TNO176" s="4"/>
      <c r="TNP176" s="4"/>
      <c r="TNQ176" s="4"/>
      <c r="TNR176" s="4"/>
      <c r="TNS176" s="4"/>
      <c r="TNT176" s="4"/>
      <c r="TNU176" s="4"/>
      <c r="TNV176" s="4"/>
      <c r="TNW176" s="4"/>
      <c r="TNX176" s="4"/>
      <c r="TNY176" s="4"/>
      <c r="TNZ176" s="4"/>
      <c r="TOA176" s="4"/>
      <c r="TOB176" s="4"/>
      <c r="TOC176" s="4"/>
      <c r="TOD176" s="4"/>
      <c r="TOE176" s="4"/>
      <c r="TOF176" s="4"/>
      <c r="TOG176" s="4"/>
      <c r="TOH176" s="4"/>
      <c r="TOI176" s="4"/>
      <c r="TOJ176" s="4"/>
      <c r="TOK176" s="4"/>
      <c r="TOL176" s="4"/>
      <c r="TOM176" s="4"/>
      <c r="TON176" s="4"/>
      <c r="TOO176" s="4"/>
      <c r="TOP176" s="4"/>
      <c r="TOQ176" s="4"/>
      <c r="TOR176" s="4"/>
      <c r="TOS176" s="4"/>
      <c r="TOT176" s="4"/>
      <c r="TOU176" s="4"/>
      <c r="TOV176" s="4"/>
      <c r="TOW176" s="4"/>
      <c r="TOX176" s="4"/>
      <c r="TOY176" s="4"/>
      <c r="TOZ176" s="4"/>
      <c r="TPA176" s="4"/>
      <c r="TPB176" s="4"/>
      <c r="TPC176" s="4"/>
      <c r="TPD176" s="4"/>
      <c r="TPE176" s="4"/>
      <c r="TPF176" s="4"/>
      <c r="TPG176" s="4"/>
      <c r="TPH176" s="4"/>
      <c r="TPI176" s="4"/>
      <c r="TPJ176" s="4"/>
      <c r="TPK176" s="4"/>
      <c r="TPL176" s="4"/>
      <c r="TPM176" s="4"/>
      <c r="TPN176" s="4"/>
      <c r="TPO176" s="4"/>
      <c r="TPP176" s="4"/>
      <c r="TPQ176" s="4"/>
      <c r="TPR176" s="4"/>
      <c r="TPS176" s="4"/>
      <c r="TPT176" s="4"/>
      <c r="TPU176" s="4"/>
      <c r="TPV176" s="4"/>
      <c r="TPW176" s="4"/>
      <c r="TPX176" s="4"/>
      <c r="TPY176" s="4"/>
      <c r="TPZ176" s="4"/>
      <c r="TQA176" s="4"/>
      <c r="TQB176" s="4"/>
      <c r="TQC176" s="4"/>
      <c r="TQD176" s="4"/>
      <c r="TQE176" s="4"/>
      <c r="TQF176" s="4"/>
      <c r="TQG176" s="4"/>
      <c r="TQH176" s="4"/>
      <c r="TQI176" s="4"/>
      <c r="TQJ176" s="4"/>
      <c r="TQK176" s="4"/>
      <c r="TQL176" s="4"/>
      <c r="TQM176" s="4"/>
      <c r="TQN176" s="4"/>
      <c r="TQO176" s="4"/>
      <c r="TQP176" s="4"/>
      <c r="TQQ176" s="4"/>
      <c r="TQR176" s="4"/>
      <c r="TQS176" s="4"/>
      <c r="TQT176" s="4"/>
      <c r="TQU176" s="4"/>
      <c r="TQV176" s="4"/>
      <c r="TQW176" s="4"/>
      <c r="TQX176" s="4"/>
      <c r="TQY176" s="4"/>
      <c r="TQZ176" s="4"/>
      <c r="TRA176" s="4"/>
      <c r="TRB176" s="4"/>
      <c r="TRC176" s="4"/>
      <c r="TRD176" s="4"/>
      <c r="TRE176" s="4"/>
      <c r="TRF176" s="4"/>
      <c r="TRG176" s="4"/>
      <c r="TRH176" s="4"/>
      <c r="TRI176" s="4"/>
      <c r="TRJ176" s="4"/>
      <c r="TRK176" s="4"/>
      <c r="TRL176" s="4"/>
      <c r="TRM176" s="4"/>
      <c r="TRN176" s="4"/>
      <c r="TRO176" s="4"/>
      <c r="TRP176" s="4"/>
      <c r="TRQ176" s="4"/>
      <c r="TRR176" s="4"/>
      <c r="TRS176" s="4"/>
      <c r="TRT176" s="4"/>
      <c r="TRU176" s="4"/>
      <c r="TRV176" s="4"/>
      <c r="TRW176" s="4"/>
      <c r="TRX176" s="4"/>
      <c r="TRY176" s="4"/>
      <c r="TRZ176" s="4"/>
      <c r="TSA176" s="4"/>
      <c r="TSB176" s="4"/>
      <c r="TSC176" s="4"/>
      <c r="TSD176" s="4"/>
      <c r="TSE176" s="4"/>
      <c r="TSF176" s="4"/>
      <c r="TSG176" s="4"/>
      <c r="TSH176" s="4"/>
      <c r="TSI176" s="4"/>
      <c r="TSJ176" s="4"/>
      <c r="TSK176" s="4"/>
      <c r="TSL176" s="4"/>
      <c r="TSM176" s="4"/>
      <c r="TSN176" s="4"/>
      <c r="TSO176" s="4"/>
      <c r="TSP176" s="4"/>
      <c r="TSQ176" s="4"/>
      <c r="TSR176" s="4"/>
      <c r="TSS176" s="4"/>
      <c r="TST176" s="4"/>
      <c r="TSU176" s="4"/>
      <c r="TSV176" s="4"/>
      <c r="TSW176" s="4"/>
      <c r="TSX176" s="4"/>
      <c r="TSY176" s="4"/>
      <c r="TSZ176" s="4"/>
      <c r="TTA176" s="4"/>
      <c r="TTB176" s="4"/>
      <c r="TTC176" s="4"/>
      <c r="TTD176" s="4"/>
      <c r="TTE176" s="4"/>
      <c r="TTF176" s="4"/>
      <c r="TTG176" s="4"/>
      <c r="TTH176" s="4"/>
      <c r="TTI176" s="4"/>
      <c r="TTJ176" s="4"/>
      <c r="TTK176" s="4"/>
      <c r="TTL176" s="4"/>
      <c r="TTM176" s="4"/>
      <c r="TTN176" s="4"/>
      <c r="TTO176" s="4"/>
      <c r="TTP176" s="4"/>
      <c r="TTQ176" s="4"/>
      <c r="TTR176" s="4"/>
      <c r="TTS176" s="4"/>
      <c r="TTT176" s="4"/>
      <c r="TTU176" s="4"/>
      <c r="TTV176" s="4"/>
      <c r="TTW176" s="4"/>
      <c r="TTX176" s="4"/>
      <c r="TTY176" s="4"/>
      <c r="TTZ176" s="4"/>
      <c r="TUA176" s="4"/>
      <c r="TUB176" s="4"/>
      <c r="TUC176" s="4"/>
      <c r="TUD176" s="4"/>
      <c r="TUE176" s="4"/>
      <c r="TUF176" s="4"/>
      <c r="TUG176" s="4"/>
      <c r="TUH176" s="4"/>
      <c r="TUI176" s="4"/>
      <c r="TUJ176" s="4"/>
      <c r="TUK176" s="4"/>
      <c r="TUL176" s="4"/>
      <c r="TUM176" s="4"/>
      <c r="TUN176" s="4"/>
      <c r="TUO176" s="4"/>
      <c r="TUP176" s="4"/>
      <c r="TUQ176" s="4"/>
      <c r="TUR176" s="4"/>
      <c r="TUS176" s="4"/>
      <c r="TUT176" s="4"/>
      <c r="TUU176" s="4"/>
      <c r="TUV176" s="4"/>
      <c r="TUW176" s="4"/>
      <c r="TUX176" s="4"/>
      <c r="TUY176" s="4"/>
      <c r="TUZ176" s="4"/>
      <c r="TVA176" s="4"/>
      <c r="TVB176" s="4"/>
      <c r="TVC176" s="4"/>
      <c r="TVD176" s="4"/>
      <c r="TVE176" s="4"/>
      <c r="TVF176" s="4"/>
      <c r="TVG176" s="4"/>
      <c r="TVH176" s="4"/>
      <c r="TVI176" s="4"/>
      <c r="TVJ176" s="4"/>
      <c r="TVK176" s="4"/>
      <c r="TVL176" s="4"/>
      <c r="TVM176" s="4"/>
      <c r="TVN176" s="4"/>
      <c r="TVO176" s="4"/>
      <c r="TVP176" s="4"/>
      <c r="TVQ176" s="4"/>
      <c r="TVR176" s="4"/>
      <c r="TVS176" s="4"/>
      <c r="TVT176" s="4"/>
      <c r="TVU176" s="4"/>
      <c r="TVV176" s="4"/>
      <c r="TVW176" s="4"/>
      <c r="TVX176" s="4"/>
      <c r="TVY176" s="4"/>
      <c r="TVZ176" s="4"/>
      <c r="TWA176" s="4"/>
      <c r="TWB176" s="4"/>
      <c r="TWC176" s="4"/>
      <c r="TWD176" s="4"/>
      <c r="TWE176" s="4"/>
      <c r="TWF176" s="4"/>
      <c r="TWG176" s="4"/>
      <c r="TWH176" s="4"/>
      <c r="TWI176" s="4"/>
      <c r="TWJ176" s="4"/>
      <c r="TWK176" s="4"/>
      <c r="TWL176" s="4"/>
      <c r="TWM176" s="4"/>
      <c r="TWN176" s="4"/>
      <c r="TWO176" s="4"/>
      <c r="TWP176" s="4"/>
      <c r="TWQ176" s="4"/>
      <c r="TWR176" s="4"/>
      <c r="TWS176" s="4"/>
      <c r="TWT176" s="4"/>
      <c r="TWU176" s="4"/>
      <c r="TWV176" s="4"/>
      <c r="TWW176" s="4"/>
      <c r="TWX176" s="4"/>
      <c r="TWY176" s="4"/>
      <c r="TWZ176" s="4"/>
      <c r="TXA176" s="4"/>
      <c r="TXB176" s="4"/>
      <c r="TXC176" s="4"/>
      <c r="TXD176" s="4"/>
      <c r="TXE176" s="4"/>
      <c r="TXF176" s="4"/>
      <c r="TXG176" s="4"/>
      <c r="TXH176" s="4"/>
      <c r="TXI176" s="4"/>
      <c r="TXJ176" s="4"/>
      <c r="TXK176" s="4"/>
      <c r="TXL176" s="4"/>
      <c r="TXM176" s="4"/>
      <c r="TXN176" s="4"/>
      <c r="TXO176" s="4"/>
      <c r="TXP176" s="4"/>
      <c r="TXQ176" s="4"/>
      <c r="TXR176" s="4"/>
      <c r="TXS176" s="4"/>
      <c r="TXT176" s="4"/>
      <c r="TXU176" s="4"/>
      <c r="TXV176" s="4"/>
      <c r="TXW176" s="4"/>
      <c r="TXX176" s="4"/>
      <c r="TXY176" s="4"/>
      <c r="TXZ176" s="4"/>
      <c r="TYA176" s="4"/>
      <c r="TYB176" s="4"/>
      <c r="TYC176" s="4"/>
      <c r="TYD176" s="4"/>
      <c r="TYE176" s="4"/>
      <c r="TYF176" s="4"/>
      <c r="TYG176" s="4"/>
      <c r="TYH176" s="4"/>
      <c r="TYI176" s="4"/>
      <c r="TYJ176" s="4"/>
      <c r="TYK176" s="4"/>
      <c r="TYL176" s="4"/>
      <c r="TYM176" s="4"/>
      <c r="TYN176" s="4"/>
      <c r="TYO176" s="4"/>
      <c r="TYP176" s="4"/>
      <c r="TYQ176" s="4"/>
      <c r="TYR176" s="4"/>
      <c r="TYS176" s="4"/>
      <c r="TYT176" s="4"/>
      <c r="TYU176" s="4"/>
      <c r="TYV176" s="4"/>
      <c r="TYW176" s="4"/>
      <c r="TYX176" s="4"/>
      <c r="TYY176" s="4"/>
      <c r="TYZ176" s="4"/>
      <c r="TZA176" s="4"/>
      <c r="TZB176" s="4"/>
      <c r="TZC176" s="4"/>
      <c r="TZD176" s="4"/>
      <c r="TZE176" s="4"/>
      <c r="TZF176" s="4"/>
      <c r="TZG176" s="4"/>
      <c r="TZH176" s="4"/>
      <c r="TZI176" s="4"/>
      <c r="TZJ176" s="4"/>
      <c r="TZK176" s="4"/>
      <c r="TZL176" s="4"/>
      <c r="TZM176" s="4"/>
      <c r="TZN176" s="4"/>
      <c r="TZO176" s="4"/>
      <c r="TZP176" s="4"/>
      <c r="TZQ176" s="4"/>
      <c r="TZR176" s="4"/>
      <c r="TZS176" s="4"/>
      <c r="TZT176" s="4"/>
      <c r="TZU176" s="4"/>
      <c r="TZV176" s="4"/>
      <c r="TZW176" s="4"/>
      <c r="TZX176" s="4"/>
      <c r="TZY176" s="4"/>
      <c r="TZZ176" s="4"/>
      <c r="UAA176" s="4"/>
      <c r="UAB176" s="4"/>
      <c r="UAC176" s="4"/>
      <c r="UAD176" s="4"/>
      <c r="UAE176" s="4"/>
      <c r="UAF176" s="4"/>
      <c r="UAG176" s="4"/>
      <c r="UAH176" s="4"/>
      <c r="UAI176" s="4"/>
      <c r="UAJ176" s="4"/>
      <c r="UAK176" s="4"/>
      <c r="UAL176" s="4"/>
      <c r="UAM176" s="4"/>
      <c r="UAN176" s="4"/>
      <c r="UAO176" s="4"/>
      <c r="UAP176" s="4"/>
      <c r="UAQ176" s="4"/>
      <c r="UAR176" s="4"/>
      <c r="UAS176" s="4"/>
      <c r="UAT176" s="4"/>
      <c r="UAU176" s="4"/>
      <c r="UAV176" s="4"/>
      <c r="UAW176" s="4"/>
      <c r="UAX176" s="4"/>
      <c r="UAY176" s="4"/>
      <c r="UAZ176" s="4"/>
      <c r="UBA176" s="4"/>
      <c r="UBB176" s="4"/>
      <c r="UBC176" s="4"/>
      <c r="UBD176" s="4"/>
      <c r="UBE176" s="4"/>
      <c r="UBF176" s="4"/>
      <c r="UBG176" s="4"/>
      <c r="UBH176" s="4"/>
      <c r="UBI176" s="4"/>
      <c r="UBJ176" s="4"/>
      <c r="UBK176" s="4"/>
      <c r="UBL176" s="4"/>
      <c r="UBM176" s="4"/>
      <c r="UBN176" s="4"/>
      <c r="UBO176" s="4"/>
      <c r="UBP176" s="4"/>
      <c r="UBQ176" s="4"/>
      <c r="UBR176" s="4"/>
      <c r="UBS176" s="4"/>
      <c r="UBT176" s="4"/>
      <c r="UBU176" s="4"/>
      <c r="UBV176" s="4"/>
      <c r="UBW176" s="4"/>
      <c r="UBX176" s="4"/>
      <c r="UBY176" s="4"/>
      <c r="UBZ176" s="4"/>
      <c r="UCA176" s="4"/>
      <c r="UCB176" s="4"/>
      <c r="UCC176" s="4"/>
      <c r="UCD176" s="4"/>
      <c r="UCE176" s="4"/>
      <c r="UCF176" s="4"/>
      <c r="UCG176" s="4"/>
      <c r="UCH176" s="4"/>
      <c r="UCI176" s="4"/>
      <c r="UCJ176" s="4"/>
      <c r="UCK176" s="4"/>
      <c r="UCL176" s="4"/>
      <c r="UCM176" s="4"/>
      <c r="UCN176" s="4"/>
      <c r="UCO176" s="4"/>
      <c r="UCP176" s="4"/>
      <c r="UCQ176" s="4"/>
      <c r="UCR176" s="4"/>
      <c r="UCS176" s="4"/>
      <c r="UCT176" s="4"/>
      <c r="UCU176" s="4"/>
      <c r="UCV176" s="4"/>
      <c r="UCW176" s="4"/>
      <c r="UCX176" s="4"/>
      <c r="UCY176" s="4"/>
      <c r="UCZ176" s="4"/>
      <c r="UDA176" s="4"/>
      <c r="UDB176" s="4"/>
      <c r="UDC176" s="4"/>
      <c r="UDD176" s="4"/>
      <c r="UDE176" s="4"/>
      <c r="UDF176" s="4"/>
      <c r="UDG176" s="4"/>
      <c r="UDH176" s="4"/>
      <c r="UDI176" s="4"/>
      <c r="UDJ176" s="4"/>
      <c r="UDK176" s="4"/>
      <c r="UDL176" s="4"/>
      <c r="UDM176" s="4"/>
      <c r="UDN176" s="4"/>
      <c r="UDO176" s="4"/>
      <c r="UDP176" s="4"/>
      <c r="UDQ176" s="4"/>
      <c r="UDR176" s="4"/>
      <c r="UDS176" s="4"/>
      <c r="UDT176" s="4"/>
      <c r="UDU176" s="4"/>
      <c r="UDV176" s="4"/>
      <c r="UDW176" s="4"/>
      <c r="UDX176" s="4"/>
      <c r="UDY176" s="4"/>
      <c r="UDZ176" s="4"/>
      <c r="UEA176" s="4"/>
      <c r="UEB176" s="4"/>
      <c r="UEC176" s="4"/>
      <c r="UED176" s="4"/>
      <c r="UEE176" s="4"/>
      <c r="UEF176" s="4"/>
      <c r="UEG176" s="4"/>
      <c r="UEH176" s="4"/>
      <c r="UEI176" s="4"/>
      <c r="UEJ176" s="4"/>
      <c r="UEK176" s="4"/>
      <c r="UEL176" s="4"/>
      <c r="UEM176" s="4"/>
      <c r="UEN176" s="4"/>
      <c r="UEO176" s="4"/>
      <c r="UEP176" s="4"/>
      <c r="UEQ176" s="4"/>
      <c r="UER176" s="4"/>
      <c r="UES176" s="4"/>
      <c r="UET176" s="4"/>
      <c r="UEU176" s="4"/>
      <c r="UEV176" s="4"/>
      <c r="UEW176" s="4"/>
      <c r="UEX176" s="4"/>
      <c r="UEY176" s="4"/>
      <c r="UEZ176" s="4"/>
      <c r="UFA176" s="4"/>
      <c r="UFB176" s="4"/>
      <c r="UFC176" s="4"/>
      <c r="UFD176" s="4"/>
      <c r="UFE176" s="4"/>
      <c r="UFF176" s="4"/>
      <c r="UFG176" s="4"/>
      <c r="UFH176" s="4"/>
      <c r="UFI176" s="4"/>
      <c r="UFJ176" s="4"/>
      <c r="UFK176" s="4"/>
      <c r="UFL176" s="4"/>
      <c r="UFM176" s="4"/>
      <c r="UFN176" s="4"/>
      <c r="UFO176" s="4"/>
      <c r="UFP176" s="4"/>
      <c r="UFQ176" s="4"/>
      <c r="UFR176" s="4"/>
      <c r="UFS176" s="4"/>
      <c r="UFT176" s="4"/>
      <c r="UFU176" s="4"/>
      <c r="UFV176" s="4"/>
      <c r="UFW176" s="4"/>
      <c r="UFX176" s="4"/>
      <c r="UFY176" s="4"/>
      <c r="UFZ176" s="4"/>
      <c r="UGA176" s="4"/>
      <c r="UGB176" s="4"/>
      <c r="UGC176" s="4"/>
      <c r="UGD176" s="4"/>
      <c r="UGE176" s="4"/>
      <c r="UGF176" s="4"/>
      <c r="UGG176" s="4"/>
      <c r="UGH176" s="4"/>
      <c r="UGI176" s="4"/>
      <c r="UGJ176" s="4"/>
      <c r="UGK176" s="4"/>
      <c r="UGL176" s="4"/>
      <c r="UGM176" s="4"/>
      <c r="UGN176" s="4"/>
      <c r="UGO176" s="4"/>
      <c r="UGP176" s="4"/>
      <c r="UGQ176" s="4"/>
      <c r="UGR176" s="4"/>
      <c r="UGS176" s="4"/>
      <c r="UGT176" s="4"/>
      <c r="UGU176" s="4"/>
      <c r="UGV176" s="4"/>
      <c r="UGW176" s="4"/>
      <c r="UGX176" s="4"/>
      <c r="UGY176" s="4"/>
      <c r="UGZ176" s="4"/>
      <c r="UHA176" s="4"/>
      <c r="UHB176" s="4"/>
      <c r="UHC176" s="4"/>
      <c r="UHD176" s="4"/>
      <c r="UHE176" s="4"/>
      <c r="UHF176" s="4"/>
      <c r="UHG176" s="4"/>
      <c r="UHH176" s="4"/>
      <c r="UHI176" s="4"/>
      <c r="UHJ176" s="4"/>
      <c r="UHK176" s="4"/>
      <c r="UHL176" s="4"/>
      <c r="UHM176" s="4"/>
      <c r="UHN176" s="4"/>
      <c r="UHO176" s="4"/>
      <c r="UHP176" s="4"/>
      <c r="UHQ176" s="4"/>
      <c r="UHR176" s="4"/>
      <c r="UHS176" s="4"/>
      <c r="UHT176" s="4"/>
      <c r="UHU176" s="4"/>
      <c r="UHV176" s="4"/>
      <c r="UHW176" s="4"/>
      <c r="UHX176" s="4"/>
      <c r="UHY176" s="4"/>
      <c r="UHZ176" s="4"/>
      <c r="UIA176" s="4"/>
      <c r="UIB176" s="4"/>
      <c r="UIC176" s="4"/>
      <c r="UID176" s="4"/>
      <c r="UIE176" s="4"/>
      <c r="UIF176" s="4"/>
      <c r="UIG176" s="4"/>
      <c r="UIH176" s="4"/>
      <c r="UII176" s="4"/>
      <c r="UIJ176" s="4"/>
      <c r="UIK176" s="4"/>
      <c r="UIL176" s="4"/>
      <c r="UIM176" s="4"/>
      <c r="UIN176" s="4"/>
      <c r="UIO176" s="4"/>
      <c r="UIP176" s="4"/>
      <c r="UIQ176" s="4"/>
      <c r="UIR176" s="4"/>
      <c r="UIS176" s="4"/>
      <c r="UIT176" s="4"/>
      <c r="UIU176" s="4"/>
      <c r="UIV176" s="4"/>
      <c r="UIW176" s="4"/>
      <c r="UIX176" s="4"/>
      <c r="UIY176" s="4"/>
      <c r="UIZ176" s="4"/>
      <c r="UJA176" s="4"/>
      <c r="UJB176" s="4"/>
      <c r="UJC176" s="4"/>
      <c r="UJD176" s="4"/>
      <c r="UJE176" s="4"/>
      <c r="UJF176" s="4"/>
      <c r="UJG176" s="4"/>
      <c r="UJH176" s="4"/>
      <c r="UJI176" s="4"/>
      <c r="UJJ176" s="4"/>
      <c r="UJK176" s="4"/>
      <c r="UJL176" s="4"/>
      <c r="UJM176" s="4"/>
      <c r="UJN176" s="4"/>
      <c r="UJO176" s="4"/>
      <c r="UJP176" s="4"/>
      <c r="UJQ176" s="4"/>
      <c r="UJR176" s="4"/>
      <c r="UJS176" s="4"/>
      <c r="UJT176" s="4"/>
      <c r="UJU176" s="4"/>
      <c r="UJV176" s="4"/>
      <c r="UJW176" s="4"/>
      <c r="UJX176" s="4"/>
      <c r="UJY176" s="4"/>
      <c r="UJZ176" s="4"/>
      <c r="UKA176" s="4"/>
      <c r="UKB176" s="4"/>
      <c r="UKC176" s="4"/>
      <c r="UKD176" s="4"/>
      <c r="UKE176" s="4"/>
      <c r="UKF176" s="4"/>
      <c r="UKG176" s="4"/>
      <c r="UKH176" s="4"/>
      <c r="UKI176" s="4"/>
      <c r="UKJ176" s="4"/>
      <c r="UKK176" s="4"/>
      <c r="UKL176" s="4"/>
      <c r="UKM176" s="4"/>
      <c r="UKN176" s="4"/>
      <c r="UKO176" s="4"/>
      <c r="UKP176" s="4"/>
      <c r="UKQ176" s="4"/>
      <c r="UKR176" s="4"/>
      <c r="UKS176" s="4"/>
      <c r="UKT176" s="4"/>
      <c r="UKU176" s="4"/>
      <c r="UKV176" s="4"/>
      <c r="UKW176" s="4"/>
      <c r="UKX176" s="4"/>
      <c r="UKY176" s="4"/>
      <c r="UKZ176" s="4"/>
      <c r="ULA176" s="4"/>
      <c r="ULB176" s="4"/>
      <c r="ULC176" s="4"/>
      <c r="ULD176" s="4"/>
      <c r="ULE176" s="4"/>
      <c r="ULF176" s="4"/>
      <c r="ULG176" s="4"/>
      <c r="ULH176" s="4"/>
      <c r="ULI176" s="4"/>
      <c r="ULJ176" s="4"/>
      <c r="ULK176" s="4"/>
      <c r="ULL176" s="4"/>
      <c r="ULM176" s="4"/>
      <c r="ULN176" s="4"/>
      <c r="ULO176" s="4"/>
      <c r="ULP176" s="4"/>
      <c r="ULQ176" s="4"/>
      <c r="ULR176" s="4"/>
      <c r="ULS176" s="4"/>
      <c r="ULT176" s="4"/>
      <c r="ULU176" s="4"/>
      <c r="ULV176" s="4"/>
      <c r="ULW176" s="4"/>
      <c r="ULX176" s="4"/>
      <c r="ULY176" s="4"/>
      <c r="ULZ176" s="4"/>
      <c r="UMA176" s="4"/>
      <c r="UMB176" s="4"/>
      <c r="UMC176" s="4"/>
      <c r="UMD176" s="4"/>
      <c r="UME176" s="4"/>
      <c r="UMF176" s="4"/>
      <c r="UMG176" s="4"/>
      <c r="UMH176" s="4"/>
      <c r="UMI176" s="4"/>
      <c r="UMJ176" s="4"/>
      <c r="UMK176" s="4"/>
      <c r="UML176" s="4"/>
      <c r="UMM176" s="4"/>
      <c r="UMN176" s="4"/>
      <c r="UMO176" s="4"/>
      <c r="UMP176" s="4"/>
      <c r="UMQ176" s="4"/>
      <c r="UMR176" s="4"/>
      <c r="UMS176" s="4"/>
      <c r="UMT176" s="4"/>
      <c r="UMU176" s="4"/>
      <c r="UMV176" s="4"/>
      <c r="UMW176" s="4"/>
      <c r="UMX176" s="4"/>
      <c r="UMY176" s="4"/>
      <c r="UMZ176" s="4"/>
      <c r="UNA176" s="4"/>
      <c r="UNB176" s="4"/>
      <c r="UNC176" s="4"/>
      <c r="UND176" s="4"/>
      <c r="UNE176" s="4"/>
      <c r="UNF176" s="4"/>
      <c r="UNG176" s="4"/>
      <c r="UNH176" s="4"/>
      <c r="UNI176" s="4"/>
      <c r="UNJ176" s="4"/>
      <c r="UNK176" s="4"/>
      <c r="UNL176" s="4"/>
      <c r="UNM176" s="4"/>
      <c r="UNN176" s="4"/>
      <c r="UNO176" s="4"/>
      <c r="UNP176" s="4"/>
      <c r="UNQ176" s="4"/>
      <c r="UNR176" s="4"/>
      <c r="UNS176" s="4"/>
      <c r="UNT176" s="4"/>
      <c r="UNU176" s="4"/>
      <c r="UNV176" s="4"/>
      <c r="UNW176" s="4"/>
      <c r="UNX176" s="4"/>
      <c r="UNY176" s="4"/>
      <c r="UNZ176" s="4"/>
      <c r="UOA176" s="4"/>
      <c r="UOB176" s="4"/>
      <c r="UOC176" s="4"/>
      <c r="UOD176" s="4"/>
      <c r="UOE176" s="4"/>
      <c r="UOF176" s="4"/>
      <c r="UOG176" s="4"/>
      <c r="UOH176" s="4"/>
      <c r="UOI176" s="4"/>
      <c r="UOJ176" s="4"/>
      <c r="UOK176" s="4"/>
      <c r="UOL176" s="4"/>
      <c r="UOM176" s="4"/>
      <c r="UON176" s="4"/>
      <c r="UOO176" s="4"/>
      <c r="UOP176" s="4"/>
      <c r="UOQ176" s="4"/>
      <c r="UOR176" s="4"/>
      <c r="UOS176" s="4"/>
      <c r="UOT176" s="4"/>
      <c r="UOU176" s="4"/>
      <c r="UOV176" s="4"/>
      <c r="UOW176" s="4"/>
      <c r="UOX176" s="4"/>
      <c r="UOY176" s="4"/>
      <c r="UOZ176" s="4"/>
      <c r="UPA176" s="4"/>
      <c r="UPB176" s="4"/>
      <c r="UPC176" s="4"/>
      <c r="UPD176" s="4"/>
      <c r="UPE176" s="4"/>
      <c r="UPF176" s="4"/>
      <c r="UPG176" s="4"/>
      <c r="UPH176" s="4"/>
      <c r="UPI176" s="4"/>
      <c r="UPJ176" s="4"/>
      <c r="UPK176" s="4"/>
      <c r="UPL176" s="4"/>
      <c r="UPM176" s="4"/>
      <c r="UPN176" s="4"/>
      <c r="UPO176" s="4"/>
      <c r="UPP176" s="4"/>
      <c r="UPQ176" s="4"/>
      <c r="UPR176" s="4"/>
      <c r="UPS176" s="4"/>
      <c r="UPT176" s="4"/>
      <c r="UPU176" s="4"/>
      <c r="UPV176" s="4"/>
      <c r="UPW176" s="4"/>
      <c r="UPX176" s="4"/>
      <c r="UPY176" s="4"/>
      <c r="UPZ176" s="4"/>
      <c r="UQA176" s="4"/>
      <c r="UQB176" s="4"/>
      <c r="UQC176" s="4"/>
      <c r="UQD176" s="4"/>
      <c r="UQE176" s="4"/>
      <c r="UQF176" s="4"/>
      <c r="UQG176" s="4"/>
      <c r="UQH176" s="4"/>
      <c r="UQI176" s="4"/>
      <c r="UQJ176" s="4"/>
      <c r="UQK176" s="4"/>
      <c r="UQL176" s="4"/>
      <c r="UQM176" s="4"/>
      <c r="UQN176" s="4"/>
      <c r="UQO176" s="4"/>
      <c r="UQP176" s="4"/>
      <c r="UQQ176" s="4"/>
      <c r="UQR176" s="4"/>
      <c r="UQS176" s="4"/>
      <c r="UQT176" s="4"/>
      <c r="UQU176" s="4"/>
      <c r="UQV176" s="4"/>
      <c r="UQW176" s="4"/>
      <c r="UQX176" s="4"/>
      <c r="UQY176" s="4"/>
      <c r="UQZ176" s="4"/>
      <c r="URA176" s="4"/>
      <c r="URB176" s="4"/>
      <c r="URC176" s="4"/>
      <c r="URD176" s="4"/>
      <c r="URE176" s="4"/>
      <c r="URF176" s="4"/>
      <c r="URG176" s="4"/>
      <c r="URH176" s="4"/>
      <c r="URI176" s="4"/>
      <c r="URJ176" s="4"/>
      <c r="URK176" s="4"/>
      <c r="URL176" s="4"/>
      <c r="URM176" s="4"/>
      <c r="URN176" s="4"/>
      <c r="URO176" s="4"/>
      <c r="URP176" s="4"/>
      <c r="URQ176" s="4"/>
      <c r="URR176" s="4"/>
      <c r="URS176" s="4"/>
      <c r="URT176" s="4"/>
      <c r="URU176" s="4"/>
      <c r="URV176" s="4"/>
      <c r="URW176" s="4"/>
      <c r="URX176" s="4"/>
      <c r="URY176" s="4"/>
      <c r="URZ176" s="4"/>
      <c r="USA176" s="4"/>
      <c r="USB176" s="4"/>
      <c r="USC176" s="4"/>
      <c r="USD176" s="4"/>
      <c r="USE176" s="4"/>
      <c r="USF176" s="4"/>
      <c r="USG176" s="4"/>
      <c r="USH176" s="4"/>
      <c r="USI176" s="4"/>
      <c r="USJ176" s="4"/>
      <c r="USK176" s="4"/>
      <c r="USL176" s="4"/>
      <c r="USM176" s="4"/>
      <c r="USN176" s="4"/>
      <c r="USO176" s="4"/>
      <c r="USP176" s="4"/>
      <c r="USQ176" s="4"/>
      <c r="USR176" s="4"/>
      <c r="USS176" s="4"/>
      <c r="UST176" s="4"/>
      <c r="USU176" s="4"/>
      <c r="USV176" s="4"/>
      <c r="USW176" s="4"/>
      <c r="USX176" s="4"/>
      <c r="USY176" s="4"/>
      <c r="USZ176" s="4"/>
      <c r="UTA176" s="4"/>
      <c r="UTB176" s="4"/>
      <c r="UTC176" s="4"/>
      <c r="UTD176" s="4"/>
      <c r="UTE176" s="4"/>
      <c r="UTF176" s="4"/>
      <c r="UTG176" s="4"/>
      <c r="UTH176" s="4"/>
      <c r="UTI176" s="4"/>
      <c r="UTJ176" s="4"/>
      <c r="UTK176" s="4"/>
      <c r="UTL176" s="4"/>
      <c r="UTM176" s="4"/>
      <c r="UTN176" s="4"/>
      <c r="UTO176" s="4"/>
      <c r="UTP176" s="4"/>
      <c r="UTQ176" s="4"/>
      <c r="UTR176" s="4"/>
      <c r="UTS176" s="4"/>
      <c r="UTT176" s="4"/>
      <c r="UTU176" s="4"/>
      <c r="UTV176" s="4"/>
      <c r="UTW176" s="4"/>
      <c r="UTX176" s="4"/>
      <c r="UTY176" s="4"/>
      <c r="UTZ176" s="4"/>
      <c r="UUA176" s="4"/>
      <c r="UUB176" s="4"/>
      <c r="UUC176" s="4"/>
      <c r="UUD176" s="4"/>
      <c r="UUE176" s="4"/>
      <c r="UUF176" s="4"/>
      <c r="UUG176" s="4"/>
      <c r="UUH176" s="4"/>
      <c r="UUI176" s="4"/>
      <c r="UUJ176" s="4"/>
      <c r="UUK176" s="4"/>
      <c r="UUL176" s="4"/>
      <c r="UUM176" s="4"/>
      <c r="UUN176" s="4"/>
      <c r="UUO176" s="4"/>
      <c r="UUP176" s="4"/>
      <c r="UUQ176" s="4"/>
      <c r="UUR176" s="4"/>
      <c r="UUS176" s="4"/>
      <c r="UUT176" s="4"/>
      <c r="UUU176" s="4"/>
      <c r="UUV176" s="4"/>
      <c r="UUW176" s="4"/>
      <c r="UUX176" s="4"/>
      <c r="UUY176" s="4"/>
      <c r="UUZ176" s="4"/>
      <c r="UVA176" s="4"/>
      <c r="UVB176" s="4"/>
      <c r="UVC176" s="4"/>
      <c r="UVD176" s="4"/>
      <c r="UVE176" s="4"/>
      <c r="UVF176" s="4"/>
      <c r="UVG176" s="4"/>
      <c r="UVH176" s="4"/>
      <c r="UVI176" s="4"/>
      <c r="UVJ176" s="4"/>
      <c r="UVK176" s="4"/>
      <c r="UVL176" s="4"/>
      <c r="UVM176" s="4"/>
      <c r="UVN176" s="4"/>
      <c r="UVO176" s="4"/>
      <c r="UVP176" s="4"/>
      <c r="UVQ176" s="4"/>
      <c r="UVR176" s="4"/>
      <c r="UVS176" s="4"/>
      <c r="UVT176" s="4"/>
      <c r="UVU176" s="4"/>
      <c r="UVV176" s="4"/>
      <c r="UVW176" s="4"/>
      <c r="UVX176" s="4"/>
      <c r="UVY176" s="4"/>
      <c r="UVZ176" s="4"/>
      <c r="UWA176" s="4"/>
      <c r="UWB176" s="4"/>
      <c r="UWC176" s="4"/>
      <c r="UWD176" s="4"/>
      <c r="UWE176" s="4"/>
      <c r="UWF176" s="4"/>
      <c r="UWG176" s="4"/>
      <c r="UWH176" s="4"/>
      <c r="UWI176" s="4"/>
      <c r="UWJ176" s="4"/>
      <c r="UWK176" s="4"/>
      <c r="UWL176" s="4"/>
      <c r="UWM176" s="4"/>
      <c r="UWN176" s="4"/>
      <c r="UWO176" s="4"/>
      <c r="UWP176" s="4"/>
      <c r="UWQ176" s="4"/>
      <c r="UWR176" s="4"/>
      <c r="UWS176" s="4"/>
      <c r="UWT176" s="4"/>
      <c r="UWU176" s="4"/>
      <c r="UWV176" s="4"/>
      <c r="UWW176" s="4"/>
      <c r="UWX176" s="4"/>
      <c r="UWY176" s="4"/>
      <c r="UWZ176" s="4"/>
      <c r="UXA176" s="4"/>
      <c r="UXB176" s="4"/>
      <c r="UXC176" s="4"/>
      <c r="UXD176" s="4"/>
      <c r="UXE176" s="4"/>
      <c r="UXF176" s="4"/>
      <c r="UXG176" s="4"/>
      <c r="UXH176" s="4"/>
      <c r="UXI176" s="4"/>
      <c r="UXJ176" s="4"/>
      <c r="UXK176" s="4"/>
      <c r="UXL176" s="4"/>
      <c r="UXM176" s="4"/>
      <c r="UXN176" s="4"/>
      <c r="UXO176" s="4"/>
      <c r="UXP176" s="4"/>
      <c r="UXQ176" s="4"/>
      <c r="UXR176" s="4"/>
      <c r="UXS176" s="4"/>
      <c r="UXT176" s="4"/>
      <c r="UXU176" s="4"/>
      <c r="UXV176" s="4"/>
      <c r="UXW176" s="4"/>
      <c r="UXX176" s="4"/>
      <c r="UXY176" s="4"/>
      <c r="UXZ176" s="4"/>
      <c r="UYA176" s="4"/>
      <c r="UYB176" s="4"/>
      <c r="UYC176" s="4"/>
      <c r="UYD176" s="4"/>
      <c r="UYE176" s="4"/>
      <c r="UYF176" s="4"/>
      <c r="UYG176" s="4"/>
      <c r="UYH176" s="4"/>
      <c r="UYI176" s="4"/>
      <c r="UYJ176" s="4"/>
      <c r="UYK176" s="4"/>
      <c r="UYL176" s="4"/>
      <c r="UYM176" s="4"/>
      <c r="UYN176" s="4"/>
      <c r="UYO176" s="4"/>
      <c r="UYP176" s="4"/>
      <c r="UYQ176" s="4"/>
      <c r="UYR176" s="4"/>
      <c r="UYS176" s="4"/>
      <c r="UYT176" s="4"/>
      <c r="UYU176" s="4"/>
      <c r="UYV176" s="4"/>
      <c r="UYW176" s="4"/>
      <c r="UYX176" s="4"/>
      <c r="UYY176" s="4"/>
      <c r="UYZ176" s="4"/>
      <c r="UZA176" s="4"/>
      <c r="UZB176" s="4"/>
      <c r="UZC176" s="4"/>
      <c r="UZD176" s="4"/>
      <c r="UZE176" s="4"/>
      <c r="UZF176" s="4"/>
      <c r="UZG176" s="4"/>
      <c r="UZH176" s="4"/>
      <c r="UZI176" s="4"/>
      <c r="UZJ176" s="4"/>
      <c r="UZK176" s="4"/>
      <c r="UZL176" s="4"/>
      <c r="UZM176" s="4"/>
      <c r="UZN176" s="4"/>
      <c r="UZO176" s="4"/>
      <c r="UZP176" s="4"/>
      <c r="UZQ176" s="4"/>
      <c r="UZR176" s="4"/>
      <c r="UZS176" s="4"/>
      <c r="UZT176" s="4"/>
      <c r="UZU176" s="4"/>
      <c r="UZV176" s="4"/>
      <c r="UZW176" s="4"/>
      <c r="UZX176" s="4"/>
      <c r="UZY176" s="4"/>
      <c r="UZZ176" s="4"/>
      <c r="VAA176" s="4"/>
      <c r="VAB176" s="4"/>
      <c r="VAC176" s="4"/>
      <c r="VAD176" s="4"/>
      <c r="VAE176" s="4"/>
      <c r="VAF176" s="4"/>
      <c r="VAG176" s="4"/>
      <c r="VAH176" s="4"/>
      <c r="VAI176" s="4"/>
      <c r="VAJ176" s="4"/>
      <c r="VAK176" s="4"/>
      <c r="VAL176" s="4"/>
      <c r="VAM176" s="4"/>
      <c r="VAN176" s="4"/>
      <c r="VAO176" s="4"/>
      <c r="VAP176" s="4"/>
      <c r="VAQ176" s="4"/>
      <c r="VAR176" s="4"/>
      <c r="VAS176" s="4"/>
      <c r="VAT176" s="4"/>
      <c r="VAU176" s="4"/>
      <c r="VAV176" s="4"/>
      <c r="VAW176" s="4"/>
      <c r="VAX176" s="4"/>
      <c r="VAY176" s="4"/>
      <c r="VAZ176" s="4"/>
      <c r="VBA176" s="4"/>
      <c r="VBB176" s="4"/>
      <c r="VBC176" s="4"/>
      <c r="VBD176" s="4"/>
      <c r="VBE176" s="4"/>
      <c r="VBF176" s="4"/>
      <c r="VBG176" s="4"/>
      <c r="VBH176" s="4"/>
      <c r="VBI176" s="4"/>
      <c r="VBJ176" s="4"/>
      <c r="VBK176" s="4"/>
      <c r="VBL176" s="4"/>
      <c r="VBM176" s="4"/>
      <c r="VBN176" s="4"/>
      <c r="VBO176" s="4"/>
      <c r="VBP176" s="4"/>
      <c r="VBQ176" s="4"/>
      <c r="VBR176" s="4"/>
      <c r="VBS176" s="4"/>
      <c r="VBT176" s="4"/>
      <c r="VBU176" s="4"/>
      <c r="VBV176" s="4"/>
      <c r="VBW176" s="4"/>
      <c r="VBX176" s="4"/>
      <c r="VBY176" s="4"/>
      <c r="VBZ176" s="4"/>
      <c r="VCA176" s="4"/>
      <c r="VCB176" s="4"/>
      <c r="VCC176" s="4"/>
      <c r="VCD176" s="4"/>
      <c r="VCE176" s="4"/>
      <c r="VCF176" s="4"/>
      <c r="VCG176" s="4"/>
      <c r="VCH176" s="4"/>
      <c r="VCI176" s="4"/>
      <c r="VCJ176" s="4"/>
      <c r="VCK176" s="4"/>
      <c r="VCL176" s="4"/>
      <c r="VCM176" s="4"/>
      <c r="VCN176" s="4"/>
      <c r="VCO176" s="4"/>
      <c r="VCP176" s="4"/>
      <c r="VCQ176" s="4"/>
      <c r="VCR176" s="4"/>
      <c r="VCS176" s="4"/>
      <c r="VCT176" s="4"/>
      <c r="VCU176" s="4"/>
      <c r="VCV176" s="4"/>
      <c r="VCW176" s="4"/>
      <c r="VCX176" s="4"/>
      <c r="VCY176" s="4"/>
      <c r="VCZ176" s="4"/>
      <c r="VDA176" s="4"/>
      <c r="VDB176" s="4"/>
      <c r="VDC176" s="4"/>
      <c r="VDD176" s="4"/>
      <c r="VDE176" s="4"/>
      <c r="VDF176" s="4"/>
      <c r="VDG176" s="4"/>
      <c r="VDH176" s="4"/>
      <c r="VDI176" s="4"/>
      <c r="VDJ176" s="4"/>
      <c r="VDK176" s="4"/>
      <c r="VDL176" s="4"/>
      <c r="VDM176" s="4"/>
      <c r="VDN176" s="4"/>
      <c r="VDO176" s="4"/>
      <c r="VDP176" s="4"/>
      <c r="VDQ176" s="4"/>
      <c r="VDR176" s="4"/>
      <c r="VDS176" s="4"/>
      <c r="VDT176" s="4"/>
      <c r="VDU176" s="4"/>
      <c r="VDV176" s="4"/>
      <c r="VDW176" s="4"/>
      <c r="VDX176" s="4"/>
      <c r="VDY176" s="4"/>
      <c r="VDZ176" s="4"/>
      <c r="VEA176" s="4"/>
      <c r="VEB176" s="4"/>
      <c r="VEC176" s="4"/>
      <c r="VED176" s="4"/>
      <c r="VEE176" s="4"/>
      <c r="VEF176" s="4"/>
      <c r="VEG176" s="4"/>
      <c r="VEH176" s="4"/>
      <c r="VEI176" s="4"/>
      <c r="VEJ176" s="4"/>
      <c r="VEK176" s="4"/>
      <c r="VEL176" s="4"/>
      <c r="VEM176" s="4"/>
      <c r="VEN176" s="4"/>
      <c r="VEO176" s="4"/>
      <c r="VEP176" s="4"/>
      <c r="VEQ176" s="4"/>
      <c r="VER176" s="4"/>
      <c r="VES176" s="4"/>
      <c r="VET176" s="4"/>
      <c r="VEU176" s="4"/>
      <c r="VEV176" s="4"/>
      <c r="VEW176" s="4"/>
      <c r="VEX176" s="4"/>
      <c r="VEY176" s="4"/>
      <c r="VEZ176" s="4"/>
      <c r="VFA176" s="4"/>
      <c r="VFB176" s="4"/>
      <c r="VFC176" s="4"/>
      <c r="VFD176" s="4"/>
      <c r="VFE176" s="4"/>
      <c r="VFF176" s="4"/>
      <c r="VFG176" s="4"/>
      <c r="VFH176" s="4"/>
      <c r="VFI176" s="4"/>
      <c r="VFJ176" s="4"/>
      <c r="VFK176" s="4"/>
      <c r="VFL176" s="4"/>
      <c r="VFM176" s="4"/>
      <c r="VFN176" s="4"/>
      <c r="VFO176" s="4"/>
      <c r="VFP176" s="4"/>
      <c r="VFQ176" s="4"/>
      <c r="VFR176" s="4"/>
      <c r="VFS176" s="4"/>
      <c r="VFT176" s="4"/>
      <c r="VFU176" s="4"/>
      <c r="VFV176" s="4"/>
      <c r="VFW176" s="4"/>
      <c r="VFX176" s="4"/>
      <c r="VFY176" s="4"/>
      <c r="VFZ176" s="4"/>
      <c r="VGA176" s="4"/>
      <c r="VGB176" s="4"/>
      <c r="VGC176" s="4"/>
      <c r="VGD176" s="4"/>
      <c r="VGE176" s="4"/>
      <c r="VGF176" s="4"/>
      <c r="VGG176" s="4"/>
      <c r="VGH176" s="4"/>
      <c r="VGI176" s="4"/>
      <c r="VGJ176" s="4"/>
      <c r="VGK176" s="4"/>
      <c r="VGL176" s="4"/>
      <c r="VGM176" s="4"/>
      <c r="VGN176" s="4"/>
      <c r="VGO176" s="4"/>
      <c r="VGP176" s="4"/>
      <c r="VGQ176" s="4"/>
      <c r="VGR176" s="4"/>
      <c r="VGS176" s="4"/>
      <c r="VGT176" s="4"/>
      <c r="VGU176" s="4"/>
      <c r="VGV176" s="4"/>
      <c r="VGW176" s="4"/>
      <c r="VGX176" s="4"/>
      <c r="VGY176" s="4"/>
      <c r="VGZ176" s="4"/>
      <c r="VHA176" s="4"/>
      <c r="VHB176" s="4"/>
      <c r="VHC176" s="4"/>
      <c r="VHD176" s="4"/>
      <c r="VHE176" s="4"/>
      <c r="VHF176" s="4"/>
      <c r="VHG176" s="4"/>
      <c r="VHH176" s="4"/>
      <c r="VHI176" s="4"/>
      <c r="VHJ176" s="4"/>
      <c r="VHK176" s="4"/>
      <c r="VHL176" s="4"/>
      <c r="VHM176" s="4"/>
      <c r="VHN176" s="4"/>
      <c r="VHO176" s="4"/>
      <c r="VHP176" s="4"/>
      <c r="VHQ176" s="4"/>
      <c r="VHR176" s="4"/>
      <c r="VHS176" s="4"/>
      <c r="VHT176" s="4"/>
      <c r="VHU176" s="4"/>
      <c r="VHV176" s="4"/>
      <c r="VHW176" s="4"/>
      <c r="VHX176" s="4"/>
      <c r="VHY176" s="4"/>
      <c r="VHZ176" s="4"/>
      <c r="VIA176" s="4"/>
      <c r="VIB176" s="4"/>
      <c r="VIC176" s="4"/>
      <c r="VID176" s="4"/>
      <c r="VIE176" s="4"/>
      <c r="VIF176" s="4"/>
      <c r="VIG176" s="4"/>
      <c r="VIH176" s="4"/>
      <c r="VII176" s="4"/>
      <c r="VIJ176" s="4"/>
      <c r="VIK176" s="4"/>
      <c r="VIL176" s="4"/>
      <c r="VIM176" s="4"/>
      <c r="VIN176" s="4"/>
      <c r="VIO176" s="4"/>
      <c r="VIP176" s="4"/>
      <c r="VIQ176" s="4"/>
      <c r="VIR176" s="4"/>
      <c r="VIS176" s="4"/>
      <c r="VIT176" s="4"/>
      <c r="VIU176" s="4"/>
      <c r="VIV176" s="4"/>
      <c r="VIW176" s="4"/>
      <c r="VIX176" s="4"/>
      <c r="VIY176" s="4"/>
      <c r="VIZ176" s="4"/>
      <c r="VJA176" s="4"/>
      <c r="VJB176" s="4"/>
      <c r="VJC176" s="4"/>
      <c r="VJD176" s="4"/>
      <c r="VJE176" s="4"/>
      <c r="VJF176" s="4"/>
      <c r="VJG176" s="4"/>
      <c r="VJH176" s="4"/>
      <c r="VJI176" s="4"/>
      <c r="VJJ176" s="4"/>
      <c r="VJK176" s="4"/>
      <c r="VJL176" s="4"/>
      <c r="VJM176" s="4"/>
      <c r="VJN176" s="4"/>
      <c r="VJO176" s="4"/>
      <c r="VJP176" s="4"/>
      <c r="VJQ176" s="4"/>
      <c r="VJR176" s="4"/>
      <c r="VJS176" s="4"/>
      <c r="VJT176" s="4"/>
      <c r="VJU176" s="4"/>
      <c r="VJV176" s="4"/>
      <c r="VJW176" s="4"/>
      <c r="VJX176" s="4"/>
      <c r="VJY176" s="4"/>
      <c r="VJZ176" s="4"/>
      <c r="VKA176" s="4"/>
      <c r="VKB176" s="4"/>
      <c r="VKC176" s="4"/>
      <c r="VKD176" s="4"/>
      <c r="VKE176" s="4"/>
      <c r="VKF176" s="4"/>
      <c r="VKG176" s="4"/>
      <c r="VKH176" s="4"/>
      <c r="VKI176" s="4"/>
      <c r="VKJ176" s="4"/>
      <c r="VKK176" s="4"/>
      <c r="VKL176" s="4"/>
      <c r="VKM176" s="4"/>
      <c r="VKN176" s="4"/>
      <c r="VKO176" s="4"/>
      <c r="VKP176" s="4"/>
      <c r="VKQ176" s="4"/>
      <c r="VKR176" s="4"/>
      <c r="VKS176" s="4"/>
      <c r="VKT176" s="4"/>
      <c r="VKU176" s="4"/>
      <c r="VKV176" s="4"/>
      <c r="VKW176" s="4"/>
      <c r="VKX176" s="4"/>
      <c r="VKY176" s="4"/>
      <c r="VKZ176" s="4"/>
      <c r="VLA176" s="4"/>
      <c r="VLB176" s="4"/>
      <c r="VLC176" s="4"/>
      <c r="VLD176" s="4"/>
      <c r="VLE176" s="4"/>
      <c r="VLF176" s="4"/>
      <c r="VLG176" s="4"/>
      <c r="VLH176" s="4"/>
      <c r="VLI176" s="4"/>
      <c r="VLJ176" s="4"/>
      <c r="VLK176" s="4"/>
      <c r="VLL176" s="4"/>
      <c r="VLM176" s="4"/>
      <c r="VLN176" s="4"/>
      <c r="VLO176" s="4"/>
      <c r="VLP176" s="4"/>
      <c r="VLQ176" s="4"/>
      <c r="VLR176" s="4"/>
      <c r="VLS176" s="4"/>
      <c r="VLT176" s="4"/>
      <c r="VLU176" s="4"/>
      <c r="VLV176" s="4"/>
      <c r="VLW176" s="4"/>
      <c r="VLX176" s="4"/>
      <c r="VLY176" s="4"/>
      <c r="VLZ176" s="4"/>
      <c r="VMA176" s="4"/>
      <c r="VMB176" s="4"/>
      <c r="VMC176" s="4"/>
      <c r="VMD176" s="4"/>
      <c r="VME176" s="4"/>
      <c r="VMF176" s="4"/>
      <c r="VMG176" s="4"/>
      <c r="VMH176" s="4"/>
      <c r="VMI176" s="4"/>
      <c r="VMJ176" s="4"/>
      <c r="VMK176" s="4"/>
      <c r="VML176" s="4"/>
      <c r="VMM176" s="4"/>
      <c r="VMN176" s="4"/>
      <c r="VMO176" s="4"/>
      <c r="VMP176" s="4"/>
      <c r="VMQ176" s="4"/>
      <c r="VMR176" s="4"/>
      <c r="VMS176" s="4"/>
      <c r="VMT176" s="4"/>
      <c r="VMU176" s="4"/>
      <c r="VMV176" s="4"/>
      <c r="VMW176" s="4"/>
      <c r="VMX176" s="4"/>
      <c r="VMY176" s="4"/>
      <c r="VMZ176" s="4"/>
      <c r="VNA176" s="4"/>
      <c r="VNB176" s="4"/>
      <c r="VNC176" s="4"/>
      <c r="VND176" s="4"/>
      <c r="VNE176" s="4"/>
      <c r="VNF176" s="4"/>
      <c r="VNG176" s="4"/>
      <c r="VNH176" s="4"/>
      <c r="VNI176" s="4"/>
      <c r="VNJ176" s="4"/>
      <c r="VNK176" s="4"/>
      <c r="VNL176" s="4"/>
      <c r="VNM176" s="4"/>
      <c r="VNN176" s="4"/>
      <c r="VNO176" s="4"/>
      <c r="VNP176" s="4"/>
      <c r="VNQ176" s="4"/>
      <c r="VNR176" s="4"/>
      <c r="VNS176" s="4"/>
      <c r="VNT176" s="4"/>
      <c r="VNU176" s="4"/>
      <c r="VNV176" s="4"/>
      <c r="VNW176" s="4"/>
      <c r="VNX176" s="4"/>
      <c r="VNY176" s="4"/>
      <c r="VNZ176" s="4"/>
      <c r="VOA176" s="4"/>
      <c r="VOB176" s="4"/>
      <c r="VOC176" s="4"/>
      <c r="VOD176" s="4"/>
      <c r="VOE176" s="4"/>
      <c r="VOF176" s="4"/>
      <c r="VOG176" s="4"/>
      <c r="VOH176" s="4"/>
      <c r="VOI176" s="4"/>
      <c r="VOJ176" s="4"/>
      <c r="VOK176" s="4"/>
      <c r="VOL176" s="4"/>
      <c r="VOM176" s="4"/>
      <c r="VON176" s="4"/>
      <c r="VOO176" s="4"/>
      <c r="VOP176" s="4"/>
      <c r="VOQ176" s="4"/>
      <c r="VOR176" s="4"/>
      <c r="VOS176" s="4"/>
      <c r="VOT176" s="4"/>
      <c r="VOU176" s="4"/>
      <c r="VOV176" s="4"/>
      <c r="VOW176" s="4"/>
      <c r="VOX176" s="4"/>
      <c r="VOY176" s="4"/>
      <c r="VOZ176" s="4"/>
      <c r="VPA176" s="4"/>
      <c r="VPB176" s="4"/>
      <c r="VPC176" s="4"/>
      <c r="VPD176" s="4"/>
      <c r="VPE176" s="4"/>
      <c r="VPF176" s="4"/>
      <c r="VPG176" s="4"/>
      <c r="VPH176" s="4"/>
      <c r="VPI176" s="4"/>
      <c r="VPJ176" s="4"/>
      <c r="VPK176" s="4"/>
      <c r="VPL176" s="4"/>
      <c r="VPM176" s="4"/>
      <c r="VPN176" s="4"/>
      <c r="VPO176" s="4"/>
      <c r="VPP176" s="4"/>
      <c r="VPQ176" s="4"/>
      <c r="VPR176" s="4"/>
      <c r="VPS176" s="4"/>
      <c r="VPT176" s="4"/>
      <c r="VPU176" s="4"/>
      <c r="VPV176" s="4"/>
      <c r="VPW176" s="4"/>
      <c r="VPX176" s="4"/>
      <c r="VPY176" s="4"/>
      <c r="VPZ176" s="4"/>
      <c r="VQA176" s="4"/>
      <c r="VQB176" s="4"/>
      <c r="VQC176" s="4"/>
      <c r="VQD176" s="4"/>
      <c r="VQE176" s="4"/>
      <c r="VQF176" s="4"/>
      <c r="VQG176" s="4"/>
      <c r="VQH176" s="4"/>
      <c r="VQI176" s="4"/>
      <c r="VQJ176" s="4"/>
      <c r="VQK176" s="4"/>
      <c r="VQL176" s="4"/>
      <c r="VQM176" s="4"/>
      <c r="VQN176" s="4"/>
      <c r="VQO176" s="4"/>
      <c r="VQP176" s="4"/>
      <c r="VQQ176" s="4"/>
      <c r="VQR176" s="4"/>
      <c r="VQS176" s="4"/>
      <c r="VQT176" s="4"/>
      <c r="VQU176" s="4"/>
      <c r="VQV176" s="4"/>
      <c r="VQW176" s="4"/>
      <c r="VQX176" s="4"/>
      <c r="VQY176" s="4"/>
      <c r="VQZ176" s="4"/>
      <c r="VRA176" s="4"/>
      <c r="VRB176" s="4"/>
      <c r="VRC176" s="4"/>
      <c r="VRD176" s="4"/>
      <c r="VRE176" s="4"/>
      <c r="VRF176" s="4"/>
      <c r="VRG176" s="4"/>
      <c r="VRH176" s="4"/>
      <c r="VRI176" s="4"/>
      <c r="VRJ176" s="4"/>
      <c r="VRK176" s="4"/>
      <c r="VRL176" s="4"/>
      <c r="VRM176" s="4"/>
      <c r="VRN176" s="4"/>
      <c r="VRO176" s="4"/>
      <c r="VRP176" s="4"/>
      <c r="VRQ176" s="4"/>
      <c r="VRR176" s="4"/>
      <c r="VRS176" s="4"/>
      <c r="VRT176" s="4"/>
      <c r="VRU176" s="4"/>
      <c r="VRV176" s="4"/>
      <c r="VRW176" s="4"/>
      <c r="VRX176" s="4"/>
      <c r="VRY176" s="4"/>
      <c r="VRZ176" s="4"/>
      <c r="VSA176" s="4"/>
      <c r="VSB176" s="4"/>
      <c r="VSC176" s="4"/>
      <c r="VSD176" s="4"/>
      <c r="VSE176" s="4"/>
      <c r="VSF176" s="4"/>
      <c r="VSG176" s="4"/>
      <c r="VSH176" s="4"/>
      <c r="VSI176" s="4"/>
      <c r="VSJ176" s="4"/>
      <c r="VSK176" s="4"/>
      <c r="VSL176" s="4"/>
      <c r="VSM176" s="4"/>
      <c r="VSN176" s="4"/>
      <c r="VSO176" s="4"/>
      <c r="VSP176" s="4"/>
      <c r="VSQ176" s="4"/>
      <c r="VSR176" s="4"/>
      <c r="VSS176" s="4"/>
      <c r="VST176" s="4"/>
      <c r="VSU176" s="4"/>
      <c r="VSV176" s="4"/>
      <c r="VSW176" s="4"/>
      <c r="VSX176" s="4"/>
      <c r="VSY176" s="4"/>
      <c r="VSZ176" s="4"/>
      <c r="VTA176" s="4"/>
      <c r="VTB176" s="4"/>
      <c r="VTC176" s="4"/>
      <c r="VTD176" s="4"/>
      <c r="VTE176" s="4"/>
      <c r="VTF176" s="4"/>
      <c r="VTG176" s="4"/>
      <c r="VTH176" s="4"/>
      <c r="VTI176" s="4"/>
      <c r="VTJ176" s="4"/>
      <c r="VTK176" s="4"/>
      <c r="VTL176" s="4"/>
      <c r="VTM176" s="4"/>
      <c r="VTN176" s="4"/>
      <c r="VTO176" s="4"/>
      <c r="VTP176" s="4"/>
      <c r="VTQ176" s="4"/>
      <c r="VTR176" s="4"/>
      <c r="VTS176" s="4"/>
      <c r="VTT176" s="4"/>
      <c r="VTU176" s="4"/>
      <c r="VTV176" s="4"/>
      <c r="VTW176" s="4"/>
      <c r="VTX176" s="4"/>
      <c r="VTY176" s="4"/>
      <c r="VTZ176" s="4"/>
      <c r="VUA176" s="4"/>
      <c r="VUB176" s="4"/>
      <c r="VUC176" s="4"/>
      <c r="VUD176" s="4"/>
      <c r="VUE176" s="4"/>
      <c r="VUF176" s="4"/>
      <c r="VUG176" s="4"/>
      <c r="VUH176" s="4"/>
      <c r="VUI176" s="4"/>
      <c r="VUJ176" s="4"/>
      <c r="VUK176" s="4"/>
      <c r="VUL176" s="4"/>
      <c r="VUM176" s="4"/>
      <c r="VUN176" s="4"/>
      <c r="VUO176" s="4"/>
      <c r="VUP176" s="4"/>
      <c r="VUQ176" s="4"/>
      <c r="VUR176" s="4"/>
      <c r="VUS176" s="4"/>
      <c r="VUT176" s="4"/>
      <c r="VUU176" s="4"/>
      <c r="VUV176" s="4"/>
      <c r="VUW176" s="4"/>
      <c r="VUX176" s="4"/>
      <c r="VUY176" s="4"/>
      <c r="VUZ176" s="4"/>
      <c r="VVA176" s="4"/>
      <c r="VVB176" s="4"/>
      <c r="VVC176" s="4"/>
      <c r="VVD176" s="4"/>
      <c r="VVE176" s="4"/>
      <c r="VVF176" s="4"/>
      <c r="VVG176" s="4"/>
      <c r="VVH176" s="4"/>
      <c r="VVI176" s="4"/>
      <c r="VVJ176" s="4"/>
      <c r="VVK176" s="4"/>
      <c r="VVL176" s="4"/>
      <c r="VVM176" s="4"/>
      <c r="VVN176" s="4"/>
      <c r="VVO176" s="4"/>
      <c r="VVP176" s="4"/>
      <c r="VVQ176" s="4"/>
      <c r="VVR176" s="4"/>
      <c r="VVS176" s="4"/>
      <c r="VVT176" s="4"/>
      <c r="VVU176" s="4"/>
      <c r="VVV176" s="4"/>
      <c r="VVW176" s="4"/>
      <c r="VVX176" s="4"/>
      <c r="VVY176" s="4"/>
      <c r="VVZ176" s="4"/>
      <c r="VWA176" s="4"/>
      <c r="VWB176" s="4"/>
      <c r="VWC176" s="4"/>
      <c r="VWD176" s="4"/>
      <c r="VWE176" s="4"/>
      <c r="VWF176" s="4"/>
      <c r="VWG176" s="4"/>
      <c r="VWH176" s="4"/>
      <c r="VWI176" s="4"/>
      <c r="VWJ176" s="4"/>
      <c r="VWK176" s="4"/>
      <c r="VWL176" s="4"/>
      <c r="VWM176" s="4"/>
      <c r="VWN176" s="4"/>
      <c r="VWO176" s="4"/>
      <c r="VWP176" s="4"/>
      <c r="VWQ176" s="4"/>
      <c r="VWR176" s="4"/>
      <c r="VWS176" s="4"/>
      <c r="VWT176" s="4"/>
      <c r="VWU176" s="4"/>
      <c r="VWV176" s="4"/>
      <c r="VWW176" s="4"/>
      <c r="VWX176" s="4"/>
      <c r="VWY176" s="4"/>
      <c r="VWZ176" s="4"/>
      <c r="VXA176" s="4"/>
      <c r="VXB176" s="4"/>
      <c r="VXC176" s="4"/>
      <c r="VXD176" s="4"/>
      <c r="VXE176" s="4"/>
      <c r="VXF176" s="4"/>
      <c r="VXG176" s="4"/>
      <c r="VXH176" s="4"/>
      <c r="VXI176" s="4"/>
      <c r="VXJ176" s="4"/>
      <c r="VXK176" s="4"/>
      <c r="VXL176" s="4"/>
      <c r="VXM176" s="4"/>
      <c r="VXN176" s="4"/>
      <c r="VXO176" s="4"/>
      <c r="VXP176" s="4"/>
      <c r="VXQ176" s="4"/>
      <c r="VXR176" s="4"/>
      <c r="VXS176" s="4"/>
      <c r="VXT176" s="4"/>
      <c r="VXU176" s="4"/>
      <c r="VXV176" s="4"/>
      <c r="VXW176" s="4"/>
      <c r="VXX176" s="4"/>
      <c r="VXY176" s="4"/>
      <c r="VXZ176" s="4"/>
      <c r="VYA176" s="4"/>
      <c r="VYB176" s="4"/>
      <c r="VYC176" s="4"/>
      <c r="VYD176" s="4"/>
      <c r="VYE176" s="4"/>
      <c r="VYF176" s="4"/>
      <c r="VYG176" s="4"/>
      <c r="VYH176" s="4"/>
      <c r="VYI176" s="4"/>
      <c r="VYJ176" s="4"/>
      <c r="VYK176" s="4"/>
      <c r="VYL176" s="4"/>
      <c r="VYM176" s="4"/>
      <c r="VYN176" s="4"/>
      <c r="VYO176" s="4"/>
      <c r="VYP176" s="4"/>
      <c r="VYQ176" s="4"/>
      <c r="VYR176" s="4"/>
      <c r="VYS176" s="4"/>
      <c r="VYT176" s="4"/>
      <c r="VYU176" s="4"/>
      <c r="VYV176" s="4"/>
      <c r="VYW176" s="4"/>
      <c r="VYX176" s="4"/>
      <c r="VYY176" s="4"/>
      <c r="VYZ176" s="4"/>
      <c r="VZA176" s="4"/>
      <c r="VZB176" s="4"/>
      <c r="VZC176" s="4"/>
      <c r="VZD176" s="4"/>
      <c r="VZE176" s="4"/>
      <c r="VZF176" s="4"/>
      <c r="VZG176" s="4"/>
      <c r="VZH176" s="4"/>
      <c r="VZI176" s="4"/>
      <c r="VZJ176" s="4"/>
      <c r="VZK176" s="4"/>
      <c r="VZL176" s="4"/>
      <c r="VZM176" s="4"/>
      <c r="VZN176" s="4"/>
      <c r="VZO176" s="4"/>
      <c r="VZP176" s="4"/>
      <c r="VZQ176" s="4"/>
      <c r="VZR176" s="4"/>
      <c r="VZS176" s="4"/>
      <c r="VZT176" s="4"/>
      <c r="VZU176" s="4"/>
      <c r="VZV176" s="4"/>
      <c r="VZW176" s="4"/>
      <c r="VZX176" s="4"/>
      <c r="VZY176" s="4"/>
      <c r="VZZ176" s="4"/>
      <c r="WAA176" s="4"/>
      <c r="WAB176" s="4"/>
      <c r="WAC176" s="4"/>
      <c r="WAD176" s="4"/>
      <c r="WAE176" s="4"/>
      <c r="WAF176" s="4"/>
      <c r="WAG176" s="4"/>
      <c r="WAH176" s="4"/>
      <c r="WAI176" s="4"/>
      <c r="WAJ176" s="4"/>
      <c r="WAK176" s="4"/>
      <c r="WAL176" s="4"/>
      <c r="WAM176" s="4"/>
      <c r="WAN176" s="4"/>
      <c r="WAO176" s="4"/>
      <c r="WAP176" s="4"/>
      <c r="WAQ176" s="4"/>
      <c r="WAR176" s="4"/>
      <c r="WAS176" s="4"/>
      <c r="WAT176" s="4"/>
      <c r="WAU176" s="4"/>
      <c r="WAV176" s="4"/>
      <c r="WAW176" s="4"/>
      <c r="WAX176" s="4"/>
      <c r="WAY176" s="4"/>
      <c r="WAZ176" s="4"/>
      <c r="WBA176" s="4"/>
      <c r="WBB176" s="4"/>
      <c r="WBC176" s="4"/>
      <c r="WBD176" s="4"/>
      <c r="WBE176" s="4"/>
      <c r="WBF176" s="4"/>
      <c r="WBG176" s="4"/>
      <c r="WBH176" s="4"/>
      <c r="WBI176" s="4"/>
      <c r="WBJ176" s="4"/>
      <c r="WBK176" s="4"/>
      <c r="WBL176" s="4"/>
      <c r="WBM176" s="4"/>
      <c r="WBN176" s="4"/>
      <c r="WBO176" s="4"/>
      <c r="WBP176" s="4"/>
      <c r="WBQ176" s="4"/>
      <c r="WBR176" s="4"/>
      <c r="WBS176" s="4"/>
      <c r="WBT176" s="4"/>
      <c r="WBU176" s="4"/>
      <c r="WBV176" s="4"/>
      <c r="WBW176" s="4"/>
      <c r="WBX176" s="4"/>
      <c r="WBY176" s="4"/>
      <c r="WBZ176" s="4"/>
      <c r="WCA176" s="4"/>
      <c r="WCB176" s="4"/>
      <c r="WCC176" s="4"/>
      <c r="WCD176" s="4"/>
      <c r="WCE176" s="4"/>
      <c r="WCF176" s="4"/>
      <c r="WCG176" s="4"/>
      <c r="WCH176" s="4"/>
      <c r="WCI176" s="4"/>
      <c r="WCJ176" s="4"/>
      <c r="WCK176" s="4"/>
      <c r="WCL176" s="4"/>
      <c r="WCM176" s="4"/>
      <c r="WCN176" s="4"/>
      <c r="WCO176" s="4"/>
      <c r="WCP176" s="4"/>
      <c r="WCQ176" s="4"/>
      <c r="WCR176" s="4"/>
      <c r="WCS176" s="4"/>
      <c r="WCT176" s="4"/>
      <c r="WCU176" s="4"/>
      <c r="WCV176" s="4"/>
      <c r="WCW176" s="4"/>
      <c r="WCX176" s="4"/>
      <c r="WCY176" s="4"/>
      <c r="WCZ176" s="4"/>
      <c r="WDA176" s="4"/>
      <c r="WDB176" s="4"/>
      <c r="WDC176" s="4"/>
      <c r="WDD176" s="4"/>
      <c r="WDE176" s="4"/>
      <c r="WDF176" s="4"/>
      <c r="WDG176" s="4"/>
      <c r="WDH176" s="4"/>
      <c r="WDI176" s="4"/>
      <c r="WDJ176" s="4"/>
      <c r="WDK176" s="4"/>
      <c r="WDL176" s="4"/>
      <c r="WDM176" s="4"/>
      <c r="WDN176" s="4"/>
      <c r="WDO176" s="4"/>
      <c r="WDP176" s="4"/>
      <c r="WDQ176" s="4"/>
      <c r="WDR176" s="4"/>
      <c r="WDS176" s="4"/>
      <c r="WDT176" s="4"/>
      <c r="WDU176" s="4"/>
      <c r="WDV176" s="4"/>
      <c r="WDW176" s="4"/>
      <c r="WDX176" s="4"/>
      <c r="WDY176" s="4"/>
      <c r="WDZ176" s="4"/>
      <c r="WEA176" s="4"/>
      <c r="WEB176" s="4"/>
      <c r="WEC176" s="4"/>
      <c r="WED176" s="4"/>
      <c r="WEE176" s="4"/>
      <c r="WEF176" s="4"/>
      <c r="WEG176" s="4"/>
      <c r="WEH176" s="4"/>
      <c r="WEI176" s="4"/>
      <c r="WEJ176" s="4"/>
      <c r="WEK176" s="4"/>
      <c r="WEL176" s="4"/>
      <c r="WEM176" s="4"/>
      <c r="WEN176" s="4"/>
      <c r="WEO176" s="4"/>
      <c r="WEP176" s="4"/>
      <c r="WEQ176" s="4"/>
      <c r="WER176" s="4"/>
      <c r="WES176" s="4"/>
      <c r="WET176" s="4"/>
      <c r="WEU176" s="4"/>
      <c r="WEV176" s="4"/>
      <c r="WEW176" s="4"/>
      <c r="WEX176" s="4"/>
      <c r="WEY176" s="4"/>
      <c r="WEZ176" s="4"/>
      <c r="WFA176" s="4"/>
      <c r="WFB176" s="4"/>
      <c r="WFC176" s="4"/>
      <c r="WFD176" s="4"/>
      <c r="WFE176" s="4"/>
      <c r="WFF176" s="4"/>
      <c r="WFG176" s="4"/>
      <c r="WFH176" s="4"/>
      <c r="WFI176" s="4"/>
      <c r="WFJ176" s="4"/>
      <c r="WFK176" s="4"/>
      <c r="WFL176" s="4"/>
      <c r="WFM176" s="4"/>
      <c r="WFN176" s="4"/>
      <c r="WFO176" s="4"/>
      <c r="WFP176" s="4"/>
      <c r="WFQ176" s="4"/>
      <c r="WFR176" s="4"/>
      <c r="WFS176" s="4"/>
      <c r="WFT176" s="4"/>
      <c r="WFU176" s="4"/>
      <c r="WFV176" s="4"/>
      <c r="WFW176" s="4"/>
      <c r="WFX176" s="4"/>
      <c r="WFY176" s="4"/>
      <c r="WFZ176" s="4"/>
      <c r="WGA176" s="4"/>
      <c r="WGB176" s="4"/>
      <c r="WGC176" s="4"/>
      <c r="WGD176" s="4"/>
      <c r="WGE176" s="4"/>
      <c r="WGF176" s="4"/>
      <c r="WGG176" s="4"/>
      <c r="WGH176" s="4"/>
      <c r="WGI176" s="4"/>
      <c r="WGJ176" s="4"/>
      <c r="WGK176" s="4"/>
      <c r="WGL176" s="4"/>
      <c r="WGM176" s="4"/>
      <c r="WGN176" s="4"/>
      <c r="WGO176" s="4"/>
      <c r="WGP176" s="4"/>
      <c r="WGQ176" s="4"/>
      <c r="WGR176" s="4"/>
      <c r="WGS176" s="4"/>
      <c r="WGT176" s="4"/>
      <c r="WGU176" s="4"/>
      <c r="WGV176" s="4"/>
      <c r="WGW176" s="4"/>
      <c r="WGX176" s="4"/>
      <c r="WGY176" s="4"/>
      <c r="WGZ176" s="4"/>
      <c r="WHA176" s="4"/>
      <c r="WHB176" s="4"/>
      <c r="WHC176" s="4"/>
      <c r="WHD176" s="4"/>
      <c r="WHE176" s="4"/>
      <c r="WHF176" s="4"/>
      <c r="WHG176" s="4"/>
      <c r="WHH176" s="4"/>
      <c r="WHI176" s="4"/>
      <c r="WHJ176" s="4"/>
      <c r="WHK176" s="4"/>
      <c r="WHL176" s="4"/>
      <c r="WHM176" s="4"/>
      <c r="WHN176" s="4"/>
      <c r="WHO176" s="4"/>
      <c r="WHP176" s="4"/>
      <c r="WHQ176" s="4"/>
      <c r="WHR176" s="4"/>
      <c r="WHS176" s="4"/>
      <c r="WHT176" s="4"/>
      <c r="WHU176" s="4"/>
      <c r="WHV176" s="4"/>
      <c r="WHW176" s="4"/>
      <c r="WHX176" s="4"/>
      <c r="WHY176" s="4"/>
      <c r="WHZ176" s="4"/>
      <c r="WIA176" s="4"/>
      <c r="WIB176" s="4"/>
      <c r="WIC176" s="4"/>
      <c r="WID176" s="4"/>
      <c r="WIE176" s="4"/>
      <c r="WIF176" s="4"/>
      <c r="WIG176" s="4"/>
      <c r="WIH176" s="4"/>
      <c r="WII176" s="4"/>
      <c r="WIJ176" s="4"/>
      <c r="WIK176" s="4"/>
      <c r="WIL176" s="4"/>
      <c r="WIM176" s="4"/>
      <c r="WIN176" s="4"/>
      <c r="WIO176" s="4"/>
      <c r="WIP176" s="4"/>
      <c r="WIQ176" s="4"/>
      <c r="WIR176" s="4"/>
      <c r="WIS176" s="4"/>
      <c r="WIT176" s="4"/>
      <c r="WIU176" s="4"/>
      <c r="WIV176" s="4"/>
      <c r="WIW176" s="4"/>
      <c r="WIX176" s="4"/>
      <c r="WIY176" s="4"/>
      <c r="WIZ176" s="4"/>
      <c r="WJA176" s="4"/>
      <c r="WJB176" s="4"/>
      <c r="WJC176" s="4"/>
      <c r="WJD176" s="4"/>
      <c r="WJE176" s="4"/>
      <c r="WJF176" s="4"/>
      <c r="WJG176" s="4"/>
      <c r="WJH176" s="4"/>
      <c r="WJI176" s="4"/>
      <c r="WJJ176" s="4"/>
      <c r="WJK176" s="4"/>
      <c r="WJL176" s="4"/>
      <c r="WJM176" s="4"/>
      <c r="WJN176" s="4"/>
      <c r="WJO176" s="4"/>
      <c r="WJP176" s="4"/>
      <c r="WJQ176" s="4"/>
      <c r="WJR176" s="4"/>
      <c r="WJS176" s="4"/>
      <c r="WJT176" s="4"/>
      <c r="WJU176" s="4"/>
      <c r="WJV176" s="4"/>
      <c r="WJW176" s="4"/>
      <c r="WJX176" s="4"/>
      <c r="WJY176" s="4"/>
      <c r="WJZ176" s="4"/>
      <c r="WKA176" s="4"/>
      <c r="WKB176" s="4"/>
      <c r="WKC176" s="4"/>
      <c r="WKD176" s="4"/>
      <c r="WKE176" s="4"/>
      <c r="WKF176" s="4"/>
      <c r="WKG176" s="4"/>
      <c r="WKH176" s="4"/>
      <c r="WKI176" s="4"/>
      <c r="WKJ176" s="4"/>
      <c r="WKK176" s="4"/>
      <c r="WKL176" s="4"/>
      <c r="WKM176" s="4"/>
      <c r="WKN176" s="4"/>
      <c r="WKO176" s="4"/>
      <c r="WKP176" s="4"/>
      <c r="WKQ176" s="4"/>
      <c r="WKR176" s="4"/>
      <c r="WKS176" s="4"/>
      <c r="WKT176" s="4"/>
      <c r="WKU176" s="4"/>
      <c r="WKV176" s="4"/>
      <c r="WKW176" s="4"/>
      <c r="WKX176" s="4"/>
      <c r="WKY176" s="4"/>
      <c r="WKZ176" s="4"/>
      <c r="WLA176" s="4"/>
      <c r="WLB176" s="4"/>
      <c r="WLC176" s="4"/>
      <c r="WLD176" s="4"/>
      <c r="WLE176" s="4"/>
      <c r="WLF176" s="4"/>
      <c r="WLG176" s="4"/>
      <c r="WLH176" s="4"/>
      <c r="WLI176" s="4"/>
      <c r="WLJ176" s="4"/>
      <c r="WLK176" s="4"/>
      <c r="WLL176" s="4"/>
      <c r="WLM176" s="4"/>
      <c r="WLN176" s="4"/>
      <c r="WLO176" s="4"/>
      <c r="WLP176" s="4"/>
      <c r="WLQ176" s="4"/>
      <c r="WLR176" s="4"/>
      <c r="WLS176" s="4"/>
      <c r="WLT176" s="4"/>
      <c r="WLU176" s="4"/>
      <c r="WLV176" s="4"/>
      <c r="WLW176" s="4"/>
      <c r="WLX176" s="4"/>
      <c r="WLY176" s="4"/>
      <c r="WLZ176" s="4"/>
      <c r="WMA176" s="4"/>
      <c r="WMB176" s="4"/>
      <c r="WMC176" s="4"/>
      <c r="WMD176" s="4"/>
      <c r="WME176" s="4"/>
      <c r="WMF176" s="4"/>
      <c r="WMG176" s="4"/>
      <c r="WMH176" s="4"/>
      <c r="WMI176" s="4"/>
      <c r="WMJ176" s="4"/>
      <c r="WMK176" s="4"/>
      <c r="WML176" s="4"/>
      <c r="WMM176" s="4"/>
      <c r="WMN176" s="4"/>
      <c r="WMO176" s="4"/>
      <c r="WMP176" s="4"/>
      <c r="WMQ176" s="4"/>
      <c r="WMR176" s="4"/>
      <c r="WMS176" s="4"/>
      <c r="WMT176" s="4"/>
      <c r="WMU176" s="4"/>
      <c r="WMV176" s="4"/>
      <c r="WMW176" s="4"/>
      <c r="WMX176" s="4"/>
      <c r="WMY176" s="4"/>
      <c r="WMZ176" s="4"/>
      <c r="WNA176" s="4"/>
      <c r="WNB176" s="4"/>
      <c r="WNC176" s="4"/>
      <c r="WND176" s="4"/>
      <c r="WNE176" s="4"/>
      <c r="WNF176" s="4"/>
      <c r="WNG176" s="4"/>
      <c r="WNH176" s="4"/>
      <c r="WNI176" s="4"/>
      <c r="WNJ176" s="4"/>
      <c r="WNK176" s="4"/>
      <c r="WNL176" s="4"/>
      <c r="WNM176" s="4"/>
      <c r="WNN176" s="4"/>
      <c r="WNO176" s="4"/>
      <c r="WNP176" s="4"/>
      <c r="WNQ176" s="4"/>
      <c r="WNR176" s="4"/>
      <c r="WNS176" s="4"/>
      <c r="WNT176" s="4"/>
      <c r="WNU176" s="4"/>
      <c r="WNV176" s="4"/>
      <c r="WNW176" s="4"/>
      <c r="WNX176" s="4"/>
      <c r="WNY176" s="4"/>
      <c r="WNZ176" s="4"/>
      <c r="WOA176" s="4"/>
      <c r="WOB176" s="4"/>
      <c r="WOC176" s="4"/>
      <c r="WOD176" s="4"/>
      <c r="WOE176" s="4"/>
      <c r="WOF176" s="4"/>
      <c r="WOG176" s="4"/>
      <c r="WOH176" s="4"/>
      <c r="WOI176" s="4"/>
      <c r="WOJ176" s="4"/>
      <c r="WOK176" s="4"/>
      <c r="WOL176" s="4"/>
      <c r="WOM176" s="4"/>
      <c r="WON176" s="4"/>
      <c r="WOO176" s="4"/>
      <c r="WOP176" s="4"/>
      <c r="WOQ176" s="4"/>
      <c r="WOR176" s="4"/>
      <c r="WOS176" s="4"/>
      <c r="WOT176" s="4"/>
      <c r="WOU176" s="4"/>
      <c r="WOV176" s="4"/>
      <c r="WOW176" s="4"/>
      <c r="WOX176" s="4"/>
      <c r="WOY176" s="4"/>
      <c r="WOZ176" s="4"/>
      <c r="WPA176" s="4"/>
      <c r="WPB176" s="4"/>
      <c r="WPC176" s="4"/>
      <c r="WPD176" s="4"/>
      <c r="WPE176" s="4"/>
      <c r="WPF176" s="4"/>
      <c r="WPG176" s="4"/>
      <c r="WPH176" s="4"/>
      <c r="WPI176" s="4"/>
      <c r="WPJ176" s="4"/>
      <c r="WPK176" s="4"/>
      <c r="WPL176" s="4"/>
      <c r="WPM176" s="4"/>
      <c r="WPN176" s="4"/>
      <c r="WPO176" s="4"/>
      <c r="WPP176" s="4"/>
      <c r="WPQ176" s="4"/>
      <c r="WPR176" s="4"/>
      <c r="WPS176" s="4"/>
      <c r="WPT176" s="4"/>
      <c r="WPU176" s="4"/>
      <c r="WPV176" s="4"/>
      <c r="WPW176" s="4"/>
      <c r="WPX176" s="4"/>
      <c r="WPY176" s="4"/>
      <c r="WPZ176" s="4"/>
      <c r="WQA176" s="4"/>
      <c r="WQB176" s="4"/>
      <c r="WQC176" s="4"/>
      <c r="WQD176" s="4"/>
      <c r="WQE176" s="4"/>
      <c r="WQF176" s="4"/>
      <c r="WQG176" s="4"/>
      <c r="WQH176" s="4"/>
      <c r="WQI176" s="4"/>
      <c r="WQJ176" s="4"/>
      <c r="WQK176" s="4"/>
      <c r="WQL176" s="4"/>
      <c r="WQM176" s="4"/>
      <c r="WQN176" s="4"/>
      <c r="WQO176" s="4"/>
      <c r="WQP176" s="4"/>
      <c r="WQQ176" s="4"/>
      <c r="WQR176" s="4"/>
      <c r="WQS176" s="4"/>
      <c r="WQT176" s="4"/>
      <c r="WQU176" s="4"/>
      <c r="WQV176" s="4"/>
      <c r="WQW176" s="4"/>
      <c r="WQX176" s="4"/>
      <c r="WQY176" s="4"/>
      <c r="WQZ176" s="4"/>
      <c r="WRA176" s="4"/>
      <c r="WRB176" s="4"/>
      <c r="WRC176" s="4"/>
      <c r="WRD176" s="4"/>
      <c r="WRE176" s="4"/>
      <c r="WRF176" s="4"/>
      <c r="WRG176" s="4"/>
      <c r="WRH176" s="4"/>
      <c r="WRI176" s="4"/>
      <c r="WRJ176" s="4"/>
      <c r="WRK176" s="4"/>
      <c r="WRL176" s="4"/>
      <c r="WRM176" s="4"/>
      <c r="WRN176" s="4"/>
      <c r="WRO176" s="4"/>
      <c r="WRP176" s="4"/>
      <c r="WRQ176" s="4"/>
      <c r="WRR176" s="4"/>
      <c r="WRS176" s="4"/>
      <c r="WRT176" s="4"/>
      <c r="WRU176" s="4"/>
      <c r="WRV176" s="4"/>
      <c r="WRW176" s="4"/>
      <c r="WRX176" s="4"/>
      <c r="WRY176" s="4"/>
      <c r="WRZ176" s="4"/>
      <c r="WSA176" s="4"/>
      <c r="WSB176" s="4"/>
      <c r="WSC176" s="4"/>
      <c r="WSD176" s="4"/>
      <c r="WSE176" s="4"/>
      <c r="WSF176" s="4"/>
      <c r="WSG176" s="4"/>
      <c r="WSH176" s="4"/>
      <c r="WSI176" s="4"/>
      <c r="WSJ176" s="4"/>
      <c r="WSK176" s="4"/>
      <c r="WSL176" s="4"/>
      <c r="WSM176" s="4"/>
      <c r="WSN176" s="4"/>
      <c r="WSO176" s="4"/>
      <c r="WSP176" s="4"/>
      <c r="WSQ176" s="4"/>
      <c r="WSR176" s="4"/>
      <c r="WSS176" s="4"/>
      <c r="WST176" s="4"/>
      <c r="WSU176" s="4"/>
      <c r="WSV176" s="4"/>
      <c r="WSW176" s="4"/>
      <c r="WSX176" s="4"/>
      <c r="WSY176" s="4"/>
      <c r="WSZ176" s="4"/>
      <c r="WTA176" s="4"/>
      <c r="WTB176" s="4"/>
      <c r="WTC176" s="4"/>
      <c r="WTD176" s="4"/>
      <c r="WTE176" s="4"/>
      <c r="WTF176" s="4"/>
      <c r="WTG176" s="4"/>
      <c r="WTH176" s="4"/>
      <c r="WTI176" s="4"/>
      <c r="WTJ176" s="4"/>
      <c r="WTK176" s="4"/>
      <c r="WTL176" s="4"/>
      <c r="WTM176" s="4"/>
      <c r="WTN176" s="4"/>
      <c r="WTO176" s="4"/>
      <c r="WTP176" s="4"/>
      <c r="WTQ176" s="4"/>
      <c r="WTR176" s="4"/>
      <c r="WTS176" s="4"/>
      <c r="WTT176" s="4"/>
      <c r="WTU176" s="4"/>
      <c r="WTV176" s="4"/>
      <c r="WTW176" s="4"/>
      <c r="WTX176" s="4"/>
      <c r="WTY176" s="4"/>
      <c r="WTZ176" s="4"/>
      <c r="WUA176" s="4"/>
      <c r="WUB176" s="4"/>
      <c r="WUC176" s="4"/>
      <c r="WUD176" s="4"/>
      <c r="WUE176" s="4"/>
      <c r="WUF176" s="4"/>
      <c r="WUG176" s="4"/>
      <c r="WUH176" s="4"/>
      <c r="WUI176" s="4"/>
      <c r="WUJ176" s="4"/>
      <c r="WUK176" s="4"/>
      <c r="WUL176" s="4"/>
      <c r="WUM176" s="4"/>
      <c r="WUN176" s="4"/>
      <c r="WUO176" s="4"/>
      <c r="WUP176" s="4"/>
      <c r="WUQ176" s="4"/>
      <c r="WUR176" s="4"/>
      <c r="WUS176" s="4"/>
      <c r="WUT176" s="4"/>
      <c r="WUU176" s="4"/>
      <c r="WUV176" s="4"/>
      <c r="WUW176" s="4"/>
      <c r="WUX176" s="4"/>
      <c r="WUY176" s="4"/>
      <c r="WUZ176" s="4"/>
      <c r="WVA176" s="4"/>
      <c r="WVB176" s="4"/>
      <c r="WVC176" s="4"/>
      <c r="WVD176" s="4"/>
      <c r="WVE176" s="4"/>
      <c r="WVF176" s="4"/>
      <c r="WVG176" s="4"/>
      <c r="WVH176" s="4"/>
      <c r="WVI176" s="4"/>
      <c r="WVJ176" s="4"/>
      <c r="WVK176" s="4"/>
      <c r="WVL176" s="4"/>
      <c r="WVM176" s="4"/>
      <c r="WVN176" s="4"/>
      <c r="WVO176" s="4"/>
      <c r="WVP176" s="4"/>
      <c r="WVQ176" s="4"/>
      <c r="WVR176" s="4"/>
      <c r="WVS176" s="4"/>
      <c r="WVT176" s="4"/>
      <c r="WVU176" s="4"/>
      <c r="WVV176" s="4"/>
      <c r="WVW176" s="4"/>
      <c r="WVX176" s="4"/>
      <c r="WVY176" s="4"/>
      <c r="WVZ176" s="4"/>
      <c r="WWA176" s="4"/>
      <c r="WWB176" s="4"/>
      <c r="WWC176" s="4"/>
      <c r="WWD176" s="4"/>
      <c r="WWE176" s="4"/>
      <c r="WWF176" s="4"/>
      <c r="WWG176" s="4"/>
      <c r="WWH176" s="4"/>
      <c r="WWI176" s="4"/>
      <c r="WWJ176" s="4"/>
      <c r="WWK176" s="4"/>
      <c r="WWL176" s="4"/>
      <c r="WWM176" s="4"/>
      <c r="WWN176" s="4"/>
      <c r="WWO176" s="4"/>
      <c r="WWP176" s="4"/>
      <c r="WWQ176" s="4"/>
      <c r="WWR176" s="4"/>
      <c r="WWS176" s="4"/>
      <c r="WWT176" s="4"/>
      <c r="WWU176" s="4"/>
      <c r="WWV176" s="4"/>
      <c r="WWW176" s="4"/>
      <c r="WWX176" s="4"/>
      <c r="WWY176" s="4"/>
      <c r="WWZ176" s="4"/>
      <c r="WXA176" s="4"/>
      <c r="WXB176" s="4"/>
      <c r="WXC176" s="4"/>
      <c r="WXD176" s="4"/>
      <c r="WXE176" s="4"/>
      <c r="WXF176" s="4"/>
      <c r="WXG176" s="4"/>
      <c r="WXH176" s="4"/>
      <c r="WXI176" s="4"/>
      <c r="WXJ176" s="4"/>
      <c r="WXK176" s="4"/>
      <c r="WXL176" s="4"/>
      <c r="WXM176" s="4"/>
      <c r="WXN176" s="4"/>
      <c r="WXO176" s="4"/>
      <c r="WXP176" s="4"/>
      <c r="WXQ176" s="4"/>
      <c r="WXR176" s="4"/>
      <c r="WXS176" s="4"/>
      <c r="WXT176" s="4"/>
      <c r="WXU176" s="4"/>
      <c r="WXV176" s="4"/>
      <c r="WXW176" s="4"/>
      <c r="WXX176" s="4"/>
      <c r="WXY176" s="4"/>
      <c r="WXZ176" s="4"/>
      <c r="WYA176" s="4"/>
      <c r="WYB176" s="4"/>
      <c r="WYC176" s="4"/>
      <c r="WYD176" s="4"/>
      <c r="WYE176" s="4"/>
      <c r="WYF176" s="4"/>
      <c r="WYG176" s="4"/>
      <c r="WYH176" s="4"/>
      <c r="WYI176" s="4"/>
      <c r="WYJ176" s="4"/>
      <c r="WYK176" s="4"/>
      <c r="WYL176" s="4"/>
      <c r="WYM176" s="4"/>
      <c r="WYN176" s="4"/>
      <c r="WYO176" s="4"/>
      <c r="WYP176" s="4"/>
      <c r="WYQ176" s="4"/>
      <c r="WYR176" s="4"/>
      <c r="WYS176" s="4"/>
      <c r="WYT176" s="4"/>
      <c r="WYU176" s="4"/>
      <c r="WYV176" s="4"/>
      <c r="WYW176" s="4"/>
      <c r="WYX176" s="4"/>
      <c r="WYY176" s="4"/>
      <c r="WYZ176" s="4"/>
      <c r="WZA176" s="4"/>
      <c r="WZB176" s="4"/>
      <c r="WZC176" s="4"/>
      <c r="WZD176" s="4"/>
      <c r="WZE176" s="4"/>
      <c r="WZF176" s="4"/>
      <c r="WZG176" s="4"/>
      <c r="WZH176" s="4"/>
      <c r="WZI176" s="4"/>
      <c r="WZJ176" s="4"/>
      <c r="WZK176" s="4"/>
      <c r="WZL176" s="4"/>
      <c r="WZM176" s="4"/>
      <c r="WZN176" s="4"/>
      <c r="WZO176" s="4"/>
      <c r="WZP176" s="4"/>
      <c r="WZQ176" s="4"/>
      <c r="WZR176" s="4"/>
      <c r="WZS176" s="4"/>
      <c r="WZT176" s="4"/>
      <c r="WZU176" s="4"/>
      <c r="WZV176" s="4"/>
      <c r="WZW176" s="4"/>
      <c r="WZX176" s="4"/>
      <c r="WZY176" s="4"/>
      <c r="WZZ176" s="4"/>
      <c r="XAA176" s="4"/>
      <c r="XAB176" s="4"/>
      <c r="XAC176" s="4"/>
      <c r="XAD176" s="4"/>
      <c r="XAE176" s="4"/>
      <c r="XAF176" s="4"/>
      <c r="XAG176" s="4"/>
      <c r="XAH176" s="4"/>
      <c r="XAI176" s="4"/>
      <c r="XAJ176" s="4"/>
      <c r="XAK176" s="4"/>
      <c r="XAL176" s="4"/>
      <c r="XAM176" s="4"/>
      <c r="XAN176" s="4"/>
      <c r="XAO176" s="4"/>
      <c r="XAP176" s="4"/>
      <c r="XAQ176" s="4"/>
      <c r="XAR176" s="4"/>
      <c r="XAS176" s="4"/>
      <c r="XAT176" s="4"/>
      <c r="XAU176" s="4"/>
      <c r="XAV176" s="4"/>
      <c r="XAW176" s="4"/>
      <c r="XAX176" s="4"/>
      <c r="XAY176" s="4"/>
      <c r="XAZ176" s="4"/>
      <c r="XBA176" s="4"/>
      <c r="XBB176" s="4"/>
      <c r="XBC176" s="4"/>
      <c r="XBD176" s="4"/>
      <c r="XBE176" s="4"/>
      <c r="XBF176" s="4"/>
      <c r="XBG176" s="4"/>
      <c r="XBH176" s="4"/>
      <c r="XBI176" s="4"/>
      <c r="XBJ176" s="4"/>
      <c r="XBK176" s="4"/>
      <c r="XBL176" s="4"/>
      <c r="XBM176" s="4"/>
      <c r="XBN176" s="4"/>
      <c r="XBO176" s="4"/>
      <c r="XBP176" s="4"/>
      <c r="XBQ176" s="4"/>
      <c r="XBR176" s="4"/>
      <c r="XBS176" s="4"/>
      <c r="XBT176" s="4"/>
      <c r="XBU176" s="4"/>
      <c r="XBV176" s="4"/>
      <c r="XBW176" s="4"/>
      <c r="XBX176" s="4"/>
      <c r="XBY176" s="4"/>
      <c r="XBZ176" s="4"/>
      <c r="XCA176" s="4"/>
      <c r="XCB176" s="4"/>
      <c r="XCC176" s="4"/>
      <c r="XCD176" s="4"/>
      <c r="XCE176" s="4"/>
      <c r="XCF176" s="4"/>
      <c r="XCG176" s="4"/>
      <c r="XCH176" s="4"/>
      <c r="XCI176" s="4"/>
      <c r="XCJ176" s="4"/>
      <c r="XCK176" s="4"/>
      <c r="XCL176" s="4"/>
      <c r="XCM176" s="4"/>
      <c r="XCN176" s="4"/>
      <c r="XCO176" s="4"/>
      <c r="XCP176" s="4"/>
      <c r="XCQ176" s="4"/>
      <c r="XCR176" s="4"/>
      <c r="XCS176" s="4"/>
      <c r="XCT176" s="4"/>
      <c r="XCU176" s="4"/>
      <c r="XCV176" s="4"/>
      <c r="XCW176" s="4"/>
      <c r="XCX176" s="4"/>
      <c r="XCY176" s="4"/>
      <c r="XCZ176" s="4"/>
      <c r="XDA176" s="4"/>
      <c r="XDB176" s="4"/>
      <c r="XDC176" s="4"/>
      <c r="XDD176" s="4"/>
      <c r="XDE176" s="4"/>
      <c r="XDF176" s="4"/>
      <c r="XDG176" s="4"/>
      <c r="XDH176" s="4"/>
      <c r="XDI176" s="4"/>
      <c r="XDJ176" s="4"/>
      <c r="XDK176" s="4"/>
      <c r="XDL176" s="4"/>
      <c r="XDM176" s="4"/>
      <c r="XDN176" s="4"/>
      <c r="XDO176" s="4"/>
      <c r="XDP176" s="4"/>
      <c r="XDQ176" s="4"/>
      <c r="XDR176" s="4"/>
      <c r="XDS176" s="4"/>
      <c r="XDT176" s="4"/>
      <c r="XDU176" s="4"/>
      <c r="XDV176" s="4"/>
      <c r="XDW176" s="4"/>
      <c r="XDX176" s="4"/>
      <c r="XDY176" s="4"/>
      <c r="XDZ176" s="4"/>
      <c r="XEA176" s="4"/>
      <c r="XEB176" s="4"/>
      <c r="XEC176" s="4"/>
      <c r="XED176" s="4"/>
      <c r="XEE176" s="4"/>
      <c r="XEF176" s="4"/>
      <c r="XEG176" s="4"/>
      <c r="XEH176" s="4"/>
      <c r="XEI176" s="4"/>
      <c r="XEJ176" s="4"/>
      <c r="XEK176" s="4"/>
      <c r="XEL176" s="4"/>
      <c r="XEM176" s="4"/>
      <c r="XEN176" s="4"/>
      <c r="XEO176" s="4"/>
      <c r="XEP176" s="4"/>
      <c r="XEQ176" s="4"/>
      <c r="XER176" s="4"/>
      <c r="XES176" s="4"/>
      <c r="XET176" s="4"/>
    </row>
    <row r="177" s="4" customFormat="1" ht="27" spans="1:18">
      <c r="A177" s="36" t="s">
        <v>278</v>
      </c>
      <c r="B177" s="38">
        <v>1</v>
      </c>
      <c r="C177" s="36" t="s">
        <v>35</v>
      </c>
      <c r="D177" s="37" t="s">
        <v>234</v>
      </c>
      <c r="E177" s="37">
        <v>496</v>
      </c>
      <c r="F177" s="36" t="s">
        <v>279</v>
      </c>
      <c r="G177" s="36" t="s">
        <v>79</v>
      </c>
      <c r="H177" s="36" t="s">
        <v>80</v>
      </c>
      <c r="I177" s="57">
        <f t="shared" si="70"/>
        <v>43.46</v>
      </c>
      <c r="J177" s="57">
        <f t="shared" si="71"/>
        <v>43.46</v>
      </c>
      <c r="K177" s="36">
        <v>43.46</v>
      </c>
      <c r="L177" s="36">
        <v>0</v>
      </c>
      <c r="M177" s="36">
        <v>0</v>
      </c>
      <c r="N177" s="36">
        <v>0</v>
      </c>
      <c r="O177" s="36">
        <v>0</v>
      </c>
      <c r="P177" s="36">
        <v>0</v>
      </c>
      <c r="Q177" s="36" t="s">
        <v>275</v>
      </c>
      <c r="R177" s="66" t="s">
        <v>79</v>
      </c>
    </row>
    <row r="178" s="4" customFormat="1" ht="27" spans="1:43">
      <c r="A178" s="36" t="s">
        <v>280</v>
      </c>
      <c r="B178" s="38">
        <v>1</v>
      </c>
      <c r="C178" s="36" t="s">
        <v>35</v>
      </c>
      <c r="D178" s="37" t="s">
        <v>234</v>
      </c>
      <c r="E178" s="37">
        <v>200</v>
      </c>
      <c r="F178" s="36" t="s">
        <v>281</v>
      </c>
      <c r="G178" s="36" t="s">
        <v>74</v>
      </c>
      <c r="H178" s="36" t="s">
        <v>84</v>
      </c>
      <c r="I178" s="57">
        <f t="shared" si="70"/>
        <v>15</v>
      </c>
      <c r="J178" s="57">
        <f t="shared" si="71"/>
        <v>15</v>
      </c>
      <c r="K178" s="36">
        <v>15</v>
      </c>
      <c r="L178" s="36">
        <v>0</v>
      </c>
      <c r="M178" s="36">
        <v>0</v>
      </c>
      <c r="N178" s="36">
        <v>0</v>
      </c>
      <c r="O178" s="36">
        <v>0</v>
      </c>
      <c r="P178" s="36">
        <v>0</v>
      </c>
      <c r="Q178" s="36" t="s">
        <v>275</v>
      </c>
      <c r="R178" s="36" t="s">
        <v>74</v>
      </c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</row>
    <row r="179" s="4" customFormat="1" spans="1:16375">
      <c r="A179" s="32" t="s">
        <v>282</v>
      </c>
      <c r="B179" s="32">
        <v>0</v>
      </c>
      <c r="C179" s="32" t="s">
        <v>33</v>
      </c>
      <c r="D179" s="32" t="s">
        <v>234</v>
      </c>
      <c r="E179" s="33" t="s">
        <v>87</v>
      </c>
      <c r="F179" s="32" t="s">
        <v>33</v>
      </c>
      <c r="G179" s="32" t="s">
        <v>33</v>
      </c>
      <c r="H179" s="32" t="s">
        <v>26</v>
      </c>
      <c r="I179" s="32">
        <f t="shared" si="70"/>
        <v>0</v>
      </c>
      <c r="J179" s="32">
        <f t="shared" si="71"/>
        <v>0</v>
      </c>
      <c r="K179" s="32">
        <v>0</v>
      </c>
      <c r="L179" s="32">
        <v>0</v>
      </c>
      <c r="M179" s="32">
        <v>0</v>
      </c>
      <c r="N179" s="32">
        <v>0</v>
      </c>
      <c r="O179" s="32">
        <v>0</v>
      </c>
      <c r="P179" s="32">
        <v>0</v>
      </c>
      <c r="Q179" s="32" t="s">
        <v>26</v>
      </c>
      <c r="R179" s="64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XEU179" s="5"/>
    </row>
    <row r="180" s="4" customFormat="1" spans="1:16375">
      <c r="A180" s="32" t="s">
        <v>283</v>
      </c>
      <c r="B180" s="32">
        <v>0</v>
      </c>
      <c r="C180" s="32" t="s">
        <v>33</v>
      </c>
      <c r="D180" s="32" t="s">
        <v>234</v>
      </c>
      <c r="E180" s="33" t="s">
        <v>87</v>
      </c>
      <c r="F180" s="32" t="s">
        <v>33</v>
      </c>
      <c r="G180" s="32" t="s">
        <v>33</v>
      </c>
      <c r="H180" s="32" t="s">
        <v>26</v>
      </c>
      <c r="I180" s="32">
        <f t="shared" ref="I180:I188" si="74">J180+N180+O180+P180</f>
        <v>0</v>
      </c>
      <c r="J180" s="32">
        <f t="shared" ref="J180:J188" si="75">SUM(K180:M180)</f>
        <v>0</v>
      </c>
      <c r="K180" s="32">
        <v>0</v>
      </c>
      <c r="L180" s="32">
        <v>0</v>
      </c>
      <c r="M180" s="32">
        <v>0</v>
      </c>
      <c r="N180" s="32">
        <v>0</v>
      </c>
      <c r="O180" s="32">
        <v>0</v>
      </c>
      <c r="P180" s="32">
        <v>0</v>
      </c>
      <c r="Q180" s="32" t="s">
        <v>26</v>
      </c>
      <c r="R180" s="64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XEU180" s="5"/>
    </row>
    <row r="181" s="4" customFormat="1" spans="1:16375">
      <c r="A181" s="32" t="s">
        <v>284</v>
      </c>
      <c r="B181" s="32">
        <f>B182</f>
        <v>65</v>
      </c>
      <c r="C181" s="32" t="s">
        <v>33</v>
      </c>
      <c r="D181" s="32" t="s">
        <v>33</v>
      </c>
      <c r="E181" s="33" t="s">
        <v>33</v>
      </c>
      <c r="F181" s="32" t="s">
        <v>33</v>
      </c>
      <c r="G181" s="32" t="s">
        <v>33</v>
      </c>
      <c r="H181" s="32" t="s">
        <v>26</v>
      </c>
      <c r="I181" s="32">
        <f t="shared" si="74"/>
        <v>109028.15</v>
      </c>
      <c r="J181" s="32">
        <f t="shared" si="75"/>
        <v>95308.23</v>
      </c>
      <c r="K181" s="32">
        <f>SUM(K182)</f>
        <v>833.6</v>
      </c>
      <c r="L181" s="32">
        <f t="shared" ref="K181:P181" si="76">L182</f>
        <v>6010.66</v>
      </c>
      <c r="M181" s="32">
        <f t="shared" si="76"/>
        <v>88463.97</v>
      </c>
      <c r="N181" s="32">
        <f t="shared" si="76"/>
        <v>0</v>
      </c>
      <c r="O181" s="32">
        <f t="shared" si="76"/>
        <v>0</v>
      </c>
      <c r="P181" s="32">
        <f t="shared" si="76"/>
        <v>13719.92</v>
      </c>
      <c r="Q181" s="32" t="s">
        <v>26</v>
      </c>
      <c r="R181" s="64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XEU181" s="5"/>
    </row>
    <row r="182" s="4" customFormat="1" spans="1:16375">
      <c r="A182" s="32" t="s">
        <v>285</v>
      </c>
      <c r="B182" s="32">
        <f>B183+B188+B189+B190</f>
        <v>65</v>
      </c>
      <c r="C182" s="32" t="s">
        <v>33</v>
      </c>
      <c r="D182" s="32" t="s">
        <v>286</v>
      </c>
      <c r="E182" s="33">
        <v>3003</v>
      </c>
      <c r="F182" s="32" t="s">
        <v>33</v>
      </c>
      <c r="G182" s="32"/>
      <c r="H182" s="32" t="s">
        <v>26</v>
      </c>
      <c r="I182" s="32">
        <f t="shared" si="74"/>
        <v>109028.15</v>
      </c>
      <c r="J182" s="32">
        <f t="shared" si="75"/>
        <v>95308.23</v>
      </c>
      <c r="K182" s="32">
        <f t="shared" ref="K182:P182" si="77">K183+K188+K189+K190</f>
        <v>833.6</v>
      </c>
      <c r="L182" s="32">
        <f t="shared" si="77"/>
        <v>6010.66</v>
      </c>
      <c r="M182" s="32">
        <f t="shared" si="77"/>
        <v>88463.97</v>
      </c>
      <c r="N182" s="32">
        <f t="shared" si="77"/>
        <v>0</v>
      </c>
      <c r="O182" s="32">
        <f t="shared" si="77"/>
        <v>0</v>
      </c>
      <c r="P182" s="32">
        <f t="shared" si="77"/>
        <v>13719.92</v>
      </c>
      <c r="Q182" s="32" t="s">
        <v>26</v>
      </c>
      <c r="R182" s="64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XEU182" s="5"/>
    </row>
    <row r="183" s="4" customFormat="1" spans="1:16375">
      <c r="A183" s="32" t="s">
        <v>287</v>
      </c>
      <c r="B183" s="32">
        <f>SUM(B184:B187)</f>
        <v>65</v>
      </c>
      <c r="C183" s="32" t="s">
        <v>33</v>
      </c>
      <c r="D183" s="32" t="s">
        <v>26</v>
      </c>
      <c r="E183" s="33">
        <f>SUM(E184:E187)</f>
        <v>0</v>
      </c>
      <c r="F183" s="32" t="s">
        <v>33</v>
      </c>
      <c r="G183" s="32" t="s">
        <v>33</v>
      </c>
      <c r="H183" s="32" t="s">
        <v>26</v>
      </c>
      <c r="I183" s="32">
        <f t="shared" si="74"/>
        <v>109028.15</v>
      </c>
      <c r="J183" s="32">
        <f t="shared" si="75"/>
        <v>95308.23</v>
      </c>
      <c r="K183" s="32">
        <f t="shared" ref="K183:P183" si="78">SUM(K184:K187)</f>
        <v>833.6</v>
      </c>
      <c r="L183" s="32">
        <f t="shared" si="78"/>
        <v>6010.66</v>
      </c>
      <c r="M183" s="32">
        <f t="shared" si="78"/>
        <v>88463.97</v>
      </c>
      <c r="N183" s="32">
        <f t="shared" si="78"/>
        <v>0</v>
      </c>
      <c r="O183" s="32">
        <f t="shared" si="78"/>
        <v>0</v>
      </c>
      <c r="P183" s="32">
        <f t="shared" si="78"/>
        <v>13719.92</v>
      </c>
      <c r="Q183" s="32" t="s">
        <v>26</v>
      </c>
      <c r="R183" s="64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XEU183" s="5"/>
    </row>
    <row r="184" s="4" customFormat="1" ht="121.5" spans="1:16375">
      <c r="A184" s="39" t="s">
        <v>288</v>
      </c>
      <c r="B184" s="39">
        <v>1</v>
      </c>
      <c r="C184" s="39" t="s">
        <v>35</v>
      </c>
      <c r="D184" s="39" t="s">
        <v>286</v>
      </c>
      <c r="E184" s="40"/>
      <c r="F184" s="39" t="s">
        <v>289</v>
      </c>
      <c r="G184" s="39" t="s">
        <v>38</v>
      </c>
      <c r="H184" s="39" t="s">
        <v>80</v>
      </c>
      <c r="I184" s="85">
        <f t="shared" si="74"/>
        <v>7833.6</v>
      </c>
      <c r="J184" s="85">
        <f t="shared" si="75"/>
        <v>7833.6</v>
      </c>
      <c r="K184" s="85">
        <v>833.6</v>
      </c>
      <c r="L184" s="85">
        <v>1000</v>
      </c>
      <c r="M184" s="85">
        <v>6000</v>
      </c>
      <c r="N184" s="85">
        <v>0</v>
      </c>
      <c r="O184" s="85">
        <v>0</v>
      </c>
      <c r="P184" s="85">
        <v>0</v>
      </c>
      <c r="Q184" s="39" t="s">
        <v>290</v>
      </c>
      <c r="R184" s="67" t="s">
        <v>38</v>
      </c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XEU184" s="5"/>
    </row>
    <row r="185" s="4" customFormat="1" ht="121.5" spans="1:50">
      <c r="A185" s="39" t="s">
        <v>288</v>
      </c>
      <c r="B185" s="39">
        <v>1</v>
      </c>
      <c r="C185" s="39" t="s">
        <v>35</v>
      </c>
      <c r="D185" s="39" t="s">
        <v>286</v>
      </c>
      <c r="E185" s="40"/>
      <c r="F185" s="39" t="s">
        <v>289</v>
      </c>
      <c r="G185" s="39" t="s">
        <v>51</v>
      </c>
      <c r="H185" s="39" t="s">
        <v>80</v>
      </c>
      <c r="I185" s="58">
        <f t="shared" si="74"/>
        <v>26000</v>
      </c>
      <c r="J185" s="58">
        <f t="shared" si="75"/>
        <v>23000</v>
      </c>
      <c r="K185" s="85">
        <v>0</v>
      </c>
      <c r="L185" s="85">
        <v>1000</v>
      </c>
      <c r="M185" s="85">
        <v>22000</v>
      </c>
      <c r="N185" s="85">
        <v>0</v>
      </c>
      <c r="O185" s="85">
        <v>0</v>
      </c>
      <c r="P185" s="85">
        <v>3000</v>
      </c>
      <c r="Q185" s="39" t="s">
        <v>290</v>
      </c>
      <c r="R185" s="67" t="s">
        <v>51</v>
      </c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</row>
    <row r="186" s="1" customFormat="1" ht="121.5" spans="1:18">
      <c r="A186" s="36" t="s">
        <v>288</v>
      </c>
      <c r="B186" s="38">
        <v>31</v>
      </c>
      <c r="C186" s="36" t="s">
        <v>35</v>
      </c>
      <c r="D186" s="36" t="s">
        <v>286</v>
      </c>
      <c r="E186" s="37"/>
      <c r="F186" s="36" t="s">
        <v>289</v>
      </c>
      <c r="G186" s="36" t="s">
        <v>79</v>
      </c>
      <c r="H186" s="36" t="s">
        <v>80</v>
      </c>
      <c r="I186" s="57">
        <f t="shared" si="74"/>
        <v>29500</v>
      </c>
      <c r="J186" s="57">
        <f t="shared" si="75"/>
        <v>26500</v>
      </c>
      <c r="K186" s="86">
        <v>0</v>
      </c>
      <c r="L186" s="86">
        <v>1500</v>
      </c>
      <c r="M186" s="86">
        <v>25000</v>
      </c>
      <c r="N186" s="86">
        <v>0</v>
      </c>
      <c r="O186" s="86">
        <v>0</v>
      </c>
      <c r="P186" s="86">
        <v>3000</v>
      </c>
      <c r="Q186" s="36" t="s">
        <v>290</v>
      </c>
      <c r="R186" s="66" t="s">
        <v>50</v>
      </c>
    </row>
    <row r="187" s="4" customFormat="1" ht="121.5" spans="1:18">
      <c r="A187" s="36" t="s">
        <v>288</v>
      </c>
      <c r="B187" s="38">
        <v>32</v>
      </c>
      <c r="C187" s="36" t="s">
        <v>35</v>
      </c>
      <c r="D187" s="37" t="s">
        <v>286</v>
      </c>
      <c r="E187" s="37"/>
      <c r="F187" s="36" t="s">
        <v>289</v>
      </c>
      <c r="G187" s="36" t="s">
        <v>79</v>
      </c>
      <c r="H187" s="36" t="s">
        <v>80</v>
      </c>
      <c r="I187" s="86">
        <f t="shared" si="74"/>
        <v>45694.55</v>
      </c>
      <c r="J187" s="86">
        <f t="shared" si="75"/>
        <v>37974.63</v>
      </c>
      <c r="K187" s="86">
        <v>0</v>
      </c>
      <c r="L187" s="86">
        <v>2510.66</v>
      </c>
      <c r="M187" s="86">
        <v>35463.97</v>
      </c>
      <c r="N187" s="86">
        <v>0</v>
      </c>
      <c r="O187" s="86">
        <v>0</v>
      </c>
      <c r="P187" s="86">
        <v>7719.92</v>
      </c>
      <c r="Q187" s="36" t="s">
        <v>290</v>
      </c>
      <c r="R187" s="66" t="s">
        <v>79</v>
      </c>
    </row>
    <row r="188" s="4" customFormat="1" spans="1:16375">
      <c r="A188" s="32" t="s">
        <v>291</v>
      </c>
      <c r="B188" s="32">
        <v>0</v>
      </c>
      <c r="C188" s="32" t="s">
        <v>33</v>
      </c>
      <c r="D188" s="32" t="s">
        <v>26</v>
      </c>
      <c r="E188" s="33" t="s">
        <v>87</v>
      </c>
      <c r="F188" s="32" t="s">
        <v>33</v>
      </c>
      <c r="G188" s="32" t="s">
        <v>33</v>
      </c>
      <c r="H188" s="32" t="s">
        <v>26</v>
      </c>
      <c r="I188" s="32">
        <f t="shared" si="74"/>
        <v>0</v>
      </c>
      <c r="J188" s="32">
        <f t="shared" si="75"/>
        <v>0</v>
      </c>
      <c r="K188" s="32">
        <v>0</v>
      </c>
      <c r="L188" s="32">
        <v>0</v>
      </c>
      <c r="M188" s="32">
        <v>0</v>
      </c>
      <c r="N188" s="32">
        <v>0</v>
      </c>
      <c r="O188" s="32">
        <v>0</v>
      </c>
      <c r="P188" s="32">
        <v>0</v>
      </c>
      <c r="Q188" s="32" t="s">
        <v>26</v>
      </c>
      <c r="R188" s="64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XEU188" s="5"/>
    </row>
    <row r="189" s="4" customFormat="1" spans="1:16375">
      <c r="A189" s="32" t="s">
        <v>292</v>
      </c>
      <c r="B189" s="32">
        <v>0</v>
      </c>
      <c r="C189" s="32" t="s">
        <v>33</v>
      </c>
      <c r="D189" s="32" t="s">
        <v>26</v>
      </c>
      <c r="E189" s="33">
        <v>0</v>
      </c>
      <c r="F189" s="32" t="s">
        <v>33</v>
      </c>
      <c r="G189" s="32" t="s">
        <v>33</v>
      </c>
      <c r="H189" s="32" t="s">
        <v>26</v>
      </c>
      <c r="I189" s="32">
        <f t="shared" ref="I189:I196" si="79">J189+N189+O189+P189</f>
        <v>0</v>
      </c>
      <c r="J189" s="32">
        <f t="shared" ref="J189:J196" si="80">SUM(K189:M189)</f>
        <v>0</v>
      </c>
      <c r="K189" s="32">
        <v>0</v>
      </c>
      <c r="L189" s="32">
        <v>0</v>
      </c>
      <c r="M189" s="32">
        <v>0</v>
      </c>
      <c r="N189" s="32">
        <v>0</v>
      </c>
      <c r="O189" s="32">
        <v>0</v>
      </c>
      <c r="P189" s="32">
        <v>0</v>
      </c>
      <c r="Q189" s="32" t="s">
        <v>26</v>
      </c>
      <c r="R189" s="64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XEU189" s="5"/>
    </row>
    <row r="190" s="4" customFormat="1" spans="1:16375">
      <c r="A190" s="32" t="s">
        <v>293</v>
      </c>
      <c r="B190" s="32">
        <v>0</v>
      </c>
      <c r="C190" s="32" t="s">
        <v>33</v>
      </c>
      <c r="D190" s="32" t="s">
        <v>26</v>
      </c>
      <c r="E190" s="33" t="s">
        <v>87</v>
      </c>
      <c r="F190" s="32" t="s">
        <v>33</v>
      </c>
      <c r="G190" s="32" t="s">
        <v>33</v>
      </c>
      <c r="H190" s="32" t="s">
        <v>26</v>
      </c>
      <c r="I190" s="32">
        <f t="shared" si="79"/>
        <v>0</v>
      </c>
      <c r="J190" s="32">
        <f t="shared" si="80"/>
        <v>0</v>
      </c>
      <c r="K190" s="32">
        <v>0</v>
      </c>
      <c r="L190" s="32">
        <v>0</v>
      </c>
      <c r="M190" s="32">
        <v>0</v>
      </c>
      <c r="N190" s="32">
        <v>0</v>
      </c>
      <c r="O190" s="32">
        <v>0</v>
      </c>
      <c r="P190" s="32">
        <v>0</v>
      </c>
      <c r="Q190" s="32" t="s">
        <v>26</v>
      </c>
      <c r="R190" s="64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XEU190" s="5"/>
    </row>
    <row r="191" s="4" customFormat="1" spans="1:16375">
      <c r="A191" s="32" t="s">
        <v>294</v>
      </c>
      <c r="B191" s="32">
        <f>B192+B197+B203+B209+B213+B214+B215</f>
        <v>103</v>
      </c>
      <c r="C191" s="32" t="s">
        <v>33</v>
      </c>
      <c r="D191" s="32" t="s">
        <v>33</v>
      </c>
      <c r="E191" s="33"/>
      <c r="F191" s="32" t="s">
        <v>33</v>
      </c>
      <c r="G191" s="32" t="s">
        <v>33</v>
      </c>
      <c r="H191" s="32" t="s">
        <v>26</v>
      </c>
      <c r="I191" s="32">
        <f t="shared" si="79"/>
        <v>56055.78</v>
      </c>
      <c r="J191" s="32">
        <f t="shared" si="80"/>
        <v>56055.78</v>
      </c>
      <c r="K191" s="32">
        <f t="shared" ref="K191:P191" si="81">K192+K197+K203+K209+K213+K214+K215</f>
        <v>15998.18</v>
      </c>
      <c r="L191" s="32">
        <f t="shared" si="81"/>
        <v>2475.62</v>
      </c>
      <c r="M191" s="32">
        <f t="shared" si="81"/>
        <v>37581.98</v>
      </c>
      <c r="N191" s="32">
        <f t="shared" si="81"/>
        <v>0</v>
      </c>
      <c r="O191" s="32">
        <f t="shared" si="81"/>
        <v>0</v>
      </c>
      <c r="P191" s="32">
        <f t="shared" si="81"/>
        <v>0</v>
      </c>
      <c r="Q191" s="32" t="s">
        <v>26</v>
      </c>
      <c r="R191" s="64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XEU191" s="5"/>
    </row>
    <row r="192" s="4" customFormat="1" ht="27" spans="1:16375">
      <c r="A192" s="32" t="s">
        <v>295</v>
      </c>
      <c r="B192" s="32">
        <f>SUM(B193:B196)</f>
        <v>8</v>
      </c>
      <c r="C192" s="32" t="s">
        <v>33</v>
      </c>
      <c r="D192" s="32" t="s">
        <v>296</v>
      </c>
      <c r="E192" s="33">
        <f>SUM(E193:E196)</f>
        <v>4</v>
      </c>
      <c r="F192" s="32" t="s">
        <v>33</v>
      </c>
      <c r="G192" s="32" t="s">
        <v>33</v>
      </c>
      <c r="H192" s="32" t="s">
        <v>26</v>
      </c>
      <c r="I192" s="32">
        <f t="shared" si="79"/>
        <v>8501.64</v>
      </c>
      <c r="J192" s="32">
        <f t="shared" si="80"/>
        <v>8501.64</v>
      </c>
      <c r="K192" s="32">
        <f t="shared" ref="K192:P192" si="82">SUM(K193:K196)</f>
        <v>1016.28</v>
      </c>
      <c r="L192" s="32">
        <f t="shared" si="82"/>
        <v>0</v>
      </c>
      <c r="M192" s="32">
        <f t="shared" si="82"/>
        <v>7485.36</v>
      </c>
      <c r="N192" s="32">
        <f t="shared" si="82"/>
        <v>0</v>
      </c>
      <c r="O192" s="32">
        <f t="shared" si="82"/>
        <v>0</v>
      </c>
      <c r="P192" s="32">
        <f t="shared" si="82"/>
        <v>0</v>
      </c>
      <c r="Q192" s="32" t="s">
        <v>26</v>
      </c>
      <c r="R192" s="64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XEU192" s="5"/>
    </row>
    <row r="193" s="4" customFormat="1" ht="27" spans="1:16375">
      <c r="A193" s="39" t="s">
        <v>297</v>
      </c>
      <c r="B193" s="39">
        <v>3</v>
      </c>
      <c r="C193" s="39" t="s">
        <v>35</v>
      </c>
      <c r="D193" s="39" t="s">
        <v>296</v>
      </c>
      <c r="E193" s="40" t="s">
        <v>298</v>
      </c>
      <c r="F193" s="39" t="s">
        <v>299</v>
      </c>
      <c r="G193" s="39" t="s">
        <v>51</v>
      </c>
      <c r="H193" s="39" t="s">
        <v>39</v>
      </c>
      <c r="I193" s="58">
        <f t="shared" si="79"/>
        <v>1264.45</v>
      </c>
      <c r="J193" s="58">
        <f t="shared" si="80"/>
        <v>1264.45</v>
      </c>
      <c r="K193" s="39">
        <v>481.92</v>
      </c>
      <c r="L193" s="39"/>
      <c r="M193" s="39">
        <v>782.53</v>
      </c>
      <c r="N193" s="39">
        <v>0</v>
      </c>
      <c r="O193" s="39">
        <v>0</v>
      </c>
      <c r="P193" s="39">
        <v>0</v>
      </c>
      <c r="Q193" s="39" t="s">
        <v>300</v>
      </c>
      <c r="R193" s="67" t="s">
        <v>38</v>
      </c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XEU193" s="5"/>
    </row>
    <row r="194" s="4" customFormat="1" ht="40.5" customHeight="1" spans="1:50">
      <c r="A194" s="39" t="s">
        <v>301</v>
      </c>
      <c r="B194" s="39">
        <v>3</v>
      </c>
      <c r="C194" s="39" t="s">
        <v>35</v>
      </c>
      <c r="D194" s="39" t="s">
        <v>296</v>
      </c>
      <c r="E194" s="40">
        <v>3</v>
      </c>
      <c r="F194" s="39" t="s">
        <v>301</v>
      </c>
      <c r="G194" s="39" t="s">
        <v>50</v>
      </c>
      <c r="H194" s="39" t="s">
        <v>39</v>
      </c>
      <c r="I194" s="58">
        <f t="shared" si="79"/>
        <v>4515.81</v>
      </c>
      <c r="J194" s="58">
        <f t="shared" si="80"/>
        <v>4515.81</v>
      </c>
      <c r="K194" s="39">
        <v>534.36</v>
      </c>
      <c r="L194" s="39">
        <v>0</v>
      </c>
      <c r="M194" s="39">
        <v>3981.45</v>
      </c>
      <c r="N194" s="39">
        <v>0</v>
      </c>
      <c r="O194" s="39">
        <v>0</v>
      </c>
      <c r="P194" s="39">
        <v>0</v>
      </c>
      <c r="Q194" s="39" t="s">
        <v>300</v>
      </c>
      <c r="R194" s="67" t="s">
        <v>51</v>
      </c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</row>
    <row r="195" s="4" customFormat="1" ht="27" spans="1:47">
      <c r="A195" s="39" t="s">
        <v>302</v>
      </c>
      <c r="B195" s="39">
        <v>1</v>
      </c>
      <c r="C195" s="39" t="s">
        <v>171</v>
      </c>
      <c r="D195" s="39" t="s">
        <v>296</v>
      </c>
      <c r="E195" s="45">
        <v>1</v>
      </c>
      <c r="F195" s="39" t="s">
        <v>302</v>
      </c>
      <c r="G195" s="39" t="s">
        <v>79</v>
      </c>
      <c r="H195" s="39" t="s">
        <v>39</v>
      </c>
      <c r="I195" s="58">
        <f t="shared" si="79"/>
        <v>394.59</v>
      </c>
      <c r="J195" s="58">
        <f t="shared" si="80"/>
        <v>394.59</v>
      </c>
      <c r="K195" s="39"/>
      <c r="L195" s="39">
        <v>0</v>
      </c>
      <c r="M195" s="39">
        <v>394.59</v>
      </c>
      <c r="N195" s="39">
        <v>0</v>
      </c>
      <c r="O195" s="39">
        <v>0</v>
      </c>
      <c r="P195" s="39">
        <v>0</v>
      </c>
      <c r="Q195" s="39" t="s">
        <v>300</v>
      </c>
      <c r="R195" s="67" t="s">
        <v>50</v>
      </c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</row>
    <row r="196" s="4" customFormat="1" spans="1:43">
      <c r="A196" s="39" t="s">
        <v>303</v>
      </c>
      <c r="B196" s="39">
        <v>1</v>
      </c>
      <c r="C196" s="39" t="s">
        <v>35</v>
      </c>
      <c r="D196" s="39" t="s">
        <v>296</v>
      </c>
      <c r="E196" s="40" t="s">
        <v>304</v>
      </c>
      <c r="F196" s="39" t="s">
        <v>305</v>
      </c>
      <c r="G196" s="39" t="s">
        <v>74</v>
      </c>
      <c r="H196" s="39" t="s">
        <v>84</v>
      </c>
      <c r="I196" s="39">
        <f t="shared" si="79"/>
        <v>2326.79</v>
      </c>
      <c r="J196" s="39">
        <f t="shared" si="80"/>
        <v>2326.79</v>
      </c>
      <c r="K196" s="39">
        <v>0</v>
      </c>
      <c r="L196" s="39">
        <v>0</v>
      </c>
      <c r="M196" s="39">
        <v>2326.79</v>
      </c>
      <c r="N196" s="93"/>
      <c r="O196" s="94"/>
      <c r="P196" s="94"/>
      <c r="Q196" s="39" t="s">
        <v>300</v>
      </c>
      <c r="R196" s="39" t="s">
        <v>74</v>
      </c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</row>
    <row r="197" s="4" customFormat="1" ht="40.5" spans="1:16375">
      <c r="A197" s="32" t="s">
        <v>306</v>
      </c>
      <c r="B197" s="32">
        <f>SUM(B198:B202)</f>
        <v>54</v>
      </c>
      <c r="C197" s="32" t="s">
        <v>33</v>
      </c>
      <c r="D197" s="32" t="s">
        <v>296</v>
      </c>
      <c r="E197" s="33">
        <f>SUM(E198:E202)</f>
        <v>27</v>
      </c>
      <c r="F197" s="32" t="s">
        <v>33</v>
      </c>
      <c r="G197" s="32" t="s">
        <v>33</v>
      </c>
      <c r="H197" s="32" t="s">
        <v>26</v>
      </c>
      <c r="I197" s="32">
        <f t="shared" ref="I197:I202" si="83">J197+N197+O197+P197</f>
        <v>8122.27</v>
      </c>
      <c r="J197" s="32">
        <f t="shared" ref="J197:J202" si="84">SUM(K197:M197)</f>
        <v>8122.27</v>
      </c>
      <c r="K197" s="32">
        <f t="shared" ref="K197:P197" si="85">SUM(K198:K202)</f>
        <v>5406.57</v>
      </c>
      <c r="L197" s="32">
        <f t="shared" si="85"/>
        <v>477.25</v>
      </c>
      <c r="M197" s="32">
        <f t="shared" si="85"/>
        <v>2238.45</v>
      </c>
      <c r="N197" s="32">
        <f t="shared" si="85"/>
        <v>0</v>
      </c>
      <c r="O197" s="32">
        <f t="shared" si="85"/>
        <v>0</v>
      </c>
      <c r="P197" s="32">
        <f t="shared" si="85"/>
        <v>0</v>
      </c>
      <c r="Q197" s="32" t="s">
        <v>26</v>
      </c>
      <c r="R197" s="64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XEU197" s="5"/>
    </row>
    <row r="198" s="4" customFormat="1" ht="27" spans="1:16375">
      <c r="A198" s="39" t="s">
        <v>307</v>
      </c>
      <c r="B198" s="39">
        <v>5</v>
      </c>
      <c r="C198" s="39" t="s">
        <v>35</v>
      </c>
      <c r="D198" s="39" t="s">
        <v>296</v>
      </c>
      <c r="E198" s="40" t="s">
        <v>308</v>
      </c>
      <c r="F198" s="39" t="s">
        <v>309</v>
      </c>
      <c r="G198" s="39" t="s">
        <v>51</v>
      </c>
      <c r="H198" s="39" t="s">
        <v>39</v>
      </c>
      <c r="I198" s="58">
        <f t="shared" si="83"/>
        <v>242</v>
      </c>
      <c r="J198" s="58">
        <f t="shared" si="84"/>
        <v>242</v>
      </c>
      <c r="K198" s="39">
        <v>97</v>
      </c>
      <c r="L198" s="39">
        <v>0</v>
      </c>
      <c r="M198" s="39">
        <v>145</v>
      </c>
      <c r="N198" s="39">
        <v>0</v>
      </c>
      <c r="O198" s="39">
        <v>0</v>
      </c>
      <c r="P198" s="39">
        <v>0</v>
      </c>
      <c r="Q198" s="39" t="s">
        <v>300</v>
      </c>
      <c r="R198" s="67" t="s">
        <v>38</v>
      </c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XEU198" s="5"/>
    </row>
    <row r="199" s="4" customFormat="1" ht="27" spans="1:49">
      <c r="A199" s="39" t="s">
        <v>310</v>
      </c>
      <c r="B199" s="39">
        <v>28</v>
      </c>
      <c r="C199" s="39" t="s">
        <v>35</v>
      </c>
      <c r="D199" s="39" t="s">
        <v>296</v>
      </c>
      <c r="E199" s="40">
        <v>24</v>
      </c>
      <c r="F199" s="39" t="s">
        <v>311</v>
      </c>
      <c r="G199" s="39" t="s">
        <v>50</v>
      </c>
      <c r="H199" s="39" t="s">
        <v>39</v>
      </c>
      <c r="I199" s="58">
        <f t="shared" si="83"/>
        <v>3930.87</v>
      </c>
      <c r="J199" s="58">
        <f t="shared" si="84"/>
        <v>3930.87</v>
      </c>
      <c r="K199" s="39">
        <v>3719.17</v>
      </c>
      <c r="L199" s="39">
        <v>85.25</v>
      </c>
      <c r="M199" s="39">
        <v>126.45</v>
      </c>
      <c r="N199" s="39">
        <v>0</v>
      </c>
      <c r="O199" s="39">
        <v>0</v>
      </c>
      <c r="P199" s="39">
        <v>0</v>
      </c>
      <c r="Q199" s="39" t="s">
        <v>300</v>
      </c>
      <c r="R199" s="67" t="s">
        <v>51</v>
      </c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</row>
    <row r="200" s="4" customFormat="1" spans="1:47">
      <c r="A200" s="39" t="s">
        <v>312</v>
      </c>
      <c r="B200" s="39">
        <v>19</v>
      </c>
      <c r="C200" s="39" t="s">
        <v>171</v>
      </c>
      <c r="D200" s="39" t="s">
        <v>296</v>
      </c>
      <c r="E200" s="45">
        <v>1</v>
      </c>
      <c r="F200" s="39" t="s">
        <v>312</v>
      </c>
      <c r="G200" s="39" t="s">
        <v>79</v>
      </c>
      <c r="H200" s="39" t="s">
        <v>39</v>
      </c>
      <c r="I200" s="58">
        <f t="shared" si="83"/>
        <v>1879.1</v>
      </c>
      <c r="J200" s="58">
        <f t="shared" si="84"/>
        <v>1879.1</v>
      </c>
      <c r="K200" s="39">
        <v>930.4</v>
      </c>
      <c r="L200" s="39">
        <v>392</v>
      </c>
      <c r="M200" s="39">
        <v>556.7</v>
      </c>
      <c r="N200" s="39">
        <v>0</v>
      </c>
      <c r="O200" s="39">
        <v>0</v>
      </c>
      <c r="P200" s="39">
        <v>0</v>
      </c>
      <c r="Q200" s="39" t="s">
        <v>300</v>
      </c>
      <c r="R200" s="67" t="s">
        <v>50</v>
      </c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</row>
    <row r="201" s="4" customFormat="1" spans="1:18">
      <c r="A201" s="42" t="s">
        <v>313</v>
      </c>
      <c r="B201" s="46">
        <v>1</v>
      </c>
      <c r="C201" s="42" t="s">
        <v>171</v>
      </c>
      <c r="D201" s="43" t="s">
        <v>296</v>
      </c>
      <c r="E201" s="43">
        <v>1</v>
      </c>
      <c r="F201" s="42" t="s">
        <v>313</v>
      </c>
      <c r="G201" s="42" t="s">
        <v>79</v>
      </c>
      <c r="H201" s="42" t="s">
        <v>84</v>
      </c>
      <c r="I201" s="42">
        <f t="shared" si="83"/>
        <v>208.68</v>
      </c>
      <c r="J201" s="42">
        <f t="shared" si="84"/>
        <v>208.68</v>
      </c>
      <c r="K201" s="42">
        <v>0</v>
      </c>
      <c r="L201" s="42">
        <v>0</v>
      </c>
      <c r="M201" s="42">
        <v>208.68</v>
      </c>
      <c r="N201" s="42">
        <v>0</v>
      </c>
      <c r="O201" s="42">
        <v>0</v>
      </c>
      <c r="P201" s="42">
        <v>0</v>
      </c>
      <c r="Q201" s="42" t="s">
        <v>300</v>
      </c>
      <c r="R201" s="66" t="s">
        <v>79</v>
      </c>
    </row>
    <row r="202" s="4" customFormat="1" ht="27" spans="1:18">
      <c r="A202" s="42" t="s">
        <v>314</v>
      </c>
      <c r="B202" s="46">
        <v>1</v>
      </c>
      <c r="C202" s="42" t="s">
        <v>171</v>
      </c>
      <c r="D202" s="43" t="s">
        <v>296</v>
      </c>
      <c r="E202" s="43">
        <v>1</v>
      </c>
      <c r="F202" s="42" t="s">
        <v>315</v>
      </c>
      <c r="G202" s="42" t="s">
        <v>79</v>
      </c>
      <c r="H202" s="42" t="s">
        <v>80</v>
      </c>
      <c r="I202" s="42">
        <f t="shared" si="83"/>
        <v>1861.62</v>
      </c>
      <c r="J202" s="42">
        <f t="shared" si="84"/>
        <v>1861.62</v>
      </c>
      <c r="K202" s="42">
        <v>660</v>
      </c>
      <c r="L202" s="42">
        <v>0</v>
      </c>
      <c r="M202" s="42">
        <v>1201.62</v>
      </c>
      <c r="N202" s="42">
        <v>0</v>
      </c>
      <c r="O202" s="42">
        <v>0</v>
      </c>
      <c r="P202" s="42">
        <v>0</v>
      </c>
      <c r="Q202" s="42" t="s">
        <v>300</v>
      </c>
      <c r="R202" s="66" t="s">
        <v>79</v>
      </c>
    </row>
    <row r="203" s="4" customFormat="1" ht="40.5" spans="1:16375">
      <c r="A203" s="32" t="s">
        <v>316</v>
      </c>
      <c r="B203" s="32">
        <f>SUM(B204:B208)</f>
        <v>28</v>
      </c>
      <c r="C203" s="32" t="s">
        <v>33</v>
      </c>
      <c r="D203" s="32" t="s">
        <v>296</v>
      </c>
      <c r="E203" s="33">
        <f>SUM(E204:E208)</f>
        <v>12</v>
      </c>
      <c r="F203" s="32" t="s">
        <v>33</v>
      </c>
      <c r="G203" s="32" t="s">
        <v>33</v>
      </c>
      <c r="H203" s="32" t="s">
        <v>26</v>
      </c>
      <c r="I203" s="32">
        <f t="shared" ref="I203:I208" si="86">J203+N203+O203+P203</f>
        <v>19006.02</v>
      </c>
      <c r="J203" s="32">
        <f t="shared" ref="J203:J208" si="87">SUM(K203:M203)</f>
        <v>19006.02</v>
      </c>
      <c r="K203" s="32">
        <f t="shared" ref="K203:P203" si="88">SUM(K204:K208)</f>
        <v>6275.33</v>
      </c>
      <c r="L203" s="32">
        <f t="shared" si="88"/>
        <v>1809.37</v>
      </c>
      <c r="M203" s="32">
        <f t="shared" si="88"/>
        <v>10921.32</v>
      </c>
      <c r="N203" s="32">
        <f t="shared" si="88"/>
        <v>0</v>
      </c>
      <c r="O203" s="32">
        <f t="shared" si="88"/>
        <v>0</v>
      </c>
      <c r="P203" s="32">
        <f t="shared" si="88"/>
        <v>0</v>
      </c>
      <c r="Q203" s="32" t="s">
        <v>26</v>
      </c>
      <c r="R203" s="64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XEU203" s="5"/>
    </row>
    <row r="204" s="4" customFormat="1" ht="27" spans="1:16375">
      <c r="A204" s="39" t="s">
        <v>317</v>
      </c>
      <c r="B204" s="39">
        <v>8</v>
      </c>
      <c r="C204" s="39" t="s">
        <v>35</v>
      </c>
      <c r="D204" s="39" t="s">
        <v>296</v>
      </c>
      <c r="E204" s="40">
        <v>2</v>
      </c>
      <c r="F204" s="39" t="s">
        <v>317</v>
      </c>
      <c r="G204" s="39" t="s">
        <v>38</v>
      </c>
      <c r="H204" s="39" t="s">
        <v>39</v>
      </c>
      <c r="I204" s="58">
        <f t="shared" si="86"/>
        <v>2664.5</v>
      </c>
      <c r="J204" s="58">
        <f t="shared" si="87"/>
        <v>2664.5</v>
      </c>
      <c r="K204" s="39">
        <v>2508.8</v>
      </c>
      <c r="L204" s="39">
        <v>79</v>
      </c>
      <c r="M204" s="39">
        <v>76.7</v>
      </c>
      <c r="N204" s="39">
        <v>0</v>
      </c>
      <c r="O204" s="39">
        <v>0</v>
      </c>
      <c r="P204" s="39">
        <v>0</v>
      </c>
      <c r="Q204" s="39" t="s">
        <v>300</v>
      </c>
      <c r="R204" s="67" t="s">
        <v>38</v>
      </c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XEU204" s="5"/>
    </row>
    <row r="205" s="4" customFormat="1" ht="23.25" customHeight="1" spans="1:49">
      <c r="A205" s="39" t="s">
        <v>318</v>
      </c>
      <c r="B205" s="39">
        <v>16</v>
      </c>
      <c r="C205" s="39" t="s">
        <v>35</v>
      </c>
      <c r="D205" s="39" t="s">
        <v>296</v>
      </c>
      <c r="E205" s="40">
        <v>6</v>
      </c>
      <c r="F205" s="39" t="s">
        <v>318</v>
      </c>
      <c r="G205" s="39" t="s">
        <v>50</v>
      </c>
      <c r="H205" s="39" t="s">
        <v>39</v>
      </c>
      <c r="I205" s="58">
        <f t="shared" si="86"/>
        <v>5905.14</v>
      </c>
      <c r="J205" s="58">
        <f t="shared" si="87"/>
        <v>5905.14</v>
      </c>
      <c r="K205" s="39">
        <v>1713.1</v>
      </c>
      <c r="L205" s="39">
        <v>1173.37</v>
      </c>
      <c r="M205" s="39">
        <v>3018.67</v>
      </c>
      <c r="N205" s="39">
        <v>0</v>
      </c>
      <c r="O205" s="39">
        <v>0</v>
      </c>
      <c r="P205" s="39">
        <v>0</v>
      </c>
      <c r="Q205" s="39" t="s">
        <v>300</v>
      </c>
      <c r="R205" s="67" t="s">
        <v>51</v>
      </c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</row>
    <row r="206" s="4" customFormat="1" spans="1:47">
      <c r="A206" s="39" t="s">
        <v>319</v>
      </c>
      <c r="B206" s="39">
        <v>1</v>
      </c>
      <c r="C206" s="39" t="s">
        <v>171</v>
      </c>
      <c r="D206" s="39" t="s">
        <v>296</v>
      </c>
      <c r="E206" s="45">
        <v>1</v>
      </c>
      <c r="F206" s="39" t="s">
        <v>320</v>
      </c>
      <c r="G206" s="39" t="s">
        <v>50</v>
      </c>
      <c r="H206" s="39" t="s">
        <v>39</v>
      </c>
      <c r="I206" s="58">
        <f t="shared" si="86"/>
        <v>88.63</v>
      </c>
      <c r="J206" s="58">
        <f t="shared" si="87"/>
        <v>88.63</v>
      </c>
      <c r="K206" s="39">
        <v>88.63</v>
      </c>
      <c r="L206" s="39">
        <v>0</v>
      </c>
      <c r="M206" s="39"/>
      <c r="N206" s="39">
        <v>0</v>
      </c>
      <c r="O206" s="39">
        <v>0</v>
      </c>
      <c r="P206" s="39">
        <v>0</v>
      </c>
      <c r="Q206" s="39" t="s">
        <v>300</v>
      </c>
      <c r="R206" s="67" t="s">
        <v>50</v>
      </c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</row>
    <row r="207" s="4" customFormat="1" ht="27" spans="1:18">
      <c r="A207" s="42" t="s">
        <v>321</v>
      </c>
      <c r="B207" s="46">
        <v>2</v>
      </c>
      <c r="C207" s="42" t="s">
        <v>171</v>
      </c>
      <c r="D207" s="43" t="s">
        <v>296</v>
      </c>
      <c r="E207" s="43">
        <v>2</v>
      </c>
      <c r="F207" s="42" t="s">
        <v>322</v>
      </c>
      <c r="G207" s="42" t="s">
        <v>79</v>
      </c>
      <c r="H207" s="42" t="s">
        <v>80</v>
      </c>
      <c r="I207" s="42">
        <f t="shared" si="86"/>
        <v>397.86</v>
      </c>
      <c r="J207" s="42">
        <f t="shared" si="87"/>
        <v>397.86</v>
      </c>
      <c r="K207" s="42">
        <v>280</v>
      </c>
      <c r="L207" s="42">
        <v>0</v>
      </c>
      <c r="M207" s="42">
        <v>117.86</v>
      </c>
      <c r="N207" s="42">
        <v>0</v>
      </c>
      <c r="O207" s="42">
        <v>0</v>
      </c>
      <c r="P207" s="42">
        <v>0</v>
      </c>
      <c r="Q207" s="42" t="s">
        <v>300</v>
      </c>
      <c r="R207" s="66" t="s">
        <v>79</v>
      </c>
    </row>
    <row r="208" s="4" customFormat="1" ht="27" spans="1:18">
      <c r="A208" s="42" t="s">
        <v>323</v>
      </c>
      <c r="B208" s="46">
        <v>1</v>
      </c>
      <c r="C208" s="42" t="s">
        <v>171</v>
      </c>
      <c r="D208" s="43" t="s">
        <v>296</v>
      </c>
      <c r="E208" s="43">
        <v>1</v>
      </c>
      <c r="F208" s="42" t="s">
        <v>323</v>
      </c>
      <c r="G208" s="42" t="s">
        <v>74</v>
      </c>
      <c r="H208" s="42" t="s">
        <v>84</v>
      </c>
      <c r="I208" s="42">
        <f t="shared" si="86"/>
        <v>9949.89</v>
      </c>
      <c r="J208" s="42">
        <f t="shared" si="87"/>
        <v>9949.89</v>
      </c>
      <c r="K208" s="42">
        <v>1684.8</v>
      </c>
      <c r="L208" s="42">
        <v>557</v>
      </c>
      <c r="M208" s="42">
        <v>7708.09</v>
      </c>
      <c r="N208" s="42">
        <v>0</v>
      </c>
      <c r="O208" s="42">
        <v>0</v>
      </c>
      <c r="P208" s="42">
        <v>0</v>
      </c>
      <c r="Q208" s="42" t="s">
        <v>300</v>
      </c>
      <c r="R208" s="66" t="s">
        <v>79</v>
      </c>
    </row>
    <row r="209" s="4" customFormat="1" ht="27" spans="1:16375">
      <c r="A209" s="32" t="s">
        <v>324</v>
      </c>
      <c r="B209" s="32">
        <f>SUM(B210:B212)</f>
        <v>9</v>
      </c>
      <c r="C209" s="32" t="s">
        <v>33</v>
      </c>
      <c r="D209" s="32" t="s">
        <v>296</v>
      </c>
      <c r="E209" s="33">
        <f>SUM(E210:E212)</f>
        <v>2</v>
      </c>
      <c r="F209" s="32" t="s">
        <v>33</v>
      </c>
      <c r="G209" s="32" t="s">
        <v>33</v>
      </c>
      <c r="H209" s="32" t="s">
        <v>26</v>
      </c>
      <c r="I209" s="32">
        <f t="shared" ref="I209:I212" si="89">J209+N209+O209+P209</f>
        <v>20136.2</v>
      </c>
      <c r="J209" s="32">
        <f t="shared" ref="J209:J212" si="90">SUM(K209:M209)</f>
        <v>20136.2</v>
      </c>
      <c r="K209" s="32">
        <f t="shared" ref="K209:P209" si="91">SUM(K210:K212)</f>
        <v>3300</v>
      </c>
      <c r="L209" s="32">
        <f t="shared" si="91"/>
        <v>0</v>
      </c>
      <c r="M209" s="32">
        <f t="shared" si="91"/>
        <v>16836.2</v>
      </c>
      <c r="N209" s="32">
        <f t="shared" si="91"/>
        <v>0</v>
      </c>
      <c r="O209" s="32">
        <f t="shared" si="91"/>
        <v>0</v>
      </c>
      <c r="P209" s="32">
        <f t="shared" si="91"/>
        <v>0</v>
      </c>
      <c r="Q209" s="32" t="s">
        <v>26</v>
      </c>
      <c r="R209" s="64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XEU209" s="5"/>
    </row>
    <row r="210" s="4" customFormat="1" spans="1:16375">
      <c r="A210" s="39" t="s">
        <v>325</v>
      </c>
      <c r="B210" s="39">
        <v>3</v>
      </c>
      <c r="C210" s="39" t="s">
        <v>171</v>
      </c>
      <c r="D210" s="39" t="s">
        <v>296</v>
      </c>
      <c r="E210" s="40" t="s">
        <v>304</v>
      </c>
      <c r="F210" s="39" t="s">
        <v>326</v>
      </c>
      <c r="G210" s="39" t="s">
        <v>51</v>
      </c>
      <c r="H210" s="39" t="s">
        <v>39</v>
      </c>
      <c r="I210" s="58">
        <f t="shared" si="89"/>
        <v>8760.38</v>
      </c>
      <c r="J210" s="58">
        <f t="shared" si="90"/>
        <v>8760.38</v>
      </c>
      <c r="K210" s="39">
        <v>300</v>
      </c>
      <c r="L210" s="39">
        <v>0</v>
      </c>
      <c r="M210" s="39">
        <v>8460.38</v>
      </c>
      <c r="N210" s="39">
        <v>0</v>
      </c>
      <c r="O210" s="39">
        <v>0</v>
      </c>
      <c r="P210" s="39">
        <v>0</v>
      </c>
      <c r="Q210" s="39" t="s">
        <v>300</v>
      </c>
      <c r="R210" s="67" t="s">
        <v>38</v>
      </c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XEU210" s="5"/>
    </row>
    <row r="211" s="4" customFormat="1" spans="1:16375">
      <c r="A211" s="39" t="s">
        <v>327</v>
      </c>
      <c r="B211" s="39">
        <v>3</v>
      </c>
      <c r="C211" s="39" t="s">
        <v>171</v>
      </c>
      <c r="D211" s="39" t="s">
        <v>296</v>
      </c>
      <c r="E211" s="40">
        <v>1</v>
      </c>
      <c r="F211" s="39" t="s">
        <v>328</v>
      </c>
      <c r="G211" s="39" t="s">
        <v>50</v>
      </c>
      <c r="H211" s="39" t="s">
        <v>39</v>
      </c>
      <c r="I211" s="58">
        <f t="shared" si="89"/>
        <v>7625.82</v>
      </c>
      <c r="J211" s="58">
        <f t="shared" si="90"/>
        <v>7625.82</v>
      </c>
      <c r="K211" s="39"/>
      <c r="L211" s="39">
        <v>0</v>
      </c>
      <c r="M211" s="39">
        <v>7625.82</v>
      </c>
      <c r="N211" s="39">
        <v>0</v>
      </c>
      <c r="O211" s="39">
        <v>0</v>
      </c>
      <c r="P211" s="39">
        <v>0</v>
      </c>
      <c r="Q211" s="39" t="s">
        <v>300</v>
      </c>
      <c r="R211" s="67" t="s">
        <v>51</v>
      </c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XEU211" s="5"/>
    </row>
    <row r="212" s="4" customFormat="1" spans="1:47">
      <c r="A212" s="39" t="s">
        <v>327</v>
      </c>
      <c r="B212" s="39">
        <v>3</v>
      </c>
      <c r="C212" s="39" t="s">
        <v>171</v>
      </c>
      <c r="D212" s="39" t="s">
        <v>296</v>
      </c>
      <c r="E212" s="45">
        <v>1</v>
      </c>
      <c r="F212" s="39" t="s">
        <v>328</v>
      </c>
      <c r="G212" s="39" t="s">
        <v>74</v>
      </c>
      <c r="H212" s="39" t="s">
        <v>39</v>
      </c>
      <c r="I212" s="58">
        <f t="shared" si="89"/>
        <v>3750</v>
      </c>
      <c r="J212" s="58">
        <f t="shared" si="90"/>
        <v>3750</v>
      </c>
      <c r="K212" s="39">
        <v>3000</v>
      </c>
      <c r="L212" s="39">
        <v>0</v>
      </c>
      <c r="M212" s="39">
        <v>750</v>
      </c>
      <c r="N212" s="39">
        <v>0</v>
      </c>
      <c r="O212" s="39">
        <v>0</v>
      </c>
      <c r="P212" s="39">
        <v>0</v>
      </c>
      <c r="Q212" s="39" t="s">
        <v>300</v>
      </c>
      <c r="R212" s="67" t="s">
        <v>50</v>
      </c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</row>
    <row r="213" s="4" customFormat="1" spans="1:16375">
      <c r="A213" s="32" t="s">
        <v>329</v>
      </c>
      <c r="B213" s="32">
        <v>0</v>
      </c>
      <c r="C213" s="32" t="s">
        <v>33</v>
      </c>
      <c r="D213" s="32" t="s">
        <v>296</v>
      </c>
      <c r="E213" s="33" t="s">
        <v>87</v>
      </c>
      <c r="F213" s="32" t="s">
        <v>33</v>
      </c>
      <c r="G213" s="32" t="s">
        <v>33</v>
      </c>
      <c r="H213" s="32" t="s">
        <v>26</v>
      </c>
      <c r="I213" s="32">
        <f t="shared" ref="I213:I219" si="92">J213+N213+O213+P213</f>
        <v>0</v>
      </c>
      <c r="J213" s="32">
        <f t="shared" ref="J213:J219" si="93">SUM(K213:M213)</f>
        <v>0</v>
      </c>
      <c r="K213" s="32">
        <v>0</v>
      </c>
      <c r="L213" s="32">
        <v>0</v>
      </c>
      <c r="M213" s="32">
        <v>0</v>
      </c>
      <c r="N213" s="32">
        <v>0</v>
      </c>
      <c r="O213" s="32">
        <v>0</v>
      </c>
      <c r="P213" s="32">
        <v>0</v>
      </c>
      <c r="Q213" s="32" t="s">
        <v>26</v>
      </c>
      <c r="R213" s="64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XEU213" s="5"/>
    </row>
    <row r="214" s="4" customFormat="1" spans="1:16375">
      <c r="A214" s="32" t="s">
        <v>330</v>
      </c>
      <c r="B214" s="32">
        <v>0</v>
      </c>
      <c r="C214" s="32" t="s">
        <v>33</v>
      </c>
      <c r="D214" s="32" t="s">
        <v>234</v>
      </c>
      <c r="E214" s="33" t="s">
        <v>87</v>
      </c>
      <c r="F214" s="32" t="s">
        <v>33</v>
      </c>
      <c r="G214" s="32" t="s">
        <v>33</v>
      </c>
      <c r="H214" s="32" t="s">
        <v>26</v>
      </c>
      <c r="I214" s="32">
        <f t="shared" si="92"/>
        <v>0</v>
      </c>
      <c r="J214" s="32">
        <f t="shared" si="93"/>
        <v>0</v>
      </c>
      <c r="K214" s="32">
        <v>0</v>
      </c>
      <c r="L214" s="32">
        <v>0</v>
      </c>
      <c r="M214" s="32">
        <v>0</v>
      </c>
      <c r="N214" s="32">
        <v>0</v>
      </c>
      <c r="O214" s="32">
        <v>0</v>
      </c>
      <c r="P214" s="32">
        <v>0</v>
      </c>
      <c r="Q214" s="32" t="s">
        <v>26</v>
      </c>
      <c r="R214" s="64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XEU214" s="5"/>
    </row>
    <row r="215" s="5" customFormat="1" ht="13.5" spans="1:50">
      <c r="A215" s="89" t="s">
        <v>331</v>
      </c>
      <c r="B215" s="89">
        <f>SUM(B216:B219)</f>
        <v>4</v>
      </c>
      <c r="C215" s="89"/>
      <c r="D215" s="89" t="s">
        <v>286</v>
      </c>
      <c r="E215" s="90">
        <f>SUM(E216:E219)</f>
        <v>1931</v>
      </c>
      <c r="F215" s="89"/>
      <c r="G215" s="89"/>
      <c r="H215" s="89"/>
      <c r="I215" s="95">
        <f t="shared" si="92"/>
        <v>289.65</v>
      </c>
      <c r="J215" s="95">
        <f t="shared" si="93"/>
        <v>289.65</v>
      </c>
      <c r="K215" s="89">
        <f t="shared" ref="K215:P215" si="94">SUM(K216:K219)</f>
        <v>0</v>
      </c>
      <c r="L215" s="89">
        <f t="shared" si="94"/>
        <v>189</v>
      </c>
      <c r="M215" s="89">
        <f t="shared" si="94"/>
        <v>100.65</v>
      </c>
      <c r="N215" s="89">
        <f t="shared" si="94"/>
        <v>0</v>
      </c>
      <c r="O215" s="89">
        <f t="shared" si="94"/>
        <v>0</v>
      </c>
      <c r="P215" s="89">
        <f t="shared" si="94"/>
        <v>0</v>
      </c>
      <c r="Q215" s="89"/>
      <c r="R215" s="64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</row>
    <row r="216" s="5" customFormat="1" ht="13.5" spans="1:50">
      <c r="A216" s="36" t="s">
        <v>332</v>
      </c>
      <c r="B216" s="36">
        <v>1</v>
      </c>
      <c r="C216" s="36" t="s">
        <v>35</v>
      </c>
      <c r="D216" s="36" t="s">
        <v>286</v>
      </c>
      <c r="E216" s="37">
        <v>271</v>
      </c>
      <c r="F216" s="36"/>
      <c r="G216" s="36" t="s">
        <v>51</v>
      </c>
      <c r="H216" s="36" t="s">
        <v>39</v>
      </c>
      <c r="I216" s="57">
        <f t="shared" si="92"/>
        <v>40.65</v>
      </c>
      <c r="J216" s="57">
        <f t="shared" si="93"/>
        <v>40.65</v>
      </c>
      <c r="K216" s="36">
        <v>0</v>
      </c>
      <c r="L216" s="36">
        <v>0</v>
      </c>
      <c r="M216" s="36">
        <v>40.65</v>
      </c>
      <c r="N216" s="36">
        <v>0</v>
      </c>
      <c r="O216" s="36">
        <v>0</v>
      </c>
      <c r="P216" s="36">
        <v>0</v>
      </c>
      <c r="Q216" s="36" t="s">
        <v>44</v>
      </c>
      <c r="R216" s="66" t="s">
        <v>51</v>
      </c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</row>
    <row r="217" s="1" customFormat="1" ht="40.5" spans="1:18">
      <c r="A217" s="36" t="s">
        <v>333</v>
      </c>
      <c r="B217" s="38">
        <v>1</v>
      </c>
      <c r="C217" s="36" t="s">
        <v>35</v>
      </c>
      <c r="D217" s="36" t="s">
        <v>286</v>
      </c>
      <c r="E217" s="44">
        <v>400</v>
      </c>
      <c r="F217" s="36" t="s">
        <v>334</v>
      </c>
      <c r="G217" s="36" t="s">
        <v>50</v>
      </c>
      <c r="H217" s="36" t="s">
        <v>39</v>
      </c>
      <c r="I217" s="76">
        <f t="shared" si="92"/>
        <v>60</v>
      </c>
      <c r="J217" s="42">
        <f t="shared" si="93"/>
        <v>60</v>
      </c>
      <c r="K217" s="36">
        <v>0</v>
      </c>
      <c r="L217" s="36">
        <v>0</v>
      </c>
      <c r="M217" s="36">
        <v>60</v>
      </c>
      <c r="N217" s="36">
        <v>0</v>
      </c>
      <c r="O217" s="36">
        <v>0</v>
      </c>
      <c r="P217" s="36">
        <v>0</v>
      </c>
      <c r="Q217" s="36" t="s">
        <v>44</v>
      </c>
      <c r="R217" s="66" t="s">
        <v>50</v>
      </c>
    </row>
    <row r="218" s="4" customFormat="1" ht="40.5" spans="1:18">
      <c r="A218" s="36" t="s">
        <v>335</v>
      </c>
      <c r="B218" s="38">
        <v>1</v>
      </c>
      <c r="C218" s="36" t="s">
        <v>35</v>
      </c>
      <c r="D218" s="37" t="s">
        <v>286</v>
      </c>
      <c r="E218" s="37">
        <v>630</v>
      </c>
      <c r="F218" s="36" t="s">
        <v>334</v>
      </c>
      <c r="G218" s="36" t="s">
        <v>79</v>
      </c>
      <c r="H218" s="36" t="s">
        <v>84</v>
      </c>
      <c r="I218" s="57">
        <f t="shared" si="92"/>
        <v>94.5</v>
      </c>
      <c r="J218" s="57">
        <f t="shared" si="93"/>
        <v>94.5</v>
      </c>
      <c r="K218" s="36">
        <v>0</v>
      </c>
      <c r="L218" s="36">
        <v>94.5</v>
      </c>
      <c r="M218" s="36">
        <v>0</v>
      </c>
      <c r="N218" s="36">
        <v>0</v>
      </c>
      <c r="O218" s="36">
        <v>0</v>
      </c>
      <c r="P218" s="36">
        <v>0</v>
      </c>
      <c r="Q218" s="36" t="s">
        <v>44</v>
      </c>
      <c r="R218" s="66" t="s">
        <v>79</v>
      </c>
    </row>
    <row r="219" s="4" customFormat="1" ht="40.5" spans="1:43">
      <c r="A219" s="36" t="s">
        <v>336</v>
      </c>
      <c r="B219" s="38">
        <v>1</v>
      </c>
      <c r="C219" s="36" t="s">
        <v>35</v>
      </c>
      <c r="D219" s="37" t="s">
        <v>286</v>
      </c>
      <c r="E219" s="37">
        <v>630</v>
      </c>
      <c r="F219" s="36" t="s">
        <v>334</v>
      </c>
      <c r="G219" s="36" t="s">
        <v>79</v>
      </c>
      <c r="H219" s="36" t="s">
        <v>84</v>
      </c>
      <c r="I219" s="57">
        <f t="shared" si="92"/>
        <v>94.5</v>
      </c>
      <c r="J219" s="57">
        <f t="shared" si="93"/>
        <v>94.5</v>
      </c>
      <c r="K219" s="36">
        <v>0</v>
      </c>
      <c r="L219" s="36">
        <v>94.5</v>
      </c>
      <c r="M219" s="36">
        <v>0</v>
      </c>
      <c r="N219" s="36">
        <v>0</v>
      </c>
      <c r="O219" s="36">
        <v>0</v>
      </c>
      <c r="P219" s="36">
        <v>0</v>
      </c>
      <c r="Q219" s="36" t="s">
        <v>44</v>
      </c>
      <c r="R219" s="36" t="s">
        <v>74</v>
      </c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</row>
    <row r="220" s="4" customFormat="1" spans="1:16375">
      <c r="A220" s="32" t="s">
        <v>337</v>
      </c>
      <c r="B220" s="32">
        <f>B221+B224+B227+B231</f>
        <v>22</v>
      </c>
      <c r="C220" s="32" t="s">
        <v>33</v>
      </c>
      <c r="D220" s="32" t="s">
        <v>33</v>
      </c>
      <c r="E220" s="33" t="s">
        <v>33</v>
      </c>
      <c r="F220" s="32" t="s">
        <v>33</v>
      </c>
      <c r="G220" s="32" t="s">
        <v>33</v>
      </c>
      <c r="H220" s="32" t="s">
        <v>26</v>
      </c>
      <c r="I220" s="32">
        <f t="shared" ref="I220:I224" si="95">J220+N220+O220+P220</f>
        <v>6826</v>
      </c>
      <c r="J220" s="32">
        <f t="shared" ref="J220:J224" si="96">SUM(K220:M220)</f>
        <v>6826</v>
      </c>
      <c r="K220" s="32">
        <f t="shared" ref="K220:P220" si="97">K221+K224+K227+K231</f>
        <v>5152</v>
      </c>
      <c r="L220" s="32">
        <f t="shared" si="97"/>
        <v>110</v>
      </c>
      <c r="M220" s="32">
        <f t="shared" si="97"/>
        <v>1564</v>
      </c>
      <c r="N220" s="32">
        <f t="shared" si="97"/>
        <v>0</v>
      </c>
      <c r="O220" s="32">
        <f t="shared" si="97"/>
        <v>0</v>
      </c>
      <c r="P220" s="32">
        <f t="shared" si="97"/>
        <v>0</v>
      </c>
      <c r="Q220" s="32" t="s">
        <v>26</v>
      </c>
      <c r="R220" s="64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XEU220" s="5"/>
    </row>
    <row r="221" s="4" customFormat="1" spans="1:16375">
      <c r="A221" s="32" t="s">
        <v>338</v>
      </c>
      <c r="B221" s="32">
        <f>SUM(B222:B223)</f>
        <v>2</v>
      </c>
      <c r="C221" s="32" t="s">
        <v>33</v>
      </c>
      <c r="D221" s="32" t="s">
        <v>42</v>
      </c>
      <c r="E221" s="33">
        <f>SUM(E222:E223)</f>
        <v>2</v>
      </c>
      <c r="F221" s="32" t="s">
        <v>33</v>
      </c>
      <c r="G221" s="32" t="s">
        <v>33</v>
      </c>
      <c r="H221" s="32" t="s">
        <v>26</v>
      </c>
      <c r="I221" s="32">
        <f t="shared" si="95"/>
        <v>6029</v>
      </c>
      <c r="J221" s="32">
        <f t="shared" si="96"/>
        <v>6029</v>
      </c>
      <c r="K221" s="32">
        <f t="shared" ref="K221:P221" si="98">SUM(K222:K223)</f>
        <v>4900</v>
      </c>
      <c r="L221" s="32">
        <f t="shared" si="98"/>
        <v>0</v>
      </c>
      <c r="M221" s="32">
        <f t="shared" si="98"/>
        <v>1129</v>
      </c>
      <c r="N221" s="32">
        <f t="shared" si="98"/>
        <v>0</v>
      </c>
      <c r="O221" s="32">
        <f t="shared" si="98"/>
        <v>0</v>
      </c>
      <c r="P221" s="32">
        <f t="shared" si="98"/>
        <v>0</v>
      </c>
      <c r="Q221" s="32" t="s">
        <v>26</v>
      </c>
      <c r="R221" s="64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XEU221" s="5"/>
    </row>
    <row r="222" s="4" customFormat="1" ht="27" spans="1:16375">
      <c r="A222" s="34" t="s">
        <v>339</v>
      </c>
      <c r="B222" s="34">
        <v>1</v>
      </c>
      <c r="C222" s="34" t="s">
        <v>35</v>
      </c>
      <c r="D222" s="34" t="s">
        <v>42</v>
      </c>
      <c r="E222" s="35">
        <v>1</v>
      </c>
      <c r="F222" s="34" t="s">
        <v>340</v>
      </c>
      <c r="G222" s="34" t="s">
        <v>38</v>
      </c>
      <c r="H222" s="34" t="s">
        <v>39</v>
      </c>
      <c r="I222" s="34">
        <f t="shared" si="95"/>
        <v>4529</v>
      </c>
      <c r="J222" s="34">
        <f t="shared" si="96"/>
        <v>4529</v>
      </c>
      <c r="K222" s="34">
        <v>3700</v>
      </c>
      <c r="L222" s="34">
        <v>0</v>
      </c>
      <c r="M222" s="34">
        <v>829</v>
      </c>
      <c r="N222" s="34">
        <v>0</v>
      </c>
      <c r="O222" s="34">
        <v>0</v>
      </c>
      <c r="P222" s="34">
        <v>0</v>
      </c>
      <c r="Q222" s="42" t="s">
        <v>341</v>
      </c>
      <c r="R222" s="65" t="s">
        <v>38</v>
      </c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XEU222" s="5"/>
    </row>
    <row r="223" s="4" customFormat="1" ht="27" spans="1:18">
      <c r="A223" s="42" t="s">
        <v>342</v>
      </c>
      <c r="B223" s="46">
        <v>1</v>
      </c>
      <c r="C223" s="42" t="s">
        <v>35</v>
      </c>
      <c r="D223" s="43" t="s">
        <v>42</v>
      </c>
      <c r="E223" s="43">
        <v>1</v>
      </c>
      <c r="F223" s="42" t="s">
        <v>343</v>
      </c>
      <c r="G223" s="42" t="s">
        <v>74</v>
      </c>
      <c r="H223" s="42" t="s">
        <v>80</v>
      </c>
      <c r="I223" s="42">
        <f t="shared" si="95"/>
        <v>1500</v>
      </c>
      <c r="J223" s="42">
        <f t="shared" si="96"/>
        <v>1500</v>
      </c>
      <c r="K223" s="42">
        <v>1200</v>
      </c>
      <c r="L223" s="42">
        <v>0</v>
      </c>
      <c r="M223" s="42">
        <v>300</v>
      </c>
      <c r="N223" s="42">
        <v>0</v>
      </c>
      <c r="O223" s="42">
        <v>0</v>
      </c>
      <c r="P223" s="42">
        <v>0</v>
      </c>
      <c r="Q223" s="42" t="s">
        <v>341</v>
      </c>
      <c r="R223" s="66" t="s">
        <v>79</v>
      </c>
    </row>
    <row r="224" s="4" customFormat="1" spans="1:16375">
      <c r="A224" s="32" t="s">
        <v>344</v>
      </c>
      <c r="B224" s="32">
        <f>SUM(B225:B226)</f>
        <v>2</v>
      </c>
      <c r="C224" s="32" t="s">
        <v>33</v>
      </c>
      <c r="D224" s="32" t="s">
        <v>42</v>
      </c>
      <c r="E224" s="33">
        <f>SUM(E225:E226)</f>
        <v>2</v>
      </c>
      <c r="F224" s="32" t="s">
        <v>33</v>
      </c>
      <c r="G224" s="32" t="s">
        <v>33</v>
      </c>
      <c r="H224" s="32" t="s">
        <v>26</v>
      </c>
      <c r="I224" s="32">
        <f t="shared" si="95"/>
        <v>350</v>
      </c>
      <c r="J224" s="32">
        <f t="shared" si="96"/>
        <v>350</v>
      </c>
      <c r="K224" s="32">
        <f t="shared" ref="K224:P224" si="99">SUM(K225:K226)</f>
        <v>252</v>
      </c>
      <c r="L224" s="32">
        <f t="shared" si="99"/>
        <v>0</v>
      </c>
      <c r="M224" s="32">
        <f t="shared" si="99"/>
        <v>98</v>
      </c>
      <c r="N224" s="32">
        <f t="shared" si="99"/>
        <v>0</v>
      </c>
      <c r="O224" s="32">
        <f t="shared" si="99"/>
        <v>0</v>
      </c>
      <c r="P224" s="32">
        <f t="shared" si="99"/>
        <v>0</v>
      </c>
      <c r="Q224" s="32" t="s">
        <v>26</v>
      </c>
      <c r="R224" s="64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XEU224" s="5"/>
    </row>
    <row r="225" s="4" customFormat="1" ht="27" spans="1:16375">
      <c r="A225" s="34" t="s">
        <v>345</v>
      </c>
      <c r="B225" s="34">
        <v>1</v>
      </c>
      <c r="C225" s="34" t="s">
        <v>35</v>
      </c>
      <c r="D225" s="34" t="s">
        <v>42</v>
      </c>
      <c r="E225" s="35">
        <v>1</v>
      </c>
      <c r="F225" s="34" t="s">
        <v>346</v>
      </c>
      <c r="G225" s="34" t="s">
        <v>38</v>
      </c>
      <c r="H225" s="34" t="s">
        <v>39</v>
      </c>
      <c r="I225" s="34">
        <f t="shared" ref="I225:I230" si="100">J225+N225+O225+P225</f>
        <v>316</v>
      </c>
      <c r="J225" s="34">
        <f t="shared" ref="J225:J230" si="101">SUM(K225:M225)</f>
        <v>316</v>
      </c>
      <c r="K225" s="34">
        <v>252</v>
      </c>
      <c r="L225" s="34">
        <v>0</v>
      </c>
      <c r="M225" s="34">
        <v>64</v>
      </c>
      <c r="N225" s="34">
        <v>0</v>
      </c>
      <c r="O225" s="34">
        <v>0</v>
      </c>
      <c r="P225" s="34">
        <v>0</v>
      </c>
      <c r="Q225" s="42" t="s">
        <v>341</v>
      </c>
      <c r="R225" s="65" t="s">
        <v>38</v>
      </c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XEU225" s="5"/>
    </row>
    <row r="226" s="1" customFormat="1" ht="13.5" spans="1:18">
      <c r="A226" s="42" t="s">
        <v>347</v>
      </c>
      <c r="B226" s="46">
        <v>1</v>
      </c>
      <c r="C226" s="42" t="s">
        <v>348</v>
      </c>
      <c r="D226" s="42" t="s">
        <v>42</v>
      </c>
      <c r="E226" s="70">
        <v>1</v>
      </c>
      <c r="F226" s="42" t="s">
        <v>349</v>
      </c>
      <c r="G226" s="42" t="s">
        <v>50</v>
      </c>
      <c r="H226" s="42" t="s">
        <v>39</v>
      </c>
      <c r="I226" s="76">
        <f t="shared" si="100"/>
        <v>34</v>
      </c>
      <c r="J226" s="42">
        <f t="shared" si="101"/>
        <v>34</v>
      </c>
      <c r="K226" s="42">
        <v>0</v>
      </c>
      <c r="L226" s="42">
        <v>0</v>
      </c>
      <c r="M226" s="42">
        <v>34</v>
      </c>
      <c r="N226" s="42">
        <v>0</v>
      </c>
      <c r="O226" s="42">
        <v>0</v>
      </c>
      <c r="P226" s="42">
        <v>0</v>
      </c>
      <c r="Q226" s="42" t="s">
        <v>341</v>
      </c>
      <c r="R226" s="66" t="s">
        <v>50</v>
      </c>
    </row>
    <row r="227" s="4" customFormat="1" spans="1:16375">
      <c r="A227" s="32" t="s">
        <v>350</v>
      </c>
      <c r="B227" s="32">
        <f>SUM(B228:B230)</f>
        <v>18</v>
      </c>
      <c r="C227" s="32" t="s">
        <v>33</v>
      </c>
      <c r="D227" s="32" t="s">
        <v>42</v>
      </c>
      <c r="E227" s="33">
        <f>SUM(E228:E230)</f>
        <v>18</v>
      </c>
      <c r="F227" s="32" t="s">
        <v>33</v>
      </c>
      <c r="G227" s="32" t="s">
        <v>33</v>
      </c>
      <c r="H227" s="32" t="s">
        <v>26</v>
      </c>
      <c r="I227" s="32">
        <f t="shared" si="100"/>
        <v>447</v>
      </c>
      <c r="J227" s="32">
        <f t="shared" si="101"/>
        <v>447</v>
      </c>
      <c r="K227" s="32">
        <f t="shared" ref="K227:P227" si="102">SUM(K228:K230)</f>
        <v>0</v>
      </c>
      <c r="L227" s="32">
        <f t="shared" si="102"/>
        <v>110</v>
      </c>
      <c r="M227" s="32">
        <f t="shared" si="102"/>
        <v>337</v>
      </c>
      <c r="N227" s="32">
        <f t="shared" si="102"/>
        <v>0</v>
      </c>
      <c r="O227" s="32">
        <f t="shared" si="102"/>
        <v>0</v>
      </c>
      <c r="P227" s="32">
        <f t="shared" si="102"/>
        <v>0</v>
      </c>
      <c r="Q227" s="32" t="s">
        <v>26</v>
      </c>
      <c r="R227" s="64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XEU227" s="5"/>
    </row>
    <row r="228" s="4" customFormat="1" spans="1:50">
      <c r="A228" s="34" t="s">
        <v>351</v>
      </c>
      <c r="B228" s="34">
        <v>2</v>
      </c>
      <c r="C228" s="34" t="s">
        <v>171</v>
      </c>
      <c r="D228" s="34" t="s">
        <v>42</v>
      </c>
      <c r="E228" s="35">
        <v>2</v>
      </c>
      <c r="F228" s="34" t="s">
        <v>351</v>
      </c>
      <c r="G228" s="34" t="s">
        <v>50</v>
      </c>
      <c r="H228" s="34" t="s">
        <v>39</v>
      </c>
      <c r="I228" s="61">
        <f t="shared" si="100"/>
        <v>220</v>
      </c>
      <c r="J228" s="61">
        <f t="shared" si="101"/>
        <v>220</v>
      </c>
      <c r="K228" s="34">
        <v>0</v>
      </c>
      <c r="L228" s="34">
        <v>110</v>
      </c>
      <c r="M228" s="34">
        <v>110</v>
      </c>
      <c r="N228" s="34">
        <v>0</v>
      </c>
      <c r="O228" s="34">
        <v>0</v>
      </c>
      <c r="P228" s="34">
        <v>0</v>
      </c>
      <c r="Q228" s="34" t="s">
        <v>341</v>
      </c>
      <c r="R228" s="65" t="s">
        <v>51</v>
      </c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</row>
    <row r="229" s="1" customFormat="1" ht="27" spans="1:18">
      <c r="A229" s="42" t="s">
        <v>352</v>
      </c>
      <c r="B229" s="46">
        <v>9</v>
      </c>
      <c r="C229" s="42" t="s">
        <v>353</v>
      </c>
      <c r="D229" s="42" t="s">
        <v>42</v>
      </c>
      <c r="E229" s="70">
        <v>9</v>
      </c>
      <c r="F229" s="42" t="s">
        <v>354</v>
      </c>
      <c r="G229" s="42" t="s">
        <v>50</v>
      </c>
      <c r="H229" s="42" t="s">
        <v>39</v>
      </c>
      <c r="I229" s="76">
        <f t="shared" si="100"/>
        <v>143</v>
      </c>
      <c r="J229" s="42">
        <f t="shared" si="101"/>
        <v>143</v>
      </c>
      <c r="K229" s="42">
        <v>0</v>
      </c>
      <c r="L229" s="42">
        <v>0</v>
      </c>
      <c r="M229" s="42">
        <v>143</v>
      </c>
      <c r="N229" s="42">
        <v>0</v>
      </c>
      <c r="O229" s="42">
        <v>0</v>
      </c>
      <c r="P229" s="42">
        <v>0</v>
      </c>
      <c r="Q229" s="42" t="s">
        <v>341</v>
      </c>
      <c r="R229" s="66" t="s">
        <v>50</v>
      </c>
    </row>
    <row r="230" s="4" customFormat="1" spans="1:18">
      <c r="A230" s="36" t="s">
        <v>355</v>
      </c>
      <c r="B230" s="36">
        <v>7</v>
      </c>
      <c r="C230" s="36" t="s">
        <v>33</v>
      </c>
      <c r="D230" s="36" t="s">
        <v>42</v>
      </c>
      <c r="E230" s="37">
        <v>7</v>
      </c>
      <c r="F230" s="36" t="s">
        <v>356</v>
      </c>
      <c r="G230" s="36" t="s">
        <v>79</v>
      </c>
      <c r="H230" s="36" t="s">
        <v>80</v>
      </c>
      <c r="I230" s="57">
        <f t="shared" si="100"/>
        <v>84</v>
      </c>
      <c r="J230" s="57">
        <f t="shared" si="101"/>
        <v>84</v>
      </c>
      <c r="K230" s="36">
        <v>0</v>
      </c>
      <c r="L230" s="36">
        <v>0</v>
      </c>
      <c r="M230" s="36">
        <v>84</v>
      </c>
      <c r="N230" s="36">
        <v>0</v>
      </c>
      <c r="O230" s="36">
        <v>0</v>
      </c>
      <c r="P230" s="36">
        <v>0</v>
      </c>
      <c r="Q230" s="42" t="s">
        <v>341</v>
      </c>
      <c r="R230" s="66" t="s">
        <v>79</v>
      </c>
    </row>
    <row r="231" s="4" customFormat="1" spans="1:16375">
      <c r="A231" s="32" t="s">
        <v>357</v>
      </c>
      <c r="B231" s="32">
        <v>0</v>
      </c>
      <c r="C231" s="32" t="s">
        <v>33</v>
      </c>
      <c r="D231" s="32" t="s">
        <v>234</v>
      </c>
      <c r="E231" s="33" t="s">
        <v>87</v>
      </c>
      <c r="F231" s="32" t="s">
        <v>33</v>
      </c>
      <c r="G231" s="32" t="s">
        <v>33</v>
      </c>
      <c r="H231" s="32" t="s">
        <v>26</v>
      </c>
      <c r="I231" s="32">
        <f t="shared" ref="I231:I235" si="103">J231+N231+O231+P231</f>
        <v>0</v>
      </c>
      <c r="J231" s="32">
        <f t="shared" ref="J231:J235" si="104">SUM(K231:M231)</f>
        <v>0</v>
      </c>
      <c r="K231" s="32">
        <v>0</v>
      </c>
      <c r="L231" s="32">
        <v>0</v>
      </c>
      <c r="M231" s="32">
        <v>0</v>
      </c>
      <c r="N231" s="32">
        <v>0</v>
      </c>
      <c r="O231" s="32">
        <v>0</v>
      </c>
      <c r="P231" s="32">
        <v>0</v>
      </c>
      <c r="Q231" s="32" t="s">
        <v>26</v>
      </c>
      <c r="R231" s="64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XEU231" s="5"/>
    </row>
    <row r="232" s="4" customFormat="1" spans="1:16375">
      <c r="A232" s="32" t="s">
        <v>358</v>
      </c>
      <c r="B232" s="32">
        <f>B233+B237+B242</f>
        <v>18</v>
      </c>
      <c r="C232" s="32" t="s">
        <v>33</v>
      </c>
      <c r="D232" s="32" t="s">
        <v>33</v>
      </c>
      <c r="E232" s="33" t="s">
        <v>33</v>
      </c>
      <c r="F232" s="32" t="s">
        <v>33</v>
      </c>
      <c r="G232" s="32" t="s">
        <v>33</v>
      </c>
      <c r="H232" s="32" t="s">
        <v>26</v>
      </c>
      <c r="I232" s="32">
        <f t="shared" si="103"/>
        <v>39650.21</v>
      </c>
      <c r="J232" s="32">
        <f t="shared" si="104"/>
        <v>39650.21</v>
      </c>
      <c r="K232" s="32">
        <f t="shared" ref="K232:P232" si="105">K233+K237+K242</f>
        <v>27479.46</v>
      </c>
      <c r="L232" s="32">
        <f t="shared" si="105"/>
        <v>12006.75</v>
      </c>
      <c r="M232" s="32">
        <f t="shared" si="105"/>
        <v>164</v>
      </c>
      <c r="N232" s="32">
        <f t="shared" si="105"/>
        <v>0</v>
      </c>
      <c r="O232" s="32">
        <f t="shared" si="105"/>
        <v>0</v>
      </c>
      <c r="P232" s="32">
        <f t="shared" si="105"/>
        <v>0</v>
      </c>
      <c r="Q232" s="32" t="s">
        <v>26</v>
      </c>
      <c r="R232" s="64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XEU232" s="5"/>
    </row>
    <row r="233" s="4" customFormat="1" spans="1:16375">
      <c r="A233" s="32" t="s">
        <v>359</v>
      </c>
      <c r="B233" s="32">
        <f>B234+B236</f>
        <v>1</v>
      </c>
      <c r="C233" s="32" t="s">
        <v>33</v>
      </c>
      <c r="D233" s="32" t="s">
        <v>33</v>
      </c>
      <c r="E233" s="33" t="s">
        <v>33</v>
      </c>
      <c r="F233" s="32" t="s">
        <v>33</v>
      </c>
      <c r="G233" s="32" t="s">
        <v>33</v>
      </c>
      <c r="H233" s="32" t="s">
        <v>26</v>
      </c>
      <c r="I233" s="32">
        <f t="shared" si="103"/>
        <v>8688</v>
      </c>
      <c r="J233" s="32">
        <f t="shared" si="104"/>
        <v>8688</v>
      </c>
      <c r="K233" s="32">
        <f t="shared" ref="K233:P233" si="106">K234+K236</f>
        <v>8688</v>
      </c>
      <c r="L233" s="32">
        <f t="shared" si="106"/>
        <v>0</v>
      </c>
      <c r="M233" s="32">
        <f t="shared" si="106"/>
        <v>0</v>
      </c>
      <c r="N233" s="32">
        <f t="shared" si="106"/>
        <v>0</v>
      </c>
      <c r="O233" s="32">
        <f t="shared" si="106"/>
        <v>0</v>
      </c>
      <c r="P233" s="32">
        <f t="shared" si="106"/>
        <v>0</v>
      </c>
      <c r="Q233" s="32" t="s">
        <v>26</v>
      </c>
      <c r="R233" s="64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XEU233" s="5"/>
    </row>
    <row r="234" s="4" customFormat="1" spans="1:16375">
      <c r="A234" s="32" t="s">
        <v>360</v>
      </c>
      <c r="B234" s="32">
        <f>SUM(B235)</f>
        <v>1</v>
      </c>
      <c r="C234" s="32" t="s">
        <v>33</v>
      </c>
      <c r="D234" s="32" t="s">
        <v>32</v>
      </c>
      <c r="E234" s="33">
        <f>SUM(E235)</f>
        <v>5.43</v>
      </c>
      <c r="F234" s="32" t="s">
        <v>33</v>
      </c>
      <c r="G234" s="32" t="s">
        <v>33</v>
      </c>
      <c r="H234" s="32" t="s">
        <v>26</v>
      </c>
      <c r="I234" s="32">
        <f t="shared" si="103"/>
        <v>8688</v>
      </c>
      <c r="J234" s="32">
        <f t="shared" si="104"/>
        <v>8688</v>
      </c>
      <c r="K234" s="32">
        <f t="shared" ref="K234:P234" si="107">SUM(K235)</f>
        <v>8688</v>
      </c>
      <c r="L234" s="32">
        <f t="shared" si="107"/>
        <v>0</v>
      </c>
      <c r="M234" s="32">
        <f t="shared" si="107"/>
        <v>0</v>
      </c>
      <c r="N234" s="32">
        <f t="shared" si="107"/>
        <v>0</v>
      </c>
      <c r="O234" s="32">
        <f t="shared" si="107"/>
        <v>0</v>
      </c>
      <c r="P234" s="32">
        <f t="shared" si="107"/>
        <v>0</v>
      </c>
      <c r="Q234" s="32" t="s">
        <v>26</v>
      </c>
      <c r="R234" s="64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XEU234" s="5"/>
    </row>
    <row r="235" s="4" customFormat="1" ht="27" spans="1:51">
      <c r="A235" s="36" t="s">
        <v>361</v>
      </c>
      <c r="B235" s="36">
        <v>1</v>
      </c>
      <c r="C235" s="36" t="s">
        <v>35</v>
      </c>
      <c r="D235" s="36" t="s">
        <v>32</v>
      </c>
      <c r="E235" s="37">
        <v>5.43</v>
      </c>
      <c r="F235" s="36" t="s">
        <v>362</v>
      </c>
      <c r="G235" s="36" t="s">
        <v>74</v>
      </c>
      <c r="H235" s="36" t="s">
        <v>84</v>
      </c>
      <c r="I235" s="36">
        <f t="shared" si="103"/>
        <v>8688</v>
      </c>
      <c r="J235" s="36">
        <f t="shared" si="104"/>
        <v>8688</v>
      </c>
      <c r="K235" s="36">
        <v>8688</v>
      </c>
      <c r="L235" s="36">
        <v>0</v>
      </c>
      <c r="M235" s="36">
        <v>0</v>
      </c>
      <c r="N235" s="36">
        <v>0</v>
      </c>
      <c r="O235" s="36">
        <v>0</v>
      </c>
      <c r="P235" s="36">
        <v>0</v>
      </c>
      <c r="Q235" s="36" t="s">
        <v>126</v>
      </c>
      <c r="R235" s="36" t="s">
        <v>74</v>
      </c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</row>
    <row r="236" s="4" customFormat="1" spans="1:16375">
      <c r="A236" s="32" t="s">
        <v>363</v>
      </c>
      <c r="B236" s="32">
        <v>0</v>
      </c>
      <c r="C236" s="32" t="s">
        <v>33</v>
      </c>
      <c r="D236" s="32" t="s">
        <v>32</v>
      </c>
      <c r="E236" s="33" t="s">
        <v>87</v>
      </c>
      <c r="F236" s="32" t="s">
        <v>33</v>
      </c>
      <c r="G236" s="32" t="s">
        <v>33</v>
      </c>
      <c r="H236" s="32" t="s">
        <v>26</v>
      </c>
      <c r="I236" s="32">
        <f t="shared" ref="I236:I259" si="108">J236+N236+O236+P236</f>
        <v>0</v>
      </c>
      <c r="J236" s="32">
        <f t="shared" ref="J236:J259" si="109">SUM(K236:M236)</f>
        <v>0</v>
      </c>
      <c r="K236" s="32">
        <v>0</v>
      </c>
      <c r="L236" s="32">
        <v>0</v>
      </c>
      <c r="M236" s="32">
        <v>0</v>
      </c>
      <c r="N236" s="32">
        <v>0</v>
      </c>
      <c r="O236" s="32">
        <v>0</v>
      </c>
      <c r="P236" s="32">
        <v>0</v>
      </c>
      <c r="Q236" s="32" t="s">
        <v>26</v>
      </c>
      <c r="R236" s="64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XEU236" s="5"/>
    </row>
    <row r="237" s="4" customFormat="1" spans="1:16375">
      <c r="A237" s="32" t="s">
        <v>364</v>
      </c>
      <c r="B237" s="32">
        <f>B238+B241</f>
        <v>0</v>
      </c>
      <c r="C237" s="32" t="s">
        <v>33</v>
      </c>
      <c r="D237" s="32" t="s">
        <v>33</v>
      </c>
      <c r="E237" s="33" t="s">
        <v>33</v>
      </c>
      <c r="F237" s="32" t="s">
        <v>33</v>
      </c>
      <c r="G237" s="32" t="s">
        <v>33</v>
      </c>
      <c r="H237" s="32" t="s">
        <v>26</v>
      </c>
      <c r="I237" s="32">
        <f t="shared" si="108"/>
        <v>0</v>
      </c>
      <c r="J237" s="32">
        <f t="shared" si="109"/>
        <v>0</v>
      </c>
      <c r="K237" s="32">
        <f t="shared" ref="K237:P237" si="110">K238+K241</f>
        <v>0</v>
      </c>
      <c r="L237" s="32">
        <f t="shared" si="110"/>
        <v>0</v>
      </c>
      <c r="M237" s="32">
        <f t="shared" si="110"/>
        <v>0</v>
      </c>
      <c r="N237" s="32">
        <f t="shared" si="110"/>
        <v>0</v>
      </c>
      <c r="O237" s="32">
        <f t="shared" si="110"/>
        <v>0</v>
      </c>
      <c r="P237" s="32">
        <f t="shared" si="110"/>
        <v>0</v>
      </c>
      <c r="Q237" s="32" t="s">
        <v>26</v>
      </c>
      <c r="R237" s="64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XEU237" s="5"/>
    </row>
    <row r="238" s="4" customFormat="1" spans="1:16375">
      <c r="A238" s="32" t="s">
        <v>365</v>
      </c>
      <c r="B238" s="32">
        <f>B239+B240</f>
        <v>0</v>
      </c>
      <c r="C238" s="32" t="s">
        <v>33</v>
      </c>
      <c r="D238" s="32" t="s">
        <v>33</v>
      </c>
      <c r="E238" s="33" t="s">
        <v>33</v>
      </c>
      <c r="F238" s="32" t="s">
        <v>33</v>
      </c>
      <c r="G238" s="32" t="s">
        <v>33</v>
      </c>
      <c r="H238" s="32" t="s">
        <v>26</v>
      </c>
      <c r="I238" s="32">
        <f t="shared" si="108"/>
        <v>0</v>
      </c>
      <c r="J238" s="32">
        <f t="shared" si="109"/>
        <v>0</v>
      </c>
      <c r="K238" s="32">
        <f t="shared" ref="K238:P238" si="111">K239+K240</f>
        <v>0</v>
      </c>
      <c r="L238" s="32">
        <f t="shared" si="111"/>
        <v>0</v>
      </c>
      <c r="M238" s="32">
        <f t="shared" si="111"/>
        <v>0</v>
      </c>
      <c r="N238" s="32">
        <f t="shared" si="111"/>
        <v>0</v>
      </c>
      <c r="O238" s="32">
        <f t="shared" si="111"/>
        <v>0</v>
      </c>
      <c r="P238" s="32">
        <f t="shared" si="111"/>
        <v>0</v>
      </c>
      <c r="Q238" s="32" t="s">
        <v>26</v>
      </c>
      <c r="R238" s="64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XEU238" s="5"/>
    </row>
    <row r="239" s="4" customFormat="1" spans="1:16375">
      <c r="A239" s="32" t="s">
        <v>366</v>
      </c>
      <c r="B239" s="32">
        <v>0</v>
      </c>
      <c r="C239" s="32" t="s">
        <v>33</v>
      </c>
      <c r="D239" s="32" t="s">
        <v>367</v>
      </c>
      <c r="E239" s="33" t="s">
        <v>87</v>
      </c>
      <c r="F239" s="32" t="s">
        <v>33</v>
      </c>
      <c r="G239" s="32" t="s">
        <v>33</v>
      </c>
      <c r="H239" s="32" t="s">
        <v>26</v>
      </c>
      <c r="I239" s="32">
        <f t="shared" si="108"/>
        <v>0</v>
      </c>
      <c r="J239" s="32">
        <f t="shared" si="109"/>
        <v>0</v>
      </c>
      <c r="K239" s="32">
        <v>0</v>
      </c>
      <c r="L239" s="32">
        <v>0</v>
      </c>
      <c r="M239" s="32">
        <v>0</v>
      </c>
      <c r="N239" s="32">
        <v>0</v>
      </c>
      <c r="O239" s="32">
        <v>0</v>
      </c>
      <c r="P239" s="32">
        <v>0</v>
      </c>
      <c r="Q239" s="32" t="s">
        <v>26</v>
      </c>
      <c r="R239" s="64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XEU239" s="5"/>
    </row>
    <row r="240" s="4" customFormat="1" spans="1:16375">
      <c r="A240" s="32" t="s">
        <v>368</v>
      </c>
      <c r="B240" s="32">
        <v>0</v>
      </c>
      <c r="C240" s="32" t="s">
        <v>33</v>
      </c>
      <c r="D240" s="32" t="s">
        <v>32</v>
      </c>
      <c r="E240" s="33" t="s">
        <v>87</v>
      </c>
      <c r="F240" s="32" t="s">
        <v>33</v>
      </c>
      <c r="G240" s="32" t="s">
        <v>33</v>
      </c>
      <c r="H240" s="32" t="s">
        <v>26</v>
      </c>
      <c r="I240" s="32">
        <f t="shared" si="108"/>
        <v>0</v>
      </c>
      <c r="J240" s="32">
        <f t="shared" si="109"/>
        <v>0</v>
      </c>
      <c r="K240" s="32">
        <v>0</v>
      </c>
      <c r="L240" s="32">
        <v>0</v>
      </c>
      <c r="M240" s="32">
        <v>0</v>
      </c>
      <c r="N240" s="32">
        <v>0</v>
      </c>
      <c r="O240" s="32">
        <v>0</v>
      </c>
      <c r="P240" s="32">
        <v>0</v>
      </c>
      <c r="Q240" s="32" t="s">
        <v>26</v>
      </c>
      <c r="R240" s="64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XEU240" s="5"/>
    </row>
    <row r="241" s="4" customFormat="1" spans="1:16375">
      <c r="A241" s="32" t="s">
        <v>369</v>
      </c>
      <c r="B241" s="32">
        <v>0</v>
      </c>
      <c r="C241" s="32" t="s">
        <v>33</v>
      </c>
      <c r="D241" s="32" t="s">
        <v>32</v>
      </c>
      <c r="E241" s="33" t="s">
        <v>87</v>
      </c>
      <c r="F241" s="32" t="s">
        <v>33</v>
      </c>
      <c r="G241" s="32" t="s">
        <v>33</v>
      </c>
      <c r="H241" s="32" t="s">
        <v>26</v>
      </c>
      <c r="I241" s="32">
        <f t="shared" si="108"/>
        <v>0</v>
      </c>
      <c r="J241" s="32">
        <f t="shared" si="109"/>
        <v>0</v>
      </c>
      <c r="K241" s="32">
        <v>0</v>
      </c>
      <c r="L241" s="32">
        <v>0</v>
      </c>
      <c r="M241" s="32">
        <v>0</v>
      </c>
      <c r="N241" s="32">
        <v>0</v>
      </c>
      <c r="O241" s="32">
        <v>0</v>
      </c>
      <c r="P241" s="32">
        <v>0</v>
      </c>
      <c r="Q241" s="32" t="s">
        <v>26</v>
      </c>
      <c r="R241" s="64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XEU241" s="5"/>
    </row>
    <row r="242" s="4" customFormat="1" spans="1:16375">
      <c r="A242" s="32" t="s">
        <v>370</v>
      </c>
      <c r="B242" s="32">
        <f>SUM(B243:B259)</f>
        <v>17</v>
      </c>
      <c r="C242" s="32" t="s">
        <v>33</v>
      </c>
      <c r="D242" s="32" t="s">
        <v>367</v>
      </c>
      <c r="E242" s="33"/>
      <c r="F242" s="32" t="s">
        <v>33</v>
      </c>
      <c r="G242" s="32" t="s">
        <v>33</v>
      </c>
      <c r="H242" s="32" t="s">
        <v>26</v>
      </c>
      <c r="I242" s="32">
        <f t="shared" si="108"/>
        <v>30962.21</v>
      </c>
      <c r="J242" s="32">
        <f t="shared" si="109"/>
        <v>30962.21</v>
      </c>
      <c r="K242" s="32">
        <f t="shared" ref="K242:P242" si="112">SUM(K243:K259)</f>
        <v>18791.46</v>
      </c>
      <c r="L242" s="32">
        <f t="shared" si="112"/>
        <v>12006.75</v>
      </c>
      <c r="M242" s="32">
        <f t="shared" si="112"/>
        <v>164</v>
      </c>
      <c r="N242" s="32">
        <f t="shared" si="112"/>
        <v>0</v>
      </c>
      <c r="O242" s="32">
        <f t="shared" si="112"/>
        <v>0</v>
      </c>
      <c r="P242" s="32">
        <f t="shared" si="112"/>
        <v>0</v>
      </c>
      <c r="Q242" s="32" t="s">
        <v>26</v>
      </c>
      <c r="R242" s="64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XEU242" s="5"/>
    </row>
    <row r="243" s="4" customFormat="1" spans="1:47">
      <c r="A243" s="39" t="s">
        <v>371</v>
      </c>
      <c r="B243" s="39">
        <v>1</v>
      </c>
      <c r="C243" s="39" t="s">
        <v>35</v>
      </c>
      <c r="D243" s="39" t="s">
        <v>32</v>
      </c>
      <c r="E243" s="40">
        <v>195.26</v>
      </c>
      <c r="F243" s="39" t="s">
        <v>372</v>
      </c>
      <c r="G243" s="39" t="s">
        <v>74</v>
      </c>
      <c r="H243" s="39" t="s">
        <v>39</v>
      </c>
      <c r="I243" s="58">
        <f t="shared" si="108"/>
        <v>2819.88</v>
      </c>
      <c r="J243" s="58">
        <f t="shared" si="109"/>
        <v>2819.88</v>
      </c>
      <c r="K243" s="39">
        <v>418.53</v>
      </c>
      <c r="L243" s="39">
        <v>2401.35</v>
      </c>
      <c r="M243" s="39">
        <v>0</v>
      </c>
      <c r="N243" s="39">
        <v>0</v>
      </c>
      <c r="O243" s="39">
        <v>0</v>
      </c>
      <c r="P243" s="39">
        <v>0</v>
      </c>
      <c r="Q243" s="39" t="s">
        <v>126</v>
      </c>
      <c r="R243" s="67" t="s">
        <v>38</v>
      </c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</row>
    <row r="244" s="4" customFormat="1" spans="1:16375">
      <c r="A244" s="34" t="s">
        <v>373</v>
      </c>
      <c r="B244" s="34">
        <v>1</v>
      </c>
      <c r="C244" s="34" t="s">
        <v>35</v>
      </c>
      <c r="D244" s="34" t="s">
        <v>32</v>
      </c>
      <c r="E244" s="35">
        <v>480.65</v>
      </c>
      <c r="F244" s="34" t="s">
        <v>374</v>
      </c>
      <c r="G244" s="34" t="s">
        <v>74</v>
      </c>
      <c r="H244" s="34" t="s">
        <v>39</v>
      </c>
      <c r="I244" s="61">
        <f t="shared" si="108"/>
        <v>894.5</v>
      </c>
      <c r="J244" s="61">
        <f t="shared" si="109"/>
        <v>894.5</v>
      </c>
      <c r="K244" s="34">
        <v>894.5</v>
      </c>
      <c r="L244" s="34">
        <v>0</v>
      </c>
      <c r="M244" s="34">
        <v>0</v>
      </c>
      <c r="N244" s="34">
        <v>0</v>
      </c>
      <c r="O244" s="34">
        <v>0</v>
      </c>
      <c r="P244" s="34">
        <v>0</v>
      </c>
      <c r="Q244" s="34" t="s">
        <v>126</v>
      </c>
      <c r="R244" s="65" t="s">
        <v>38</v>
      </c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XEU244" s="5"/>
    </row>
    <row r="245" s="4" customFormat="1" ht="27" spans="1:16375">
      <c r="A245" s="34" t="s">
        <v>375</v>
      </c>
      <c r="B245" s="34">
        <v>1</v>
      </c>
      <c r="C245" s="34" t="s">
        <v>35</v>
      </c>
      <c r="D245" s="34" t="s">
        <v>32</v>
      </c>
      <c r="E245" s="35">
        <v>6.4658</v>
      </c>
      <c r="F245" s="34" t="s">
        <v>376</v>
      </c>
      <c r="G245" s="34" t="s">
        <v>74</v>
      </c>
      <c r="H245" s="34" t="s">
        <v>39</v>
      </c>
      <c r="I245" s="61">
        <f t="shared" si="108"/>
        <v>808.23</v>
      </c>
      <c r="J245" s="61">
        <f t="shared" si="109"/>
        <v>808.23</v>
      </c>
      <c r="K245" s="34">
        <v>808.23</v>
      </c>
      <c r="L245" s="34">
        <v>0</v>
      </c>
      <c r="M245" s="34">
        <v>0</v>
      </c>
      <c r="N245" s="34">
        <v>0</v>
      </c>
      <c r="O245" s="34">
        <v>0</v>
      </c>
      <c r="P245" s="34">
        <v>0</v>
      </c>
      <c r="Q245" s="34" t="s">
        <v>126</v>
      </c>
      <c r="R245" s="65" t="s">
        <v>38</v>
      </c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XEU245" s="5"/>
    </row>
    <row r="246" s="4" customFormat="1" ht="27" spans="1:47">
      <c r="A246" s="36" t="s">
        <v>377</v>
      </c>
      <c r="B246" s="36">
        <v>1</v>
      </c>
      <c r="C246" s="36" t="s">
        <v>35</v>
      </c>
      <c r="D246" s="36" t="s">
        <v>32</v>
      </c>
      <c r="E246" s="44">
        <v>1.64</v>
      </c>
      <c r="F246" s="36" t="s">
        <v>378</v>
      </c>
      <c r="G246" s="36" t="s">
        <v>79</v>
      </c>
      <c r="H246" s="36" t="s">
        <v>39</v>
      </c>
      <c r="I246" s="57">
        <f t="shared" si="108"/>
        <v>2624</v>
      </c>
      <c r="J246" s="57">
        <f t="shared" si="109"/>
        <v>2624</v>
      </c>
      <c r="K246" s="36">
        <v>2460</v>
      </c>
      <c r="L246" s="36">
        <v>0</v>
      </c>
      <c r="M246" s="36">
        <v>164</v>
      </c>
      <c r="N246" s="36">
        <v>0</v>
      </c>
      <c r="O246" s="36">
        <v>0</v>
      </c>
      <c r="P246" s="36">
        <v>0</v>
      </c>
      <c r="Q246" s="36" t="s">
        <v>126</v>
      </c>
      <c r="R246" s="66" t="s">
        <v>38</v>
      </c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</row>
    <row r="247" s="4" customFormat="1" spans="1:50">
      <c r="A247" s="39" t="s">
        <v>371</v>
      </c>
      <c r="B247" s="39">
        <v>1</v>
      </c>
      <c r="C247" s="39" t="s">
        <v>35</v>
      </c>
      <c r="D247" s="39" t="s">
        <v>32</v>
      </c>
      <c r="E247" s="40">
        <v>252.81</v>
      </c>
      <c r="F247" s="39" t="s">
        <v>379</v>
      </c>
      <c r="G247" s="39" t="s">
        <v>74</v>
      </c>
      <c r="H247" s="39" t="s">
        <v>39</v>
      </c>
      <c r="I247" s="39">
        <f t="shared" si="108"/>
        <v>2818.36</v>
      </c>
      <c r="J247" s="39">
        <f t="shared" si="109"/>
        <v>2818.36</v>
      </c>
      <c r="K247" s="39">
        <v>417.01</v>
      </c>
      <c r="L247" s="39">
        <v>2401.35</v>
      </c>
      <c r="M247" s="39">
        <v>0</v>
      </c>
      <c r="N247" s="39">
        <v>0</v>
      </c>
      <c r="O247" s="39">
        <v>0</v>
      </c>
      <c r="P247" s="39">
        <v>0</v>
      </c>
      <c r="Q247" s="39" t="s">
        <v>126</v>
      </c>
      <c r="R247" s="67" t="s">
        <v>51</v>
      </c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</row>
    <row r="248" s="4" customFormat="1" spans="1:50">
      <c r="A248" s="34" t="s">
        <v>373</v>
      </c>
      <c r="B248" s="34">
        <v>1</v>
      </c>
      <c r="C248" s="34" t="s">
        <v>35</v>
      </c>
      <c r="D248" s="34" t="s">
        <v>32</v>
      </c>
      <c r="E248" s="35" t="s">
        <v>380</v>
      </c>
      <c r="F248" s="34" t="s">
        <v>381</v>
      </c>
      <c r="G248" s="34" t="s">
        <v>74</v>
      </c>
      <c r="H248" s="34" t="s">
        <v>39</v>
      </c>
      <c r="I248" s="34">
        <f t="shared" si="108"/>
        <v>894.5</v>
      </c>
      <c r="J248" s="34">
        <f t="shared" si="109"/>
        <v>894.5</v>
      </c>
      <c r="K248" s="34">
        <v>894.5</v>
      </c>
      <c r="L248" s="34">
        <v>0</v>
      </c>
      <c r="M248" s="34">
        <v>0</v>
      </c>
      <c r="N248" s="34">
        <v>0</v>
      </c>
      <c r="O248" s="34">
        <v>0</v>
      </c>
      <c r="P248" s="34">
        <v>0</v>
      </c>
      <c r="Q248" s="34" t="s">
        <v>126</v>
      </c>
      <c r="R248" s="65" t="s">
        <v>51</v>
      </c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</row>
    <row r="249" s="4" customFormat="1" ht="31.5" customHeight="1" spans="1:49">
      <c r="A249" s="34" t="s">
        <v>375</v>
      </c>
      <c r="B249" s="34">
        <v>1</v>
      </c>
      <c r="C249" s="34" t="s">
        <v>35</v>
      </c>
      <c r="D249" s="34" t="s">
        <v>32</v>
      </c>
      <c r="E249" s="35" t="s">
        <v>382</v>
      </c>
      <c r="F249" s="34" t="s">
        <v>376</v>
      </c>
      <c r="G249" s="34" t="s">
        <v>74</v>
      </c>
      <c r="H249" s="34" t="s">
        <v>39</v>
      </c>
      <c r="I249" s="34">
        <f t="shared" si="108"/>
        <v>808.23</v>
      </c>
      <c r="J249" s="34">
        <f t="shared" si="109"/>
        <v>808.23</v>
      </c>
      <c r="K249" s="34">
        <v>808.23</v>
      </c>
      <c r="L249" s="34">
        <v>0</v>
      </c>
      <c r="M249" s="34">
        <v>0</v>
      </c>
      <c r="N249" s="34">
        <v>0</v>
      </c>
      <c r="O249" s="34">
        <v>0</v>
      </c>
      <c r="P249" s="34">
        <v>0</v>
      </c>
      <c r="Q249" s="34" t="s">
        <v>126</v>
      </c>
      <c r="R249" s="65" t="s">
        <v>51</v>
      </c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</row>
    <row r="250" s="1" customFormat="1" ht="13.5" spans="1:18">
      <c r="A250" s="39" t="s">
        <v>371</v>
      </c>
      <c r="B250" s="39">
        <v>1</v>
      </c>
      <c r="C250" s="39" t="s">
        <v>35</v>
      </c>
      <c r="D250" s="39" t="s">
        <v>32</v>
      </c>
      <c r="E250" s="45">
        <v>195.26</v>
      </c>
      <c r="F250" s="40" t="s">
        <v>372</v>
      </c>
      <c r="G250" s="40" t="s">
        <v>74</v>
      </c>
      <c r="H250" s="40" t="s">
        <v>39</v>
      </c>
      <c r="I250" s="58">
        <f t="shared" si="108"/>
        <v>2816.86</v>
      </c>
      <c r="J250" s="58">
        <f t="shared" si="109"/>
        <v>2816.86</v>
      </c>
      <c r="K250" s="39">
        <v>415.51</v>
      </c>
      <c r="L250" s="39">
        <v>2401.35</v>
      </c>
      <c r="M250" s="39">
        <v>0</v>
      </c>
      <c r="N250" s="39">
        <v>0</v>
      </c>
      <c r="O250" s="39">
        <v>0</v>
      </c>
      <c r="P250" s="39">
        <v>0</v>
      </c>
      <c r="Q250" s="39" t="s">
        <v>126</v>
      </c>
      <c r="R250" s="67" t="s">
        <v>50</v>
      </c>
    </row>
    <row r="251" s="1" customFormat="1" ht="13.5" spans="1:18">
      <c r="A251" s="39" t="s">
        <v>373</v>
      </c>
      <c r="B251" s="39">
        <v>1</v>
      </c>
      <c r="C251" s="39" t="s">
        <v>35</v>
      </c>
      <c r="D251" s="39" t="s">
        <v>32</v>
      </c>
      <c r="E251" s="40">
        <v>480.65</v>
      </c>
      <c r="F251" s="40" t="s">
        <v>374</v>
      </c>
      <c r="G251" s="40" t="s">
        <v>74</v>
      </c>
      <c r="H251" s="40" t="s">
        <v>39</v>
      </c>
      <c r="I251" s="58">
        <f t="shared" si="108"/>
        <v>979.3</v>
      </c>
      <c r="J251" s="58">
        <f t="shared" si="109"/>
        <v>979.3</v>
      </c>
      <c r="K251" s="39">
        <v>979.3</v>
      </c>
      <c r="L251" s="39">
        <v>0</v>
      </c>
      <c r="M251" s="39">
        <v>0</v>
      </c>
      <c r="N251" s="39">
        <v>0</v>
      </c>
      <c r="O251" s="39">
        <v>0</v>
      </c>
      <c r="P251" s="39">
        <v>0</v>
      </c>
      <c r="Q251" s="39" t="s">
        <v>126</v>
      </c>
      <c r="R251" s="67" t="s">
        <v>50</v>
      </c>
    </row>
    <row r="252" s="1" customFormat="1" ht="27" spans="1:18">
      <c r="A252" s="91" t="s">
        <v>375</v>
      </c>
      <c r="B252" s="91">
        <v>1</v>
      </c>
      <c r="C252" s="91" t="s">
        <v>35</v>
      </c>
      <c r="D252" s="91" t="s">
        <v>32</v>
      </c>
      <c r="E252" s="92">
        <v>5.02187</v>
      </c>
      <c r="F252" s="91" t="s">
        <v>383</v>
      </c>
      <c r="G252" s="91" t="s">
        <v>74</v>
      </c>
      <c r="H252" s="91" t="s">
        <v>39</v>
      </c>
      <c r="I252" s="96">
        <f t="shared" si="108"/>
        <v>627.73</v>
      </c>
      <c r="J252" s="96">
        <f t="shared" si="109"/>
        <v>627.73</v>
      </c>
      <c r="K252" s="91">
        <v>627.73</v>
      </c>
      <c r="L252" s="91">
        <v>0</v>
      </c>
      <c r="M252" s="91">
        <v>0</v>
      </c>
      <c r="N252" s="91">
        <v>0</v>
      </c>
      <c r="O252" s="91">
        <v>0</v>
      </c>
      <c r="P252" s="91">
        <v>0</v>
      </c>
      <c r="Q252" s="91" t="s">
        <v>126</v>
      </c>
      <c r="R252" s="65" t="s">
        <v>50</v>
      </c>
    </row>
    <row r="253" s="4" customFormat="1" ht="27" spans="1:47">
      <c r="A253" s="36" t="s">
        <v>384</v>
      </c>
      <c r="B253" s="36">
        <v>1</v>
      </c>
      <c r="C253" s="36" t="s">
        <v>35</v>
      </c>
      <c r="D253" s="36" t="s">
        <v>32</v>
      </c>
      <c r="E253" s="44">
        <v>4.5</v>
      </c>
      <c r="F253" s="36" t="s">
        <v>378</v>
      </c>
      <c r="G253" s="36" t="s">
        <v>385</v>
      </c>
      <c r="H253" s="36" t="s">
        <v>39</v>
      </c>
      <c r="I253" s="57">
        <f t="shared" si="108"/>
        <v>7200</v>
      </c>
      <c r="J253" s="57">
        <f t="shared" si="109"/>
        <v>7200</v>
      </c>
      <c r="K253" s="36">
        <v>7200</v>
      </c>
      <c r="L253" s="36">
        <v>0</v>
      </c>
      <c r="M253" s="36"/>
      <c r="N253" s="36">
        <v>0</v>
      </c>
      <c r="O253" s="36">
        <v>0</v>
      </c>
      <c r="P253" s="36">
        <v>0</v>
      </c>
      <c r="Q253" s="36" t="s">
        <v>126</v>
      </c>
      <c r="R253" s="66" t="s">
        <v>50</v>
      </c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</row>
    <row r="254" s="4" customFormat="1" spans="1:18">
      <c r="A254" s="39" t="s">
        <v>371</v>
      </c>
      <c r="B254" s="39">
        <v>1</v>
      </c>
      <c r="C254" s="39" t="s">
        <v>35</v>
      </c>
      <c r="D254" s="39" t="s">
        <v>32</v>
      </c>
      <c r="E254" s="40">
        <v>194.469</v>
      </c>
      <c r="F254" s="39" t="s">
        <v>386</v>
      </c>
      <c r="G254" s="39" t="s">
        <v>74</v>
      </c>
      <c r="H254" s="39" t="s">
        <v>80</v>
      </c>
      <c r="I254" s="39">
        <f t="shared" si="108"/>
        <v>2803.31</v>
      </c>
      <c r="J254" s="39">
        <f t="shared" si="109"/>
        <v>2803.31</v>
      </c>
      <c r="K254" s="39">
        <v>401.96</v>
      </c>
      <c r="L254" s="39">
        <v>2401.35</v>
      </c>
      <c r="M254" s="39">
        <v>0</v>
      </c>
      <c r="N254" s="39">
        <v>0</v>
      </c>
      <c r="O254" s="39">
        <v>0</v>
      </c>
      <c r="P254" s="39">
        <v>0</v>
      </c>
      <c r="Q254" s="39" t="s">
        <v>126</v>
      </c>
      <c r="R254" s="67" t="s">
        <v>79</v>
      </c>
    </row>
    <row r="255" s="4" customFormat="1" spans="1:18">
      <c r="A255" s="68" t="s">
        <v>373</v>
      </c>
      <c r="B255" s="68">
        <v>1</v>
      </c>
      <c r="C255" s="68" t="s">
        <v>35</v>
      </c>
      <c r="D255" s="68" t="s">
        <v>32</v>
      </c>
      <c r="E255" s="69">
        <v>480.65</v>
      </c>
      <c r="F255" s="68" t="s">
        <v>374</v>
      </c>
      <c r="G255" s="68" t="s">
        <v>74</v>
      </c>
      <c r="H255" s="68" t="s">
        <v>80</v>
      </c>
      <c r="I255" s="68">
        <f t="shared" si="108"/>
        <v>894.5</v>
      </c>
      <c r="J255" s="68">
        <f t="shared" si="109"/>
        <v>894.5</v>
      </c>
      <c r="K255" s="68">
        <v>894.5</v>
      </c>
      <c r="L255" s="68">
        <v>0</v>
      </c>
      <c r="M255" s="68">
        <v>0</v>
      </c>
      <c r="N255" s="68">
        <v>0</v>
      </c>
      <c r="O255" s="68">
        <v>0</v>
      </c>
      <c r="P255" s="68">
        <v>0</v>
      </c>
      <c r="Q255" s="68" t="s">
        <v>126</v>
      </c>
      <c r="R255" s="79" t="s">
        <v>79</v>
      </c>
    </row>
    <row r="256" s="4" customFormat="1" ht="27" spans="1:18">
      <c r="A256" s="68" t="s">
        <v>375</v>
      </c>
      <c r="B256" s="68">
        <v>1</v>
      </c>
      <c r="C256" s="68" t="s">
        <v>35</v>
      </c>
      <c r="D256" s="68" t="s">
        <v>32</v>
      </c>
      <c r="E256" s="69">
        <v>1.1</v>
      </c>
      <c r="F256" s="68" t="s">
        <v>387</v>
      </c>
      <c r="G256" s="68" t="s">
        <v>74</v>
      </c>
      <c r="H256" s="68" t="s">
        <v>80</v>
      </c>
      <c r="I256" s="68">
        <f t="shared" si="108"/>
        <v>137.5</v>
      </c>
      <c r="J256" s="68">
        <f t="shared" si="109"/>
        <v>137.5</v>
      </c>
      <c r="K256" s="68">
        <v>137.5</v>
      </c>
      <c r="L256" s="68">
        <v>0</v>
      </c>
      <c r="M256" s="68">
        <v>0</v>
      </c>
      <c r="N256" s="68">
        <v>0</v>
      </c>
      <c r="O256" s="68">
        <v>0</v>
      </c>
      <c r="P256" s="68">
        <v>0</v>
      </c>
      <c r="Q256" s="68" t="s">
        <v>126</v>
      </c>
      <c r="R256" s="79" t="s">
        <v>79</v>
      </c>
    </row>
    <row r="257" s="4" customFormat="1" spans="1:43">
      <c r="A257" s="39" t="s">
        <v>371</v>
      </c>
      <c r="B257" s="39">
        <v>1</v>
      </c>
      <c r="C257" s="39" t="s">
        <v>35</v>
      </c>
      <c r="D257" s="39" t="s">
        <v>32</v>
      </c>
      <c r="E257" s="40" t="s">
        <v>388</v>
      </c>
      <c r="F257" s="39" t="s">
        <v>379</v>
      </c>
      <c r="G257" s="39" t="s">
        <v>74</v>
      </c>
      <c r="H257" s="39" t="s">
        <v>84</v>
      </c>
      <c r="I257" s="39">
        <f t="shared" si="108"/>
        <v>2803.31</v>
      </c>
      <c r="J257" s="39">
        <f t="shared" si="109"/>
        <v>2803.31</v>
      </c>
      <c r="K257" s="39">
        <v>401.96</v>
      </c>
      <c r="L257" s="39">
        <v>2401.35</v>
      </c>
      <c r="M257" s="39">
        <v>0</v>
      </c>
      <c r="N257" s="39">
        <v>0</v>
      </c>
      <c r="O257" s="39">
        <v>0</v>
      </c>
      <c r="P257" s="39">
        <v>0</v>
      </c>
      <c r="Q257" s="39" t="s">
        <v>126</v>
      </c>
      <c r="R257" s="39" t="s">
        <v>74</v>
      </c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</row>
    <row r="258" s="4" customFormat="1" spans="1:42">
      <c r="A258" s="68" t="s">
        <v>373</v>
      </c>
      <c r="B258" s="68">
        <v>1</v>
      </c>
      <c r="C258" s="68" t="s">
        <v>35</v>
      </c>
      <c r="D258" s="68" t="s">
        <v>32</v>
      </c>
      <c r="E258" s="69">
        <v>480.65</v>
      </c>
      <c r="F258" s="69" t="s">
        <v>374</v>
      </c>
      <c r="G258" s="68" t="s">
        <v>74</v>
      </c>
      <c r="H258" s="68" t="s">
        <v>84</v>
      </c>
      <c r="I258" s="68">
        <f t="shared" si="108"/>
        <v>894.5</v>
      </c>
      <c r="J258" s="68">
        <f t="shared" si="109"/>
        <v>894.5</v>
      </c>
      <c r="K258" s="68">
        <v>894.5</v>
      </c>
      <c r="L258" s="68">
        <v>0</v>
      </c>
      <c r="M258" s="68">
        <v>0</v>
      </c>
      <c r="N258" s="68">
        <v>0</v>
      </c>
      <c r="O258" s="68">
        <v>0</v>
      </c>
      <c r="P258" s="68">
        <v>0</v>
      </c>
      <c r="Q258" s="68" t="s">
        <v>126</v>
      </c>
      <c r="R258" s="87" t="s">
        <v>74</v>
      </c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</row>
    <row r="259" s="4" customFormat="1" ht="27" spans="1:42">
      <c r="A259" s="68" t="s">
        <v>375</v>
      </c>
      <c r="B259" s="68">
        <v>1</v>
      </c>
      <c r="C259" s="68" t="s">
        <v>35</v>
      </c>
      <c r="D259" s="68" t="s">
        <v>32</v>
      </c>
      <c r="E259" s="69" t="s">
        <v>389</v>
      </c>
      <c r="F259" s="68" t="s">
        <v>387</v>
      </c>
      <c r="G259" s="68" t="s">
        <v>74</v>
      </c>
      <c r="H259" s="68" t="s">
        <v>84</v>
      </c>
      <c r="I259" s="68">
        <f t="shared" si="108"/>
        <v>137.5</v>
      </c>
      <c r="J259" s="68">
        <f t="shared" si="109"/>
        <v>137.5</v>
      </c>
      <c r="K259" s="68">
        <v>137.5</v>
      </c>
      <c r="L259" s="68">
        <v>0</v>
      </c>
      <c r="M259" s="68">
        <v>0</v>
      </c>
      <c r="N259" s="68">
        <v>0</v>
      </c>
      <c r="O259" s="68">
        <v>0</v>
      </c>
      <c r="P259" s="68">
        <v>0</v>
      </c>
      <c r="Q259" s="68" t="s">
        <v>126</v>
      </c>
      <c r="R259" s="87" t="s">
        <v>74</v>
      </c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</row>
    <row r="260" s="4" customFormat="1" spans="1:16375">
      <c r="A260" s="32" t="s">
        <v>390</v>
      </c>
      <c r="B260" s="32">
        <f>B261+B267</f>
        <v>25</v>
      </c>
      <c r="C260" s="32" t="s">
        <v>33</v>
      </c>
      <c r="D260" s="32" t="s">
        <v>33</v>
      </c>
      <c r="E260" s="33" t="s">
        <v>33</v>
      </c>
      <c r="F260" s="32" t="s">
        <v>33</v>
      </c>
      <c r="G260" s="32" t="s">
        <v>33</v>
      </c>
      <c r="H260" s="32" t="s">
        <v>26</v>
      </c>
      <c r="I260" s="32">
        <f t="shared" ref="I260:I267" si="113">J260+N260+O260+P260</f>
        <v>3447</v>
      </c>
      <c r="J260" s="32">
        <f t="shared" ref="J260:J267" si="114">SUM(K260:M260)</f>
        <v>3447</v>
      </c>
      <c r="K260" s="32">
        <f t="shared" ref="K260:P260" si="115">K261+K267</f>
        <v>0</v>
      </c>
      <c r="L260" s="32">
        <f t="shared" si="115"/>
        <v>1497</v>
      </c>
      <c r="M260" s="32">
        <f t="shared" si="115"/>
        <v>1950</v>
      </c>
      <c r="N260" s="32">
        <f t="shared" si="115"/>
        <v>0</v>
      </c>
      <c r="O260" s="32">
        <f t="shared" si="115"/>
        <v>0</v>
      </c>
      <c r="P260" s="32">
        <f t="shared" si="115"/>
        <v>0</v>
      </c>
      <c r="Q260" s="32" t="s">
        <v>26</v>
      </c>
      <c r="R260" s="64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XEU260" s="5"/>
    </row>
    <row r="261" s="4" customFormat="1" spans="1:16375">
      <c r="A261" s="32" t="s">
        <v>391</v>
      </c>
      <c r="B261" s="32">
        <f>SUM(B262:B266)</f>
        <v>25</v>
      </c>
      <c r="C261" s="32" t="s">
        <v>33</v>
      </c>
      <c r="D261" s="32" t="s">
        <v>42</v>
      </c>
      <c r="E261" s="33">
        <f>SUM(E262:E266)</f>
        <v>9</v>
      </c>
      <c r="F261" s="32" t="s">
        <v>33</v>
      </c>
      <c r="G261" s="32" t="s">
        <v>33</v>
      </c>
      <c r="H261" s="32" t="s">
        <v>26</v>
      </c>
      <c r="I261" s="32">
        <f t="shared" si="113"/>
        <v>3447</v>
      </c>
      <c r="J261" s="32">
        <f t="shared" si="114"/>
        <v>3447</v>
      </c>
      <c r="K261" s="32">
        <f t="shared" ref="K261:P261" si="116">SUM(K262:K266)</f>
        <v>0</v>
      </c>
      <c r="L261" s="32">
        <f t="shared" si="116"/>
        <v>1497</v>
      </c>
      <c r="M261" s="32">
        <f t="shared" si="116"/>
        <v>1950</v>
      </c>
      <c r="N261" s="32">
        <f t="shared" si="116"/>
        <v>0</v>
      </c>
      <c r="O261" s="32">
        <f t="shared" si="116"/>
        <v>0</v>
      </c>
      <c r="P261" s="32">
        <f t="shared" si="116"/>
        <v>0</v>
      </c>
      <c r="Q261" s="32" t="s">
        <v>26</v>
      </c>
      <c r="R261" s="64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XEU261" s="5"/>
    </row>
    <row r="262" s="4" customFormat="1" spans="1:16375">
      <c r="A262" s="34" t="s">
        <v>392</v>
      </c>
      <c r="B262" s="34">
        <v>7</v>
      </c>
      <c r="C262" s="34" t="s">
        <v>35</v>
      </c>
      <c r="D262" s="34" t="s">
        <v>42</v>
      </c>
      <c r="E262" s="35" t="s">
        <v>393</v>
      </c>
      <c r="F262" s="34" t="s">
        <v>394</v>
      </c>
      <c r="G262" s="34" t="s">
        <v>38</v>
      </c>
      <c r="H262" s="34" t="s">
        <v>39</v>
      </c>
      <c r="I262" s="61">
        <f t="shared" si="113"/>
        <v>1751</v>
      </c>
      <c r="J262" s="61">
        <f t="shared" si="114"/>
        <v>1751</v>
      </c>
      <c r="K262" s="34">
        <v>0</v>
      </c>
      <c r="L262" s="34">
        <v>592</v>
      </c>
      <c r="M262" s="34">
        <v>1159</v>
      </c>
      <c r="N262" s="34">
        <v>0</v>
      </c>
      <c r="O262" s="34">
        <v>0</v>
      </c>
      <c r="P262" s="34">
        <v>0</v>
      </c>
      <c r="Q262" s="34" t="s">
        <v>395</v>
      </c>
      <c r="R262" s="65" t="s">
        <v>38</v>
      </c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XEU262" s="5"/>
    </row>
    <row r="263" s="4" customFormat="1" spans="1:50">
      <c r="A263" s="34" t="s">
        <v>392</v>
      </c>
      <c r="B263" s="34">
        <v>5</v>
      </c>
      <c r="C263" s="34" t="s">
        <v>35</v>
      </c>
      <c r="D263" s="34" t="s">
        <v>42</v>
      </c>
      <c r="E263" s="35">
        <v>5</v>
      </c>
      <c r="F263" s="34" t="s">
        <v>396</v>
      </c>
      <c r="G263" s="34" t="s">
        <v>51</v>
      </c>
      <c r="H263" s="34" t="s">
        <v>39</v>
      </c>
      <c r="I263" s="61">
        <f t="shared" si="113"/>
        <v>600</v>
      </c>
      <c r="J263" s="61">
        <f t="shared" si="114"/>
        <v>600</v>
      </c>
      <c r="K263" s="34">
        <v>0</v>
      </c>
      <c r="L263" s="34">
        <v>240</v>
      </c>
      <c r="M263" s="34">
        <v>360</v>
      </c>
      <c r="N263" s="34">
        <v>0</v>
      </c>
      <c r="O263" s="34">
        <v>0</v>
      </c>
      <c r="P263" s="34">
        <v>0</v>
      </c>
      <c r="Q263" s="34" t="s">
        <v>395</v>
      </c>
      <c r="R263" s="65" t="s">
        <v>51</v>
      </c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</row>
    <row r="264" s="1" customFormat="1" ht="13.5" spans="1:18">
      <c r="A264" s="91" t="s">
        <v>392</v>
      </c>
      <c r="B264" s="91">
        <v>5</v>
      </c>
      <c r="C264" s="91" t="s">
        <v>35</v>
      </c>
      <c r="D264" s="91" t="s">
        <v>42</v>
      </c>
      <c r="E264" s="92" t="s">
        <v>308</v>
      </c>
      <c r="F264" s="91" t="s">
        <v>396</v>
      </c>
      <c r="G264" s="91" t="s">
        <v>50</v>
      </c>
      <c r="H264" s="91" t="s">
        <v>39</v>
      </c>
      <c r="I264" s="96">
        <f t="shared" si="113"/>
        <v>600</v>
      </c>
      <c r="J264" s="96">
        <f t="shared" si="114"/>
        <v>600</v>
      </c>
      <c r="K264" s="91">
        <v>0</v>
      </c>
      <c r="L264" s="91">
        <v>240</v>
      </c>
      <c r="M264" s="91">
        <v>360</v>
      </c>
      <c r="N264" s="91">
        <v>0</v>
      </c>
      <c r="O264" s="91">
        <v>0</v>
      </c>
      <c r="P264" s="91">
        <v>0</v>
      </c>
      <c r="Q264" s="91" t="s">
        <v>395</v>
      </c>
      <c r="R264" s="65" t="s">
        <v>50</v>
      </c>
    </row>
    <row r="265" s="4" customFormat="1" spans="1:18">
      <c r="A265" s="39" t="s">
        <v>392</v>
      </c>
      <c r="B265" s="39">
        <v>4</v>
      </c>
      <c r="C265" s="39" t="s">
        <v>35</v>
      </c>
      <c r="D265" s="39" t="s">
        <v>42</v>
      </c>
      <c r="E265" s="40" t="s">
        <v>397</v>
      </c>
      <c r="F265" s="39" t="s">
        <v>398</v>
      </c>
      <c r="G265" s="39" t="s">
        <v>79</v>
      </c>
      <c r="H265" s="39" t="s">
        <v>80</v>
      </c>
      <c r="I265" s="39">
        <f t="shared" si="113"/>
        <v>96</v>
      </c>
      <c r="J265" s="39">
        <f t="shared" si="114"/>
        <v>96</v>
      </c>
      <c r="K265" s="39">
        <v>0</v>
      </c>
      <c r="L265" s="39">
        <v>40</v>
      </c>
      <c r="M265" s="39">
        <v>56</v>
      </c>
      <c r="N265" s="39">
        <v>0</v>
      </c>
      <c r="O265" s="39">
        <v>0</v>
      </c>
      <c r="P265" s="39">
        <v>0</v>
      </c>
      <c r="Q265" s="39" t="s">
        <v>395</v>
      </c>
      <c r="R265" s="67" t="s">
        <v>79</v>
      </c>
    </row>
    <row r="266" s="4" customFormat="1" ht="27" spans="1:43">
      <c r="A266" s="97" t="s">
        <v>392</v>
      </c>
      <c r="B266" s="97">
        <v>4</v>
      </c>
      <c r="C266" s="97" t="s">
        <v>353</v>
      </c>
      <c r="D266" s="97" t="s">
        <v>42</v>
      </c>
      <c r="E266" s="98">
        <v>4</v>
      </c>
      <c r="F266" s="97" t="s">
        <v>399</v>
      </c>
      <c r="G266" s="97" t="s">
        <v>74</v>
      </c>
      <c r="H266" s="97" t="s">
        <v>84</v>
      </c>
      <c r="I266" s="97">
        <f t="shared" si="113"/>
        <v>400</v>
      </c>
      <c r="J266" s="97">
        <f t="shared" si="114"/>
        <v>400</v>
      </c>
      <c r="K266" s="97">
        <v>0</v>
      </c>
      <c r="L266" s="97">
        <v>385</v>
      </c>
      <c r="M266" s="97">
        <v>15</v>
      </c>
      <c r="N266" s="97">
        <v>0</v>
      </c>
      <c r="O266" s="97">
        <v>0</v>
      </c>
      <c r="P266" s="97">
        <v>0</v>
      </c>
      <c r="Q266" s="97" t="s">
        <v>395</v>
      </c>
      <c r="R266" s="39" t="s">
        <v>74</v>
      </c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</row>
    <row r="267" s="4" customFormat="1" ht="27" spans="1:16375">
      <c r="A267" s="32" t="s">
        <v>400</v>
      </c>
      <c r="B267" s="32">
        <v>0</v>
      </c>
      <c r="C267" s="32" t="s">
        <v>33</v>
      </c>
      <c r="D267" s="32" t="s">
        <v>401</v>
      </c>
      <c r="E267" s="33" t="s">
        <v>87</v>
      </c>
      <c r="F267" s="32" t="s">
        <v>33</v>
      </c>
      <c r="G267" s="32" t="s">
        <v>33</v>
      </c>
      <c r="H267" s="32" t="s">
        <v>26</v>
      </c>
      <c r="I267" s="32">
        <f t="shared" si="113"/>
        <v>0</v>
      </c>
      <c r="J267" s="32">
        <f t="shared" si="114"/>
        <v>0</v>
      </c>
      <c r="K267" s="32">
        <v>0</v>
      </c>
      <c r="L267" s="32">
        <v>0</v>
      </c>
      <c r="M267" s="32">
        <v>0</v>
      </c>
      <c r="N267" s="32">
        <v>0</v>
      </c>
      <c r="O267" s="32">
        <v>0</v>
      </c>
      <c r="P267" s="32">
        <v>0</v>
      </c>
      <c r="Q267" s="32" t="s">
        <v>26</v>
      </c>
      <c r="R267" s="64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XEU267" s="5"/>
    </row>
    <row r="268" s="4" customFormat="1" spans="1:16375">
      <c r="A268" s="32" t="s">
        <v>402</v>
      </c>
      <c r="B268" s="32">
        <f>B269+B270+B271+B274+B275+B276</f>
        <v>22</v>
      </c>
      <c r="C268" s="32" t="s">
        <v>33</v>
      </c>
      <c r="D268" s="32" t="s">
        <v>33</v>
      </c>
      <c r="E268" s="33" t="s">
        <v>33</v>
      </c>
      <c r="F268" s="32" t="s">
        <v>33</v>
      </c>
      <c r="G268" s="32" t="s">
        <v>33</v>
      </c>
      <c r="H268" s="32" t="s">
        <v>26</v>
      </c>
      <c r="I268" s="32">
        <f t="shared" ref="I268:I278" si="117">J268+N268+O268+P268</f>
        <v>799</v>
      </c>
      <c r="J268" s="32">
        <f t="shared" ref="J268:J277" si="118">SUM(K268:M268)</f>
        <v>575</v>
      </c>
      <c r="K268" s="32">
        <f t="shared" ref="K268:P268" si="119">K269+K270+K271+K274+K275+K276</f>
        <v>0</v>
      </c>
      <c r="L268" s="32">
        <f t="shared" si="119"/>
        <v>0</v>
      </c>
      <c r="M268" s="32">
        <f t="shared" si="119"/>
        <v>575</v>
      </c>
      <c r="N268" s="32">
        <f t="shared" si="119"/>
        <v>224</v>
      </c>
      <c r="O268" s="32">
        <f t="shared" si="119"/>
        <v>0</v>
      </c>
      <c r="P268" s="32">
        <f t="shared" si="119"/>
        <v>0</v>
      </c>
      <c r="Q268" s="32" t="s">
        <v>26</v>
      </c>
      <c r="R268" s="64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XEU268" s="5"/>
    </row>
    <row r="269" s="4" customFormat="1" spans="1:16375">
      <c r="A269" s="32" t="s">
        <v>403</v>
      </c>
      <c r="B269" s="32">
        <v>0</v>
      </c>
      <c r="C269" s="32" t="s">
        <v>33</v>
      </c>
      <c r="D269" s="32" t="s">
        <v>42</v>
      </c>
      <c r="E269" s="33" t="s">
        <v>87</v>
      </c>
      <c r="F269" s="32" t="s">
        <v>33</v>
      </c>
      <c r="G269" s="32" t="s">
        <v>33</v>
      </c>
      <c r="H269" s="32" t="s">
        <v>26</v>
      </c>
      <c r="I269" s="32">
        <f t="shared" si="117"/>
        <v>0</v>
      </c>
      <c r="J269" s="32">
        <f t="shared" si="118"/>
        <v>0</v>
      </c>
      <c r="K269" s="32">
        <v>0</v>
      </c>
      <c r="L269" s="32">
        <v>0</v>
      </c>
      <c r="M269" s="32">
        <v>0</v>
      </c>
      <c r="N269" s="32">
        <v>0</v>
      </c>
      <c r="O269" s="32">
        <v>0</v>
      </c>
      <c r="P269" s="32">
        <v>0</v>
      </c>
      <c r="Q269" s="32" t="s">
        <v>26</v>
      </c>
      <c r="R269" s="64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XEU269" s="5"/>
    </row>
    <row r="270" s="4" customFormat="1" spans="1:16375">
      <c r="A270" s="32" t="s">
        <v>404</v>
      </c>
      <c r="B270" s="32">
        <v>0</v>
      </c>
      <c r="C270" s="32" t="s">
        <v>33</v>
      </c>
      <c r="D270" s="32" t="s">
        <v>42</v>
      </c>
      <c r="E270" s="33" t="s">
        <v>87</v>
      </c>
      <c r="F270" s="32" t="s">
        <v>33</v>
      </c>
      <c r="G270" s="32" t="s">
        <v>33</v>
      </c>
      <c r="H270" s="32" t="s">
        <v>26</v>
      </c>
      <c r="I270" s="32">
        <f t="shared" si="117"/>
        <v>0</v>
      </c>
      <c r="J270" s="32">
        <f t="shared" si="118"/>
        <v>0</v>
      </c>
      <c r="K270" s="32">
        <v>0</v>
      </c>
      <c r="L270" s="32">
        <v>0</v>
      </c>
      <c r="M270" s="32">
        <v>0</v>
      </c>
      <c r="N270" s="32">
        <v>0</v>
      </c>
      <c r="O270" s="32">
        <v>0</v>
      </c>
      <c r="P270" s="32">
        <v>0</v>
      </c>
      <c r="Q270" s="32" t="s">
        <v>26</v>
      </c>
      <c r="R270" s="64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XEU270" s="5"/>
    </row>
    <row r="271" s="4" customFormat="1" spans="1:16375">
      <c r="A271" s="32" t="s">
        <v>405</v>
      </c>
      <c r="B271" s="32">
        <f>SUM(B272:B273)</f>
        <v>22</v>
      </c>
      <c r="C271" s="32" t="s">
        <v>33</v>
      </c>
      <c r="D271" s="32" t="s">
        <v>42</v>
      </c>
      <c r="E271" s="33">
        <f>SUM(E272:E273)</f>
        <v>12</v>
      </c>
      <c r="F271" s="32" t="s">
        <v>33</v>
      </c>
      <c r="G271" s="32" t="s">
        <v>33</v>
      </c>
      <c r="H271" s="32" t="s">
        <v>26</v>
      </c>
      <c r="I271" s="32">
        <f t="shared" si="117"/>
        <v>799</v>
      </c>
      <c r="J271" s="32">
        <f t="shared" si="118"/>
        <v>575</v>
      </c>
      <c r="K271" s="32">
        <f t="shared" ref="K271:P271" si="120">SUM(K272:K273)</f>
        <v>0</v>
      </c>
      <c r="L271" s="32">
        <f t="shared" si="120"/>
        <v>0</v>
      </c>
      <c r="M271" s="32">
        <f t="shared" si="120"/>
        <v>575</v>
      </c>
      <c r="N271" s="32">
        <f t="shared" si="120"/>
        <v>224</v>
      </c>
      <c r="O271" s="32">
        <f t="shared" si="120"/>
        <v>0</v>
      </c>
      <c r="P271" s="32">
        <f t="shared" si="120"/>
        <v>0</v>
      </c>
      <c r="Q271" s="32" t="s">
        <v>26</v>
      </c>
      <c r="R271" s="64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XEU271" s="5"/>
    </row>
    <row r="272" s="4" customFormat="1" ht="27" spans="1:16375">
      <c r="A272" s="34" t="s">
        <v>406</v>
      </c>
      <c r="B272" s="34">
        <v>10</v>
      </c>
      <c r="C272" s="34" t="s">
        <v>35</v>
      </c>
      <c r="D272" s="34" t="s">
        <v>42</v>
      </c>
      <c r="E272" s="35" t="s">
        <v>72</v>
      </c>
      <c r="F272" s="34" t="s">
        <v>407</v>
      </c>
      <c r="G272" s="34" t="s">
        <v>38</v>
      </c>
      <c r="H272" s="34" t="s">
        <v>39</v>
      </c>
      <c r="I272" s="61">
        <f t="shared" si="117"/>
        <v>224</v>
      </c>
      <c r="J272" s="61">
        <f t="shared" si="118"/>
        <v>0</v>
      </c>
      <c r="K272" s="34">
        <v>0</v>
      </c>
      <c r="L272" s="34">
        <v>0</v>
      </c>
      <c r="M272" s="34">
        <v>0</v>
      </c>
      <c r="N272" s="34">
        <v>224</v>
      </c>
      <c r="O272" s="34">
        <v>0</v>
      </c>
      <c r="P272" s="34">
        <v>0</v>
      </c>
      <c r="Q272" s="34" t="s">
        <v>408</v>
      </c>
      <c r="R272" s="65" t="s">
        <v>38</v>
      </c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XEU272" s="5"/>
    </row>
    <row r="273" s="4" customFormat="1" ht="135" spans="1:50">
      <c r="A273" s="36" t="s">
        <v>409</v>
      </c>
      <c r="B273" s="36">
        <v>12</v>
      </c>
      <c r="C273" s="36" t="s">
        <v>35</v>
      </c>
      <c r="D273" s="36" t="s">
        <v>42</v>
      </c>
      <c r="E273" s="37">
        <v>12</v>
      </c>
      <c r="F273" s="36" t="s">
        <v>410</v>
      </c>
      <c r="G273" s="36" t="s">
        <v>51</v>
      </c>
      <c r="H273" s="36" t="s">
        <v>39</v>
      </c>
      <c r="I273" s="57">
        <f t="shared" si="117"/>
        <v>575</v>
      </c>
      <c r="J273" s="57">
        <f t="shared" si="118"/>
        <v>575</v>
      </c>
      <c r="K273" s="36">
        <v>0</v>
      </c>
      <c r="L273" s="36">
        <v>0</v>
      </c>
      <c r="M273" s="36">
        <v>575</v>
      </c>
      <c r="N273" s="36">
        <v>0</v>
      </c>
      <c r="O273" s="36">
        <v>0</v>
      </c>
      <c r="P273" s="36">
        <v>0</v>
      </c>
      <c r="Q273" s="36" t="s">
        <v>44</v>
      </c>
      <c r="R273" s="66" t="s">
        <v>51</v>
      </c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</row>
    <row r="274" s="4" customFormat="1" spans="1:16375">
      <c r="A274" s="32" t="s">
        <v>411</v>
      </c>
      <c r="B274" s="32">
        <v>0</v>
      </c>
      <c r="C274" s="32" t="s">
        <v>33</v>
      </c>
      <c r="D274" s="32" t="s">
        <v>42</v>
      </c>
      <c r="E274" s="33" t="s">
        <v>87</v>
      </c>
      <c r="F274" s="32" t="s">
        <v>33</v>
      </c>
      <c r="G274" s="32" t="s">
        <v>33</v>
      </c>
      <c r="H274" s="32" t="s">
        <v>26</v>
      </c>
      <c r="I274" s="32">
        <f t="shared" si="117"/>
        <v>0</v>
      </c>
      <c r="J274" s="32">
        <f t="shared" si="118"/>
        <v>0</v>
      </c>
      <c r="K274" s="32">
        <v>0</v>
      </c>
      <c r="L274" s="32">
        <v>0</v>
      </c>
      <c r="M274" s="32">
        <v>0</v>
      </c>
      <c r="N274" s="32">
        <v>0</v>
      </c>
      <c r="O274" s="32">
        <v>0</v>
      </c>
      <c r="P274" s="32">
        <v>0</v>
      </c>
      <c r="Q274" s="32" t="s">
        <v>26</v>
      </c>
      <c r="R274" s="64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XEU274" s="5"/>
    </row>
    <row r="275" s="4" customFormat="1" spans="1:16375">
      <c r="A275" s="32" t="s">
        <v>412</v>
      </c>
      <c r="B275" s="32">
        <v>0</v>
      </c>
      <c r="C275" s="32" t="s">
        <v>33</v>
      </c>
      <c r="D275" s="32" t="s">
        <v>42</v>
      </c>
      <c r="E275" s="33" t="s">
        <v>87</v>
      </c>
      <c r="F275" s="32" t="s">
        <v>33</v>
      </c>
      <c r="G275" s="32" t="s">
        <v>33</v>
      </c>
      <c r="H275" s="32" t="s">
        <v>26</v>
      </c>
      <c r="I275" s="32">
        <f t="shared" si="117"/>
        <v>0</v>
      </c>
      <c r="J275" s="32">
        <f t="shared" si="118"/>
        <v>0</v>
      </c>
      <c r="K275" s="32">
        <v>0</v>
      </c>
      <c r="L275" s="32">
        <v>0</v>
      </c>
      <c r="M275" s="32">
        <v>0</v>
      </c>
      <c r="N275" s="32">
        <v>0</v>
      </c>
      <c r="O275" s="32">
        <v>0</v>
      </c>
      <c r="P275" s="32">
        <v>0</v>
      </c>
      <c r="Q275" s="32" t="s">
        <v>26</v>
      </c>
      <c r="R275" s="64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XEU275" s="5"/>
    </row>
    <row r="276" s="4" customFormat="1" spans="1:16375">
      <c r="A276" s="32" t="s">
        <v>413</v>
      </c>
      <c r="B276" s="32">
        <v>0</v>
      </c>
      <c r="C276" s="32" t="s">
        <v>33</v>
      </c>
      <c r="D276" s="32" t="s">
        <v>42</v>
      </c>
      <c r="E276" s="33" t="s">
        <v>87</v>
      </c>
      <c r="F276" s="32" t="s">
        <v>33</v>
      </c>
      <c r="G276" s="32" t="s">
        <v>33</v>
      </c>
      <c r="H276" s="32" t="s">
        <v>26</v>
      </c>
      <c r="I276" s="32">
        <f t="shared" si="117"/>
        <v>0</v>
      </c>
      <c r="J276" s="32">
        <f t="shared" si="118"/>
        <v>0</v>
      </c>
      <c r="K276" s="32">
        <v>0</v>
      </c>
      <c r="L276" s="32">
        <v>0</v>
      </c>
      <c r="M276" s="32">
        <v>0</v>
      </c>
      <c r="N276" s="32">
        <v>0</v>
      </c>
      <c r="O276" s="32">
        <v>0</v>
      </c>
      <c r="P276" s="32">
        <v>0</v>
      </c>
      <c r="Q276" s="32" t="s">
        <v>26</v>
      </c>
      <c r="R276" s="64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XEU276" s="5"/>
    </row>
    <row r="277" s="4" customFormat="1" spans="1:16375">
      <c r="A277" s="32" t="s">
        <v>414</v>
      </c>
      <c r="B277" s="32">
        <f>B278+B438</f>
        <v>1019</v>
      </c>
      <c r="C277" s="32" t="s">
        <v>33</v>
      </c>
      <c r="D277" s="32" t="s">
        <v>33</v>
      </c>
      <c r="E277" s="33" t="s">
        <v>33</v>
      </c>
      <c r="F277" s="32" t="s">
        <v>33</v>
      </c>
      <c r="G277" s="32" t="s">
        <v>33</v>
      </c>
      <c r="H277" s="32" t="s">
        <v>26</v>
      </c>
      <c r="I277" s="32">
        <f t="shared" si="117"/>
        <v>220213.63</v>
      </c>
      <c r="J277" s="32">
        <f t="shared" si="118"/>
        <v>190609.45</v>
      </c>
      <c r="K277" s="32">
        <f t="shared" ref="K277:P277" si="121">K278+K438</f>
        <v>47923.62</v>
      </c>
      <c r="L277" s="32">
        <f t="shared" si="121"/>
        <v>24980.62</v>
      </c>
      <c r="M277" s="32">
        <f t="shared" si="121"/>
        <v>117705.21</v>
      </c>
      <c r="N277" s="32">
        <f t="shared" si="121"/>
        <v>18977.35</v>
      </c>
      <c r="O277" s="32">
        <f t="shared" si="121"/>
        <v>9773</v>
      </c>
      <c r="P277" s="32">
        <f t="shared" si="121"/>
        <v>853.83</v>
      </c>
      <c r="Q277" s="32" t="s">
        <v>26</v>
      </c>
      <c r="R277" s="64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XEU277" s="5"/>
    </row>
    <row r="278" s="4" customFormat="1" ht="27" spans="1:16375">
      <c r="A278" s="32" t="s">
        <v>415</v>
      </c>
      <c r="B278" s="32">
        <f>B279+B296+B353+B359+B364+B425</f>
        <v>1005</v>
      </c>
      <c r="C278" s="32" t="s">
        <v>33</v>
      </c>
      <c r="D278" s="32" t="s">
        <v>33</v>
      </c>
      <c r="E278" s="33" t="s">
        <v>33</v>
      </c>
      <c r="F278" s="32" t="s">
        <v>33</v>
      </c>
      <c r="G278" s="32" t="s">
        <v>33</v>
      </c>
      <c r="H278" s="32" t="s">
        <v>26</v>
      </c>
      <c r="I278" s="32">
        <f t="shared" si="117"/>
        <v>213343.71</v>
      </c>
      <c r="J278" s="32">
        <f t="shared" ref="J278:J283" si="122">SUM(K278:M278)</f>
        <v>183739.53</v>
      </c>
      <c r="K278" s="32">
        <f t="shared" ref="K278:P278" si="123">K279+K296+K353+K359+K364+K425</f>
        <v>47683.62</v>
      </c>
      <c r="L278" s="32">
        <f t="shared" si="123"/>
        <v>22094.62</v>
      </c>
      <c r="M278" s="32">
        <f t="shared" si="123"/>
        <v>113961.29</v>
      </c>
      <c r="N278" s="32">
        <f t="shared" si="123"/>
        <v>18977.35</v>
      </c>
      <c r="O278" s="32">
        <f t="shared" si="123"/>
        <v>9773</v>
      </c>
      <c r="P278" s="32">
        <f t="shared" si="123"/>
        <v>853.83</v>
      </c>
      <c r="Q278" s="32" t="s">
        <v>26</v>
      </c>
      <c r="R278" s="64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XEU278" s="5"/>
    </row>
    <row r="279" s="4" customFormat="1" spans="1:16375">
      <c r="A279" s="32" t="s">
        <v>416</v>
      </c>
      <c r="B279" s="32">
        <f>B280+B286+B288+B290+B291+B293</f>
        <v>246</v>
      </c>
      <c r="C279" s="32" t="s">
        <v>33</v>
      </c>
      <c r="D279" s="32" t="s">
        <v>33</v>
      </c>
      <c r="E279" s="33" t="s">
        <v>33</v>
      </c>
      <c r="F279" s="32" t="s">
        <v>33</v>
      </c>
      <c r="G279" s="32" t="s">
        <v>33</v>
      </c>
      <c r="H279" s="32" t="s">
        <v>26</v>
      </c>
      <c r="I279" s="32">
        <f t="shared" ref="I279:I284" si="124">J279+N279+O279+P279</f>
        <v>102946.52</v>
      </c>
      <c r="J279" s="32">
        <f t="shared" ref="J279:J287" si="125">SUM(K279:M279)</f>
        <v>102946.52</v>
      </c>
      <c r="K279" s="32">
        <f t="shared" ref="K279:P279" si="126">K280+K286+K288+K290+K291+K293</f>
        <v>20516</v>
      </c>
      <c r="L279" s="32">
        <f t="shared" si="126"/>
        <v>6568</v>
      </c>
      <c r="M279" s="32">
        <f t="shared" si="126"/>
        <v>75862.52</v>
      </c>
      <c r="N279" s="32">
        <f t="shared" si="126"/>
        <v>0</v>
      </c>
      <c r="O279" s="32">
        <f t="shared" si="126"/>
        <v>0</v>
      </c>
      <c r="P279" s="32">
        <f t="shared" si="126"/>
        <v>0</v>
      </c>
      <c r="Q279" s="32" t="s">
        <v>26</v>
      </c>
      <c r="R279" s="64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XEU279" s="5"/>
    </row>
    <row r="280" s="4" customFormat="1" ht="27" spans="1:16375">
      <c r="A280" s="32" t="s">
        <v>417</v>
      </c>
      <c r="B280" s="32">
        <f>SUM(B281:B285)</f>
        <v>221</v>
      </c>
      <c r="C280" s="32" t="s">
        <v>33</v>
      </c>
      <c r="D280" s="32" t="s">
        <v>418</v>
      </c>
      <c r="E280" s="33">
        <f>SUM(E281:E285)</f>
        <v>745.04</v>
      </c>
      <c r="F280" s="32" t="s">
        <v>33</v>
      </c>
      <c r="G280" s="32" t="s">
        <v>33</v>
      </c>
      <c r="H280" s="32" t="s">
        <v>26</v>
      </c>
      <c r="I280" s="32">
        <f t="shared" si="124"/>
        <v>75499.52</v>
      </c>
      <c r="J280" s="32">
        <f t="shared" si="125"/>
        <v>75499.52</v>
      </c>
      <c r="K280" s="32">
        <f t="shared" ref="K280:P280" si="127">SUM(K281:K285)</f>
        <v>3421</v>
      </c>
      <c r="L280" s="32">
        <f t="shared" si="127"/>
        <v>6383</v>
      </c>
      <c r="M280" s="32">
        <f t="shared" si="127"/>
        <v>65695.52</v>
      </c>
      <c r="N280" s="32">
        <f t="shared" si="127"/>
        <v>0</v>
      </c>
      <c r="O280" s="32">
        <f t="shared" si="127"/>
        <v>0</v>
      </c>
      <c r="P280" s="32">
        <f t="shared" si="127"/>
        <v>0</v>
      </c>
      <c r="Q280" s="32" t="s">
        <v>26</v>
      </c>
      <c r="R280" s="64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XEU280" s="5"/>
    </row>
    <row r="281" s="4" customFormat="1" ht="78" customHeight="1" spans="1:50">
      <c r="A281" s="99" t="s">
        <v>419</v>
      </c>
      <c r="B281" s="99">
        <v>100</v>
      </c>
      <c r="C281" s="99" t="s">
        <v>188</v>
      </c>
      <c r="D281" s="99" t="s">
        <v>418</v>
      </c>
      <c r="E281" s="100">
        <v>326.202</v>
      </c>
      <c r="F281" s="99" t="s">
        <v>420</v>
      </c>
      <c r="G281" s="99" t="s">
        <v>51</v>
      </c>
      <c r="H281" s="99" t="s">
        <v>39</v>
      </c>
      <c r="I281" s="105">
        <v>30185</v>
      </c>
      <c r="J281" s="105">
        <f t="shared" si="125"/>
        <v>30185</v>
      </c>
      <c r="K281" s="99">
        <v>0</v>
      </c>
      <c r="L281" s="99">
        <v>4893</v>
      </c>
      <c r="M281" s="99">
        <v>25292</v>
      </c>
      <c r="N281" s="99">
        <v>0</v>
      </c>
      <c r="O281" s="99">
        <v>0</v>
      </c>
      <c r="P281" s="99">
        <v>0</v>
      </c>
      <c r="Q281" s="99" t="s">
        <v>421</v>
      </c>
      <c r="R281" s="66" t="s">
        <v>51</v>
      </c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</row>
    <row r="282" s="4" customFormat="1" ht="99" customHeight="1" spans="1:50">
      <c r="A282" s="99" t="s">
        <v>422</v>
      </c>
      <c r="B282" s="99">
        <v>22</v>
      </c>
      <c r="C282" s="99" t="s">
        <v>188</v>
      </c>
      <c r="D282" s="99" t="s">
        <v>418</v>
      </c>
      <c r="E282" s="100">
        <v>99.3</v>
      </c>
      <c r="F282" s="99" t="s">
        <v>423</v>
      </c>
      <c r="G282" s="99" t="s">
        <v>51</v>
      </c>
      <c r="H282" s="99" t="s">
        <v>39</v>
      </c>
      <c r="I282" s="105">
        <v>8838</v>
      </c>
      <c r="J282" s="105">
        <f t="shared" si="122"/>
        <v>8838</v>
      </c>
      <c r="K282" s="99">
        <v>0</v>
      </c>
      <c r="L282" s="99">
        <v>1490</v>
      </c>
      <c r="M282" s="99">
        <v>7348</v>
      </c>
      <c r="N282" s="99">
        <v>0</v>
      </c>
      <c r="O282" s="99">
        <v>0</v>
      </c>
      <c r="P282" s="99">
        <v>0</v>
      </c>
      <c r="Q282" s="99" t="s">
        <v>421</v>
      </c>
      <c r="R282" s="66" t="s">
        <v>51</v>
      </c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</row>
    <row r="283" s="4" customFormat="1" ht="61.5" customHeight="1" spans="1:50">
      <c r="A283" s="99" t="s">
        <v>424</v>
      </c>
      <c r="B283" s="99">
        <v>7</v>
      </c>
      <c r="C283" s="99" t="s">
        <v>188</v>
      </c>
      <c r="D283" s="99" t="s">
        <v>418</v>
      </c>
      <c r="E283" s="100">
        <v>36.656</v>
      </c>
      <c r="F283" s="99" t="s">
        <v>425</v>
      </c>
      <c r="G283" s="99" t="s">
        <v>51</v>
      </c>
      <c r="H283" s="99" t="s">
        <v>39</v>
      </c>
      <c r="I283" s="105">
        <v>3996</v>
      </c>
      <c r="J283" s="105">
        <f t="shared" si="122"/>
        <v>3996</v>
      </c>
      <c r="K283" s="99">
        <v>1467</v>
      </c>
      <c r="L283" s="99">
        <v>0</v>
      </c>
      <c r="M283" s="99">
        <v>2529</v>
      </c>
      <c r="N283" s="99"/>
      <c r="O283" s="99">
        <v>0</v>
      </c>
      <c r="P283" s="99">
        <v>0</v>
      </c>
      <c r="Q283" s="99" t="s">
        <v>421</v>
      </c>
      <c r="R283" s="66" t="s">
        <v>51</v>
      </c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</row>
    <row r="284" s="1" customFormat="1" ht="77.25" customHeight="1" spans="1:18">
      <c r="A284" s="99" t="s">
        <v>426</v>
      </c>
      <c r="B284" s="101">
        <v>4</v>
      </c>
      <c r="C284" s="99" t="s">
        <v>188</v>
      </c>
      <c r="D284" s="99" t="s">
        <v>418</v>
      </c>
      <c r="E284" s="102">
        <v>48.861</v>
      </c>
      <c r="F284" s="99" t="s">
        <v>427</v>
      </c>
      <c r="G284" s="99" t="s">
        <v>50</v>
      </c>
      <c r="H284" s="99" t="s">
        <v>39</v>
      </c>
      <c r="I284" s="106">
        <f t="shared" si="124"/>
        <v>4398</v>
      </c>
      <c r="J284" s="105">
        <f t="shared" si="125"/>
        <v>4398</v>
      </c>
      <c r="K284" s="99">
        <v>1954</v>
      </c>
      <c r="L284" s="99">
        <v>0</v>
      </c>
      <c r="M284" s="99">
        <v>2444</v>
      </c>
      <c r="N284" s="99">
        <v>0</v>
      </c>
      <c r="O284" s="99">
        <v>0</v>
      </c>
      <c r="P284" s="99">
        <v>0</v>
      </c>
      <c r="Q284" s="99" t="s">
        <v>421</v>
      </c>
      <c r="R284" s="66" t="s">
        <v>50</v>
      </c>
    </row>
    <row r="285" s="4" customFormat="1" ht="65.25" customHeight="1" spans="1:43">
      <c r="A285" s="42" t="s">
        <v>428</v>
      </c>
      <c r="B285" s="42">
        <v>88</v>
      </c>
      <c r="C285" s="42" t="s">
        <v>188</v>
      </c>
      <c r="D285" s="42" t="s">
        <v>418</v>
      </c>
      <c r="E285" s="43">
        <v>234.021</v>
      </c>
      <c r="F285" s="42" t="s">
        <v>429</v>
      </c>
      <c r="G285" s="42" t="s">
        <v>430</v>
      </c>
      <c r="H285" s="42" t="s">
        <v>84</v>
      </c>
      <c r="I285" s="42">
        <v>28082.52</v>
      </c>
      <c r="J285" s="105">
        <f t="shared" si="125"/>
        <v>28082.52</v>
      </c>
      <c r="K285" s="42">
        <v>0</v>
      </c>
      <c r="L285" s="42">
        <v>0</v>
      </c>
      <c r="M285" s="42">
        <v>28082.52</v>
      </c>
      <c r="N285" s="42">
        <v>0</v>
      </c>
      <c r="O285" s="42">
        <v>0</v>
      </c>
      <c r="P285" s="42">
        <v>0</v>
      </c>
      <c r="Q285" s="42" t="s">
        <v>421</v>
      </c>
      <c r="R285" s="36" t="s">
        <v>74</v>
      </c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</row>
    <row r="286" s="4" customFormat="1" spans="1:16375">
      <c r="A286" s="32" t="s">
        <v>431</v>
      </c>
      <c r="B286" s="32">
        <f>SUM(B287)</f>
        <v>16</v>
      </c>
      <c r="C286" s="32" t="s">
        <v>33</v>
      </c>
      <c r="D286" s="32" t="s">
        <v>418</v>
      </c>
      <c r="E286" s="33">
        <f>SUM(E287)</f>
        <v>192.9</v>
      </c>
      <c r="F286" s="32" t="s">
        <v>33</v>
      </c>
      <c r="G286" s="32" t="s">
        <v>33</v>
      </c>
      <c r="H286" s="32" t="s">
        <v>26</v>
      </c>
      <c r="I286" s="32">
        <f>J286+N286+O286+P286</f>
        <v>16209</v>
      </c>
      <c r="J286" s="32">
        <f t="shared" si="125"/>
        <v>16209</v>
      </c>
      <c r="K286" s="32">
        <f t="shared" ref="K286:P286" si="128">SUM(K287)</f>
        <v>12145</v>
      </c>
      <c r="L286" s="32">
        <f t="shared" si="128"/>
        <v>0</v>
      </c>
      <c r="M286" s="32">
        <f t="shared" si="128"/>
        <v>4064</v>
      </c>
      <c r="N286" s="32">
        <f t="shared" si="128"/>
        <v>0</v>
      </c>
      <c r="O286" s="32">
        <f t="shared" si="128"/>
        <v>0</v>
      </c>
      <c r="P286" s="32">
        <f t="shared" si="128"/>
        <v>0</v>
      </c>
      <c r="Q286" s="32" t="s">
        <v>26</v>
      </c>
      <c r="R286" s="64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XEU286" s="5"/>
    </row>
    <row r="287" s="4" customFormat="1" spans="1:50">
      <c r="A287" s="42" t="s">
        <v>432</v>
      </c>
      <c r="B287" s="42">
        <v>16</v>
      </c>
      <c r="C287" s="42" t="s">
        <v>35</v>
      </c>
      <c r="D287" s="42" t="s">
        <v>418</v>
      </c>
      <c r="E287" s="43">
        <v>192.9</v>
      </c>
      <c r="F287" s="42" t="s">
        <v>433</v>
      </c>
      <c r="G287" s="42" t="s">
        <v>51</v>
      </c>
      <c r="H287" s="42" t="s">
        <v>39</v>
      </c>
      <c r="I287" s="59">
        <f>J287+N287+O287+P287</f>
        <v>16209</v>
      </c>
      <c r="J287" s="59">
        <f t="shared" si="125"/>
        <v>16209</v>
      </c>
      <c r="K287" s="42">
        <v>12145</v>
      </c>
      <c r="L287" s="42">
        <v>0</v>
      </c>
      <c r="M287" s="42">
        <v>4064</v>
      </c>
      <c r="N287" s="42">
        <v>0</v>
      </c>
      <c r="O287" s="42">
        <v>0</v>
      </c>
      <c r="P287" s="42">
        <v>0</v>
      </c>
      <c r="Q287" s="42" t="s">
        <v>421</v>
      </c>
      <c r="R287" s="66" t="s">
        <v>51</v>
      </c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</row>
    <row r="288" s="4" customFormat="1" spans="1:16375">
      <c r="A288" s="32" t="s">
        <v>434</v>
      </c>
      <c r="B288" s="32">
        <f>SUM(B289)</f>
        <v>1</v>
      </c>
      <c r="C288" s="32" t="s">
        <v>33</v>
      </c>
      <c r="D288" s="32" t="s">
        <v>418</v>
      </c>
      <c r="E288" s="33">
        <f>SUM(E289)</f>
        <v>30</v>
      </c>
      <c r="F288" s="32" t="s">
        <v>33</v>
      </c>
      <c r="G288" s="32" t="s">
        <v>33</v>
      </c>
      <c r="H288" s="32" t="s">
        <v>26</v>
      </c>
      <c r="I288" s="32">
        <f t="shared" ref="I288:I294" si="129">J288+N288+O288+P288</f>
        <v>10500</v>
      </c>
      <c r="J288" s="32">
        <f t="shared" ref="J288:J295" si="130">SUM(K288:M288)</f>
        <v>10500</v>
      </c>
      <c r="K288" s="32">
        <f t="shared" ref="K288:P288" si="131">SUM(K289)</f>
        <v>4800</v>
      </c>
      <c r="L288" s="32">
        <f t="shared" si="131"/>
        <v>0</v>
      </c>
      <c r="M288" s="32">
        <f t="shared" si="131"/>
        <v>5700</v>
      </c>
      <c r="N288" s="32">
        <f t="shared" si="131"/>
        <v>0</v>
      </c>
      <c r="O288" s="32">
        <f t="shared" si="131"/>
        <v>0</v>
      </c>
      <c r="P288" s="32">
        <f t="shared" si="131"/>
        <v>0</v>
      </c>
      <c r="Q288" s="32" t="s">
        <v>26</v>
      </c>
      <c r="R288" s="64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XEU288" s="5"/>
    </row>
    <row r="289" s="4" customFormat="1" ht="54" spans="1:50">
      <c r="A289" s="99" t="s">
        <v>435</v>
      </c>
      <c r="B289" s="99">
        <v>1</v>
      </c>
      <c r="C289" s="99" t="s">
        <v>188</v>
      </c>
      <c r="D289" s="99" t="s">
        <v>418</v>
      </c>
      <c r="E289" s="100">
        <v>30</v>
      </c>
      <c r="F289" s="99" t="s">
        <v>436</v>
      </c>
      <c r="G289" s="99" t="s">
        <v>79</v>
      </c>
      <c r="H289" s="99" t="s">
        <v>437</v>
      </c>
      <c r="I289" s="105">
        <v>10500</v>
      </c>
      <c r="J289" s="105">
        <f t="shared" si="130"/>
        <v>10500</v>
      </c>
      <c r="K289" s="99">
        <v>4800</v>
      </c>
      <c r="L289" s="99">
        <v>0</v>
      </c>
      <c r="M289" s="99">
        <v>5700</v>
      </c>
      <c r="N289" s="99">
        <v>0</v>
      </c>
      <c r="O289" s="99">
        <v>0</v>
      </c>
      <c r="P289" s="99">
        <v>0</v>
      </c>
      <c r="Q289" s="99" t="s">
        <v>421</v>
      </c>
      <c r="R289" s="66" t="s">
        <v>51</v>
      </c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</row>
    <row r="290" s="4" customFormat="1" ht="27" spans="1:16375">
      <c r="A290" s="32" t="s">
        <v>438</v>
      </c>
      <c r="B290" s="32">
        <v>0</v>
      </c>
      <c r="C290" s="32" t="s">
        <v>33</v>
      </c>
      <c r="D290" s="32" t="s">
        <v>418</v>
      </c>
      <c r="E290" s="33" t="s">
        <v>87</v>
      </c>
      <c r="F290" s="32" t="s">
        <v>33</v>
      </c>
      <c r="G290" s="32" t="s">
        <v>33</v>
      </c>
      <c r="H290" s="32" t="s">
        <v>26</v>
      </c>
      <c r="I290" s="32">
        <f t="shared" si="129"/>
        <v>0</v>
      </c>
      <c r="J290" s="32">
        <f t="shared" si="130"/>
        <v>0</v>
      </c>
      <c r="K290" s="32">
        <v>0</v>
      </c>
      <c r="L290" s="32">
        <v>0</v>
      </c>
      <c r="M290" s="32">
        <v>0</v>
      </c>
      <c r="N290" s="32">
        <v>0</v>
      </c>
      <c r="O290" s="32">
        <v>0</v>
      </c>
      <c r="P290" s="32">
        <v>0</v>
      </c>
      <c r="Q290" s="32" t="s">
        <v>26</v>
      </c>
      <c r="R290" s="64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XEU290" s="5"/>
    </row>
    <row r="291" s="4" customFormat="1" spans="1:16375">
      <c r="A291" s="32" t="s">
        <v>439</v>
      </c>
      <c r="B291" s="32">
        <f>SUM(B292)</f>
        <v>1</v>
      </c>
      <c r="C291" s="32" t="s">
        <v>33</v>
      </c>
      <c r="D291" s="32" t="s">
        <v>418</v>
      </c>
      <c r="E291" s="33">
        <f>SUM(E292)</f>
        <v>5</v>
      </c>
      <c r="F291" s="32"/>
      <c r="G291" s="32"/>
      <c r="H291" s="32" t="s">
        <v>26</v>
      </c>
      <c r="I291" s="32">
        <f t="shared" si="129"/>
        <v>65</v>
      </c>
      <c r="J291" s="32">
        <f t="shared" si="130"/>
        <v>65</v>
      </c>
      <c r="K291" s="32">
        <f t="shared" ref="K291:P291" si="132">SUM(K292)</f>
        <v>0</v>
      </c>
      <c r="L291" s="32">
        <f t="shared" si="132"/>
        <v>0</v>
      </c>
      <c r="M291" s="32">
        <f t="shared" si="132"/>
        <v>65</v>
      </c>
      <c r="N291" s="32">
        <f t="shared" si="132"/>
        <v>0</v>
      </c>
      <c r="O291" s="32">
        <f t="shared" si="132"/>
        <v>0</v>
      </c>
      <c r="P291" s="32">
        <f t="shared" si="132"/>
        <v>0</v>
      </c>
      <c r="Q291" s="32" t="s">
        <v>26</v>
      </c>
      <c r="R291" s="64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XEU291" s="5"/>
    </row>
    <row r="292" s="4" customFormat="1" spans="1:50">
      <c r="A292" s="42" t="s">
        <v>440</v>
      </c>
      <c r="B292" s="42">
        <v>1</v>
      </c>
      <c r="C292" s="42" t="s">
        <v>171</v>
      </c>
      <c r="D292" s="42" t="s">
        <v>418</v>
      </c>
      <c r="E292" s="43">
        <v>5</v>
      </c>
      <c r="F292" s="42" t="s">
        <v>33</v>
      </c>
      <c r="G292" s="42" t="s">
        <v>51</v>
      </c>
      <c r="H292" s="42" t="s">
        <v>39</v>
      </c>
      <c r="I292" s="59">
        <f t="shared" si="129"/>
        <v>65</v>
      </c>
      <c r="J292" s="59">
        <f t="shared" si="130"/>
        <v>65</v>
      </c>
      <c r="K292" s="42">
        <v>0</v>
      </c>
      <c r="L292" s="42">
        <v>0</v>
      </c>
      <c r="M292" s="42">
        <v>65</v>
      </c>
      <c r="N292" s="42">
        <v>0</v>
      </c>
      <c r="O292" s="42">
        <v>0</v>
      </c>
      <c r="P292" s="42">
        <v>0</v>
      </c>
      <c r="Q292" s="42" t="s">
        <v>421</v>
      </c>
      <c r="R292" s="66" t="s">
        <v>51</v>
      </c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</row>
    <row r="293" s="4" customFormat="1" spans="1:16375">
      <c r="A293" s="32" t="s">
        <v>441</v>
      </c>
      <c r="B293" s="32">
        <f>SUM(B294:B295)</f>
        <v>7</v>
      </c>
      <c r="C293" s="32" t="s">
        <v>33</v>
      </c>
      <c r="D293" s="32" t="s">
        <v>418</v>
      </c>
      <c r="E293" s="33">
        <f>SUM(E294:E295)</f>
        <v>7</v>
      </c>
      <c r="F293" s="32" t="s">
        <v>33</v>
      </c>
      <c r="G293" s="32" t="s">
        <v>33</v>
      </c>
      <c r="H293" s="32" t="s">
        <v>26</v>
      </c>
      <c r="I293" s="32">
        <f t="shared" si="129"/>
        <v>673</v>
      </c>
      <c r="J293" s="32">
        <f t="shared" si="130"/>
        <v>673</v>
      </c>
      <c r="K293" s="32">
        <f t="shared" ref="K293:P293" si="133">SUM(K294:K295)</f>
        <v>150</v>
      </c>
      <c r="L293" s="32">
        <f t="shared" si="133"/>
        <v>185</v>
      </c>
      <c r="M293" s="32">
        <f t="shared" si="133"/>
        <v>338</v>
      </c>
      <c r="N293" s="32">
        <f t="shared" si="133"/>
        <v>0</v>
      </c>
      <c r="O293" s="32">
        <f t="shared" si="133"/>
        <v>0</v>
      </c>
      <c r="P293" s="32">
        <f t="shared" si="133"/>
        <v>0</v>
      </c>
      <c r="Q293" s="32" t="s">
        <v>26</v>
      </c>
      <c r="R293" s="64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XEU293" s="5"/>
    </row>
    <row r="294" s="4" customFormat="1" spans="1:50">
      <c r="A294" s="42" t="s">
        <v>442</v>
      </c>
      <c r="B294" s="42">
        <v>4</v>
      </c>
      <c r="C294" s="42" t="s">
        <v>171</v>
      </c>
      <c r="D294" s="42" t="s">
        <v>418</v>
      </c>
      <c r="E294" s="43">
        <v>4</v>
      </c>
      <c r="F294" s="42" t="s">
        <v>33</v>
      </c>
      <c r="G294" s="42" t="s">
        <v>51</v>
      </c>
      <c r="H294" s="42" t="s">
        <v>39</v>
      </c>
      <c r="I294" s="59">
        <f t="shared" si="129"/>
        <v>193</v>
      </c>
      <c r="J294" s="59">
        <f t="shared" si="130"/>
        <v>193</v>
      </c>
      <c r="K294" s="42">
        <v>150</v>
      </c>
      <c r="L294" s="42">
        <v>0</v>
      </c>
      <c r="M294" s="42">
        <v>43</v>
      </c>
      <c r="N294" s="42">
        <v>0</v>
      </c>
      <c r="O294" s="42">
        <v>0</v>
      </c>
      <c r="P294" s="42">
        <v>0</v>
      </c>
      <c r="Q294" s="42" t="s">
        <v>421</v>
      </c>
      <c r="R294" s="66" t="s">
        <v>51</v>
      </c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</row>
    <row r="295" s="4" customFormat="1" ht="33.75" customHeight="1" spans="1:18">
      <c r="A295" s="99" t="s">
        <v>443</v>
      </c>
      <c r="B295" s="101">
        <v>3</v>
      </c>
      <c r="C295" s="99"/>
      <c r="D295" s="100" t="s">
        <v>444</v>
      </c>
      <c r="E295" s="100">
        <v>3</v>
      </c>
      <c r="F295" s="99" t="s">
        <v>445</v>
      </c>
      <c r="G295" s="99" t="s">
        <v>79</v>
      </c>
      <c r="H295" s="99" t="s">
        <v>80</v>
      </c>
      <c r="I295" s="99">
        <v>480</v>
      </c>
      <c r="J295" s="105">
        <f t="shared" si="130"/>
        <v>480</v>
      </c>
      <c r="K295" s="99">
        <v>0</v>
      </c>
      <c r="L295" s="99">
        <v>185</v>
      </c>
      <c r="M295" s="99">
        <v>295</v>
      </c>
      <c r="N295" s="99">
        <v>0</v>
      </c>
      <c r="O295" s="99">
        <v>0</v>
      </c>
      <c r="P295" s="99">
        <v>0</v>
      </c>
      <c r="Q295" s="99" t="s">
        <v>421</v>
      </c>
      <c r="R295" s="66" t="s">
        <v>79</v>
      </c>
    </row>
    <row r="296" s="4" customFormat="1" spans="1:16375">
      <c r="A296" s="32" t="s">
        <v>446</v>
      </c>
      <c r="B296" s="32">
        <f>B297+B338+B340</f>
        <v>73</v>
      </c>
      <c r="C296" s="32" t="s">
        <v>33</v>
      </c>
      <c r="D296" s="32" t="s">
        <v>33</v>
      </c>
      <c r="E296" s="33" t="s">
        <v>33</v>
      </c>
      <c r="F296" s="32" t="s">
        <v>33</v>
      </c>
      <c r="G296" s="32" t="s">
        <v>33</v>
      </c>
      <c r="H296" s="32" t="s">
        <v>26</v>
      </c>
      <c r="I296" s="32">
        <f t="shared" ref="I296:I341" si="134">J296+N296+O296+P296</f>
        <v>17059.91</v>
      </c>
      <c r="J296" s="32">
        <f t="shared" ref="J296:J341" si="135">SUM(K296:M296)</f>
        <v>16221.91</v>
      </c>
      <c r="K296" s="32">
        <f t="shared" ref="K296:P296" si="136">K297+K338+K340</f>
        <v>10669.53</v>
      </c>
      <c r="L296" s="32">
        <f t="shared" si="136"/>
        <v>453.07</v>
      </c>
      <c r="M296" s="32">
        <f t="shared" si="136"/>
        <v>5099.31</v>
      </c>
      <c r="N296" s="32">
        <f t="shared" si="136"/>
        <v>3</v>
      </c>
      <c r="O296" s="32">
        <f t="shared" si="136"/>
        <v>0</v>
      </c>
      <c r="P296" s="32">
        <f t="shared" si="136"/>
        <v>835</v>
      </c>
      <c r="Q296" s="32" t="s">
        <v>26</v>
      </c>
      <c r="R296" s="64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XEU296" s="5"/>
    </row>
    <row r="297" s="4" customFormat="1" spans="1:16375">
      <c r="A297" s="32" t="s">
        <v>447</v>
      </c>
      <c r="B297" s="32">
        <f>SUM(B298:B337)</f>
        <v>43</v>
      </c>
      <c r="C297" s="32" t="s">
        <v>33</v>
      </c>
      <c r="D297" s="32" t="s">
        <v>42</v>
      </c>
      <c r="E297" s="33">
        <f>SUM(E298:E337)</f>
        <v>43</v>
      </c>
      <c r="F297" s="32" t="s">
        <v>33</v>
      </c>
      <c r="G297" s="32" t="s">
        <v>33</v>
      </c>
      <c r="H297" s="32" t="s">
        <v>26</v>
      </c>
      <c r="I297" s="32">
        <f t="shared" si="134"/>
        <v>3621.88</v>
      </c>
      <c r="J297" s="32">
        <f t="shared" si="135"/>
        <v>3621.88</v>
      </c>
      <c r="K297" s="32">
        <f t="shared" ref="K297:P297" si="137">SUM(K298:K337)</f>
        <v>435.3</v>
      </c>
      <c r="L297" s="32">
        <f t="shared" si="137"/>
        <v>416.07</v>
      </c>
      <c r="M297" s="32">
        <f t="shared" si="137"/>
        <v>2770.51</v>
      </c>
      <c r="N297" s="32">
        <f t="shared" si="137"/>
        <v>0</v>
      </c>
      <c r="O297" s="32">
        <f t="shared" si="137"/>
        <v>0</v>
      </c>
      <c r="P297" s="32">
        <f t="shared" si="137"/>
        <v>0</v>
      </c>
      <c r="Q297" s="32" t="s">
        <v>26</v>
      </c>
      <c r="R297" s="64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XEU297" s="5"/>
    </row>
    <row r="298" s="4" customFormat="1" ht="54" spans="1:50">
      <c r="A298" s="41" t="s">
        <v>448</v>
      </c>
      <c r="B298" s="36">
        <v>4</v>
      </c>
      <c r="C298" s="42" t="s">
        <v>35</v>
      </c>
      <c r="D298" s="36" t="s">
        <v>42</v>
      </c>
      <c r="E298" s="37">
        <v>4</v>
      </c>
      <c r="F298" s="36" t="s">
        <v>449</v>
      </c>
      <c r="G298" s="36" t="s">
        <v>51</v>
      </c>
      <c r="H298" s="36" t="s">
        <v>39</v>
      </c>
      <c r="I298" s="76">
        <f t="shared" si="134"/>
        <v>55.5</v>
      </c>
      <c r="J298" s="76">
        <f t="shared" si="135"/>
        <v>55.5</v>
      </c>
      <c r="K298" s="38">
        <v>20</v>
      </c>
      <c r="L298" s="38">
        <v>1.5</v>
      </c>
      <c r="M298" s="38">
        <v>34</v>
      </c>
      <c r="N298" s="38">
        <v>0</v>
      </c>
      <c r="O298" s="38">
        <v>0</v>
      </c>
      <c r="P298" s="38">
        <v>0</v>
      </c>
      <c r="Q298" s="36" t="s">
        <v>44</v>
      </c>
      <c r="R298" s="66" t="s">
        <v>51</v>
      </c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</row>
    <row r="299" s="7" customFormat="1" ht="15" customHeight="1" spans="1:18">
      <c r="A299" s="103" t="s">
        <v>450</v>
      </c>
      <c r="B299" s="36">
        <v>1</v>
      </c>
      <c r="C299" s="36"/>
      <c r="D299" s="36" t="s">
        <v>42</v>
      </c>
      <c r="E299" s="37">
        <v>1</v>
      </c>
      <c r="F299" s="36" t="s">
        <v>451</v>
      </c>
      <c r="G299" s="36" t="s">
        <v>51</v>
      </c>
      <c r="H299" s="36" t="s">
        <v>39</v>
      </c>
      <c r="I299" s="107">
        <f t="shared" si="134"/>
        <v>212</v>
      </c>
      <c r="J299" s="107">
        <f t="shared" si="135"/>
        <v>212</v>
      </c>
      <c r="K299" s="107">
        <v>0</v>
      </c>
      <c r="L299" s="107">
        <v>0</v>
      </c>
      <c r="M299" s="107">
        <v>212</v>
      </c>
      <c r="N299" s="107">
        <v>0</v>
      </c>
      <c r="O299" s="107">
        <v>0</v>
      </c>
      <c r="P299" s="107">
        <v>0</v>
      </c>
      <c r="Q299" s="36" t="s">
        <v>452</v>
      </c>
      <c r="R299" s="66" t="s">
        <v>51</v>
      </c>
    </row>
    <row r="300" s="7" customFormat="1" ht="15" customHeight="1" spans="1:18">
      <c r="A300" s="103" t="s">
        <v>453</v>
      </c>
      <c r="B300" s="36">
        <v>1</v>
      </c>
      <c r="C300" s="36"/>
      <c r="D300" s="36" t="s">
        <v>42</v>
      </c>
      <c r="E300" s="37">
        <v>1</v>
      </c>
      <c r="F300" s="36" t="s">
        <v>451</v>
      </c>
      <c r="G300" s="36" t="s">
        <v>51</v>
      </c>
      <c r="H300" s="36" t="s">
        <v>39</v>
      </c>
      <c r="I300" s="107">
        <f t="shared" si="134"/>
        <v>245</v>
      </c>
      <c r="J300" s="107">
        <f t="shared" si="135"/>
        <v>245</v>
      </c>
      <c r="K300" s="107">
        <v>0</v>
      </c>
      <c r="L300" s="107">
        <v>0</v>
      </c>
      <c r="M300" s="107">
        <v>245</v>
      </c>
      <c r="N300" s="107">
        <v>0</v>
      </c>
      <c r="O300" s="107">
        <v>0</v>
      </c>
      <c r="P300" s="107">
        <v>0</v>
      </c>
      <c r="Q300" s="36" t="s">
        <v>452</v>
      </c>
      <c r="R300" s="66" t="s">
        <v>51</v>
      </c>
    </row>
    <row r="301" s="7" customFormat="1" ht="15" customHeight="1" spans="1:18">
      <c r="A301" s="103" t="s">
        <v>454</v>
      </c>
      <c r="B301" s="36">
        <v>1</v>
      </c>
      <c r="C301" s="36"/>
      <c r="D301" s="36" t="s">
        <v>42</v>
      </c>
      <c r="E301" s="37">
        <v>1</v>
      </c>
      <c r="F301" s="36" t="s">
        <v>451</v>
      </c>
      <c r="G301" s="36" t="s">
        <v>51</v>
      </c>
      <c r="H301" s="36" t="s">
        <v>39</v>
      </c>
      <c r="I301" s="107">
        <f t="shared" si="134"/>
        <v>120</v>
      </c>
      <c r="J301" s="107">
        <f t="shared" si="135"/>
        <v>120</v>
      </c>
      <c r="K301" s="107">
        <v>0</v>
      </c>
      <c r="L301" s="107">
        <v>0</v>
      </c>
      <c r="M301" s="107">
        <v>120</v>
      </c>
      <c r="N301" s="107">
        <v>0</v>
      </c>
      <c r="O301" s="107">
        <v>0</v>
      </c>
      <c r="P301" s="107">
        <v>0</v>
      </c>
      <c r="Q301" s="36" t="s">
        <v>452</v>
      </c>
      <c r="R301" s="66" t="s">
        <v>51</v>
      </c>
    </row>
    <row r="302" s="7" customFormat="1" ht="15" customHeight="1" spans="1:18">
      <c r="A302" s="103" t="s">
        <v>455</v>
      </c>
      <c r="B302" s="36">
        <v>1</v>
      </c>
      <c r="C302" s="36"/>
      <c r="D302" s="36" t="s">
        <v>42</v>
      </c>
      <c r="E302" s="37">
        <v>1</v>
      </c>
      <c r="F302" s="36" t="s">
        <v>451</v>
      </c>
      <c r="G302" s="36" t="s">
        <v>51</v>
      </c>
      <c r="H302" s="36" t="s">
        <v>39</v>
      </c>
      <c r="I302" s="107">
        <f t="shared" si="134"/>
        <v>90</v>
      </c>
      <c r="J302" s="107">
        <f t="shared" si="135"/>
        <v>90</v>
      </c>
      <c r="K302" s="107">
        <v>0</v>
      </c>
      <c r="L302" s="107">
        <v>0</v>
      </c>
      <c r="M302" s="107">
        <v>90</v>
      </c>
      <c r="N302" s="107">
        <v>0</v>
      </c>
      <c r="O302" s="107">
        <v>0</v>
      </c>
      <c r="P302" s="107">
        <v>0</v>
      </c>
      <c r="Q302" s="36" t="s">
        <v>452</v>
      </c>
      <c r="R302" s="66" t="s">
        <v>51</v>
      </c>
    </row>
    <row r="303" s="7" customFormat="1" ht="15" customHeight="1" spans="1:18">
      <c r="A303" s="103" t="s">
        <v>456</v>
      </c>
      <c r="B303" s="36">
        <v>1</v>
      </c>
      <c r="C303" s="36"/>
      <c r="D303" s="36" t="s">
        <v>42</v>
      </c>
      <c r="E303" s="37">
        <v>1</v>
      </c>
      <c r="F303" s="36" t="s">
        <v>451</v>
      </c>
      <c r="G303" s="36" t="s">
        <v>51</v>
      </c>
      <c r="H303" s="36" t="s">
        <v>39</v>
      </c>
      <c r="I303" s="107">
        <f t="shared" si="134"/>
        <v>224</v>
      </c>
      <c r="J303" s="107">
        <f t="shared" si="135"/>
        <v>224</v>
      </c>
      <c r="K303" s="107">
        <v>0</v>
      </c>
      <c r="L303" s="107">
        <v>0</v>
      </c>
      <c r="M303" s="107">
        <v>224</v>
      </c>
      <c r="N303" s="107">
        <v>0</v>
      </c>
      <c r="O303" s="107">
        <v>0</v>
      </c>
      <c r="P303" s="107">
        <v>0</v>
      </c>
      <c r="Q303" s="36" t="s">
        <v>452</v>
      </c>
      <c r="R303" s="66" t="s">
        <v>51</v>
      </c>
    </row>
    <row r="304" s="7" customFormat="1" ht="15" customHeight="1" spans="1:18">
      <c r="A304" s="103" t="s">
        <v>457</v>
      </c>
      <c r="B304" s="36">
        <v>1</v>
      </c>
      <c r="C304" s="36"/>
      <c r="D304" s="36" t="s">
        <v>42</v>
      </c>
      <c r="E304" s="37">
        <v>1</v>
      </c>
      <c r="F304" s="36" t="s">
        <v>451</v>
      </c>
      <c r="G304" s="36" t="s">
        <v>51</v>
      </c>
      <c r="H304" s="36" t="s">
        <v>39</v>
      </c>
      <c r="I304" s="107">
        <f t="shared" si="134"/>
        <v>96</v>
      </c>
      <c r="J304" s="107">
        <f t="shared" si="135"/>
        <v>96</v>
      </c>
      <c r="K304" s="107">
        <v>0</v>
      </c>
      <c r="L304" s="107">
        <v>0</v>
      </c>
      <c r="M304" s="107">
        <v>96</v>
      </c>
      <c r="N304" s="107">
        <v>0</v>
      </c>
      <c r="O304" s="107">
        <v>0</v>
      </c>
      <c r="P304" s="107">
        <v>0</v>
      </c>
      <c r="Q304" s="36" t="s">
        <v>452</v>
      </c>
      <c r="R304" s="66" t="s">
        <v>51</v>
      </c>
    </row>
    <row r="305" s="7" customFormat="1" ht="15" customHeight="1" spans="1:18">
      <c r="A305" s="37" t="s">
        <v>458</v>
      </c>
      <c r="B305" s="36">
        <v>1</v>
      </c>
      <c r="C305" s="36"/>
      <c r="D305" s="36" t="s">
        <v>42</v>
      </c>
      <c r="E305" s="37">
        <v>1</v>
      </c>
      <c r="F305" s="36" t="s">
        <v>451</v>
      </c>
      <c r="G305" s="36" t="s">
        <v>51</v>
      </c>
      <c r="H305" s="36" t="s">
        <v>39</v>
      </c>
      <c r="I305" s="107">
        <f t="shared" si="134"/>
        <v>20</v>
      </c>
      <c r="J305" s="107">
        <f t="shared" si="135"/>
        <v>20</v>
      </c>
      <c r="K305" s="107">
        <v>0</v>
      </c>
      <c r="L305" s="107">
        <v>0</v>
      </c>
      <c r="M305" s="107">
        <v>20</v>
      </c>
      <c r="N305" s="107">
        <v>0</v>
      </c>
      <c r="O305" s="107">
        <v>0</v>
      </c>
      <c r="P305" s="107">
        <v>0</v>
      </c>
      <c r="Q305" s="36" t="s">
        <v>452</v>
      </c>
      <c r="R305" s="66" t="s">
        <v>51</v>
      </c>
    </row>
    <row r="306" s="7" customFormat="1" ht="15" customHeight="1" spans="1:18">
      <c r="A306" s="37" t="s">
        <v>459</v>
      </c>
      <c r="B306" s="36">
        <v>1</v>
      </c>
      <c r="C306" s="36"/>
      <c r="D306" s="36" t="s">
        <v>42</v>
      </c>
      <c r="E306" s="37">
        <v>1</v>
      </c>
      <c r="F306" s="36" t="s">
        <v>451</v>
      </c>
      <c r="G306" s="36" t="s">
        <v>51</v>
      </c>
      <c r="H306" s="36" t="s">
        <v>39</v>
      </c>
      <c r="I306" s="107">
        <f t="shared" si="134"/>
        <v>12</v>
      </c>
      <c r="J306" s="107">
        <f t="shared" si="135"/>
        <v>12</v>
      </c>
      <c r="K306" s="107">
        <v>0</v>
      </c>
      <c r="L306" s="107">
        <v>0</v>
      </c>
      <c r="M306" s="107">
        <v>12</v>
      </c>
      <c r="N306" s="107">
        <v>0</v>
      </c>
      <c r="O306" s="107">
        <v>0</v>
      </c>
      <c r="P306" s="107">
        <v>0</v>
      </c>
      <c r="Q306" s="36" t="s">
        <v>452</v>
      </c>
      <c r="R306" s="66" t="s">
        <v>51</v>
      </c>
    </row>
    <row r="307" s="7" customFormat="1" ht="15" customHeight="1" spans="1:18">
      <c r="A307" s="37" t="s">
        <v>460</v>
      </c>
      <c r="B307" s="36">
        <v>1</v>
      </c>
      <c r="C307" s="36"/>
      <c r="D307" s="36" t="s">
        <v>42</v>
      </c>
      <c r="E307" s="37">
        <v>1</v>
      </c>
      <c r="F307" s="36" t="s">
        <v>451</v>
      </c>
      <c r="G307" s="36" t="s">
        <v>51</v>
      </c>
      <c r="H307" s="36" t="s">
        <v>39</v>
      </c>
      <c r="I307" s="107">
        <f t="shared" si="134"/>
        <v>20</v>
      </c>
      <c r="J307" s="107">
        <f t="shared" si="135"/>
        <v>20</v>
      </c>
      <c r="K307" s="107">
        <v>0</v>
      </c>
      <c r="L307" s="107">
        <v>0</v>
      </c>
      <c r="M307" s="107">
        <v>20</v>
      </c>
      <c r="N307" s="107">
        <v>0</v>
      </c>
      <c r="O307" s="107">
        <v>0</v>
      </c>
      <c r="P307" s="107">
        <v>0</v>
      </c>
      <c r="Q307" s="36" t="s">
        <v>452</v>
      </c>
      <c r="R307" s="66" t="s">
        <v>51</v>
      </c>
    </row>
    <row r="308" s="7" customFormat="1" ht="15" customHeight="1" spans="1:18">
      <c r="A308" s="37" t="s">
        <v>461</v>
      </c>
      <c r="B308" s="36">
        <v>1</v>
      </c>
      <c r="C308" s="36"/>
      <c r="D308" s="36" t="s">
        <v>42</v>
      </c>
      <c r="E308" s="37">
        <v>1</v>
      </c>
      <c r="F308" s="36" t="s">
        <v>451</v>
      </c>
      <c r="G308" s="36" t="s">
        <v>51</v>
      </c>
      <c r="H308" s="36" t="s">
        <v>39</v>
      </c>
      <c r="I308" s="107">
        <f t="shared" si="134"/>
        <v>15</v>
      </c>
      <c r="J308" s="107">
        <f t="shared" si="135"/>
        <v>15</v>
      </c>
      <c r="K308" s="107">
        <v>0</v>
      </c>
      <c r="L308" s="107">
        <v>0</v>
      </c>
      <c r="M308" s="107">
        <v>15</v>
      </c>
      <c r="N308" s="107">
        <v>0</v>
      </c>
      <c r="O308" s="107">
        <v>0</v>
      </c>
      <c r="P308" s="107">
        <v>0</v>
      </c>
      <c r="Q308" s="36" t="s">
        <v>452</v>
      </c>
      <c r="R308" s="66" t="s">
        <v>51</v>
      </c>
    </row>
    <row r="309" s="7" customFormat="1" ht="15" customHeight="1" spans="1:18">
      <c r="A309" s="103" t="s">
        <v>462</v>
      </c>
      <c r="B309" s="36">
        <v>1</v>
      </c>
      <c r="C309" s="36"/>
      <c r="D309" s="36" t="s">
        <v>42</v>
      </c>
      <c r="E309" s="37">
        <v>1</v>
      </c>
      <c r="F309" s="36" t="s">
        <v>451</v>
      </c>
      <c r="G309" s="36" t="s">
        <v>51</v>
      </c>
      <c r="H309" s="36" t="s">
        <v>39</v>
      </c>
      <c r="I309" s="107">
        <f t="shared" si="134"/>
        <v>282</v>
      </c>
      <c r="J309" s="107">
        <f t="shared" si="135"/>
        <v>282</v>
      </c>
      <c r="K309" s="107">
        <v>0</v>
      </c>
      <c r="L309" s="107">
        <v>0</v>
      </c>
      <c r="M309" s="107">
        <v>282</v>
      </c>
      <c r="N309" s="107">
        <v>0</v>
      </c>
      <c r="O309" s="107">
        <v>0</v>
      </c>
      <c r="P309" s="107">
        <v>0</v>
      </c>
      <c r="Q309" s="36" t="s">
        <v>452</v>
      </c>
      <c r="R309" s="66" t="s">
        <v>51</v>
      </c>
    </row>
    <row r="310" s="7" customFormat="1" ht="15" customHeight="1" spans="1:18">
      <c r="A310" s="103" t="s">
        <v>463</v>
      </c>
      <c r="B310" s="36">
        <v>1</v>
      </c>
      <c r="C310" s="36"/>
      <c r="D310" s="36" t="s">
        <v>42</v>
      </c>
      <c r="E310" s="37">
        <v>1</v>
      </c>
      <c r="F310" s="36" t="s">
        <v>451</v>
      </c>
      <c r="G310" s="36" t="s">
        <v>51</v>
      </c>
      <c r="H310" s="36" t="s">
        <v>39</v>
      </c>
      <c r="I310" s="107">
        <f t="shared" si="134"/>
        <v>184</v>
      </c>
      <c r="J310" s="107">
        <f t="shared" si="135"/>
        <v>184</v>
      </c>
      <c r="K310" s="107">
        <v>0</v>
      </c>
      <c r="L310" s="107">
        <v>0</v>
      </c>
      <c r="M310" s="107">
        <v>184</v>
      </c>
      <c r="N310" s="107">
        <v>0</v>
      </c>
      <c r="O310" s="107">
        <v>0</v>
      </c>
      <c r="P310" s="107">
        <v>0</v>
      </c>
      <c r="Q310" s="36" t="s">
        <v>452</v>
      </c>
      <c r="R310" s="66" t="s">
        <v>51</v>
      </c>
    </row>
    <row r="311" s="7" customFormat="1" ht="15" customHeight="1" spans="1:18">
      <c r="A311" s="37" t="s">
        <v>464</v>
      </c>
      <c r="B311" s="36">
        <v>1</v>
      </c>
      <c r="C311" s="36"/>
      <c r="D311" s="36" t="s">
        <v>42</v>
      </c>
      <c r="E311" s="37">
        <v>1</v>
      </c>
      <c r="F311" s="36" t="s">
        <v>451</v>
      </c>
      <c r="G311" s="36" t="s">
        <v>51</v>
      </c>
      <c r="H311" s="36" t="s">
        <v>39</v>
      </c>
      <c r="I311" s="107">
        <f t="shared" si="134"/>
        <v>7</v>
      </c>
      <c r="J311" s="107">
        <f t="shared" si="135"/>
        <v>7</v>
      </c>
      <c r="K311" s="107">
        <v>0</v>
      </c>
      <c r="L311" s="107">
        <v>0</v>
      </c>
      <c r="M311" s="107">
        <v>7</v>
      </c>
      <c r="N311" s="107">
        <v>0</v>
      </c>
      <c r="O311" s="107">
        <v>0</v>
      </c>
      <c r="P311" s="107">
        <v>0</v>
      </c>
      <c r="Q311" s="36" t="s">
        <v>452</v>
      </c>
      <c r="R311" s="66" t="s">
        <v>51</v>
      </c>
    </row>
    <row r="312" s="7" customFormat="1" ht="15" customHeight="1" spans="1:18">
      <c r="A312" s="37" t="s">
        <v>465</v>
      </c>
      <c r="B312" s="36">
        <v>1</v>
      </c>
      <c r="C312" s="36"/>
      <c r="D312" s="36" t="s">
        <v>42</v>
      </c>
      <c r="E312" s="37">
        <v>1</v>
      </c>
      <c r="F312" s="36" t="s">
        <v>451</v>
      </c>
      <c r="G312" s="36" t="s">
        <v>51</v>
      </c>
      <c r="H312" s="36" t="s">
        <v>39</v>
      </c>
      <c r="I312" s="107">
        <f t="shared" si="134"/>
        <v>12</v>
      </c>
      <c r="J312" s="107">
        <f t="shared" si="135"/>
        <v>12</v>
      </c>
      <c r="K312" s="107">
        <v>0</v>
      </c>
      <c r="L312" s="107">
        <v>0</v>
      </c>
      <c r="M312" s="107">
        <v>12</v>
      </c>
      <c r="N312" s="107">
        <v>0</v>
      </c>
      <c r="O312" s="107">
        <v>0</v>
      </c>
      <c r="P312" s="107">
        <v>0</v>
      </c>
      <c r="Q312" s="36" t="s">
        <v>452</v>
      </c>
      <c r="R312" s="66" t="s">
        <v>51</v>
      </c>
    </row>
    <row r="313" s="7" customFormat="1" ht="15" customHeight="1" spans="1:18">
      <c r="A313" s="104" t="s">
        <v>466</v>
      </c>
      <c r="B313" s="36">
        <v>1</v>
      </c>
      <c r="C313" s="36"/>
      <c r="D313" s="36" t="s">
        <v>42</v>
      </c>
      <c r="E313" s="37">
        <v>1</v>
      </c>
      <c r="F313" s="36" t="s">
        <v>451</v>
      </c>
      <c r="G313" s="36" t="s">
        <v>51</v>
      </c>
      <c r="H313" s="36" t="s">
        <v>39</v>
      </c>
      <c r="I313" s="107">
        <f t="shared" si="134"/>
        <v>62.95</v>
      </c>
      <c r="J313" s="107">
        <f t="shared" si="135"/>
        <v>62.95</v>
      </c>
      <c r="K313" s="107">
        <v>29.7</v>
      </c>
      <c r="L313" s="107">
        <v>33.25</v>
      </c>
      <c r="M313" s="107">
        <v>0</v>
      </c>
      <c r="N313" s="107">
        <v>0</v>
      </c>
      <c r="O313" s="107">
        <v>0</v>
      </c>
      <c r="P313" s="107">
        <v>0</v>
      </c>
      <c r="Q313" s="36" t="s">
        <v>452</v>
      </c>
      <c r="R313" s="66" t="s">
        <v>51</v>
      </c>
    </row>
    <row r="314" s="7" customFormat="1" ht="15" customHeight="1" spans="1:18">
      <c r="A314" s="104" t="s">
        <v>467</v>
      </c>
      <c r="B314" s="36">
        <v>1</v>
      </c>
      <c r="C314" s="36"/>
      <c r="D314" s="36" t="s">
        <v>42</v>
      </c>
      <c r="E314" s="37">
        <v>1</v>
      </c>
      <c r="F314" s="36" t="s">
        <v>451</v>
      </c>
      <c r="G314" s="36" t="s">
        <v>51</v>
      </c>
      <c r="H314" s="36" t="s">
        <v>39</v>
      </c>
      <c r="I314" s="107">
        <f t="shared" si="134"/>
        <v>21.4</v>
      </c>
      <c r="J314" s="107">
        <f t="shared" si="135"/>
        <v>21.4</v>
      </c>
      <c r="K314" s="107">
        <v>10.7</v>
      </c>
      <c r="L314" s="107">
        <v>10.7</v>
      </c>
      <c r="M314" s="107">
        <v>0</v>
      </c>
      <c r="N314" s="107">
        <v>0</v>
      </c>
      <c r="O314" s="107">
        <v>0</v>
      </c>
      <c r="P314" s="107">
        <v>0</v>
      </c>
      <c r="Q314" s="36" t="s">
        <v>452</v>
      </c>
      <c r="R314" s="66" t="s">
        <v>51</v>
      </c>
    </row>
    <row r="315" s="7" customFormat="1" ht="15" customHeight="1" spans="1:18">
      <c r="A315" s="104" t="s">
        <v>468</v>
      </c>
      <c r="B315" s="36">
        <v>1</v>
      </c>
      <c r="C315" s="36"/>
      <c r="D315" s="36" t="s">
        <v>42</v>
      </c>
      <c r="E315" s="37">
        <v>1</v>
      </c>
      <c r="F315" s="36" t="s">
        <v>451</v>
      </c>
      <c r="G315" s="36" t="s">
        <v>51</v>
      </c>
      <c r="H315" s="36" t="s">
        <v>39</v>
      </c>
      <c r="I315" s="107">
        <f t="shared" si="134"/>
        <v>3.8</v>
      </c>
      <c r="J315" s="107">
        <f t="shared" si="135"/>
        <v>3.8</v>
      </c>
      <c r="K315" s="107">
        <v>1.9</v>
      </c>
      <c r="L315" s="107">
        <v>1.9</v>
      </c>
      <c r="M315" s="107">
        <v>0</v>
      </c>
      <c r="N315" s="107">
        <v>0</v>
      </c>
      <c r="O315" s="107">
        <v>0</v>
      </c>
      <c r="P315" s="107">
        <v>0</v>
      </c>
      <c r="Q315" s="36" t="s">
        <v>452</v>
      </c>
      <c r="R315" s="66" t="s">
        <v>51</v>
      </c>
    </row>
    <row r="316" s="7" customFormat="1" ht="15" customHeight="1" spans="1:18">
      <c r="A316" s="104" t="s">
        <v>469</v>
      </c>
      <c r="B316" s="36">
        <v>1</v>
      </c>
      <c r="C316" s="36"/>
      <c r="D316" s="36" t="s">
        <v>42</v>
      </c>
      <c r="E316" s="37">
        <v>1</v>
      </c>
      <c r="F316" s="36" t="s">
        <v>451</v>
      </c>
      <c r="G316" s="36" t="s">
        <v>51</v>
      </c>
      <c r="H316" s="36" t="s">
        <v>39</v>
      </c>
      <c r="I316" s="107">
        <f t="shared" si="134"/>
        <v>7</v>
      </c>
      <c r="J316" s="107">
        <f t="shared" si="135"/>
        <v>7</v>
      </c>
      <c r="K316" s="107">
        <v>3.5</v>
      </c>
      <c r="L316" s="107">
        <v>3.5</v>
      </c>
      <c r="M316" s="107">
        <v>0</v>
      </c>
      <c r="N316" s="107">
        <v>0</v>
      </c>
      <c r="O316" s="107">
        <v>0</v>
      </c>
      <c r="P316" s="107">
        <v>0</v>
      </c>
      <c r="Q316" s="36" t="s">
        <v>452</v>
      </c>
      <c r="R316" s="66" t="s">
        <v>51</v>
      </c>
    </row>
    <row r="317" s="7" customFormat="1" ht="15" customHeight="1" spans="1:18">
      <c r="A317" s="104" t="s">
        <v>470</v>
      </c>
      <c r="B317" s="36">
        <v>1</v>
      </c>
      <c r="C317" s="36"/>
      <c r="D317" s="36" t="s">
        <v>42</v>
      </c>
      <c r="E317" s="37">
        <v>1</v>
      </c>
      <c r="F317" s="36" t="s">
        <v>451</v>
      </c>
      <c r="G317" s="36" t="s">
        <v>51</v>
      </c>
      <c r="H317" s="36" t="s">
        <v>39</v>
      </c>
      <c r="I317" s="107">
        <f t="shared" si="134"/>
        <v>8</v>
      </c>
      <c r="J317" s="107">
        <f t="shared" si="135"/>
        <v>8</v>
      </c>
      <c r="K317" s="107">
        <v>4</v>
      </c>
      <c r="L317" s="107">
        <v>4</v>
      </c>
      <c r="M317" s="107">
        <v>0</v>
      </c>
      <c r="N317" s="107">
        <v>0</v>
      </c>
      <c r="O317" s="107">
        <v>0</v>
      </c>
      <c r="P317" s="107">
        <v>0</v>
      </c>
      <c r="Q317" s="36" t="s">
        <v>452</v>
      </c>
      <c r="R317" s="66" t="s">
        <v>51</v>
      </c>
    </row>
    <row r="318" s="7" customFormat="1" ht="15" customHeight="1" spans="1:18">
      <c r="A318" s="104" t="s">
        <v>471</v>
      </c>
      <c r="B318" s="36">
        <v>1</v>
      </c>
      <c r="C318" s="36"/>
      <c r="D318" s="36" t="s">
        <v>42</v>
      </c>
      <c r="E318" s="37">
        <v>1</v>
      </c>
      <c r="F318" s="36" t="s">
        <v>451</v>
      </c>
      <c r="G318" s="36" t="s">
        <v>51</v>
      </c>
      <c r="H318" s="36" t="s">
        <v>39</v>
      </c>
      <c r="I318" s="107">
        <f t="shared" si="134"/>
        <v>31.2</v>
      </c>
      <c r="J318" s="107">
        <f t="shared" si="135"/>
        <v>31.2</v>
      </c>
      <c r="K318" s="107">
        <v>15.6</v>
      </c>
      <c r="L318" s="107">
        <v>15.6</v>
      </c>
      <c r="M318" s="107">
        <v>0</v>
      </c>
      <c r="N318" s="107">
        <v>0</v>
      </c>
      <c r="O318" s="107">
        <v>0</v>
      </c>
      <c r="P318" s="107">
        <v>0</v>
      </c>
      <c r="Q318" s="36" t="s">
        <v>452</v>
      </c>
      <c r="R318" s="66" t="s">
        <v>51</v>
      </c>
    </row>
    <row r="319" s="7" customFormat="1" ht="15" customHeight="1" spans="1:18">
      <c r="A319" s="104" t="s">
        <v>472</v>
      </c>
      <c r="B319" s="36">
        <v>1</v>
      </c>
      <c r="C319" s="36"/>
      <c r="D319" s="36" t="s">
        <v>42</v>
      </c>
      <c r="E319" s="37">
        <v>1</v>
      </c>
      <c r="F319" s="36" t="s">
        <v>451</v>
      </c>
      <c r="G319" s="36" t="s">
        <v>51</v>
      </c>
      <c r="H319" s="36" t="s">
        <v>39</v>
      </c>
      <c r="I319" s="107">
        <f t="shared" si="134"/>
        <v>5.2</v>
      </c>
      <c r="J319" s="107">
        <f t="shared" si="135"/>
        <v>5.2</v>
      </c>
      <c r="K319" s="107">
        <v>2.6</v>
      </c>
      <c r="L319" s="107">
        <v>2.6</v>
      </c>
      <c r="M319" s="107">
        <v>0</v>
      </c>
      <c r="N319" s="107">
        <v>0</v>
      </c>
      <c r="O319" s="107">
        <v>0</v>
      </c>
      <c r="P319" s="107">
        <v>0</v>
      </c>
      <c r="Q319" s="36" t="s">
        <v>452</v>
      </c>
      <c r="R319" s="66" t="s">
        <v>51</v>
      </c>
    </row>
    <row r="320" s="7" customFormat="1" ht="15" customHeight="1" spans="1:18">
      <c r="A320" s="104" t="s">
        <v>473</v>
      </c>
      <c r="B320" s="36">
        <v>1</v>
      </c>
      <c r="C320" s="36"/>
      <c r="D320" s="36" t="s">
        <v>42</v>
      </c>
      <c r="E320" s="37">
        <v>1</v>
      </c>
      <c r="F320" s="36" t="s">
        <v>451</v>
      </c>
      <c r="G320" s="36" t="s">
        <v>51</v>
      </c>
      <c r="H320" s="36" t="s">
        <v>39</v>
      </c>
      <c r="I320" s="107">
        <f t="shared" si="134"/>
        <v>52</v>
      </c>
      <c r="J320" s="107">
        <f t="shared" si="135"/>
        <v>52</v>
      </c>
      <c r="K320" s="107">
        <v>26</v>
      </c>
      <c r="L320" s="107">
        <v>26</v>
      </c>
      <c r="M320" s="107">
        <v>0</v>
      </c>
      <c r="N320" s="107">
        <v>0</v>
      </c>
      <c r="O320" s="107">
        <v>0</v>
      </c>
      <c r="P320" s="107">
        <v>0</v>
      </c>
      <c r="Q320" s="36" t="s">
        <v>452</v>
      </c>
      <c r="R320" s="66" t="s">
        <v>51</v>
      </c>
    </row>
    <row r="321" s="7" customFormat="1" ht="15" customHeight="1" spans="1:18">
      <c r="A321" s="104" t="s">
        <v>474</v>
      </c>
      <c r="B321" s="36">
        <v>1</v>
      </c>
      <c r="C321" s="36"/>
      <c r="D321" s="36" t="s">
        <v>42</v>
      </c>
      <c r="E321" s="37">
        <v>1</v>
      </c>
      <c r="F321" s="36" t="s">
        <v>451</v>
      </c>
      <c r="G321" s="36" t="s">
        <v>51</v>
      </c>
      <c r="H321" s="36" t="s">
        <v>39</v>
      </c>
      <c r="I321" s="107">
        <f t="shared" si="134"/>
        <v>17.625</v>
      </c>
      <c r="J321" s="107">
        <f t="shared" si="135"/>
        <v>17.625</v>
      </c>
      <c r="K321" s="107">
        <v>5.5</v>
      </c>
      <c r="L321" s="107">
        <v>4.125</v>
      </c>
      <c r="M321" s="107">
        <v>8</v>
      </c>
      <c r="N321" s="107">
        <v>0</v>
      </c>
      <c r="O321" s="107">
        <v>0</v>
      </c>
      <c r="P321" s="107">
        <v>0</v>
      </c>
      <c r="Q321" s="36" t="s">
        <v>452</v>
      </c>
      <c r="R321" s="66" t="s">
        <v>51</v>
      </c>
    </row>
    <row r="322" s="7" customFormat="1" ht="15" customHeight="1" spans="1:18">
      <c r="A322" s="104" t="s">
        <v>475</v>
      </c>
      <c r="B322" s="36">
        <v>1</v>
      </c>
      <c r="C322" s="36"/>
      <c r="D322" s="36" t="s">
        <v>42</v>
      </c>
      <c r="E322" s="37">
        <v>1</v>
      </c>
      <c r="F322" s="36" t="s">
        <v>451</v>
      </c>
      <c r="G322" s="36" t="s">
        <v>51</v>
      </c>
      <c r="H322" s="36" t="s">
        <v>39</v>
      </c>
      <c r="I322" s="107">
        <f t="shared" si="134"/>
        <v>27.825</v>
      </c>
      <c r="J322" s="107">
        <f t="shared" si="135"/>
        <v>27.825</v>
      </c>
      <c r="K322" s="107">
        <v>8.7</v>
      </c>
      <c r="L322" s="107">
        <v>6.525</v>
      </c>
      <c r="M322" s="107">
        <v>12.6</v>
      </c>
      <c r="N322" s="107">
        <v>0</v>
      </c>
      <c r="O322" s="107">
        <v>0</v>
      </c>
      <c r="P322" s="107">
        <v>0</v>
      </c>
      <c r="Q322" s="36" t="s">
        <v>452</v>
      </c>
      <c r="R322" s="66" t="s">
        <v>51</v>
      </c>
    </row>
    <row r="323" s="7" customFormat="1" ht="15" customHeight="1" spans="1:18">
      <c r="A323" s="104" t="s">
        <v>476</v>
      </c>
      <c r="B323" s="36">
        <v>1</v>
      </c>
      <c r="C323" s="36"/>
      <c r="D323" s="36" t="s">
        <v>42</v>
      </c>
      <c r="E323" s="37">
        <v>1</v>
      </c>
      <c r="F323" s="36" t="s">
        <v>451</v>
      </c>
      <c r="G323" s="36" t="s">
        <v>51</v>
      </c>
      <c r="H323" s="36" t="s">
        <v>39</v>
      </c>
      <c r="I323" s="107">
        <f t="shared" si="134"/>
        <v>7.6</v>
      </c>
      <c r="J323" s="107">
        <f t="shared" si="135"/>
        <v>7.6</v>
      </c>
      <c r="K323" s="107">
        <v>3.8</v>
      </c>
      <c r="L323" s="107">
        <v>3.8</v>
      </c>
      <c r="M323" s="107">
        <v>0</v>
      </c>
      <c r="N323" s="107">
        <v>0</v>
      </c>
      <c r="O323" s="107">
        <v>0</v>
      </c>
      <c r="P323" s="107">
        <v>0</v>
      </c>
      <c r="Q323" s="36" t="s">
        <v>452</v>
      </c>
      <c r="R323" s="66" t="s">
        <v>51</v>
      </c>
    </row>
    <row r="324" s="1" customFormat="1" ht="27" spans="1:18">
      <c r="A324" s="36" t="s">
        <v>477</v>
      </c>
      <c r="B324" s="36">
        <v>1</v>
      </c>
      <c r="C324" s="36"/>
      <c r="D324" s="36" t="s">
        <v>42</v>
      </c>
      <c r="E324" s="37">
        <v>1</v>
      </c>
      <c r="F324" s="36" t="s">
        <v>451</v>
      </c>
      <c r="G324" s="36" t="s">
        <v>50</v>
      </c>
      <c r="H324" s="36" t="s">
        <v>39</v>
      </c>
      <c r="I324" s="60">
        <f t="shared" si="134"/>
        <v>98.41</v>
      </c>
      <c r="J324" s="60">
        <f t="shared" si="135"/>
        <v>98.41</v>
      </c>
      <c r="K324" s="112">
        <v>98.41</v>
      </c>
      <c r="L324" s="38">
        <v>0</v>
      </c>
      <c r="M324" s="38">
        <v>0</v>
      </c>
      <c r="N324" s="38">
        <v>0</v>
      </c>
      <c r="O324" s="38">
        <v>0</v>
      </c>
      <c r="P324" s="38">
        <v>0</v>
      </c>
      <c r="Q324" s="36" t="s">
        <v>452</v>
      </c>
      <c r="R324" s="66" t="s">
        <v>50</v>
      </c>
    </row>
    <row r="325" s="1" customFormat="1" ht="27" spans="1:18">
      <c r="A325" s="36" t="s">
        <v>478</v>
      </c>
      <c r="B325" s="36">
        <v>1</v>
      </c>
      <c r="C325" s="36"/>
      <c r="D325" s="36" t="s">
        <v>42</v>
      </c>
      <c r="E325" s="37">
        <v>1</v>
      </c>
      <c r="F325" s="36" t="s">
        <v>451</v>
      </c>
      <c r="G325" s="36" t="s">
        <v>50</v>
      </c>
      <c r="H325" s="36" t="s">
        <v>39</v>
      </c>
      <c r="I325" s="60">
        <f t="shared" si="134"/>
        <v>63.72</v>
      </c>
      <c r="J325" s="60">
        <f t="shared" si="135"/>
        <v>63.72</v>
      </c>
      <c r="K325" s="113">
        <v>63.72</v>
      </c>
      <c r="L325" s="38">
        <v>0</v>
      </c>
      <c r="M325" s="38">
        <v>0</v>
      </c>
      <c r="N325" s="38">
        <v>0</v>
      </c>
      <c r="O325" s="38">
        <v>0</v>
      </c>
      <c r="P325" s="38">
        <v>0</v>
      </c>
      <c r="Q325" s="36" t="s">
        <v>452</v>
      </c>
      <c r="R325" s="66" t="s">
        <v>50</v>
      </c>
    </row>
    <row r="326" s="1" customFormat="1" ht="27" spans="1:18">
      <c r="A326" s="108" t="s">
        <v>479</v>
      </c>
      <c r="B326" s="36">
        <v>1</v>
      </c>
      <c r="C326" s="36"/>
      <c r="D326" s="36" t="s">
        <v>42</v>
      </c>
      <c r="E326" s="37">
        <v>1</v>
      </c>
      <c r="F326" s="36" t="s">
        <v>451</v>
      </c>
      <c r="G326" s="36" t="s">
        <v>50</v>
      </c>
      <c r="H326" s="36" t="s">
        <v>39</v>
      </c>
      <c r="I326" s="60">
        <f t="shared" si="134"/>
        <v>54.27</v>
      </c>
      <c r="J326" s="60">
        <f t="shared" si="135"/>
        <v>54.27</v>
      </c>
      <c r="K326" s="113">
        <v>54.27</v>
      </c>
      <c r="L326" s="38">
        <v>0</v>
      </c>
      <c r="M326" s="38">
        <v>0</v>
      </c>
      <c r="N326" s="38">
        <v>0</v>
      </c>
      <c r="O326" s="38">
        <v>0</v>
      </c>
      <c r="P326" s="38">
        <v>0</v>
      </c>
      <c r="Q326" s="36" t="s">
        <v>452</v>
      </c>
      <c r="R326" s="66" t="s">
        <v>50</v>
      </c>
    </row>
    <row r="327" s="1" customFormat="1" ht="13.5" spans="1:18">
      <c r="A327" s="109" t="s">
        <v>480</v>
      </c>
      <c r="B327" s="36">
        <v>1</v>
      </c>
      <c r="C327" s="36"/>
      <c r="D327" s="36" t="s">
        <v>42</v>
      </c>
      <c r="E327" s="37">
        <v>1</v>
      </c>
      <c r="F327" s="36" t="s">
        <v>451</v>
      </c>
      <c r="G327" s="36" t="s">
        <v>50</v>
      </c>
      <c r="H327" s="36" t="s">
        <v>39</v>
      </c>
      <c r="I327" s="60">
        <f t="shared" si="134"/>
        <v>71</v>
      </c>
      <c r="J327" s="60">
        <f t="shared" si="135"/>
        <v>71</v>
      </c>
      <c r="K327" s="113">
        <v>71</v>
      </c>
      <c r="L327" s="38">
        <v>0</v>
      </c>
      <c r="M327" s="38">
        <v>0</v>
      </c>
      <c r="N327" s="38">
        <v>0</v>
      </c>
      <c r="O327" s="38">
        <v>0</v>
      </c>
      <c r="P327" s="38">
        <v>0</v>
      </c>
      <c r="Q327" s="36" t="s">
        <v>452</v>
      </c>
      <c r="R327" s="66" t="s">
        <v>50</v>
      </c>
    </row>
    <row r="328" s="1" customFormat="1" ht="27" spans="1:18">
      <c r="A328" s="108" t="s">
        <v>481</v>
      </c>
      <c r="B328" s="36">
        <v>1</v>
      </c>
      <c r="C328" s="36"/>
      <c r="D328" s="36" t="s">
        <v>42</v>
      </c>
      <c r="E328" s="37">
        <v>1</v>
      </c>
      <c r="F328" s="36" t="s">
        <v>451</v>
      </c>
      <c r="G328" s="36" t="s">
        <v>50</v>
      </c>
      <c r="H328" s="36" t="s">
        <v>39</v>
      </c>
      <c r="I328" s="60">
        <f t="shared" si="134"/>
        <v>15.9</v>
      </c>
      <c r="J328" s="60">
        <f t="shared" si="135"/>
        <v>15.9</v>
      </c>
      <c r="K328" s="113">
        <v>15.9</v>
      </c>
      <c r="L328" s="38">
        <v>0</v>
      </c>
      <c r="M328" s="38">
        <v>0</v>
      </c>
      <c r="N328" s="38">
        <v>0</v>
      </c>
      <c r="O328" s="38">
        <v>0</v>
      </c>
      <c r="P328" s="38">
        <v>0</v>
      </c>
      <c r="Q328" s="36" t="s">
        <v>452</v>
      </c>
      <c r="R328" s="66" t="s">
        <v>50</v>
      </c>
    </row>
    <row r="329" s="1" customFormat="1" ht="27" spans="1:18">
      <c r="A329" s="37" t="s">
        <v>482</v>
      </c>
      <c r="B329" s="36">
        <v>1</v>
      </c>
      <c r="C329" s="36"/>
      <c r="D329" s="36" t="s">
        <v>42</v>
      </c>
      <c r="E329" s="37">
        <v>1</v>
      </c>
      <c r="F329" s="36" t="s">
        <v>451</v>
      </c>
      <c r="G329" s="36" t="s">
        <v>74</v>
      </c>
      <c r="H329" s="36" t="s">
        <v>80</v>
      </c>
      <c r="I329" s="60">
        <f t="shared" si="134"/>
        <v>300</v>
      </c>
      <c r="J329" s="60">
        <f t="shared" si="135"/>
        <v>300</v>
      </c>
      <c r="K329" s="113"/>
      <c r="L329" s="38">
        <v>0</v>
      </c>
      <c r="M329" s="38">
        <v>300</v>
      </c>
      <c r="N329" s="38">
        <v>0</v>
      </c>
      <c r="O329" s="38">
        <v>0</v>
      </c>
      <c r="P329" s="38">
        <v>0</v>
      </c>
      <c r="Q329" s="36" t="s">
        <v>452</v>
      </c>
      <c r="R329" s="66" t="s">
        <v>50</v>
      </c>
    </row>
    <row r="330" s="4" customFormat="1" ht="27" spans="1:18">
      <c r="A330" s="36" t="s">
        <v>483</v>
      </c>
      <c r="B330" s="36">
        <v>1</v>
      </c>
      <c r="C330" s="36"/>
      <c r="D330" s="36" t="s">
        <v>42</v>
      </c>
      <c r="E330" s="37">
        <v>1</v>
      </c>
      <c r="F330" s="36" t="s">
        <v>451</v>
      </c>
      <c r="G330" s="42" t="s">
        <v>79</v>
      </c>
      <c r="H330" s="42" t="s">
        <v>80</v>
      </c>
      <c r="I330" s="57">
        <f t="shared" si="134"/>
        <v>239.92</v>
      </c>
      <c r="J330" s="57">
        <f t="shared" si="135"/>
        <v>239.92</v>
      </c>
      <c r="K330" s="36">
        <v>0</v>
      </c>
      <c r="L330" s="36">
        <v>0</v>
      </c>
      <c r="M330" s="36">
        <v>239.92</v>
      </c>
      <c r="N330" s="36">
        <v>0</v>
      </c>
      <c r="O330" s="36">
        <v>0</v>
      </c>
      <c r="P330" s="36">
        <v>0</v>
      </c>
      <c r="Q330" s="36" t="s">
        <v>452</v>
      </c>
      <c r="R330" s="66" t="s">
        <v>79</v>
      </c>
    </row>
    <row r="331" s="4" customFormat="1" ht="27" spans="1:18">
      <c r="A331" s="36" t="s">
        <v>484</v>
      </c>
      <c r="B331" s="36">
        <v>1</v>
      </c>
      <c r="C331" s="36"/>
      <c r="D331" s="36" t="s">
        <v>42</v>
      </c>
      <c r="E331" s="37">
        <v>1</v>
      </c>
      <c r="F331" s="36" t="s">
        <v>451</v>
      </c>
      <c r="G331" s="42" t="s">
        <v>79</v>
      </c>
      <c r="H331" s="42" t="s">
        <v>80</v>
      </c>
      <c r="I331" s="57">
        <f t="shared" si="134"/>
        <v>339.7</v>
      </c>
      <c r="J331" s="57">
        <f t="shared" si="135"/>
        <v>339.7</v>
      </c>
      <c r="K331" s="36">
        <v>0</v>
      </c>
      <c r="L331" s="36">
        <v>0</v>
      </c>
      <c r="M331" s="36">
        <v>339.7</v>
      </c>
      <c r="N331" s="36">
        <v>0</v>
      </c>
      <c r="O331" s="36">
        <v>0</v>
      </c>
      <c r="P331" s="36">
        <v>0</v>
      </c>
      <c r="Q331" s="36" t="s">
        <v>452</v>
      </c>
      <c r="R331" s="66" t="s">
        <v>79</v>
      </c>
    </row>
    <row r="332" s="4" customFormat="1" ht="27" spans="1:18">
      <c r="A332" s="36" t="s">
        <v>485</v>
      </c>
      <c r="B332" s="36">
        <v>1</v>
      </c>
      <c r="C332" s="36"/>
      <c r="D332" s="36" t="s">
        <v>42</v>
      </c>
      <c r="E332" s="37">
        <v>1</v>
      </c>
      <c r="F332" s="36" t="s">
        <v>451</v>
      </c>
      <c r="G332" s="42" t="s">
        <v>79</v>
      </c>
      <c r="H332" s="42" t="s">
        <v>80</v>
      </c>
      <c r="I332" s="57">
        <f t="shared" si="134"/>
        <v>259.18</v>
      </c>
      <c r="J332" s="57">
        <f t="shared" si="135"/>
        <v>259.18</v>
      </c>
      <c r="K332" s="36">
        <v>0</v>
      </c>
      <c r="L332" s="36">
        <v>0</v>
      </c>
      <c r="M332" s="36">
        <v>259.18</v>
      </c>
      <c r="N332" s="36">
        <v>0</v>
      </c>
      <c r="O332" s="36">
        <v>0</v>
      </c>
      <c r="P332" s="36">
        <v>0</v>
      </c>
      <c r="Q332" s="36" t="s">
        <v>452</v>
      </c>
      <c r="R332" s="66" t="s">
        <v>79</v>
      </c>
    </row>
    <row r="333" s="6" customFormat="1" ht="27" spans="1:18">
      <c r="A333" s="110" t="s">
        <v>486</v>
      </c>
      <c r="B333" s="36">
        <v>1</v>
      </c>
      <c r="C333" s="36"/>
      <c r="D333" s="36" t="s">
        <v>42</v>
      </c>
      <c r="E333" s="37">
        <v>1</v>
      </c>
      <c r="F333" s="36" t="s">
        <v>451</v>
      </c>
      <c r="G333" s="36" t="s">
        <v>79</v>
      </c>
      <c r="H333" s="36" t="s">
        <v>80</v>
      </c>
      <c r="I333" s="57">
        <f t="shared" si="134"/>
        <v>77.26</v>
      </c>
      <c r="J333" s="57">
        <f t="shared" si="135"/>
        <v>77.26</v>
      </c>
      <c r="K333" s="36">
        <v>0</v>
      </c>
      <c r="L333" s="114">
        <v>76.63</v>
      </c>
      <c r="M333" s="112">
        <v>0.63</v>
      </c>
      <c r="N333" s="36">
        <v>0</v>
      </c>
      <c r="O333" s="36">
        <v>0</v>
      </c>
      <c r="P333" s="36">
        <v>0</v>
      </c>
      <c r="Q333" s="36" t="s">
        <v>452</v>
      </c>
      <c r="R333" s="66" t="s">
        <v>79</v>
      </c>
    </row>
    <row r="334" s="6" customFormat="1" ht="27" spans="1:18">
      <c r="A334" s="111" t="s">
        <v>487</v>
      </c>
      <c r="B334" s="36">
        <v>1</v>
      </c>
      <c r="C334" s="36"/>
      <c r="D334" s="36" t="s">
        <v>42</v>
      </c>
      <c r="E334" s="37">
        <v>1</v>
      </c>
      <c r="F334" s="36" t="s">
        <v>451</v>
      </c>
      <c r="G334" s="36" t="s">
        <v>79</v>
      </c>
      <c r="H334" s="36" t="s">
        <v>80</v>
      </c>
      <c r="I334" s="57">
        <f t="shared" si="134"/>
        <v>15.24</v>
      </c>
      <c r="J334" s="57">
        <f t="shared" si="135"/>
        <v>15.24</v>
      </c>
      <c r="K334" s="36">
        <v>0</v>
      </c>
      <c r="L334" s="114">
        <v>15.24</v>
      </c>
      <c r="M334" s="38">
        <v>0</v>
      </c>
      <c r="N334" s="36">
        <v>0</v>
      </c>
      <c r="O334" s="36">
        <v>0</v>
      </c>
      <c r="P334" s="36">
        <v>0</v>
      </c>
      <c r="Q334" s="36" t="s">
        <v>452</v>
      </c>
      <c r="R334" s="66" t="s">
        <v>79</v>
      </c>
    </row>
    <row r="335" s="6" customFormat="1" ht="27" spans="1:18">
      <c r="A335" s="110" t="s">
        <v>488</v>
      </c>
      <c r="B335" s="36">
        <v>1</v>
      </c>
      <c r="C335" s="36"/>
      <c r="D335" s="36" t="s">
        <v>42</v>
      </c>
      <c r="E335" s="37">
        <v>1</v>
      </c>
      <c r="F335" s="36" t="s">
        <v>451</v>
      </c>
      <c r="G335" s="36" t="s">
        <v>79</v>
      </c>
      <c r="H335" s="36" t="s">
        <v>80</v>
      </c>
      <c r="I335" s="57">
        <f t="shared" si="134"/>
        <v>86</v>
      </c>
      <c r="J335" s="57">
        <f t="shared" si="135"/>
        <v>86</v>
      </c>
      <c r="K335" s="36">
        <v>0</v>
      </c>
      <c r="L335" s="114">
        <v>86</v>
      </c>
      <c r="M335" s="38">
        <v>0</v>
      </c>
      <c r="N335" s="36">
        <v>0</v>
      </c>
      <c r="O335" s="36">
        <v>0</v>
      </c>
      <c r="P335" s="36">
        <v>0</v>
      </c>
      <c r="Q335" s="36" t="s">
        <v>452</v>
      </c>
      <c r="R335" s="66" t="s">
        <v>79</v>
      </c>
    </row>
    <row r="336" s="6" customFormat="1" ht="27" spans="1:18">
      <c r="A336" s="57" t="s">
        <v>489</v>
      </c>
      <c r="B336" s="36">
        <v>1</v>
      </c>
      <c r="C336" s="36"/>
      <c r="D336" s="36" t="s">
        <v>42</v>
      </c>
      <c r="E336" s="37">
        <v>1</v>
      </c>
      <c r="F336" s="36" t="s">
        <v>451</v>
      </c>
      <c r="G336" s="36" t="s">
        <v>79</v>
      </c>
      <c r="H336" s="36" t="s">
        <v>80</v>
      </c>
      <c r="I336" s="57">
        <f t="shared" si="134"/>
        <v>110.18</v>
      </c>
      <c r="J336" s="57">
        <f t="shared" si="135"/>
        <v>110.18</v>
      </c>
      <c r="K336" s="36">
        <v>0</v>
      </c>
      <c r="L336" s="112">
        <v>90</v>
      </c>
      <c r="M336" s="112">
        <v>20.18</v>
      </c>
      <c r="N336" s="36">
        <v>0</v>
      </c>
      <c r="O336" s="36">
        <v>0</v>
      </c>
      <c r="P336" s="36">
        <v>0</v>
      </c>
      <c r="Q336" s="36" t="s">
        <v>452</v>
      </c>
      <c r="R336" s="66" t="s">
        <v>79</v>
      </c>
    </row>
    <row r="337" s="6" customFormat="1" ht="27" spans="1:18">
      <c r="A337" s="108" t="s">
        <v>490</v>
      </c>
      <c r="B337" s="36">
        <v>1</v>
      </c>
      <c r="C337" s="36"/>
      <c r="D337" s="36" t="s">
        <v>42</v>
      </c>
      <c r="E337" s="37">
        <v>1</v>
      </c>
      <c r="F337" s="36" t="s">
        <v>451</v>
      </c>
      <c r="G337" s="36" t="s">
        <v>79</v>
      </c>
      <c r="H337" s="36" t="s">
        <v>80</v>
      </c>
      <c r="I337" s="57">
        <f t="shared" si="134"/>
        <v>52</v>
      </c>
      <c r="J337" s="57">
        <f t="shared" si="135"/>
        <v>52</v>
      </c>
      <c r="K337" s="36">
        <v>0</v>
      </c>
      <c r="L337" s="112">
        <v>34.7</v>
      </c>
      <c r="M337" s="112">
        <v>17.3</v>
      </c>
      <c r="N337" s="36">
        <v>0</v>
      </c>
      <c r="O337" s="36">
        <v>0</v>
      </c>
      <c r="P337" s="36">
        <v>0</v>
      </c>
      <c r="Q337" s="36" t="s">
        <v>452</v>
      </c>
      <c r="R337" s="66" t="s">
        <v>79</v>
      </c>
    </row>
    <row r="338" s="4" customFormat="1" spans="1:16375">
      <c r="A338" s="32" t="s">
        <v>491</v>
      </c>
      <c r="B338" s="32">
        <f>SUM(B339)</f>
        <v>10</v>
      </c>
      <c r="C338" s="32" t="s">
        <v>33</v>
      </c>
      <c r="D338" s="32" t="s">
        <v>42</v>
      </c>
      <c r="E338" s="33">
        <f>SUM(E339)</f>
        <v>10</v>
      </c>
      <c r="F338" s="32" t="s">
        <v>33</v>
      </c>
      <c r="G338" s="32" t="s">
        <v>33</v>
      </c>
      <c r="H338" s="32" t="s">
        <v>26</v>
      </c>
      <c r="I338" s="32">
        <f t="shared" si="134"/>
        <v>238.65</v>
      </c>
      <c r="J338" s="32">
        <f t="shared" si="135"/>
        <v>234.65</v>
      </c>
      <c r="K338" s="32">
        <f t="shared" ref="K338:P338" si="138">SUM(K339)</f>
        <v>162</v>
      </c>
      <c r="L338" s="32">
        <f t="shared" si="138"/>
        <v>37</v>
      </c>
      <c r="M338" s="32">
        <f t="shared" si="138"/>
        <v>35.65</v>
      </c>
      <c r="N338" s="32">
        <f t="shared" si="138"/>
        <v>3</v>
      </c>
      <c r="O338" s="32">
        <f t="shared" si="138"/>
        <v>0</v>
      </c>
      <c r="P338" s="32">
        <f t="shared" si="138"/>
        <v>1</v>
      </c>
      <c r="Q338" s="32" t="s">
        <v>26</v>
      </c>
      <c r="R338" s="64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XEU338" s="5"/>
    </row>
    <row r="339" s="1" customFormat="1" ht="27" spans="1:18">
      <c r="A339" s="36" t="s">
        <v>492</v>
      </c>
      <c r="B339" s="38">
        <v>10</v>
      </c>
      <c r="C339" s="36" t="s">
        <v>35</v>
      </c>
      <c r="D339" s="36" t="s">
        <v>42</v>
      </c>
      <c r="E339" s="44">
        <v>10</v>
      </c>
      <c r="F339" s="36" t="s">
        <v>493</v>
      </c>
      <c r="G339" s="36" t="s">
        <v>50</v>
      </c>
      <c r="H339" s="36" t="s">
        <v>39</v>
      </c>
      <c r="I339" s="60">
        <f t="shared" si="134"/>
        <v>238.65</v>
      </c>
      <c r="J339" s="57">
        <f t="shared" si="135"/>
        <v>234.65</v>
      </c>
      <c r="K339" s="36">
        <v>162</v>
      </c>
      <c r="L339" s="36">
        <v>37</v>
      </c>
      <c r="M339" s="36">
        <v>35.65</v>
      </c>
      <c r="N339" s="36">
        <v>3</v>
      </c>
      <c r="O339" s="36">
        <v>0</v>
      </c>
      <c r="P339" s="36">
        <v>1</v>
      </c>
      <c r="Q339" s="36" t="s">
        <v>44</v>
      </c>
      <c r="R339" s="66" t="s">
        <v>50</v>
      </c>
    </row>
    <row r="340" s="4" customFormat="1" spans="1:16375">
      <c r="A340" s="32" t="s">
        <v>494</v>
      </c>
      <c r="B340" s="32">
        <f>SUM(B341:B352)</f>
        <v>20</v>
      </c>
      <c r="C340" s="32" t="s">
        <v>33</v>
      </c>
      <c r="D340" s="32" t="s">
        <v>42</v>
      </c>
      <c r="E340" s="33"/>
      <c r="F340" s="32" t="s">
        <v>33</v>
      </c>
      <c r="G340" s="32" t="s">
        <v>33</v>
      </c>
      <c r="H340" s="32" t="s">
        <v>26</v>
      </c>
      <c r="I340" s="32">
        <f t="shared" si="134"/>
        <v>13199.38</v>
      </c>
      <c r="J340" s="32">
        <f t="shared" si="135"/>
        <v>12365.38</v>
      </c>
      <c r="K340" s="32">
        <f t="shared" ref="K340:P340" si="139">SUM(K341:K352)</f>
        <v>10072.23</v>
      </c>
      <c r="L340" s="32">
        <f t="shared" si="139"/>
        <v>0</v>
      </c>
      <c r="M340" s="32">
        <f t="shared" si="139"/>
        <v>2293.15</v>
      </c>
      <c r="N340" s="32">
        <f t="shared" si="139"/>
        <v>0</v>
      </c>
      <c r="O340" s="32">
        <f t="shared" si="139"/>
        <v>0</v>
      </c>
      <c r="P340" s="32">
        <f t="shared" si="139"/>
        <v>834</v>
      </c>
      <c r="Q340" s="32" t="s">
        <v>26</v>
      </c>
      <c r="R340" s="64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XEU340" s="5"/>
    </row>
    <row r="341" s="4" customFormat="1" ht="67.5" spans="1:16375">
      <c r="A341" s="34" t="s">
        <v>495</v>
      </c>
      <c r="B341" s="34">
        <v>2</v>
      </c>
      <c r="C341" s="34" t="s">
        <v>35</v>
      </c>
      <c r="D341" s="34" t="s">
        <v>32</v>
      </c>
      <c r="E341" s="35" t="s">
        <v>496</v>
      </c>
      <c r="F341" s="34" t="s">
        <v>497</v>
      </c>
      <c r="G341" s="34" t="s">
        <v>38</v>
      </c>
      <c r="H341" s="34" t="s">
        <v>39</v>
      </c>
      <c r="I341" s="34">
        <f t="shared" si="134"/>
        <v>324.14</v>
      </c>
      <c r="J341" s="34">
        <f t="shared" si="135"/>
        <v>324.14</v>
      </c>
      <c r="K341" s="34">
        <v>324.14</v>
      </c>
      <c r="L341" s="34">
        <v>0</v>
      </c>
      <c r="M341" s="34">
        <v>0</v>
      </c>
      <c r="N341" s="34">
        <v>0</v>
      </c>
      <c r="O341" s="34">
        <v>0</v>
      </c>
      <c r="P341" s="34">
        <v>0</v>
      </c>
      <c r="Q341" s="34" t="s">
        <v>498</v>
      </c>
      <c r="R341" s="65" t="s">
        <v>38</v>
      </c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XEU341" s="5"/>
    </row>
    <row r="342" s="4" customFormat="1" ht="54" spans="1:16375">
      <c r="A342" s="34" t="s">
        <v>499</v>
      </c>
      <c r="B342" s="34">
        <v>1</v>
      </c>
      <c r="C342" s="34" t="s">
        <v>35</v>
      </c>
      <c r="D342" s="34" t="s">
        <v>444</v>
      </c>
      <c r="E342" s="35" t="s">
        <v>500</v>
      </c>
      <c r="F342" s="34" t="s">
        <v>501</v>
      </c>
      <c r="G342" s="34" t="s">
        <v>38</v>
      </c>
      <c r="H342" s="34" t="s">
        <v>39</v>
      </c>
      <c r="I342" s="34">
        <f t="shared" ref="I342:I352" si="140">J342+N342+O342+P342</f>
        <v>1575</v>
      </c>
      <c r="J342" s="34">
        <f t="shared" ref="J342:J352" si="141">SUM(K342:M342)</f>
        <v>1102.5</v>
      </c>
      <c r="K342" s="34">
        <v>900</v>
      </c>
      <c r="L342" s="34">
        <v>0</v>
      </c>
      <c r="M342" s="34">
        <v>202.5</v>
      </c>
      <c r="N342" s="34">
        <v>0</v>
      </c>
      <c r="O342" s="34">
        <v>0</v>
      </c>
      <c r="P342" s="34">
        <v>472.5</v>
      </c>
      <c r="Q342" s="34" t="s">
        <v>498</v>
      </c>
      <c r="R342" s="65" t="s">
        <v>38</v>
      </c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XEU342" s="5"/>
    </row>
    <row r="343" s="4" customFormat="1" ht="27" spans="1:16375">
      <c r="A343" s="34" t="s">
        <v>502</v>
      </c>
      <c r="B343" s="34">
        <v>2</v>
      </c>
      <c r="C343" s="34" t="s">
        <v>35</v>
      </c>
      <c r="D343" s="34" t="s">
        <v>503</v>
      </c>
      <c r="E343" s="35" t="s">
        <v>504</v>
      </c>
      <c r="F343" s="34" t="s">
        <v>505</v>
      </c>
      <c r="G343" s="34" t="s">
        <v>38</v>
      </c>
      <c r="H343" s="34" t="s">
        <v>39</v>
      </c>
      <c r="I343" s="34">
        <f t="shared" si="140"/>
        <v>1041.3</v>
      </c>
      <c r="J343" s="34">
        <f t="shared" si="141"/>
        <v>1041.3</v>
      </c>
      <c r="K343" s="34">
        <v>694.2</v>
      </c>
      <c r="L343" s="34">
        <v>0</v>
      </c>
      <c r="M343" s="34">
        <v>347.1</v>
      </c>
      <c r="N343" s="34">
        <v>0</v>
      </c>
      <c r="O343" s="34">
        <v>0</v>
      </c>
      <c r="P343" s="34">
        <v>0</v>
      </c>
      <c r="Q343" s="34" t="s">
        <v>498</v>
      </c>
      <c r="R343" s="65" t="s">
        <v>38</v>
      </c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XEU343" s="5"/>
    </row>
    <row r="344" s="4" customFormat="1" ht="40.5" spans="1:16375">
      <c r="A344" s="34" t="s">
        <v>506</v>
      </c>
      <c r="B344" s="34">
        <v>1</v>
      </c>
      <c r="C344" s="34" t="s">
        <v>35</v>
      </c>
      <c r="D344" s="34" t="s">
        <v>444</v>
      </c>
      <c r="E344" s="35" t="s">
        <v>507</v>
      </c>
      <c r="F344" s="34" t="s">
        <v>508</v>
      </c>
      <c r="G344" s="34" t="s">
        <v>38</v>
      </c>
      <c r="H344" s="34" t="s">
        <v>39</v>
      </c>
      <c r="I344" s="34">
        <f t="shared" si="140"/>
        <v>1028</v>
      </c>
      <c r="J344" s="34">
        <f t="shared" si="141"/>
        <v>1028</v>
      </c>
      <c r="K344" s="34">
        <v>1028</v>
      </c>
      <c r="L344" s="34">
        <v>0</v>
      </c>
      <c r="M344" s="34">
        <v>0</v>
      </c>
      <c r="N344" s="34">
        <v>0</v>
      </c>
      <c r="O344" s="34">
        <v>0</v>
      </c>
      <c r="P344" s="34">
        <v>0</v>
      </c>
      <c r="Q344" s="34" t="s">
        <v>498</v>
      </c>
      <c r="R344" s="65" t="s">
        <v>38</v>
      </c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XEU344" s="5"/>
    </row>
    <row r="345" s="4" customFormat="1" ht="27" spans="1:16375">
      <c r="A345" s="34" t="s">
        <v>509</v>
      </c>
      <c r="B345" s="34">
        <v>1</v>
      </c>
      <c r="C345" s="34" t="s">
        <v>171</v>
      </c>
      <c r="D345" s="34" t="s">
        <v>444</v>
      </c>
      <c r="E345" s="35" t="s">
        <v>510</v>
      </c>
      <c r="F345" s="34" t="s">
        <v>511</v>
      </c>
      <c r="G345" s="34" t="s">
        <v>38</v>
      </c>
      <c r="H345" s="34" t="s">
        <v>39</v>
      </c>
      <c r="I345" s="34">
        <f t="shared" si="140"/>
        <v>1046.5</v>
      </c>
      <c r="J345" s="34">
        <f t="shared" si="141"/>
        <v>805</v>
      </c>
      <c r="K345" s="34">
        <v>805</v>
      </c>
      <c r="L345" s="34">
        <v>0</v>
      </c>
      <c r="M345" s="34">
        <v>0</v>
      </c>
      <c r="N345" s="34">
        <v>0</v>
      </c>
      <c r="O345" s="34">
        <v>0</v>
      </c>
      <c r="P345" s="34">
        <v>241.5</v>
      </c>
      <c r="Q345" s="34" t="s">
        <v>498</v>
      </c>
      <c r="R345" s="65" t="s">
        <v>38</v>
      </c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XEU345" s="5"/>
    </row>
    <row r="346" s="4" customFormat="1" ht="54" spans="1:16375">
      <c r="A346" s="34" t="s">
        <v>512</v>
      </c>
      <c r="B346" s="34">
        <v>1</v>
      </c>
      <c r="C346" s="34" t="s">
        <v>35</v>
      </c>
      <c r="D346" s="34" t="s">
        <v>513</v>
      </c>
      <c r="E346" s="35" t="s">
        <v>514</v>
      </c>
      <c r="F346" s="34" t="s">
        <v>515</v>
      </c>
      <c r="G346" s="34" t="s">
        <v>51</v>
      </c>
      <c r="H346" s="34" t="s">
        <v>39</v>
      </c>
      <c r="I346" s="34">
        <f t="shared" si="140"/>
        <v>6630.35</v>
      </c>
      <c r="J346" s="34">
        <f t="shared" si="141"/>
        <v>6630.35</v>
      </c>
      <c r="K346" s="34">
        <v>5453.56</v>
      </c>
      <c r="L346" s="34">
        <v>0</v>
      </c>
      <c r="M346" s="34">
        <v>1176.79</v>
      </c>
      <c r="N346" s="34">
        <v>0</v>
      </c>
      <c r="O346" s="34">
        <v>0</v>
      </c>
      <c r="P346" s="34">
        <v>0</v>
      </c>
      <c r="Q346" s="34" t="s">
        <v>498</v>
      </c>
      <c r="R346" s="65" t="s">
        <v>38</v>
      </c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XEU346" s="5"/>
    </row>
    <row r="347" s="4" customFormat="1" ht="121.5" spans="1:50">
      <c r="A347" s="39" t="s">
        <v>495</v>
      </c>
      <c r="B347" s="39">
        <v>3</v>
      </c>
      <c r="C347" s="39" t="s">
        <v>35</v>
      </c>
      <c r="D347" s="39" t="s">
        <v>32</v>
      </c>
      <c r="E347" s="40" t="s">
        <v>516</v>
      </c>
      <c r="F347" s="39" t="s">
        <v>517</v>
      </c>
      <c r="G347" s="39" t="s">
        <v>51</v>
      </c>
      <c r="H347" s="39" t="s">
        <v>39</v>
      </c>
      <c r="I347" s="58">
        <f t="shared" si="140"/>
        <v>170</v>
      </c>
      <c r="J347" s="58">
        <f t="shared" si="141"/>
        <v>170</v>
      </c>
      <c r="K347" s="39">
        <v>170</v>
      </c>
      <c r="L347" s="39">
        <v>0</v>
      </c>
      <c r="M347" s="39">
        <v>0</v>
      </c>
      <c r="N347" s="39">
        <v>0</v>
      </c>
      <c r="O347" s="39">
        <v>0</v>
      </c>
      <c r="P347" s="39">
        <v>0</v>
      </c>
      <c r="Q347" s="39" t="s">
        <v>498</v>
      </c>
      <c r="R347" s="67" t="s">
        <v>51</v>
      </c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</row>
    <row r="348" s="4" customFormat="1" spans="1:50">
      <c r="A348" s="34" t="s">
        <v>518</v>
      </c>
      <c r="B348" s="34">
        <v>1</v>
      </c>
      <c r="C348" s="34" t="s">
        <v>35</v>
      </c>
      <c r="D348" s="34" t="s">
        <v>444</v>
      </c>
      <c r="E348" s="35" t="s">
        <v>519</v>
      </c>
      <c r="F348" s="34" t="s">
        <v>520</v>
      </c>
      <c r="G348" s="34" t="s">
        <v>51</v>
      </c>
      <c r="H348" s="34" t="s">
        <v>39</v>
      </c>
      <c r="I348" s="61">
        <f t="shared" si="140"/>
        <v>390</v>
      </c>
      <c r="J348" s="61">
        <f t="shared" si="141"/>
        <v>270</v>
      </c>
      <c r="K348" s="34">
        <v>270</v>
      </c>
      <c r="L348" s="34">
        <v>0</v>
      </c>
      <c r="M348" s="34">
        <v>0</v>
      </c>
      <c r="N348" s="34">
        <v>0</v>
      </c>
      <c r="O348" s="34">
        <v>0</v>
      </c>
      <c r="P348" s="34">
        <v>120</v>
      </c>
      <c r="Q348" s="34" t="s">
        <v>498</v>
      </c>
      <c r="R348" s="65" t="s">
        <v>51</v>
      </c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</row>
    <row r="349" s="4" customFormat="1" ht="67.5" spans="1:50">
      <c r="A349" s="34" t="s">
        <v>521</v>
      </c>
      <c r="B349" s="34">
        <v>4</v>
      </c>
      <c r="C349" s="34" t="s">
        <v>171</v>
      </c>
      <c r="D349" s="34" t="s">
        <v>522</v>
      </c>
      <c r="E349" s="35" t="s">
        <v>523</v>
      </c>
      <c r="F349" s="34" t="s">
        <v>524</v>
      </c>
      <c r="G349" s="34" t="s">
        <v>51</v>
      </c>
      <c r="H349" s="34" t="s">
        <v>39</v>
      </c>
      <c r="I349" s="61">
        <f t="shared" si="140"/>
        <v>297.65</v>
      </c>
      <c r="J349" s="61">
        <f t="shared" si="141"/>
        <v>297.65</v>
      </c>
      <c r="K349" s="34">
        <v>297.65</v>
      </c>
      <c r="L349" s="34">
        <v>0</v>
      </c>
      <c r="M349" s="34">
        <v>0</v>
      </c>
      <c r="N349" s="34">
        <v>0</v>
      </c>
      <c r="O349" s="34">
        <v>0</v>
      </c>
      <c r="P349" s="34">
        <v>0</v>
      </c>
      <c r="Q349" s="34" t="s">
        <v>498</v>
      </c>
      <c r="R349" s="65" t="s">
        <v>51</v>
      </c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</row>
    <row r="350" s="1" customFormat="1" ht="40.5" spans="1:18">
      <c r="A350" s="91" t="s">
        <v>521</v>
      </c>
      <c r="B350" s="91">
        <v>2</v>
      </c>
      <c r="C350" s="91" t="s">
        <v>171</v>
      </c>
      <c r="D350" s="91" t="s">
        <v>522</v>
      </c>
      <c r="E350" s="92" t="s">
        <v>525</v>
      </c>
      <c r="F350" s="91" t="s">
        <v>526</v>
      </c>
      <c r="G350" s="91" t="s">
        <v>50</v>
      </c>
      <c r="H350" s="91" t="s">
        <v>39</v>
      </c>
      <c r="I350" s="96">
        <f t="shared" si="140"/>
        <v>129.68</v>
      </c>
      <c r="J350" s="96">
        <f t="shared" si="141"/>
        <v>129.68</v>
      </c>
      <c r="K350" s="91">
        <v>129.68</v>
      </c>
      <c r="L350" s="91">
        <v>0</v>
      </c>
      <c r="M350" s="91">
        <v>0</v>
      </c>
      <c r="N350" s="91">
        <v>0</v>
      </c>
      <c r="O350" s="91">
        <v>0</v>
      </c>
      <c r="P350" s="91">
        <v>0</v>
      </c>
      <c r="Q350" s="91" t="s">
        <v>498</v>
      </c>
      <c r="R350" s="65" t="s">
        <v>50</v>
      </c>
    </row>
    <row r="351" s="1" customFormat="1" ht="54" spans="1:18">
      <c r="A351" s="42" t="s">
        <v>495</v>
      </c>
      <c r="B351" s="46">
        <v>1</v>
      </c>
      <c r="C351" s="42" t="s">
        <v>35</v>
      </c>
      <c r="D351" s="42" t="s">
        <v>32</v>
      </c>
      <c r="E351" s="70">
        <v>0.46</v>
      </c>
      <c r="F351" s="42" t="s">
        <v>527</v>
      </c>
      <c r="G351" s="42" t="s">
        <v>50</v>
      </c>
      <c r="H351" s="42" t="s">
        <v>39</v>
      </c>
      <c r="I351" s="76">
        <f t="shared" si="140"/>
        <v>462</v>
      </c>
      <c r="J351" s="42">
        <f t="shared" si="141"/>
        <v>462</v>
      </c>
      <c r="K351" s="42">
        <v>0</v>
      </c>
      <c r="L351" s="42">
        <v>0</v>
      </c>
      <c r="M351" s="42">
        <v>462</v>
      </c>
      <c r="N351" s="42">
        <v>0</v>
      </c>
      <c r="O351" s="42">
        <v>0</v>
      </c>
      <c r="P351" s="42"/>
      <c r="Q351" s="42" t="s">
        <v>498</v>
      </c>
      <c r="R351" s="66" t="s">
        <v>50</v>
      </c>
    </row>
    <row r="352" s="4" customFormat="1" ht="54" spans="1:18">
      <c r="A352" s="42" t="s">
        <v>528</v>
      </c>
      <c r="B352" s="46">
        <v>1</v>
      </c>
      <c r="C352" s="42" t="s">
        <v>35</v>
      </c>
      <c r="D352" s="43" t="s">
        <v>32</v>
      </c>
      <c r="E352" s="43">
        <v>0.4</v>
      </c>
      <c r="F352" s="42" t="s">
        <v>529</v>
      </c>
      <c r="G352" s="42" t="s">
        <v>79</v>
      </c>
      <c r="H352" s="42" t="s">
        <v>80</v>
      </c>
      <c r="I352" s="42">
        <f t="shared" si="140"/>
        <v>104.76</v>
      </c>
      <c r="J352" s="42">
        <f t="shared" si="141"/>
        <v>104.76</v>
      </c>
      <c r="K352" s="42">
        <v>0</v>
      </c>
      <c r="L352" s="42">
        <v>0</v>
      </c>
      <c r="M352" s="42">
        <v>104.76</v>
      </c>
      <c r="N352" s="42">
        <v>0</v>
      </c>
      <c r="O352" s="42">
        <v>0</v>
      </c>
      <c r="P352" s="42">
        <v>0</v>
      </c>
      <c r="Q352" s="42" t="s">
        <v>498</v>
      </c>
      <c r="R352" s="66" t="s">
        <v>79</v>
      </c>
    </row>
    <row r="353" s="4" customFormat="1" spans="1:16375">
      <c r="A353" s="32" t="s">
        <v>530</v>
      </c>
      <c r="B353" s="32">
        <f>SUM(B354:B358)</f>
        <v>382</v>
      </c>
      <c r="C353" s="32" t="s">
        <v>33</v>
      </c>
      <c r="D353" s="32" t="s">
        <v>42</v>
      </c>
      <c r="E353" s="33">
        <f>SUM(E354:E358)</f>
        <v>313</v>
      </c>
      <c r="F353" s="32" t="s">
        <v>33</v>
      </c>
      <c r="G353" s="32" t="s">
        <v>33</v>
      </c>
      <c r="H353" s="32" t="s">
        <v>26</v>
      </c>
      <c r="I353" s="32">
        <f t="shared" ref="I353:I358" si="142">J353+N353+O353+P353</f>
        <v>20982.49</v>
      </c>
      <c r="J353" s="32">
        <f t="shared" ref="J353:J358" si="143">SUM(K353:M353)</f>
        <v>20982.49</v>
      </c>
      <c r="K353" s="32">
        <f t="shared" ref="K353:P353" si="144">SUM(K354:K358)</f>
        <v>7927.14</v>
      </c>
      <c r="L353" s="32">
        <f t="shared" si="144"/>
        <v>13055.35</v>
      </c>
      <c r="M353" s="32">
        <f t="shared" si="144"/>
        <v>0</v>
      </c>
      <c r="N353" s="32">
        <f t="shared" si="144"/>
        <v>0</v>
      </c>
      <c r="O353" s="32">
        <f t="shared" si="144"/>
        <v>0</v>
      </c>
      <c r="P353" s="32">
        <f t="shared" si="144"/>
        <v>0</v>
      </c>
      <c r="Q353" s="32" t="s">
        <v>26</v>
      </c>
      <c r="R353" s="64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XEU353" s="5"/>
    </row>
    <row r="354" s="4" customFormat="1" ht="81" spans="1:47">
      <c r="A354" s="36" t="s">
        <v>531</v>
      </c>
      <c r="B354" s="36">
        <v>142</v>
      </c>
      <c r="C354" s="36" t="s">
        <v>532</v>
      </c>
      <c r="D354" s="36" t="s">
        <v>42</v>
      </c>
      <c r="E354" s="37">
        <v>142</v>
      </c>
      <c r="F354" s="36" t="s">
        <v>533</v>
      </c>
      <c r="G354" s="36" t="s">
        <v>38</v>
      </c>
      <c r="H354" s="36" t="s">
        <v>39</v>
      </c>
      <c r="I354" s="36">
        <f t="shared" si="142"/>
        <v>4886.82</v>
      </c>
      <c r="J354" s="36">
        <f t="shared" si="143"/>
        <v>4886.82</v>
      </c>
      <c r="K354" s="36">
        <v>4255.08</v>
      </c>
      <c r="L354" s="36">
        <v>631.74</v>
      </c>
      <c r="M354" s="36">
        <v>0</v>
      </c>
      <c r="N354" s="36">
        <v>0</v>
      </c>
      <c r="O354" s="36">
        <v>0</v>
      </c>
      <c r="P354" s="36">
        <v>0</v>
      </c>
      <c r="Q354" s="36" t="s">
        <v>534</v>
      </c>
      <c r="R354" s="66" t="s">
        <v>38</v>
      </c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</row>
    <row r="355" s="4" customFormat="1" ht="67.5" spans="1:50">
      <c r="A355" s="42" t="s">
        <v>535</v>
      </c>
      <c r="B355" s="42">
        <v>59</v>
      </c>
      <c r="C355" s="42" t="s">
        <v>532</v>
      </c>
      <c r="D355" s="42" t="s">
        <v>42</v>
      </c>
      <c r="E355" s="43">
        <v>59</v>
      </c>
      <c r="F355" s="42" t="s">
        <v>536</v>
      </c>
      <c r="G355" s="36" t="s">
        <v>50</v>
      </c>
      <c r="H355" s="57" t="s">
        <v>39</v>
      </c>
      <c r="I355" s="59">
        <f t="shared" si="142"/>
        <v>4254.12</v>
      </c>
      <c r="J355" s="59">
        <f t="shared" si="143"/>
        <v>4254.12</v>
      </c>
      <c r="K355" s="42">
        <v>2323.95</v>
      </c>
      <c r="L355" s="42">
        <v>1930.17</v>
      </c>
      <c r="M355" s="42">
        <v>0</v>
      </c>
      <c r="N355" s="42">
        <v>0</v>
      </c>
      <c r="O355" s="42">
        <v>0</v>
      </c>
      <c r="P355" s="42">
        <v>0</v>
      </c>
      <c r="Q355" s="42" t="s">
        <v>534</v>
      </c>
      <c r="R355" s="66" t="s">
        <v>51</v>
      </c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</row>
    <row r="356" s="1" customFormat="1" ht="67.5" spans="1:18">
      <c r="A356" s="42" t="s">
        <v>537</v>
      </c>
      <c r="B356" s="46">
        <v>43</v>
      </c>
      <c r="C356" s="42" t="s">
        <v>33</v>
      </c>
      <c r="D356" s="42" t="s">
        <v>42</v>
      </c>
      <c r="E356" s="70">
        <v>43</v>
      </c>
      <c r="F356" s="42" t="s">
        <v>538</v>
      </c>
      <c r="G356" s="42" t="s">
        <v>79</v>
      </c>
      <c r="H356" s="42" t="s">
        <v>39</v>
      </c>
      <c r="I356" s="76">
        <f t="shared" si="142"/>
        <v>1904</v>
      </c>
      <c r="J356" s="42">
        <f t="shared" si="143"/>
        <v>1904</v>
      </c>
      <c r="K356" s="42">
        <v>0</v>
      </c>
      <c r="L356" s="42">
        <v>1904</v>
      </c>
      <c r="M356" s="42">
        <v>0</v>
      </c>
      <c r="N356" s="42">
        <v>0</v>
      </c>
      <c r="O356" s="42">
        <v>0</v>
      </c>
      <c r="P356" s="42">
        <v>0</v>
      </c>
      <c r="Q356" s="42" t="s">
        <v>534</v>
      </c>
      <c r="R356" s="66" t="s">
        <v>50</v>
      </c>
    </row>
    <row r="357" s="4" customFormat="1" ht="67.5" spans="1:18">
      <c r="A357" s="42" t="s">
        <v>539</v>
      </c>
      <c r="B357" s="46">
        <v>69</v>
      </c>
      <c r="C357" s="42" t="s">
        <v>353</v>
      </c>
      <c r="D357" s="43" t="s">
        <v>42</v>
      </c>
      <c r="E357" s="43" t="s">
        <v>87</v>
      </c>
      <c r="F357" s="42" t="s">
        <v>540</v>
      </c>
      <c r="G357" s="42" t="s">
        <v>74</v>
      </c>
      <c r="H357" s="42" t="s">
        <v>80</v>
      </c>
      <c r="I357" s="42">
        <f t="shared" si="142"/>
        <v>3197</v>
      </c>
      <c r="J357" s="42">
        <f t="shared" si="143"/>
        <v>3197</v>
      </c>
      <c r="K357" s="42">
        <v>0</v>
      </c>
      <c r="L357" s="42">
        <v>3197</v>
      </c>
      <c r="M357" s="42">
        <v>0</v>
      </c>
      <c r="N357" s="42">
        <v>0</v>
      </c>
      <c r="O357" s="42">
        <v>0</v>
      </c>
      <c r="P357" s="42">
        <v>0</v>
      </c>
      <c r="Q357" s="42" t="s">
        <v>534</v>
      </c>
      <c r="R357" s="66" t="s">
        <v>79</v>
      </c>
    </row>
    <row r="358" s="4" customFormat="1" ht="81" spans="1:43">
      <c r="A358" s="36" t="s">
        <v>541</v>
      </c>
      <c r="B358" s="36">
        <v>69</v>
      </c>
      <c r="C358" s="36" t="s">
        <v>33</v>
      </c>
      <c r="D358" s="36" t="s">
        <v>42</v>
      </c>
      <c r="E358" s="37">
        <v>69</v>
      </c>
      <c r="F358" s="36" t="s">
        <v>542</v>
      </c>
      <c r="G358" s="36" t="s">
        <v>430</v>
      </c>
      <c r="H358" s="36" t="s">
        <v>84</v>
      </c>
      <c r="I358" s="36">
        <f t="shared" si="142"/>
        <v>6740.55</v>
      </c>
      <c r="J358" s="36">
        <f t="shared" si="143"/>
        <v>6740.55</v>
      </c>
      <c r="K358" s="36">
        <v>1348.11</v>
      </c>
      <c r="L358" s="36">
        <v>5392.44</v>
      </c>
      <c r="M358" s="36">
        <v>0</v>
      </c>
      <c r="N358" s="36">
        <v>0</v>
      </c>
      <c r="O358" s="36">
        <v>0</v>
      </c>
      <c r="P358" s="36">
        <v>0</v>
      </c>
      <c r="Q358" s="36" t="s">
        <v>534</v>
      </c>
      <c r="R358" s="36" t="s">
        <v>74</v>
      </c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</row>
    <row r="359" s="4" customFormat="1" ht="27" spans="1:16375">
      <c r="A359" s="32" t="s">
        <v>543</v>
      </c>
      <c r="B359" s="32">
        <f>SUM(B360:B363)</f>
        <v>4</v>
      </c>
      <c r="C359" s="32" t="s">
        <v>33</v>
      </c>
      <c r="D359" s="32" t="s">
        <v>42</v>
      </c>
      <c r="E359" s="33"/>
      <c r="F359" s="32" t="s">
        <v>33</v>
      </c>
      <c r="G359" s="32" t="s">
        <v>33</v>
      </c>
      <c r="H359" s="32" t="s">
        <v>26</v>
      </c>
      <c r="I359" s="32">
        <f t="shared" ref="I359:I363" si="145">J359+N359+O359+P359</f>
        <v>18974.35</v>
      </c>
      <c r="J359" s="32">
        <f t="shared" ref="J359:J363" si="146">SUM(K359:M359)</f>
        <v>0</v>
      </c>
      <c r="K359" s="32">
        <f t="shared" ref="K359:P359" si="147">SUM(K360:K363)</f>
        <v>0</v>
      </c>
      <c r="L359" s="32">
        <f t="shared" si="147"/>
        <v>0</v>
      </c>
      <c r="M359" s="32">
        <f t="shared" si="147"/>
        <v>0</v>
      </c>
      <c r="N359" s="32">
        <f t="shared" si="147"/>
        <v>18974.35</v>
      </c>
      <c r="O359" s="32">
        <f t="shared" si="147"/>
        <v>0</v>
      </c>
      <c r="P359" s="32">
        <f t="shared" si="147"/>
        <v>0</v>
      </c>
      <c r="Q359" s="32" t="s">
        <v>26</v>
      </c>
      <c r="R359" s="64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XEU359" s="5"/>
    </row>
    <row r="360" s="4" customFormat="1" ht="27" spans="1:50">
      <c r="A360" s="42" t="s">
        <v>544</v>
      </c>
      <c r="B360" s="42">
        <v>1</v>
      </c>
      <c r="C360" s="42" t="s">
        <v>35</v>
      </c>
      <c r="D360" s="42" t="s">
        <v>42</v>
      </c>
      <c r="E360" s="43">
        <v>1</v>
      </c>
      <c r="F360" s="42" t="s">
        <v>545</v>
      </c>
      <c r="G360" s="42" t="s">
        <v>51</v>
      </c>
      <c r="H360" s="42" t="s">
        <v>39</v>
      </c>
      <c r="I360" s="59">
        <f t="shared" si="145"/>
        <v>4594.35</v>
      </c>
      <c r="J360" s="59">
        <f t="shared" si="146"/>
        <v>0</v>
      </c>
      <c r="K360" s="42">
        <v>0</v>
      </c>
      <c r="L360" s="42">
        <v>0</v>
      </c>
      <c r="M360" s="42">
        <v>0</v>
      </c>
      <c r="N360" s="42">
        <v>4594.35</v>
      </c>
      <c r="O360" s="42">
        <v>0</v>
      </c>
      <c r="P360" s="42">
        <v>0</v>
      </c>
      <c r="Q360" s="42" t="s">
        <v>153</v>
      </c>
      <c r="R360" s="66" t="s">
        <v>51</v>
      </c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</row>
    <row r="361" s="1" customFormat="1" ht="27" spans="1:18">
      <c r="A361" s="42" t="s">
        <v>546</v>
      </c>
      <c r="B361" s="46">
        <v>1</v>
      </c>
      <c r="C361" s="42" t="s">
        <v>35</v>
      </c>
      <c r="D361" s="42" t="s">
        <v>42</v>
      </c>
      <c r="E361" s="70">
        <v>1</v>
      </c>
      <c r="F361" s="42" t="s">
        <v>547</v>
      </c>
      <c r="G361" s="42" t="s">
        <v>50</v>
      </c>
      <c r="H361" s="42" t="s">
        <v>39</v>
      </c>
      <c r="I361" s="76">
        <f t="shared" si="145"/>
        <v>4440</v>
      </c>
      <c r="J361" s="42">
        <f t="shared" si="146"/>
        <v>0</v>
      </c>
      <c r="K361" s="42">
        <v>0</v>
      </c>
      <c r="L361" s="42">
        <v>0</v>
      </c>
      <c r="M361" s="42">
        <v>0</v>
      </c>
      <c r="N361" s="42">
        <v>4440</v>
      </c>
      <c r="O361" s="42">
        <v>0</v>
      </c>
      <c r="P361" s="42">
        <v>0</v>
      </c>
      <c r="Q361" s="42" t="s">
        <v>153</v>
      </c>
      <c r="R361" s="66" t="s">
        <v>50</v>
      </c>
    </row>
    <row r="362" s="4" customFormat="1" spans="1:18">
      <c r="A362" s="42" t="s">
        <v>548</v>
      </c>
      <c r="B362" s="46">
        <v>1</v>
      </c>
      <c r="C362" s="42" t="s">
        <v>35</v>
      </c>
      <c r="D362" s="43" t="s">
        <v>42</v>
      </c>
      <c r="E362" s="43">
        <v>1</v>
      </c>
      <c r="F362" s="42" t="s">
        <v>549</v>
      </c>
      <c r="G362" s="42" t="s">
        <v>79</v>
      </c>
      <c r="H362" s="42" t="s">
        <v>84</v>
      </c>
      <c r="I362" s="42">
        <f t="shared" si="145"/>
        <v>4720</v>
      </c>
      <c r="J362" s="42">
        <f t="shared" si="146"/>
        <v>0</v>
      </c>
      <c r="K362" s="42">
        <v>0</v>
      </c>
      <c r="L362" s="42">
        <v>0</v>
      </c>
      <c r="M362" s="42">
        <v>0</v>
      </c>
      <c r="N362" s="42">
        <v>4720</v>
      </c>
      <c r="O362" s="42">
        <v>0</v>
      </c>
      <c r="P362" s="42">
        <v>0</v>
      </c>
      <c r="Q362" s="42" t="s">
        <v>153</v>
      </c>
      <c r="R362" s="66" t="s">
        <v>79</v>
      </c>
    </row>
    <row r="363" s="4" customFormat="1" spans="1:43">
      <c r="A363" s="36" t="s">
        <v>548</v>
      </c>
      <c r="B363" s="36">
        <v>1</v>
      </c>
      <c r="C363" s="36" t="s">
        <v>35</v>
      </c>
      <c r="D363" s="36" t="s">
        <v>550</v>
      </c>
      <c r="E363" s="37">
        <v>0.8</v>
      </c>
      <c r="F363" s="36" t="s">
        <v>551</v>
      </c>
      <c r="G363" s="36" t="s">
        <v>74</v>
      </c>
      <c r="H363" s="36" t="s">
        <v>84</v>
      </c>
      <c r="I363" s="57">
        <f t="shared" si="145"/>
        <v>5220</v>
      </c>
      <c r="J363" s="57">
        <f t="shared" si="146"/>
        <v>0</v>
      </c>
      <c r="K363" s="36">
        <v>0</v>
      </c>
      <c r="L363" s="36">
        <v>0</v>
      </c>
      <c r="M363" s="36">
        <v>0</v>
      </c>
      <c r="N363" s="36">
        <v>5220</v>
      </c>
      <c r="O363" s="36">
        <v>0</v>
      </c>
      <c r="P363" s="36">
        <v>0</v>
      </c>
      <c r="Q363" s="36" t="s">
        <v>153</v>
      </c>
      <c r="R363" s="36" t="s">
        <v>74</v>
      </c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</row>
    <row r="364" s="4" customFormat="1" spans="1:16375">
      <c r="A364" s="32" t="s">
        <v>552</v>
      </c>
      <c r="B364" s="32">
        <f>B365+B369</f>
        <v>288</v>
      </c>
      <c r="C364" s="32" t="s">
        <v>33</v>
      </c>
      <c r="D364" s="32" t="s">
        <v>33</v>
      </c>
      <c r="E364" s="33" t="s">
        <v>33</v>
      </c>
      <c r="F364" s="32" t="s">
        <v>33</v>
      </c>
      <c r="G364" s="32" t="s">
        <v>33</v>
      </c>
      <c r="H364" s="32" t="s">
        <v>26</v>
      </c>
      <c r="I364" s="32">
        <f t="shared" ref="I364:I368" si="148">J364+N364+O364+P364</f>
        <v>41354.06</v>
      </c>
      <c r="J364" s="32">
        <f t="shared" ref="J364:J368" si="149">SUM(K364:M364)</f>
        <v>31562.23</v>
      </c>
      <c r="K364" s="32">
        <f t="shared" ref="K364:P364" si="150">K365+K369</f>
        <v>4559.6</v>
      </c>
      <c r="L364" s="32">
        <f t="shared" si="150"/>
        <v>1838.2</v>
      </c>
      <c r="M364" s="32">
        <f t="shared" si="150"/>
        <v>25164.43</v>
      </c>
      <c r="N364" s="32">
        <f t="shared" si="150"/>
        <v>0</v>
      </c>
      <c r="O364" s="32">
        <f t="shared" si="150"/>
        <v>9773</v>
      </c>
      <c r="P364" s="32">
        <f t="shared" si="150"/>
        <v>18.83</v>
      </c>
      <c r="Q364" s="32" t="s">
        <v>26</v>
      </c>
      <c r="R364" s="64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XEU364" s="5"/>
    </row>
    <row r="365" s="4" customFormat="1" spans="1:16375">
      <c r="A365" s="32" t="s">
        <v>553</v>
      </c>
      <c r="B365" s="32">
        <f>SUM(B366:B368)</f>
        <v>18</v>
      </c>
      <c r="C365" s="32" t="s">
        <v>33</v>
      </c>
      <c r="D365" s="32" t="s">
        <v>32</v>
      </c>
      <c r="E365" s="33">
        <f>SUM(E366:E368)</f>
        <v>2.31</v>
      </c>
      <c r="F365" s="32" t="s">
        <v>33</v>
      </c>
      <c r="G365" s="32" t="s">
        <v>33</v>
      </c>
      <c r="H365" s="32" t="s">
        <v>26</v>
      </c>
      <c r="I365" s="32">
        <f t="shared" si="148"/>
        <v>11798</v>
      </c>
      <c r="J365" s="32">
        <f t="shared" si="149"/>
        <v>2025</v>
      </c>
      <c r="K365" s="32">
        <f t="shared" ref="K365:P365" si="151">SUM(K366:K368)</f>
        <v>0</v>
      </c>
      <c r="L365" s="32">
        <f t="shared" si="151"/>
        <v>0</v>
      </c>
      <c r="M365" s="32">
        <f t="shared" si="151"/>
        <v>2025</v>
      </c>
      <c r="N365" s="32">
        <f t="shared" si="151"/>
        <v>0</v>
      </c>
      <c r="O365" s="32">
        <f t="shared" si="151"/>
        <v>9773</v>
      </c>
      <c r="P365" s="32">
        <f t="shared" si="151"/>
        <v>0</v>
      </c>
      <c r="Q365" s="32" t="s">
        <v>26</v>
      </c>
      <c r="R365" s="64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XEU365" s="5"/>
    </row>
    <row r="366" s="4" customFormat="1" ht="27" spans="1:50">
      <c r="A366" s="42" t="s">
        <v>554</v>
      </c>
      <c r="B366" s="42">
        <v>1</v>
      </c>
      <c r="C366" s="42" t="s">
        <v>35</v>
      </c>
      <c r="D366" s="42" t="s">
        <v>32</v>
      </c>
      <c r="E366" s="43">
        <v>0.88</v>
      </c>
      <c r="F366" s="42" t="s">
        <v>555</v>
      </c>
      <c r="G366" s="42" t="s">
        <v>51</v>
      </c>
      <c r="H366" s="42" t="s">
        <v>39</v>
      </c>
      <c r="I366" s="59">
        <f t="shared" si="148"/>
        <v>2025</v>
      </c>
      <c r="J366" s="59">
        <f t="shared" si="149"/>
        <v>2025</v>
      </c>
      <c r="K366" s="42">
        <v>0</v>
      </c>
      <c r="L366" s="42">
        <v>0</v>
      </c>
      <c r="M366" s="42">
        <v>2025</v>
      </c>
      <c r="N366" s="42">
        <v>0</v>
      </c>
      <c r="O366" s="42">
        <v>0</v>
      </c>
      <c r="P366" s="42"/>
      <c r="Q366" s="42" t="s">
        <v>556</v>
      </c>
      <c r="R366" s="66" t="s">
        <v>51</v>
      </c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</row>
    <row r="367" s="1" customFormat="1" ht="27" spans="1:18">
      <c r="A367" s="42" t="s">
        <v>557</v>
      </c>
      <c r="B367" s="46">
        <v>2</v>
      </c>
      <c r="C367" s="42" t="s">
        <v>35</v>
      </c>
      <c r="D367" s="42" t="s">
        <v>32</v>
      </c>
      <c r="E367" s="70">
        <v>0.67</v>
      </c>
      <c r="F367" s="42" t="s">
        <v>555</v>
      </c>
      <c r="G367" s="42" t="s">
        <v>50</v>
      </c>
      <c r="H367" s="42" t="s">
        <v>80</v>
      </c>
      <c r="I367" s="76">
        <f t="shared" si="148"/>
        <v>5404</v>
      </c>
      <c r="J367" s="42">
        <f t="shared" si="149"/>
        <v>0</v>
      </c>
      <c r="K367" s="42">
        <v>0</v>
      </c>
      <c r="L367" s="42">
        <v>0</v>
      </c>
      <c r="M367" s="42">
        <v>0</v>
      </c>
      <c r="N367" s="42">
        <v>0</v>
      </c>
      <c r="O367" s="42">
        <v>5404</v>
      </c>
      <c r="P367" s="42">
        <v>0</v>
      </c>
      <c r="Q367" s="42" t="s">
        <v>556</v>
      </c>
      <c r="R367" s="66" t="s">
        <v>50</v>
      </c>
    </row>
    <row r="368" s="4" customFormat="1" ht="27" spans="1:18">
      <c r="A368" s="42" t="s">
        <v>558</v>
      </c>
      <c r="B368" s="46">
        <v>15</v>
      </c>
      <c r="C368" s="42" t="s">
        <v>35</v>
      </c>
      <c r="D368" s="43" t="s">
        <v>32</v>
      </c>
      <c r="E368" s="43">
        <v>0.76</v>
      </c>
      <c r="F368" s="42" t="s">
        <v>555</v>
      </c>
      <c r="G368" s="42" t="s">
        <v>79</v>
      </c>
      <c r="H368" s="42" t="s">
        <v>80</v>
      </c>
      <c r="I368" s="42">
        <f t="shared" si="148"/>
        <v>4369</v>
      </c>
      <c r="J368" s="42">
        <f t="shared" si="149"/>
        <v>0</v>
      </c>
      <c r="K368" s="42">
        <v>0</v>
      </c>
      <c r="L368" s="42">
        <v>0</v>
      </c>
      <c r="M368" s="42">
        <v>0</v>
      </c>
      <c r="N368" s="42">
        <v>0</v>
      </c>
      <c r="O368" s="42">
        <v>4369</v>
      </c>
      <c r="P368" s="42">
        <v>0</v>
      </c>
      <c r="Q368" s="42" t="s">
        <v>556</v>
      </c>
      <c r="R368" s="66" t="s">
        <v>79</v>
      </c>
    </row>
    <row r="369" s="4" customFormat="1" spans="1:16375">
      <c r="A369" s="32" t="s">
        <v>559</v>
      </c>
      <c r="B369" s="32">
        <f>B370+B371</f>
        <v>270</v>
      </c>
      <c r="C369" s="32" t="s">
        <v>33</v>
      </c>
      <c r="D369" s="32" t="s">
        <v>42</v>
      </c>
      <c r="E369" s="33" t="s">
        <v>33</v>
      </c>
      <c r="F369" s="32" t="s">
        <v>33</v>
      </c>
      <c r="G369" s="32" t="s">
        <v>33</v>
      </c>
      <c r="H369" s="32" t="s">
        <v>26</v>
      </c>
      <c r="I369" s="32">
        <f t="shared" ref="I369:I424" si="152">J369+N369+O369+P369</f>
        <v>29556.06</v>
      </c>
      <c r="J369" s="32">
        <f t="shared" ref="J369:J424" si="153">SUM(K369:M369)</f>
        <v>29537.23</v>
      </c>
      <c r="K369" s="32">
        <f t="shared" ref="K369:P369" si="154">K370+K371</f>
        <v>4559.6</v>
      </c>
      <c r="L369" s="32">
        <f t="shared" si="154"/>
        <v>1838.2</v>
      </c>
      <c r="M369" s="32">
        <f t="shared" si="154"/>
        <v>23139.43</v>
      </c>
      <c r="N369" s="32">
        <f t="shared" si="154"/>
        <v>0</v>
      </c>
      <c r="O369" s="32">
        <f t="shared" si="154"/>
        <v>0</v>
      </c>
      <c r="P369" s="32">
        <f t="shared" si="154"/>
        <v>18.83</v>
      </c>
      <c r="Q369" s="32" t="s">
        <v>26</v>
      </c>
      <c r="R369" s="64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XEU369" s="5"/>
    </row>
    <row r="370" s="4" customFormat="1" ht="27" spans="1:16375">
      <c r="A370" s="32" t="s">
        <v>560</v>
      </c>
      <c r="B370" s="32">
        <v>0</v>
      </c>
      <c r="C370" s="32" t="s">
        <v>33</v>
      </c>
      <c r="D370" s="32" t="s">
        <v>42</v>
      </c>
      <c r="E370" s="33" t="s">
        <v>87</v>
      </c>
      <c r="F370" s="32" t="s">
        <v>33</v>
      </c>
      <c r="G370" s="32" t="s">
        <v>33</v>
      </c>
      <c r="H370" s="32" t="s">
        <v>26</v>
      </c>
      <c r="I370" s="32">
        <f t="shared" si="152"/>
        <v>0</v>
      </c>
      <c r="J370" s="32">
        <f t="shared" si="153"/>
        <v>0</v>
      </c>
      <c r="K370" s="32">
        <v>0</v>
      </c>
      <c r="L370" s="32">
        <v>0</v>
      </c>
      <c r="M370" s="32">
        <v>0</v>
      </c>
      <c r="N370" s="32">
        <v>0</v>
      </c>
      <c r="O370" s="32">
        <v>0</v>
      </c>
      <c r="P370" s="32">
        <v>0</v>
      </c>
      <c r="Q370" s="32" t="s">
        <v>26</v>
      </c>
      <c r="R370" s="64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XEU370" s="5"/>
    </row>
    <row r="371" s="4" customFormat="1" spans="1:16375">
      <c r="A371" s="32" t="s">
        <v>561</v>
      </c>
      <c r="B371" s="32">
        <f>SUM(B372:B424)</f>
        <v>270</v>
      </c>
      <c r="C371" s="32" t="s">
        <v>33</v>
      </c>
      <c r="D371" s="32" t="s">
        <v>42</v>
      </c>
      <c r="E371" s="33">
        <f>SUM(E372:E424)</f>
        <v>270</v>
      </c>
      <c r="F371" s="32" t="s">
        <v>33</v>
      </c>
      <c r="G371" s="32" t="s">
        <v>33</v>
      </c>
      <c r="H371" s="32" t="s">
        <v>26</v>
      </c>
      <c r="I371" s="32">
        <f t="shared" si="152"/>
        <v>29556.06</v>
      </c>
      <c r="J371" s="32">
        <f t="shared" si="153"/>
        <v>29537.23</v>
      </c>
      <c r="K371" s="32">
        <f t="shared" ref="K371:P371" si="155">SUM(K372:K424)</f>
        <v>4559.6</v>
      </c>
      <c r="L371" s="32">
        <f t="shared" si="155"/>
        <v>1838.2</v>
      </c>
      <c r="M371" s="32">
        <f t="shared" si="155"/>
        <v>23139.43</v>
      </c>
      <c r="N371" s="32">
        <f t="shared" si="155"/>
        <v>0</v>
      </c>
      <c r="O371" s="32">
        <f t="shared" si="155"/>
        <v>0</v>
      </c>
      <c r="P371" s="32">
        <f t="shared" si="155"/>
        <v>18.83</v>
      </c>
      <c r="Q371" s="32" t="s">
        <v>26</v>
      </c>
      <c r="R371" s="64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XEU371" s="5"/>
    </row>
    <row r="372" s="4" customFormat="1" ht="27" spans="1:16375">
      <c r="A372" s="36" t="s">
        <v>562</v>
      </c>
      <c r="B372" s="36">
        <v>1</v>
      </c>
      <c r="C372" s="36" t="s">
        <v>35</v>
      </c>
      <c r="D372" s="36" t="s">
        <v>42</v>
      </c>
      <c r="E372" s="37">
        <v>1</v>
      </c>
      <c r="F372" s="36" t="s">
        <v>563</v>
      </c>
      <c r="G372" s="36" t="s">
        <v>51</v>
      </c>
      <c r="H372" s="36" t="s">
        <v>39</v>
      </c>
      <c r="I372" s="57">
        <f t="shared" si="152"/>
        <v>1220</v>
      </c>
      <c r="J372" s="36">
        <f t="shared" si="153"/>
        <v>1220</v>
      </c>
      <c r="K372" s="36">
        <v>0</v>
      </c>
      <c r="L372" s="36">
        <v>0</v>
      </c>
      <c r="M372" s="36">
        <v>1220</v>
      </c>
      <c r="N372" s="36">
        <v>0</v>
      </c>
      <c r="O372" s="36">
        <v>0</v>
      </c>
      <c r="P372" s="36">
        <v>0</v>
      </c>
      <c r="Q372" s="36" t="s">
        <v>44</v>
      </c>
      <c r="R372" s="66" t="s">
        <v>38</v>
      </c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XEU372" s="5"/>
    </row>
    <row r="373" s="4" customFormat="1" ht="27" spans="1:16375">
      <c r="A373" s="36" t="s">
        <v>564</v>
      </c>
      <c r="B373" s="36">
        <v>1</v>
      </c>
      <c r="C373" s="36" t="s">
        <v>35</v>
      </c>
      <c r="D373" s="36" t="s">
        <v>42</v>
      </c>
      <c r="E373" s="37">
        <v>1</v>
      </c>
      <c r="F373" s="36" t="s">
        <v>565</v>
      </c>
      <c r="G373" s="36" t="s">
        <v>51</v>
      </c>
      <c r="H373" s="36" t="s">
        <v>39</v>
      </c>
      <c r="I373" s="57">
        <f t="shared" si="152"/>
        <v>1220</v>
      </c>
      <c r="J373" s="36">
        <f t="shared" si="153"/>
        <v>1220</v>
      </c>
      <c r="K373" s="36">
        <v>0</v>
      </c>
      <c r="L373" s="36">
        <v>0</v>
      </c>
      <c r="M373" s="36">
        <v>1220</v>
      </c>
      <c r="N373" s="36">
        <v>0</v>
      </c>
      <c r="O373" s="36">
        <v>0</v>
      </c>
      <c r="P373" s="36">
        <v>0</v>
      </c>
      <c r="Q373" s="36" t="s">
        <v>44</v>
      </c>
      <c r="R373" s="66" t="s">
        <v>38</v>
      </c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XEU373" s="5"/>
    </row>
    <row r="374" s="4" customFormat="1" ht="27" spans="1:16375">
      <c r="A374" s="36" t="s">
        <v>566</v>
      </c>
      <c r="B374" s="36">
        <v>1</v>
      </c>
      <c r="C374" s="36" t="s">
        <v>35</v>
      </c>
      <c r="D374" s="36" t="s">
        <v>42</v>
      </c>
      <c r="E374" s="37">
        <v>1</v>
      </c>
      <c r="F374" s="36" t="s">
        <v>567</v>
      </c>
      <c r="G374" s="36" t="s">
        <v>51</v>
      </c>
      <c r="H374" s="36" t="s">
        <v>39</v>
      </c>
      <c r="I374" s="57">
        <f t="shared" si="152"/>
        <v>300</v>
      </c>
      <c r="J374" s="36">
        <f t="shared" si="153"/>
        <v>300</v>
      </c>
      <c r="K374" s="36">
        <v>0</v>
      </c>
      <c r="L374" s="36">
        <v>0</v>
      </c>
      <c r="M374" s="36">
        <v>300</v>
      </c>
      <c r="N374" s="36">
        <v>0</v>
      </c>
      <c r="O374" s="36">
        <v>0</v>
      </c>
      <c r="P374" s="36">
        <v>0</v>
      </c>
      <c r="Q374" s="36" t="s">
        <v>44</v>
      </c>
      <c r="R374" s="66" t="s">
        <v>38</v>
      </c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XEU374" s="5"/>
    </row>
    <row r="375" s="4" customFormat="1" ht="40.5" spans="1:16375">
      <c r="A375" s="36" t="s">
        <v>568</v>
      </c>
      <c r="B375" s="36">
        <v>4</v>
      </c>
      <c r="C375" s="36" t="s">
        <v>35</v>
      </c>
      <c r="D375" s="36" t="s">
        <v>42</v>
      </c>
      <c r="E375" s="37">
        <v>4</v>
      </c>
      <c r="F375" s="36" t="s">
        <v>569</v>
      </c>
      <c r="G375" s="36" t="s">
        <v>38</v>
      </c>
      <c r="H375" s="36" t="s">
        <v>39</v>
      </c>
      <c r="I375" s="57">
        <f t="shared" si="152"/>
        <v>1000</v>
      </c>
      <c r="J375" s="36">
        <f t="shared" si="153"/>
        <v>1000</v>
      </c>
      <c r="K375" s="36">
        <v>400</v>
      </c>
      <c r="L375" s="36">
        <v>0</v>
      </c>
      <c r="M375" s="36">
        <v>600</v>
      </c>
      <c r="N375" s="36">
        <v>0</v>
      </c>
      <c r="O375" s="36">
        <v>0</v>
      </c>
      <c r="P375" s="36">
        <v>0</v>
      </c>
      <c r="Q375" s="36" t="s">
        <v>44</v>
      </c>
      <c r="R375" s="66" t="s">
        <v>38</v>
      </c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XEU375" s="5"/>
    </row>
    <row r="376" s="4" customFormat="1" ht="40.5" spans="1:16375">
      <c r="A376" s="36" t="s">
        <v>570</v>
      </c>
      <c r="B376" s="36">
        <v>9</v>
      </c>
      <c r="C376" s="36" t="s">
        <v>35</v>
      </c>
      <c r="D376" s="36" t="s">
        <v>42</v>
      </c>
      <c r="E376" s="37">
        <v>9</v>
      </c>
      <c r="F376" s="36" t="s">
        <v>571</v>
      </c>
      <c r="G376" s="36" t="s">
        <v>38</v>
      </c>
      <c r="H376" s="36" t="s">
        <v>39</v>
      </c>
      <c r="I376" s="57">
        <f t="shared" si="152"/>
        <v>205</v>
      </c>
      <c r="J376" s="36">
        <f t="shared" si="153"/>
        <v>205</v>
      </c>
      <c r="K376" s="36">
        <v>205</v>
      </c>
      <c r="L376" s="36">
        <v>0</v>
      </c>
      <c r="M376" s="36">
        <v>0</v>
      </c>
      <c r="N376" s="36">
        <v>0</v>
      </c>
      <c r="O376" s="36">
        <v>0</v>
      </c>
      <c r="P376" s="36">
        <v>0</v>
      </c>
      <c r="Q376" s="36" t="s">
        <v>44</v>
      </c>
      <c r="R376" s="66" t="s">
        <v>38</v>
      </c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XEU376" s="5"/>
    </row>
    <row r="377" s="4" customFormat="1" ht="81" spans="1:16375">
      <c r="A377" s="36" t="s">
        <v>572</v>
      </c>
      <c r="B377" s="36">
        <v>6</v>
      </c>
      <c r="C377" s="36" t="s">
        <v>35</v>
      </c>
      <c r="D377" s="36" t="s">
        <v>42</v>
      </c>
      <c r="E377" s="37">
        <v>6</v>
      </c>
      <c r="F377" s="36" t="s">
        <v>573</v>
      </c>
      <c r="G377" s="36" t="s">
        <v>38</v>
      </c>
      <c r="H377" s="36" t="s">
        <v>39</v>
      </c>
      <c r="I377" s="57">
        <f t="shared" si="152"/>
        <v>86</v>
      </c>
      <c r="J377" s="36">
        <f t="shared" si="153"/>
        <v>86</v>
      </c>
      <c r="K377" s="36">
        <v>36</v>
      </c>
      <c r="L377" s="36">
        <v>0</v>
      </c>
      <c r="M377" s="36">
        <v>50</v>
      </c>
      <c r="N377" s="36">
        <v>0</v>
      </c>
      <c r="O377" s="36">
        <v>0</v>
      </c>
      <c r="P377" s="36">
        <v>0</v>
      </c>
      <c r="Q377" s="36" t="s">
        <v>44</v>
      </c>
      <c r="R377" s="66" t="s">
        <v>38</v>
      </c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XEU377" s="5"/>
    </row>
    <row r="378" s="4" customFormat="1" ht="27" spans="1:16375">
      <c r="A378" s="36" t="s">
        <v>574</v>
      </c>
      <c r="B378" s="36">
        <v>1</v>
      </c>
      <c r="C378" s="36" t="s">
        <v>35</v>
      </c>
      <c r="D378" s="36" t="s">
        <v>42</v>
      </c>
      <c r="E378" s="37">
        <v>1</v>
      </c>
      <c r="F378" s="36"/>
      <c r="G378" s="36" t="s">
        <v>38</v>
      </c>
      <c r="H378" s="36" t="s">
        <v>39</v>
      </c>
      <c r="I378" s="57">
        <f t="shared" si="152"/>
        <v>25</v>
      </c>
      <c r="J378" s="36">
        <f t="shared" si="153"/>
        <v>25</v>
      </c>
      <c r="K378" s="36">
        <v>25</v>
      </c>
      <c r="L378" s="36">
        <v>0</v>
      </c>
      <c r="M378" s="36">
        <v>0</v>
      </c>
      <c r="N378" s="36">
        <v>0</v>
      </c>
      <c r="O378" s="36">
        <v>0</v>
      </c>
      <c r="P378" s="36">
        <v>0</v>
      </c>
      <c r="Q378" s="36" t="s">
        <v>44</v>
      </c>
      <c r="R378" s="66" t="s">
        <v>38</v>
      </c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XEU378" s="5"/>
    </row>
    <row r="379" s="4" customFormat="1" ht="27" spans="1:16375">
      <c r="A379" s="36" t="s">
        <v>575</v>
      </c>
      <c r="B379" s="36">
        <v>1</v>
      </c>
      <c r="C379" s="36" t="s">
        <v>35</v>
      </c>
      <c r="D379" s="36" t="s">
        <v>42</v>
      </c>
      <c r="E379" s="37">
        <v>1</v>
      </c>
      <c r="F379" s="36"/>
      <c r="G379" s="36" t="s">
        <v>38</v>
      </c>
      <c r="H379" s="36" t="s">
        <v>39</v>
      </c>
      <c r="I379" s="57">
        <f t="shared" si="152"/>
        <v>10</v>
      </c>
      <c r="J379" s="36">
        <f t="shared" si="153"/>
        <v>10</v>
      </c>
      <c r="K379" s="36">
        <v>10</v>
      </c>
      <c r="L379" s="36">
        <v>0</v>
      </c>
      <c r="M379" s="36">
        <v>0</v>
      </c>
      <c r="N379" s="36">
        <v>0</v>
      </c>
      <c r="O379" s="36">
        <v>0</v>
      </c>
      <c r="P379" s="36">
        <v>0</v>
      </c>
      <c r="Q379" s="36" t="s">
        <v>44</v>
      </c>
      <c r="R379" s="66" t="s">
        <v>38</v>
      </c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XEU379" s="5"/>
    </row>
    <row r="380" s="4" customFormat="1" spans="1:16375">
      <c r="A380" s="36" t="s">
        <v>576</v>
      </c>
      <c r="B380" s="36">
        <v>1</v>
      </c>
      <c r="C380" s="36" t="s">
        <v>35</v>
      </c>
      <c r="D380" s="36" t="s">
        <v>42</v>
      </c>
      <c r="E380" s="37">
        <v>1</v>
      </c>
      <c r="F380" s="36"/>
      <c r="G380" s="36" t="s">
        <v>38</v>
      </c>
      <c r="H380" s="36" t="s">
        <v>39</v>
      </c>
      <c r="I380" s="57">
        <f t="shared" si="152"/>
        <v>30</v>
      </c>
      <c r="J380" s="36">
        <f t="shared" si="153"/>
        <v>30</v>
      </c>
      <c r="K380" s="36">
        <v>30</v>
      </c>
      <c r="L380" s="36">
        <v>0</v>
      </c>
      <c r="M380" s="36">
        <v>0</v>
      </c>
      <c r="N380" s="36">
        <v>0</v>
      </c>
      <c r="O380" s="36">
        <v>0</v>
      </c>
      <c r="P380" s="36">
        <v>0</v>
      </c>
      <c r="Q380" s="36" t="s">
        <v>44</v>
      </c>
      <c r="R380" s="66" t="s">
        <v>38</v>
      </c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XEU380" s="5"/>
    </row>
    <row r="381" s="4" customFormat="1" ht="27" spans="1:16375">
      <c r="A381" s="36" t="s">
        <v>577</v>
      </c>
      <c r="B381" s="36">
        <v>1</v>
      </c>
      <c r="C381" s="36" t="s">
        <v>35</v>
      </c>
      <c r="D381" s="36" t="s">
        <v>42</v>
      </c>
      <c r="E381" s="37">
        <v>1</v>
      </c>
      <c r="F381" s="36"/>
      <c r="G381" s="36" t="s">
        <v>38</v>
      </c>
      <c r="H381" s="36" t="s">
        <v>39</v>
      </c>
      <c r="I381" s="57">
        <f t="shared" si="152"/>
        <v>100</v>
      </c>
      <c r="J381" s="36">
        <f t="shared" si="153"/>
        <v>100</v>
      </c>
      <c r="K381" s="36">
        <v>0</v>
      </c>
      <c r="L381" s="36">
        <v>0</v>
      </c>
      <c r="M381" s="36">
        <v>100</v>
      </c>
      <c r="N381" s="36">
        <v>0</v>
      </c>
      <c r="O381" s="36">
        <v>0</v>
      </c>
      <c r="P381" s="36">
        <v>0</v>
      </c>
      <c r="Q381" s="36" t="s">
        <v>44</v>
      </c>
      <c r="R381" s="66" t="s">
        <v>38</v>
      </c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XEU381" s="5"/>
    </row>
    <row r="382" s="4" customFormat="1" ht="40.5" spans="1:16375">
      <c r="A382" s="36" t="s">
        <v>578</v>
      </c>
      <c r="B382" s="36">
        <v>1</v>
      </c>
      <c r="C382" s="36" t="s">
        <v>35</v>
      </c>
      <c r="D382" s="36" t="s">
        <v>42</v>
      </c>
      <c r="E382" s="37">
        <v>1</v>
      </c>
      <c r="F382" s="36"/>
      <c r="G382" s="36" t="s">
        <v>38</v>
      </c>
      <c r="H382" s="36" t="s">
        <v>39</v>
      </c>
      <c r="I382" s="57">
        <f t="shared" si="152"/>
        <v>150</v>
      </c>
      <c r="J382" s="36">
        <f t="shared" si="153"/>
        <v>150</v>
      </c>
      <c r="K382" s="36">
        <v>0</v>
      </c>
      <c r="L382" s="36">
        <v>0</v>
      </c>
      <c r="M382" s="36">
        <v>150</v>
      </c>
      <c r="N382" s="36">
        <v>0</v>
      </c>
      <c r="O382" s="36">
        <v>0</v>
      </c>
      <c r="P382" s="36">
        <v>0</v>
      </c>
      <c r="Q382" s="36" t="s">
        <v>44</v>
      </c>
      <c r="R382" s="66" t="s">
        <v>38</v>
      </c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XEU382" s="5"/>
    </row>
    <row r="383" s="4" customFormat="1" ht="27" spans="1:16375">
      <c r="A383" s="36" t="s">
        <v>579</v>
      </c>
      <c r="B383" s="36">
        <v>1</v>
      </c>
      <c r="C383" s="36" t="s">
        <v>35</v>
      </c>
      <c r="D383" s="36" t="s">
        <v>42</v>
      </c>
      <c r="E383" s="37">
        <v>1</v>
      </c>
      <c r="F383" s="36"/>
      <c r="G383" s="36" t="s">
        <v>38</v>
      </c>
      <c r="H383" s="36" t="s">
        <v>39</v>
      </c>
      <c r="I383" s="57">
        <f t="shared" si="152"/>
        <v>300</v>
      </c>
      <c r="J383" s="36">
        <f t="shared" si="153"/>
        <v>300</v>
      </c>
      <c r="K383" s="36">
        <v>0</v>
      </c>
      <c r="L383" s="36">
        <v>0</v>
      </c>
      <c r="M383" s="36">
        <v>300</v>
      </c>
      <c r="N383" s="36">
        <v>0</v>
      </c>
      <c r="O383" s="36">
        <v>0</v>
      </c>
      <c r="P383" s="36">
        <v>0</v>
      </c>
      <c r="Q383" s="36" t="s">
        <v>44</v>
      </c>
      <c r="R383" s="66" t="s">
        <v>38</v>
      </c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XEU383" s="5"/>
    </row>
    <row r="384" s="4" customFormat="1" ht="27" spans="1:50">
      <c r="A384" s="42" t="s">
        <v>580</v>
      </c>
      <c r="B384" s="42">
        <v>21</v>
      </c>
      <c r="C384" s="42" t="s">
        <v>171</v>
      </c>
      <c r="D384" s="42" t="s">
        <v>42</v>
      </c>
      <c r="E384" s="43">
        <v>21</v>
      </c>
      <c r="F384" s="42" t="s">
        <v>581</v>
      </c>
      <c r="G384" s="42" t="s">
        <v>50</v>
      </c>
      <c r="H384" s="42" t="s">
        <v>39</v>
      </c>
      <c r="I384" s="59">
        <f t="shared" si="152"/>
        <v>420</v>
      </c>
      <c r="J384" s="59">
        <f t="shared" si="153"/>
        <v>420</v>
      </c>
      <c r="K384" s="42">
        <v>0</v>
      </c>
      <c r="L384" s="42">
        <v>210</v>
      </c>
      <c r="M384" s="42">
        <v>210</v>
      </c>
      <c r="N384" s="42">
        <v>0</v>
      </c>
      <c r="O384" s="42">
        <v>0</v>
      </c>
      <c r="P384" s="42">
        <v>0</v>
      </c>
      <c r="Q384" s="42" t="s">
        <v>59</v>
      </c>
      <c r="R384" s="66" t="s">
        <v>51</v>
      </c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</row>
    <row r="385" s="4" customFormat="1" ht="81" spans="1:50">
      <c r="A385" s="42" t="s">
        <v>582</v>
      </c>
      <c r="B385" s="42">
        <v>1</v>
      </c>
      <c r="C385" s="42" t="s">
        <v>171</v>
      </c>
      <c r="D385" s="42" t="s">
        <v>42</v>
      </c>
      <c r="E385" s="43">
        <v>1</v>
      </c>
      <c r="F385" s="42" t="s">
        <v>583</v>
      </c>
      <c r="G385" s="42" t="s">
        <v>51</v>
      </c>
      <c r="H385" s="42" t="s">
        <v>39</v>
      </c>
      <c r="I385" s="59">
        <f t="shared" si="152"/>
        <v>100</v>
      </c>
      <c r="J385" s="59">
        <f t="shared" si="153"/>
        <v>100</v>
      </c>
      <c r="K385" s="42">
        <v>100</v>
      </c>
      <c r="L385" s="42">
        <v>0</v>
      </c>
      <c r="M385" s="42">
        <v>0</v>
      </c>
      <c r="N385" s="42">
        <v>0</v>
      </c>
      <c r="O385" s="42">
        <v>0</v>
      </c>
      <c r="P385" s="42">
        <v>0</v>
      </c>
      <c r="Q385" s="42" t="s">
        <v>59</v>
      </c>
      <c r="R385" s="66" t="s">
        <v>51</v>
      </c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</row>
    <row r="386" s="4" customFormat="1" ht="67.5" spans="1:50">
      <c r="A386" s="42" t="s">
        <v>584</v>
      </c>
      <c r="B386" s="42">
        <v>1</v>
      </c>
      <c r="C386" s="42" t="s">
        <v>171</v>
      </c>
      <c r="D386" s="42" t="s">
        <v>42</v>
      </c>
      <c r="E386" s="43">
        <v>1</v>
      </c>
      <c r="F386" s="42" t="s">
        <v>585</v>
      </c>
      <c r="G386" s="42" t="s">
        <v>51</v>
      </c>
      <c r="H386" s="42" t="s">
        <v>39</v>
      </c>
      <c r="I386" s="59">
        <f t="shared" si="152"/>
        <v>100</v>
      </c>
      <c r="J386" s="59">
        <f t="shared" si="153"/>
        <v>100</v>
      </c>
      <c r="K386" s="42">
        <v>100</v>
      </c>
      <c r="L386" s="42">
        <v>0</v>
      </c>
      <c r="M386" s="42">
        <v>0</v>
      </c>
      <c r="N386" s="42">
        <v>0</v>
      </c>
      <c r="O386" s="42">
        <v>0</v>
      </c>
      <c r="P386" s="42">
        <v>0</v>
      </c>
      <c r="Q386" s="42" t="s">
        <v>59</v>
      </c>
      <c r="R386" s="66" t="s">
        <v>51</v>
      </c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</row>
    <row r="387" s="4" customFormat="1" ht="40.5" spans="1:50">
      <c r="A387" s="42" t="s">
        <v>586</v>
      </c>
      <c r="B387" s="42">
        <v>8</v>
      </c>
      <c r="C387" s="42" t="s">
        <v>35</v>
      </c>
      <c r="D387" s="42" t="s">
        <v>42</v>
      </c>
      <c r="E387" s="43">
        <v>8</v>
      </c>
      <c r="F387" s="42" t="s">
        <v>587</v>
      </c>
      <c r="G387" s="42" t="s">
        <v>51</v>
      </c>
      <c r="H387" s="42" t="s">
        <v>39</v>
      </c>
      <c r="I387" s="59">
        <f t="shared" si="152"/>
        <v>480</v>
      </c>
      <c r="J387" s="59">
        <f t="shared" si="153"/>
        <v>480</v>
      </c>
      <c r="K387" s="42">
        <v>0</v>
      </c>
      <c r="L387" s="42">
        <v>240</v>
      </c>
      <c r="M387" s="42">
        <v>240</v>
      </c>
      <c r="N387" s="42">
        <v>0</v>
      </c>
      <c r="O387" s="42">
        <v>0</v>
      </c>
      <c r="P387" s="42">
        <v>0</v>
      </c>
      <c r="Q387" s="42" t="s">
        <v>44</v>
      </c>
      <c r="R387" s="66" t="s">
        <v>51</v>
      </c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</row>
    <row r="388" s="4" customFormat="1" ht="27" spans="1:50">
      <c r="A388" s="41" t="s">
        <v>588</v>
      </c>
      <c r="B388" s="42">
        <v>2</v>
      </c>
      <c r="C388" s="42" t="s">
        <v>35</v>
      </c>
      <c r="D388" s="42" t="s">
        <v>42</v>
      </c>
      <c r="E388" s="43">
        <v>2</v>
      </c>
      <c r="F388" s="42" t="s">
        <v>589</v>
      </c>
      <c r="G388" s="42" t="s">
        <v>51</v>
      </c>
      <c r="H388" s="42" t="s">
        <v>39</v>
      </c>
      <c r="I388" s="59">
        <f t="shared" si="152"/>
        <v>500</v>
      </c>
      <c r="J388" s="59">
        <f t="shared" si="153"/>
        <v>500</v>
      </c>
      <c r="K388" s="42">
        <v>200</v>
      </c>
      <c r="L388" s="42"/>
      <c r="M388" s="42">
        <v>300</v>
      </c>
      <c r="N388" s="42">
        <v>0</v>
      </c>
      <c r="O388" s="42">
        <v>0</v>
      </c>
      <c r="P388" s="42">
        <v>0</v>
      </c>
      <c r="Q388" s="42" t="s">
        <v>44</v>
      </c>
      <c r="R388" s="66" t="s">
        <v>51</v>
      </c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</row>
    <row r="389" s="4" customFormat="1" ht="54" spans="1:50">
      <c r="A389" s="41" t="s">
        <v>590</v>
      </c>
      <c r="B389" s="42">
        <v>6</v>
      </c>
      <c r="C389" s="42" t="s">
        <v>35</v>
      </c>
      <c r="D389" s="42" t="s">
        <v>42</v>
      </c>
      <c r="E389" s="43">
        <v>6</v>
      </c>
      <c r="F389" s="42" t="s">
        <v>589</v>
      </c>
      <c r="G389" s="42" t="s">
        <v>51</v>
      </c>
      <c r="H389" s="42" t="s">
        <v>39</v>
      </c>
      <c r="I389" s="59">
        <f t="shared" si="152"/>
        <v>300</v>
      </c>
      <c r="J389" s="59">
        <f t="shared" si="153"/>
        <v>300</v>
      </c>
      <c r="K389" s="42">
        <v>0</v>
      </c>
      <c r="L389" s="42">
        <v>0</v>
      </c>
      <c r="M389" s="42">
        <v>300</v>
      </c>
      <c r="N389" s="42">
        <v>0</v>
      </c>
      <c r="O389" s="42">
        <v>0</v>
      </c>
      <c r="P389" s="42">
        <v>0</v>
      </c>
      <c r="Q389" s="42" t="s">
        <v>44</v>
      </c>
      <c r="R389" s="66" t="s">
        <v>51</v>
      </c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</row>
    <row r="390" s="4" customFormat="1" ht="27" spans="1:50">
      <c r="A390" s="41" t="s">
        <v>591</v>
      </c>
      <c r="B390" s="42">
        <v>1</v>
      </c>
      <c r="C390" s="42" t="s">
        <v>35</v>
      </c>
      <c r="D390" s="42" t="s">
        <v>42</v>
      </c>
      <c r="E390" s="43">
        <v>1</v>
      </c>
      <c r="F390" s="42" t="s">
        <v>592</v>
      </c>
      <c r="G390" s="42" t="s">
        <v>51</v>
      </c>
      <c r="H390" s="42" t="s">
        <v>39</v>
      </c>
      <c r="I390" s="59">
        <f t="shared" si="152"/>
        <v>300</v>
      </c>
      <c r="J390" s="59">
        <f t="shared" si="153"/>
        <v>300</v>
      </c>
      <c r="K390" s="42">
        <v>0</v>
      </c>
      <c r="L390" s="42">
        <v>0</v>
      </c>
      <c r="M390" s="42">
        <v>300</v>
      </c>
      <c r="N390" s="42">
        <v>0</v>
      </c>
      <c r="O390" s="42">
        <v>0</v>
      </c>
      <c r="P390" s="42">
        <v>0</v>
      </c>
      <c r="Q390" s="42" t="s">
        <v>44</v>
      </c>
      <c r="R390" s="66" t="s">
        <v>51</v>
      </c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</row>
    <row r="391" s="4" customFormat="1" ht="27" spans="1:50">
      <c r="A391" s="41" t="s">
        <v>593</v>
      </c>
      <c r="B391" s="42">
        <v>1</v>
      </c>
      <c r="C391" s="42" t="s">
        <v>35</v>
      </c>
      <c r="D391" s="42" t="s">
        <v>42</v>
      </c>
      <c r="E391" s="43">
        <v>1</v>
      </c>
      <c r="F391" s="42" t="s">
        <v>592</v>
      </c>
      <c r="G391" s="42" t="s">
        <v>51</v>
      </c>
      <c r="H391" s="42" t="s">
        <v>39</v>
      </c>
      <c r="I391" s="59">
        <f t="shared" si="152"/>
        <v>500</v>
      </c>
      <c r="J391" s="59">
        <f t="shared" si="153"/>
        <v>500</v>
      </c>
      <c r="K391" s="42">
        <v>0</v>
      </c>
      <c r="L391" s="42">
        <v>0</v>
      </c>
      <c r="M391" s="42">
        <v>500</v>
      </c>
      <c r="N391" s="42">
        <v>0</v>
      </c>
      <c r="O391" s="42">
        <v>0</v>
      </c>
      <c r="P391" s="42">
        <v>0</v>
      </c>
      <c r="Q391" s="42" t="s">
        <v>44</v>
      </c>
      <c r="R391" s="66" t="s">
        <v>51</v>
      </c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</row>
    <row r="392" s="4" customFormat="1" ht="27" spans="1:50">
      <c r="A392" s="41" t="s">
        <v>594</v>
      </c>
      <c r="B392" s="42">
        <v>1</v>
      </c>
      <c r="C392" s="42" t="s">
        <v>35</v>
      </c>
      <c r="D392" s="115" t="s">
        <v>42</v>
      </c>
      <c r="E392" s="43">
        <v>1</v>
      </c>
      <c r="F392" s="42" t="s">
        <v>595</v>
      </c>
      <c r="G392" s="42" t="s">
        <v>51</v>
      </c>
      <c r="H392" s="42" t="s">
        <v>39</v>
      </c>
      <c r="I392" s="59">
        <f t="shared" si="152"/>
        <v>40</v>
      </c>
      <c r="J392" s="59">
        <f t="shared" si="153"/>
        <v>40</v>
      </c>
      <c r="K392" s="42">
        <v>0</v>
      </c>
      <c r="L392" s="42">
        <v>0</v>
      </c>
      <c r="M392" s="42">
        <v>40</v>
      </c>
      <c r="N392" s="42">
        <v>0</v>
      </c>
      <c r="O392" s="42">
        <v>0</v>
      </c>
      <c r="P392" s="42">
        <v>0</v>
      </c>
      <c r="Q392" s="42" t="s">
        <v>44</v>
      </c>
      <c r="R392" s="66" t="s">
        <v>51</v>
      </c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</row>
    <row r="393" s="4" customFormat="1" ht="27" spans="1:50">
      <c r="A393" s="41" t="s">
        <v>596</v>
      </c>
      <c r="B393" s="42">
        <v>15</v>
      </c>
      <c r="C393" s="42" t="s">
        <v>35</v>
      </c>
      <c r="D393" s="42" t="s">
        <v>42</v>
      </c>
      <c r="E393" s="43">
        <v>15</v>
      </c>
      <c r="F393" s="42" t="s">
        <v>597</v>
      </c>
      <c r="G393" s="42" t="s">
        <v>51</v>
      </c>
      <c r="H393" s="42" t="s">
        <v>39</v>
      </c>
      <c r="I393" s="59">
        <f t="shared" si="152"/>
        <v>1131.08</v>
      </c>
      <c r="J393" s="59">
        <f t="shared" si="153"/>
        <v>1131.02</v>
      </c>
      <c r="K393" s="42">
        <v>0</v>
      </c>
      <c r="L393" s="42">
        <v>0</v>
      </c>
      <c r="M393" s="42">
        <v>1131.02</v>
      </c>
      <c r="N393" s="42">
        <v>0</v>
      </c>
      <c r="O393" s="42">
        <v>0</v>
      </c>
      <c r="P393" s="42">
        <v>0.06</v>
      </c>
      <c r="Q393" s="42" t="s">
        <v>44</v>
      </c>
      <c r="R393" s="66" t="s">
        <v>51</v>
      </c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</row>
    <row r="394" s="4" customFormat="1" ht="40.5" spans="1:50">
      <c r="A394" s="41" t="s">
        <v>598</v>
      </c>
      <c r="B394" s="42">
        <v>46</v>
      </c>
      <c r="C394" s="42" t="s">
        <v>35</v>
      </c>
      <c r="D394" s="42" t="s">
        <v>42</v>
      </c>
      <c r="E394" s="43">
        <v>46</v>
      </c>
      <c r="F394" s="42" t="s">
        <v>599</v>
      </c>
      <c r="G394" s="42" t="s">
        <v>79</v>
      </c>
      <c r="H394" s="42" t="s">
        <v>80</v>
      </c>
      <c r="I394" s="59">
        <f t="shared" si="152"/>
        <v>959.26</v>
      </c>
      <c r="J394" s="59">
        <f t="shared" si="153"/>
        <v>959.26</v>
      </c>
      <c r="K394" s="42">
        <v>0</v>
      </c>
      <c r="L394" s="42">
        <v>0</v>
      </c>
      <c r="M394" s="42">
        <v>959.26</v>
      </c>
      <c r="N394" s="42">
        <v>0</v>
      </c>
      <c r="O394" s="42">
        <v>0</v>
      </c>
      <c r="P394" s="42">
        <v>0</v>
      </c>
      <c r="Q394" s="42" t="s">
        <v>44</v>
      </c>
      <c r="R394" s="66" t="s">
        <v>51</v>
      </c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</row>
    <row r="395" s="1" customFormat="1" ht="27" spans="1:18">
      <c r="A395" s="42" t="s">
        <v>600</v>
      </c>
      <c r="B395" s="46">
        <v>1</v>
      </c>
      <c r="C395" s="42" t="s">
        <v>171</v>
      </c>
      <c r="D395" s="42" t="s">
        <v>42</v>
      </c>
      <c r="E395" s="43">
        <v>1</v>
      </c>
      <c r="F395" s="42" t="s">
        <v>581</v>
      </c>
      <c r="G395" s="42" t="s">
        <v>50</v>
      </c>
      <c r="H395" s="42" t="s">
        <v>39</v>
      </c>
      <c r="I395" s="76">
        <f t="shared" si="152"/>
        <v>100</v>
      </c>
      <c r="J395" s="42">
        <f t="shared" si="153"/>
        <v>100</v>
      </c>
      <c r="K395" s="42">
        <v>100</v>
      </c>
      <c r="L395" s="42">
        <v>0</v>
      </c>
      <c r="M395" s="42">
        <v>0</v>
      </c>
      <c r="N395" s="42">
        <v>0</v>
      </c>
      <c r="O395" s="42">
        <v>0</v>
      </c>
      <c r="P395" s="42">
        <v>0</v>
      </c>
      <c r="Q395" s="42" t="s">
        <v>59</v>
      </c>
      <c r="R395" s="66" t="s">
        <v>50</v>
      </c>
    </row>
    <row r="396" s="1" customFormat="1" ht="13.5" spans="1:18">
      <c r="A396" s="42" t="s">
        <v>601</v>
      </c>
      <c r="B396" s="46">
        <v>1</v>
      </c>
      <c r="C396" s="42" t="s">
        <v>171</v>
      </c>
      <c r="D396" s="42" t="s">
        <v>42</v>
      </c>
      <c r="E396" s="43">
        <v>1</v>
      </c>
      <c r="F396" s="42" t="s">
        <v>581</v>
      </c>
      <c r="G396" s="42" t="s">
        <v>50</v>
      </c>
      <c r="H396" s="42" t="s">
        <v>39</v>
      </c>
      <c r="I396" s="76">
        <f t="shared" si="152"/>
        <v>100</v>
      </c>
      <c r="J396" s="42">
        <f t="shared" si="153"/>
        <v>100</v>
      </c>
      <c r="K396" s="42">
        <v>100</v>
      </c>
      <c r="L396" s="42">
        <v>0</v>
      </c>
      <c r="M396" s="42">
        <v>0</v>
      </c>
      <c r="N396" s="42">
        <v>0</v>
      </c>
      <c r="O396" s="42">
        <v>0</v>
      </c>
      <c r="P396" s="42">
        <v>0</v>
      </c>
      <c r="Q396" s="42" t="s">
        <v>59</v>
      </c>
      <c r="R396" s="66" t="s">
        <v>50</v>
      </c>
    </row>
    <row r="397" s="1" customFormat="1" ht="27" spans="1:18">
      <c r="A397" s="42" t="s">
        <v>170</v>
      </c>
      <c r="B397" s="46">
        <v>1</v>
      </c>
      <c r="C397" s="42" t="s">
        <v>171</v>
      </c>
      <c r="D397" s="42" t="s">
        <v>42</v>
      </c>
      <c r="E397" s="43">
        <v>1</v>
      </c>
      <c r="F397" s="42" t="s">
        <v>172</v>
      </c>
      <c r="G397" s="42" t="s">
        <v>50</v>
      </c>
      <c r="H397" s="42" t="s">
        <v>39</v>
      </c>
      <c r="I397" s="76">
        <f t="shared" si="152"/>
        <v>100</v>
      </c>
      <c r="J397" s="42">
        <f t="shared" si="153"/>
        <v>100</v>
      </c>
      <c r="K397" s="42">
        <v>0</v>
      </c>
      <c r="L397" s="42">
        <v>100</v>
      </c>
      <c r="M397" s="42">
        <v>0</v>
      </c>
      <c r="N397" s="42">
        <v>0</v>
      </c>
      <c r="O397" s="42">
        <v>0</v>
      </c>
      <c r="P397" s="42">
        <v>0</v>
      </c>
      <c r="Q397" s="42" t="s">
        <v>59</v>
      </c>
      <c r="R397" s="66" t="s">
        <v>50</v>
      </c>
    </row>
    <row r="398" s="1" customFormat="1" ht="13.5" spans="1:18">
      <c r="A398" s="42" t="s">
        <v>602</v>
      </c>
      <c r="B398" s="46">
        <v>1</v>
      </c>
      <c r="C398" s="42" t="s">
        <v>171</v>
      </c>
      <c r="D398" s="42" t="s">
        <v>42</v>
      </c>
      <c r="E398" s="43">
        <v>1</v>
      </c>
      <c r="F398" s="42" t="s">
        <v>603</v>
      </c>
      <c r="G398" s="42" t="s">
        <v>50</v>
      </c>
      <c r="H398" s="42" t="s">
        <v>39</v>
      </c>
      <c r="I398" s="76">
        <f t="shared" si="152"/>
        <v>60</v>
      </c>
      <c r="J398" s="42">
        <f t="shared" si="153"/>
        <v>60</v>
      </c>
      <c r="K398" s="42">
        <v>0</v>
      </c>
      <c r="L398" s="42">
        <v>60</v>
      </c>
      <c r="M398" s="42">
        <v>0</v>
      </c>
      <c r="N398" s="42">
        <v>0</v>
      </c>
      <c r="O398" s="42">
        <v>0</v>
      </c>
      <c r="P398" s="42">
        <v>0</v>
      </c>
      <c r="Q398" s="42" t="s">
        <v>59</v>
      </c>
      <c r="R398" s="66" t="s">
        <v>50</v>
      </c>
    </row>
    <row r="399" s="1" customFormat="1" ht="27" spans="1:18">
      <c r="A399" s="42" t="s">
        <v>604</v>
      </c>
      <c r="B399" s="46">
        <v>1</v>
      </c>
      <c r="C399" s="42" t="s">
        <v>171</v>
      </c>
      <c r="D399" s="42" t="s">
        <v>42</v>
      </c>
      <c r="E399" s="43">
        <v>1</v>
      </c>
      <c r="F399" s="42" t="s">
        <v>605</v>
      </c>
      <c r="G399" s="42" t="s">
        <v>50</v>
      </c>
      <c r="H399" s="42" t="s">
        <v>39</v>
      </c>
      <c r="I399" s="76">
        <f t="shared" si="152"/>
        <v>60</v>
      </c>
      <c r="J399" s="42">
        <f t="shared" si="153"/>
        <v>60</v>
      </c>
      <c r="K399" s="42">
        <v>0</v>
      </c>
      <c r="L399" s="42">
        <v>60</v>
      </c>
      <c r="M399" s="42">
        <v>0</v>
      </c>
      <c r="N399" s="42">
        <v>0</v>
      </c>
      <c r="O399" s="42">
        <v>0</v>
      </c>
      <c r="P399" s="42">
        <v>0</v>
      </c>
      <c r="Q399" s="42" t="s">
        <v>59</v>
      </c>
      <c r="R399" s="66" t="s">
        <v>50</v>
      </c>
    </row>
    <row r="400" s="1" customFormat="1" ht="27" spans="1:18">
      <c r="A400" s="42" t="s">
        <v>606</v>
      </c>
      <c r="B400" s="46">
        <v>1</v>
      </c>
      <c r="C400" s="42" t="s">
        <v>171</v>
      </c>
      <c r="D400" s="42" t="s">
        <v>42</v>
      </c>
      <c r="E400" s="43">
        <v>1</v>
      </c>
      <c r="F400" s="42" t="s">
        <v>607</v>
      </c>
      <c r="G400" s="42" t="s">
        <v>50</v>
      </c>
      <c r="H400" s="42" t="s">
        <v>39</v>
      </c>
      <c r="I400" s="76">
        <f t="shared" si="152"/>
        <v>10</v>
      </c>
      <c r="J400" s="42">
        <f t="shared" si="153"/>
        <v>10</v>
      </c>
      <c r="K400" s="42">
        <v>0</v>
      </c>
      <c r="L400" s="42">
        <v>10</v>
      </c>
      <c r="M400" s="42">
        <v>0</v>
      </c>
      <c r="N400" s="42">
        <v>0</v>
      </c>
      <c r="O400" s="42">
        <v>0</v>
      </c>
      <c r="P400" s="42">
        <v>0</v>
      </c>
      <c r="Q400" s="42" t="s">
        <v>59</v>
      </c>
      <c r="R400" s="66" t="s">
        <v>50</v>
      </c>
    </row>
    <row r="401" s="1" customFormat="1" ht="13.5" spans="1:18">
      <c r="A401" s="42" t="s">
        <v>608</v>
      </c>
      <c r="B401" s="46">
        <v>1</v>
      </c>
      <c r="C401" s="42" t="s">
        <v>171</v>
      </c>
      <c r="D401" s="42" t="s">
        <v>42</v>
      </c>
      <c r="E401" s="43">
        <v>1</v>
      </c>
      <c r="F401" s="42" t="s">
        <v>581</v>
      </c>
      <c r="G401" s="42" t="s">
        <v>50</v>
      </c>
      <c r="H401" s="42" t="s">
        <v>39</v>
      </c>
      <c r="I401" s="76">
        <f t="shared" si="152"/>
        <v>15</v>
      </c>
      <c r="J401" s="42">
        <f t="shared" si="153"/>
        <v>15</v>
      </c>
      <c r="K401" s="42">
        <v>0</v>
      </c>
      <c r="L401" s="42">
        <v>15</v>
      </c>
      <c r="M401" s="42">
        <v>0</v>
      </c>
      <c r="N401" s="42">
        <v>0</v>
      </c>
      <c r="O401" s="42">
        <v>0</v>
      </c>
      <c r="P401" s="42">
        <v>0</v>
      </c>
      <c r="Q401" s="42" t="s">
        <v>59</v>
      </c>
      <c r="R401" s="66" t="s">
        <v>50</v>
      </c>
    </row>
    <row r="402" s="1" customFormat="1" ht="13.5" spans="1:18">
      <c r="A402" s="42" t="s">
        <v>609</v>
      </c>
      <c r="B402" s="46">
        <v>1</v>
      </c>
      <c r="C402" s="42" t="s">
        <v>171</v>
      </c>
      <c r="D402" s="42" t="s">
        <v>42</v>
      </c>
      <c r="E402" s="43">
        <v>1</v>
      </c>
      <c r="F402" s="42" t="s">
        <v>581</v>
      </c>
      <c r="G402" s="42" t="s">
        <v>50</v>
      </c>
      <c r="H402" s="42" t="s">
        <v>39</v>
      </c>
      <c r="I402" s="76">
        <f t="shared" si="152"/>
        <v>30</v>
      </c>
      <c r="J402" s="42">
        <f t="shared" si="153"/>
        <v>30</v>
      </c>
      <c r="K402" s="42">
        <v>0</v>
      </c>
      <c r="L402" s="42">
        <v>30</v>
      </c>
      <c r="M402" s="42">
        <v>0</v>
      </c>
      <c r="N402" s="42">
        <v>0</v>
      </c>
      <c r="O402" s="42">
        <v>0</v>
      </c>
      <c r="P402" s="42">
        <v>0</v>
      </c>
      <c r="Q402" s="42" t="s">
        <v>59</v>
      </c>
      <c r="R402" s="66" t="s">
        <v>50</v>
      </c>
    </row>
    <row r="403" s="1" customFormat="1" ht="27" spans="1:18">
      <c r="A403" s="42" t="s">
        <v>610</v>
      </c>
      <c r="B403" s="46">
        <v>1</v>
      </c>
      <c r="C403" s="42" t="s">
        <v>171</v>
      </c>
      <c r="D403" s="42" t="s">
        <v>42</v>
      </c>
      <c r="E403" s="43">
        <v>1</v>
      </c>
      <c r="F403" s="42" t="s">
        <v>581</v>
      </c>
      <c r="G403" s="42" t="s">
        <v>50</v>
      </c>
      <c r="H403" s="42" t="s">
        <v>39</v>
      </c>
      <c r="I403" s="76">
        <f t="shared" si="152"/>
        <v>100</v>
      </c>
      <c r="J403" s="42">
        <f t="shared" si="153"/>
        <v>100</v>
      </c>
      <c r="K403" s="42">
        <v>0</v>
      </c>
      <c r="L403" s="42">
        <v>100</v>
      </c>
      <c r="M403" s="42">
        <v>0</v>
      </c>
      <c r="N403" s="42">
        <v>0</v>
      </c>
      <c r="O403" s="42">
        <v>0</v>
      </c>
      <c r="P403" s="42">
        <v>0</v>
      </c>
      <c r="Q403" s="42" t="s">
        <v>59</v>
      </c>
      <c r="R403" s="66" t="s">
        <v>50</v>
      </c>
    </row>
    <row r="404" s="1" customFormat="1" ht="27" spans="1:18">
      <c r="A404" s="42" t="s">
        <v>611</v>
      </c>
      <c r="B404" s="46">
        <v>1</v>
      </c>
      <c r="C404" s="42" t="s">
        <v>171</v>
      </c>
      <c r="D404" s="42" t="s">
        <v>42</v>
      </c>
      <c r="E404" s="43">
        <v>1</v>
      </c>
      <c r="F404" s="42" t="s">
        <v>581</v>
      </c>
      <c r="G404" s="42" t="s">
        <v>50</v>
      </c>
      <c r="H404" s="42" t="s">
        <v>39</v>
      </c>
      <c r="I404" s="76">
        <f t="shared" si="152"/>
        <v>15</v>
      </c>
      <c r="J404" s="42">
        <f t="shared" si="153"/>
        <v>15</v>
      </c>
      <c r="K404" s="42">
        <v>0</v>
      </c>
      <c r="L404" s="42">
        <v>15</v>
      </c>
      <c r="M404" s="42">
        <v>0</v>
      </c>
      <c r="N404" s="42">
        <v>0</v>
      </c>
      <c r="O404" s="42">
        <v>0</v>
      </c>
      <c r="P404" s="42">
        <v>0</v>
      </c>
      <c r="Q404" s="42" t="s">
        <v>59</v>
      </c>
      <c r="R404" s="66" t="s">
        <v>50</v>
      </c>
    </row>
    <row r="405" s="1" customFormat="1" ht="27" spans="1:18">
      <c r="A405" s="42" t="s">
        <v>612</v>
      </c>
      <c r="B405" s="46">
        <v>1</v>
      </c>
      <c r="C405" s="42" t="s">
        <v>171</v>
      </c>
      <c r="D405" s="42" t="s">
        <v>42</v>
      </c>
      <c r="E405" s="43">
        <v>1</v>
      </c>
      <c r="F405" s="42"/>
      <c r="G405" s="42" t="s">
        <v>50</v>
      </c>
      <c r="H405" s="42" t="s">
        <v>39</v>
      </c>
      <c r="I405" s="76">
        <f t="shared" si="152"/>
        <v>20</v>
      </c>
      <c r="J405" s="42">
        <f t="shared" si="153"/>
        <v>20</v>
      </c>
      <c r="K405" s="42">
        <v>0</v>
      </c>
      <c r="L405" s="42">
        <v>20</v>
      </c>
      <c r="M405" s="42">
        <v>0</v>
      </c>
      <c r="N405" s="42">
        <v>0</v>
      </c>
      <c r="O405" s="42">
        <v>0</v>
      </c>
      <c r="P405" s="42">
        <v>0</v>
      </c>
      <c r="Q405" s="42" t="s">
        <v>59</v>
      </c>
      <c r="R405" s="66" t="s">
        <v>50</v>
      </c>
    </row>
    <row r="406" s="1" customFormat="1" ht="27" spans="1:18">
      <c r="A406" s="42" t="s">
        <v>613</v>
      </c>
      <c r="B406" s="46">
        <v>1</v>
      </c>
      <c r="C406" s="42" t="s">
        <v>171</v>
      </c>
      <c r="D406" s="42" t="s">
        <v>42</v>
      </c>
      <c r="E406" s="43">
        <v>1</v>
      </c>
      <c r="F406" s="42"/>
      <c r="G406" s="42" t="s">
        <v>50</v>
      </c>
      <c r="H406" s="42" t="s">
        <v>39</v>
      </c>
      <c r="I406" s="76">
        <f t="shared" si="152"/>
        <v>10</v>
      </c>
      <c r="J406" s="42">
        <f t="shared" si="153"/>
        <v>10</v>
      </c>
      <c r="K406" s="42">
        <v>0</v>
      </c>
      <c r="L406" s="42">
        <v>10</v>
      </c>
      <c r="M406" s="42">
        <v>0</v>
      </c>
      <c r="N406" s="42">
        <v>0</v>
      </c>
      <c r="O406" s="42">
        <v>0</v>
      </c>
      <c r="P406" s="42">
        <v>0</v>
      </c>
      <c r="Q406" s="42" t="s">
        <v>59</v>
      </c>
      <c r="R406" s="66" t="s">
        <v>50</v>
      </c>
    </row>
    <row r="407" s="1" customFormat="1" ht="27" spans="1:18">
      <c r="A407" s="42" t="s">
        <v>614</v>
      </c>
      <c r="B407" s="46">
        <v>1</v>
      </c>
      <c r="C407" s="42" t="s">
        <v>171</v>
      </c>
      <c r="D407" s="42" t="s">
        <v>42</v>
      </c>
      <c r="E407" s="43">
        <v>1</v>
      </c>
      <c r="F407" s="42"/>
      <c r="G407" s="42" t="s">
        <v>50</v>
      </c>
      <c r="H407" s="42" t="s">
        <v>39</v>
      </c>
      <c r="I407" s="76">
        <f t="shared" si="152"/>
        <v>10</v>
      </c>
      <c r="J407" s="42">
        <f t="shared" si="153"/>
        <v>10</v>
      </c>
      <c r="K407" s="42">
        <v>0</v>
      </c>
      <c r="L407" s="42">
        <v>10</v>
      </c>
      <c r="M407" s="42">
        <v>0</v>
      </c>
      <c r="N407" s="42">
        <v>0</v>
      </c>
      <c r="O407" s="42">
        <v>0</v>
      </c>
      <c r="P407" s="42">
        <v>0</v>
      </c>
      <c r="Q407" s="42" t="s">
        <v>59</v>
      </c>
      <c r="R407" s="66" t="s">
        <v>50</v>
      </c>
    </row>
    <row r="408" s="1" customFormat="1" ht="13.5" spans="1:18">
      <c r="A408" s="42" t="s">
        <v>615</v>
      </c>
      <c r="B408" s="46">
        <v>1</v>
      </c>
      <c r="C408" s="42" t="s">
        <v>171</v>
      </c>
      <c r="D408" s="42" t="s">
        <v>42</v>
      </c>
      <c r="E408" s="43">
        <v>1</v>
      </c>
      <c r="F408" s="42"/>
      <c r="G408" s="42" t="s">
        <v>50</v>
      </c>
      <c r="H408" s="42" t="s">
        <v>39</v>
      </c>
      <c r="I408" s="76">
        <f t="shared" si="152"/>
        <v>25</v>
      </c>
      <c r="J408" s="42">
        <f t="shared" si="153"/>
        <v>25</v>
      </c>
      <c r="K408" s="42">
        <v>0</v>
      </c>
      <c r="L408" s="42">
        <v>25</v>
      </c>
      <c r="M408" s="42">
        <v>0</v>
      </c>
      <c r="N408" s="42">
        <v>0</v>
      </c>
      <c r="O408" s="42">
        <v>0</v>
      </c>
      <c r="P408" s="42">
        <v>0</v>
      </c>
      <c r="Q408" s="42" t="s">
        <v>59</v>
      </c>
      <c r="R408" s="66" t="s">
        <v>50</v>
      </c>
    </row>
    <row r="409" s="1" customFormat="1" ht="229.5" spans="1:18">
      <c r="A409" s="42" t="s">
        <v>616</v>
      </c>
      <c r="B409" s="46">
        <v>1</v>
      </c>
      <c r="C409" s="42" t="s">
        <v>35</v>
      </c>
      <c r="D409" s="42" t="s">
        <v>42</v>
      </c>
      <c r="E409" s="70">
        <v>1</v>
      </c>
      <c r="F409" s="42" t="s">
        <v>617</v>
      </c>
      <c r="G409" s="42" t="s">
        <v>50</v>
      </c>
      <c r="H409" s="42" t="s">
        <v>39</v>
      </c>
      <c r="I409" s="76">
        <f t="shared" si="152"/>
        <v>80</v>
      </c>
      <c r="J409" s="42">
        <f t="shared" si="153"/>
        <v>80</v>
      </c>
      <c r="K409" s="42">
        <v>0</v>
      </c>
      <c r="L409" s="42">
        <v>0</v>
      </c>
      <c r="M409" s="42">
        <v>80</v>
      </c>
      <c r="N409" s="42">
        <v>0</v>
      </c>
      <c r="O409" s="42">
        <v>0</v>
      </c>
      <c r="P409" s="42">
        <v>0</v>
      </c>
      <c r="Q409" s="42" t="s">
        <v>59</v>
      </c>
      <c r="R409" s="66" t="s">
        <v>50</v>
      </c>
    </row>
    <row r="410" s="1" customFormat="1" ht="40.5" spans="1:18">
      <c r="A410" s="42" t="s">
        <v>598</v>
      </c>
      <c r="B410" s="46"/>
      <c r="C410" s="42" t="s">
        <v>35</v>
      </c>
      <c r="D410" s="42" t="s">
        <v>42</v>
      </c>
      <c r="E410" s="70"/>
      <c r="F410" s="42" t="s">
        <v>599</v>
      </c>
      <c r="G410" s="42" t="s">
        <v>50</v>
      </c>
      <c r="H410" s="42" t="s">
        <v>80</v>
      </c>
      <c r="I410" s="76">
        <f t="shared" si="152"/>
        <v>3350.42</v>
      </c>
      <c r="J410" s="42">
        <f t="shared" si="153"/>
        <v>3350.42</v>
      </c>
      <c r="K410" s="42">
        <v>0</v>
      </c>
      <c r="L410" s="42">
        <v>0</v>
      </c>
      <c r="M410" s="42">
        <v>3350.42</v>
      </c>
      <c r="N410" s="42">
        <v>0</v>
      </c>
      <c r="O410" s="42">
        <v>0</v>
      </c>
      <c r="P410" s="42">
        <v>0</v>
      </c>
      <c r="Q410" s="42" t="s">
        <v>44</v>
      </c>
      <c r="R410" s="66" t="s">
        <v>50</v>
      </c>
    </row>
    <row r="411" s="1" customFormat="1" ht="27" spans="1:18">
      <c r="A411" s="42" t="s">
        <v>618</v>
      </c>
      <c r="B411" s="46">
        <v>7</v>
      </c>
      <c r="C411" s="42" t="s">
        <v>35</v>
      </c>
      <c r="D411" s="42" t="s">
        <v>42</v>
      </c>
      <c r="E411" s="70">
        <v>7</v>
      </c>
      <c r="F411" s="42" t="s">
        <v>592</v>
      </c>
      <c r="G411" s="42" t="s">
        <v>50</v>
      </c>
      <c r="H411" s="42" t="s">
        <v>39</v>
      </c>
      <c r="I411" s="76">
        <f t="shared" si="152"/>
        <v>350</v>
      </c>
      <c r="J411" s="42">
        <f t="shared" si="153"/>
        <v>350</v>
      </c>
      <c r="K411" s="42">
        <v>0</v>
      </c>
      <c r="L411" s="42">
        <v>0</v>
      </c>
      <c r="M411" s="42">
        <v>350</v>
      </c>
      <c r="N411" s="42">
        <v>0</v>
      </c>
      <c r="O411" s="42">
        <v>0</v>
      </c>
      <c r="P411" s="42">
        <v>0</v>
      </c>
      <c r="Q411" s="42" t="s">
        <v>44</v>
      </c>
      <c r="R411" s="66" t="s">
        <v>50</v>
      </c>
    </row>
    <row r="412" s="1" customFormat="1" ht="27" spans="1:18">
      <c r="A412" s="42" t="s">
        <v>619</v>
      </c>
      <c r="B412" s="46">
        <v>2</v>
      </c>
      <c r="C412" s="42" t="s">
        <v>35</v>
      </c>
      <c r="D412" s="42" t="s">
        <v>42</v>
      </c>
      <c r="E412" s="70">
        <v>2</v>
      </c>
      <c r="F412" s="42" t="s">
        <v>620</v>
      </c>
      <c r="G412" s="42" t="s">
        <v>50</v>
      </c>
      <c r="H412" s="42" t="s">
        <v>39</v>
      </c>
      <c r="I412" s="76">
        <f t="shared" si="152"/>
        <v>800</v>
      </c>
      <c r="J412" s="42">
        <f t="shared" si="153"/>
        <v>800</v>
      </c>
      <c r="K412" s="42">
        <v>0</v>
      </c>
      <c r="L412" s="42">
        <v>0</v>
      </c>
      <c r="M412" s="42">
        <v>800</v>
      </c>
      <c r="N412" s="42">
        <v>0</v>
      </c>
      <c r="O412" s="42">
        <v>0</v>
      </c>
      <c r="P412" s="42">
        <v>0</v>
      </c>
      <c r="Q412" s="42" t="s">
        <v>44</v>
      </c>
      <c r="R412" s="66" t="s">
        <v>50</v>
      </c>
    </row>
    <row r="413" s="1" customFormat="1" ht="27" spans="1:18">
      <c r="A413" s="42" t="s">
        <v>621</v>
      </c>
      <c r="B413" s="46">
        <v>15</v>
      </c>
      <c r="C413" s="42" t="s">
        <v>35</v>
      </c>
      <c r="D413" s="42" t="s">
        <v>42</v>
      </c>
      <c r="E413" s="70">
        <v>15</v>
      </c>
      <c r="F413" s="42" t="s">
        <v>592</v>
      </c>
      <c r="G413" s="42" t="s">
        <v>50</v>
      </c>
      <c r="H413" s="42" t="s">
        <v>39</v>
      </c>
      <c r="I413" s="76">
        <f t="shared" si="152"/>
        <v>731.72</v>
      </c>
      <c r="J413" s="42">
        <f t="shared" si="153"/>
        <v>731.72</v>
      </c>
      <c r="K413" s="42">
        <v>461</v>
      </c>
      <c r="L413" s="42">
        <v>244</v>
      </c>
      <c r="M413" s="42">
        <v>26.72</v>
      </c>
      <c r="N413" s="42"/>
      <c r="O413" s="42"/>
      <c r="P413" s="42"/>
      <c r="Q413" s="42" t="s">
        <v>44</v>
      </c>
      <c r="R413" s="66" t="s">
        <v>50</v>
      </c>
    </row>
    <row r="414" s="1" customFormat="1" ht="40.5" spans="1:18">
      <c r="A414" s="42" t="s">
        <v>622</v>
      </c>
      <c r="B414" s="46">
        <v>2</v>
      </c>
      <c r="C414" s="42" t="s">
        <v>35</v>
      </c>
      <c r="D414" s="42" t="s">
        <v>42</v>
      </c>
      <c r="E414" s="70">
        <v>2</v>
      </c>
      <c r="F414" s="42" t="s">
        <v>623</v>
      </c>
      <c r="G414" s="42" t="s">
        <v>50</v>
      </c>
      <c r="H414" s="42" t="s">
        <v>39</v>
      </c>
      <c r="I414" s="76">
        <f t="shared" si="152"/>
        <v>1000</v>
      </c>
      <c r="J414" s="42">
        <f t="shared" si="153"/>
        <v>1000</v>
      </c>
      <c r="K414" s="42">
        <v>0</v>
      </c>
      <c r="L414" s="42">
        <v>0</v>
      </c>
      <c r="M414" s="42">
        <v>1000</v>
      </c>
      <c r="N414" s="42">
        <v>0</v>
      </c>
      <c r="O414" s="42">
        <v>0</v>
      </c>
      <c r="P414" s="42">
        <v>0</v>
      </c>
      <c r="Q414" s="42" t="s">
        <v>44</v>
      </c>
      <c r="R414" s="66" t="s">
        <v>50</v>
      </c>
    </row>
    <row r="415" s="4" customFormat="1" ht="27" spans="1:18">
      <c r="A415" s="42" t="s">
        <v>624</v>
      </c>
      <c r="B415" s="46">
        <v>1</v>
      </c>
      <c r="C415" s="42" t="s">
        <v>171</v>
      </c>
      <c r="D415" s="43" t="s">
        <v>42</v>
      </c>
      <c r="E415" s="43">
        <v>1</v>
      </c>
      <c r="F415" s="42" t="s">
        <v>625</v>
      </c>
      <c r="G415" s="42" t="s">
        <v>74</v>
      </c>
      <c r="H415" s="42" t="s">
        <v>80</v>
      </c>
      <c r="I415" s="42">
        <f t="shared" si="152"/>
        <v>100</v>
      </c>
      <c r="J415" s="42">
        <f t="shared" si="153"/>
        <v>100</v>
      </c>
      <c r="K415" s="42">
        <v>100</v>
      </c>
      <c r="L415" s="42">
        <v>0</v>
      </c>
      <c r="M415" s="42">
        <v>0</v>
      </c>
      <c r="N415" s="42">
        <v>0</v>
      </c>
      <c r="O415" s="42">
        <v>0</v>
      </c>
      <c r="P415" s="42">
        <v>0</v>
      </c>
      <c r="Q415" s="42" t="s">
        <v>59</v>
      </c>
      <c r="R415" s="66" t="s">
        <v>79</v>
      </c>
    </row>
    <row r="416" s="4" customFormat="1" ht="27" spans="1:18">
      <c r="A416" s="42" t="s">
        <v>626</v>
      </c>
      <c r="B416" s="46">
        <v>1</v>
      </c>
      <c r="C416" s="42" t="s">
        <v>171</v>
      </c>
      <c r="D416" s="43" t="s">
        <v>42</v>
      </c>
      <c r="E416" s="43">
        <v>1</v>
      </c>
      <c r="F416" s="42" t="s">
        <v>625</v>
      </c>
      <c r="G416" s="42" t="s">
        <v>74</v>
      </c>
      <c r="H416" s="42" t="s">
        <v>80</v>
      </c>
      <c r="I416" s="42">
        <f t="shared" si="152"/>
        <v>100</v>
      </c>
      <c r="J416" s="42">
        <f t="shared" si="153"/>
        <v>100</v>
      </c>
      <c r="K416" s="42">
        <v>100</v>
      </c>
      <c r="L416" s="42">
        <v>0</v>
      </c>
      <c r="M416" s="42">
        <v>0</v>
      </c>
      <c r="N416" s="42">
        <v>0</v>
      </c>
      <c r="O416" s="42">
        <v>0</v>
      </c>
      <c r="P416" s="42">
        <v>0</v>
      </c>
      <c r="Q416" s="42" t="s">
        <v>59</v>
      </c>
      <c r="R416" s="66" t="s">
        <v>79</v>
      </c>
    </row>
    <row r="417" s="4" customFormat="1" ht="27" spans="1:18">
      <c r="A417" s="42" t="s">
        <v>627</v>
      </c>
      <c r="B417" s="46">
        <v>1</v>
      </c>
      <c r="C417" s="42" t="s">
        <v>171</v>
      </c>
      <c r="D417" s="43" t="s">
        <v>42</v>
      </c>
      <c r="E417" s="43">
        <v>1</v>
      </c>
      <c r="F417" s="42" t="s">
        <v>625</v>
      </c>
      <c r="G417" s="42" t="s">
        <v>74</v>
      </c>
      <c r="H417" s="42" t="s">
        <v>80</v>
      </c>
      <c r="I417" s="42">
        <f t="shared" si="152"/>
        <v>100</v>
      </c>
      <c r="J417" s="42">
        <f t="shared" si="153"/>
        <v>100</v>
      </c>
      <c r="K417" s="42">
        <v>100</v>
      </c>
      <c r="L417" s="42">
        <v>0</v>
      </c>
      <c r="M417" s="42">
        <v>0</v>
      </c>
      <c r="N417" s="42">
        <v>0</v>
      </c>
      <c r="O417" s="42">
        <v>0</v>
      </c>
      <c r="P417" s="42">
        <v>0</v>
      </c>
      <c r="Q417" s="42" t="s">
        <v>59</v>
      </c>
      <c r="R417" s="66" t="s">
        <v>79</v>
      </c>
    </row>
    <row r="418" s="4" customFormat="1" ht="27" spans="1:18">
      <c r="A418" s="42" t="s">
        <v>628</v>
      </c>
      <c r="B418" s="46">
        <v>1</v>
      </c>
      <c r="C418" s="42" t="s">
        <v>171</v>
      </c>
      <c r="D418" s="43" t="s">
        <v>42</v>
      </c>
      <c r="E418" s="43">
        <v>1</v>
      </c>
      <c r="F418" s="42" t="s">
        <v>625</v>
      </c>
      <c r="G418" s="42" t="s">
        <v>74</v>
      </c>
      <c r="H418" s="42" t="s">
        <v>80</v>
      </c>
      <c r="I418" s="42">
        <f t="shared" si="152"/>
        <v>100</v>
      </c>
      <c r="J418" s="42">
        <f t="shared" si="153"/>
        <v>100</v>
      </c>
      <c r="K418" s="42">
        <v>100</v>
      </c>
      <c r="L418" s="42">
        <v>0</v>
      </c>
      <c r="M418" s="42">
        <v>0</v>
      </c>
      <c r="N418" s="42">
        <v>0</v>
      </c>
      <c r="O418" s="42">
        <v>0</v>
      </c>
      <c r="P418" s="42">
        <v>0</v>
      </c>
      <c r="Q418" s="42" t="s">
        <v>59</v>
      </c>
      <c r="R418" s="66" t="s">
        <v>79</v>
      </c>
    </row>
    <row r="419" s="4" customFormat="1" spans="1:18">
      <c r="A419" s="42" t="s">
        <v>629</v>
      </c>
      <c r="B419" s="46">
        <v>1</v>
      </c>
      <c r="C419" s="42" t="s">
        <v>171</v>
      </c>
      <c r="D419" s="43" t="s">
        <v>42</v>
      </c>
      <c r="E419" s="43">
        <v>1</v>
      </c>
      <c r="F419" s="42" t="s">
        <v>625</v>
      </c>
      <c r="G419" s="42" t="s">
        <v>74</v>
      </c>
      <c r="H419" s="42" t="s">
        <v>80</v>
      </c>
      <c r="I419" s="42">
        <f t="shared" si="152"/>
        <v>100</v>
      </c>
      <c r="J419" s="42">
        <f t="shared" si="153"/>
        <v>100</v>
      </c>
      <c r="K419" s="42"/>
      <c r="L419" s="42">
        <v>100</v>
      </c>
      <c r="M419" s="42">
        <v>0</v>
      </c>
      <c r="N419" s="42">
        <v>0</v>
      </c>
      <c r="O419" s="42">
        <v>0</v>
      </c>
      <c r="P419" s="42">
        <v>0</v>
      </c>
      <c r="Q419" s="42" t="s">
        <v>59</v>
      </c>
      <c r="R419" s="66" t="s">
        <v>79</v>
      </c>
    </row>
    <row r="420" s="4" customFormat="1" spans="1:18">
      <c r="A420" s="42" t="s">
        <v>598</v>
      </c>
      <c r="B420" s="46"/>
      <c r="C420" s="42" t="s">
        <v>35</v>
      </c>
      <c r="D420" s="43" t="s">
        <v>42</v>
      </c>
      <c r="E420" s="43"/>
      <c r="F420" s="42" t="s">
        <v>625</v>
      </c>
      <c r="G420" s="42" t="s">
        <v>79</v>
      </c>
      <c r="H420" s="42" t="s">
        <v>80</v>
      </c>
      <c r="I420" s="42">
        <f t="shared" si="152"/>
        <v>3090.32</v>
      </c>
      <c r="J420" s="42">
        <f t="shared" si="153"/>
        <v>3090.32</v>
      </c>
      <c r="K420" s="42">
        <v>0</v>
      </c>
      <c r="L420" s="42">
        <v>0</v>
      </c>
      <c r="M420" s="42">
        <v>3090.32</v>
      </c>
      <c r="N420" s="42">
        <v>0</v>
      </c>
      <c r="O420" s="42">
        <v>0</v>
      </c>
      <c r="P420" s="42">
        <v>0</v>
      </c>
      <c r="Q420" s="42" t="s">
        <v>44</v>
      </c>
      <c r="R420" s="66" t="s">
        <v>79</v>
      </c>
    </row>
    <row r="421" s="4" customFormat="1" ht="27" spans="1:18">
      <c r="A421" s="42" t="s">
        <v>630</v>
      </c>
      <c r="B421" s="46">
        <v>7</v>
      </c>
      <c r="C421" s="42" t="s">
        <v>35</v>
      </c>
      <c r="D421" s="43" t="s">
        <v>42</v>
      </c>
      <c r="E421" s="43">
        <v>7</v>
      </c>
      <c r="F421" s="42" t="s">
        <v>625</v>
      </c>
      <c r="G421" s="42" t="s">
        <v>74</v>
      </c>
      <c r="H421" s="42" t="s">
        <v>80</v>
      </c>
      <c r="I421" s="42">
        <f t="shared" si="152"/>
        <v>2688.86</v>
      </c>
      <c r="J421" s="42">
        <f t="shared" si="153"/>
        <v>2688.86</v>
      </c>
      <c r="K421" s="42">
        <v>0</v>
      </c>
      <c r="L421" s="42">
        <v>0</v>
      </c>
      <c r="M421" s="42">
        <v>2688.86</v>
      </c>
      <c r="N421" s="42">
        <v>0</v>
      </c>
      <c r="O421" s="42">
        <v>0</v>
      </c>
      <c r="P421" s="42">
        <v>0</v>
      </c>
      <c r="Q421" s="42" t="s">
        <v>44</v>
      </c>
      <c r="R421" s="66" t="s">
        <v>79</v>
      </c>
    </row>
    <row r="422" s="4" customFormat="1" ht="27" spans="1:18">
      <c r="A422" s="42" t="s">
        <v>631</v>
      </c>
      <c r="B422" s="46">
        <v>40</v>
      </c>
      <c r="C422" s="42" t="s">
        <v>35</v>
      </c>
      <c r="D422" s="43" t="s">
        <v>42</v>
      </c>
      <c r="E422" s="43">
        <v>40</v>
      </c>
      <c r="F422" s="42" t="s">
        <v>625</v>
      </c>
      <c r="G422" s="42" t="s">
        <v>79</v>
      </c>
      <c r="H422" s="42" t="s">
        <v>80</v>
      </c>
      <c r="I422" s="42">
        <f t="shared" si="152"/>
        <v>1552.57</v>
      </c>
      <c r="J422" s="42">
        <f t="shared" si="153"/>
        <v>1533.8</v>
      </c>
      <c r="K422" s="42">
        <v>1192.6</v>
      </c>
      <c r="L422" s="42">
        <v>289.2</v>
      </c>
      <c r="M422" s="42">
        <v>52</v>
      </c>
      <c r="N422" s="42">
        <v>0</v>
      </c>
      <c r="O422" s="42">
        <v>0</v>
      </c>
      <c r="P422" s="42">
        <v>18.77</v>
      </c>
      <c r="Q422" s="42" t="s">
        <v>44</v>
      </c>
      <c r="R422" s="66" t="s">
        <v>79</v>
      </c>
    </row>
    <row r="423" s="4" customFormat="1" ht="27" spans="1:43">
      <c r="A423" s="42" t="s">
        <v>632</v>
      </c>
      <c r="B423" s="46">
        <v>30</v>
      </c>
      <c r="C423" s="42" t="s">
        <v>35</v>
      </c>
      <c r="D423" s="43" t="s">
        <v>42</v>
      </c>
      <c r="E423" s="43">
        <v>30</v>
      </c>
      <c r="F423" s="42" t="s">
        <v>625</v>
      </c>
      <c r="G423" s="42" t="s">
        <v>74</v>
      </c>
      <c r="H423" s="36" t="s">
        <v>84</v>
      </c>
      <c r="I423" s="59">
        <f t="shared" si="152"/>
        <v>1550</v>
      </c>
      <c r="J423" s="59">
        <f t="shared" si="153"/>
        <v>1550</v>
      </c>
      <c r="K423" s="42">
        <v>1200</v>
      </c>
      <c r="L423" s="42">
        <v>300</v>
      </c>
      <c r="M423" s="42">
        <v>50</v>
      </c>
      <c r="N423" s="42">
        <v>0</v>
      </c>
      <c r="O423" s="42">
        <v>0</v>
      </c>
      <c r="P423" s="42">
        <v>0</v>
      </c>
      <c r="Q423" s="42" t="s">
        <v>44</v>
      </c>
      <c r="R423" s="36" t="s">
        <v>74</v>
      </c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</row>
    <row r="424" s="4" customFormat="1" ht="27" spans="1:43">
      <c r="A424" s="42" t="s">
        <v>633</v>
      </c>
      <c r="B424" s="46">
        <v>16</v>
      </c>
      <c r="C424" s="42" t="s">
        <v>35</v>
      </c>
      <c r="D424" s="43" t="s">
        <v>42</v>
      </c>
      <c r="E424" s="43">
        <v>16</v>
      </c>
      <c r="F424" s="42" t="s">
        <v>625</v>
      </c>
      <c r="G424" s="42" t="s">
        <v>74</v>
      </c>
      <c r="H424" s="36" t="s">
        <v>84</v>
      </c>
      <c r="I424" s="59">
        <f t="shared" si="152"/>
        <v>3730.83</v>
      </c>
      <c r="J424" s="59">
        <f t="shared" si="153"/>
        <v>3730.83</v>
      </c>
      <c r="K424" s="42">
        <v>0</v>
      </c>
      <c r="L424" s="42">
        <v>0</v>
      </c>
      <c r="M424" s="42">
        <v>3730.83</v>
      </c>
      <c r="N424" s="42">
        <v>0</v>
      </c>
      <c r="O424" s="42">
        <v>0</v>
      </c>
      <c r="P424" s="42">
        <v>0</v>
      </c>
      <c r="Q424" s="42" t="s">
        <v>44</v>
      </c>
      <c r="R424" s="36" t="s">
        <v>74</v>
      </c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</row>
    <row r="425" s="4" customFormat="1" spans="1:16375">
      <c r="A425" s="32" t="s">
        <v>634</v>
      </c>
      <c r="B425" s="32">
        <f>B426+B431+B434</f>
        <v>12</v>
      </c>
      <c r="C425" s="32" t="s">
        <v>33</v>
      </c>
      <c r="D425" s="32" t="s">
        <v>635</v>
      </c>
      <c r="E425" s="33">
        <f>E426+E431+E434</f>
        <v>0.6169</v>
      </c>
      <c r="F425" s="32" t="s">
        <v>33</v>
      </c>
      <c r="G425" s="32" t="s">
        <v>33</v>
      </c>
      <c r="H425" s="32" t="s">
        <v>26</v>
      </c>
      <c r="I425" s="32">
        <f t="shared" ref="I425:I430" si="156">J425+N425+O425+P425</f>
        <v>12026.38</v>
      </c>
      <c r="J425" s="32">
        <f t="shared" ref="J425:J430" si="157">SUM(K425:M425)</f>
        <v>12026.38</v>
      </c>
      <c r="K425" s="32">
        <f t="shared" ref="K425:P425" si="158">K426+K431+K434</f>
        <v>4011.35</v>
      </c>
      <c r="L425" s="32">
        <f t="shared" si="158"/>
        <v>180</v>
      </c>
      <c r="M425" s="32">
        <f t="shared" si="158"/>
        <v>7835.03</v>
      </c>
      <c r="N425" s="32">
        <f t="shared" si="158"/>
        <v>0</v>
      </c>
      <c r="O425" s="32">
        <f t="shared" si="158"/>
        <v>0</v>
      </c>
      <c r="P425" s="32">
        <f t="shared" si="158"/>
        <v>0</v>
      </c>
      <c r="Q425" s="32" t="s">
        <v>26</v>
      </c>
      <c r="R425" s="64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XEU425" s="5"/>
    </row>
    <row r="426" s="4" customFormat="1" spans="1:16375">
      <c r="A426" s="32" t="s">
        <v>636</v>
      </c>
      <c r="B426" s="32">
        <f>SUM(B427:B430)</f>
        <v>4</v>
      </c>
      <c r="C426" s="32" t="s">
        <v>33</v>
      </c>
      <c r="D426" s="32" t="s">
        <v>635</v>
      </c>
      <c r="E426" s="33">
        <f>SUM(E427:E430)</f>
        <v>0.4654</v>
      </c>
      <c r="F426" s="32" t="s">
        <v>33</v>
      </c>
      <c r="G426" s="32" t="s">
        <v>33</v>
      </c>
      <c r="H426" s="32" t="s">
        <v>26</v>
      </c>
      <c r="I426" s="32">
        <f t="shared" si="156"/>
        <v>9042.68</v>
      </c>
      <c r="J426" s="32">
        <f t="shared" si="157"/>
        <v>9042.68</v>
      </c>
      <c r="K426" s="32">
        <f t="shared" ref="K426:P426" si="159">SUM(K427:K430)</f>
        <v>3591.35</v>
      </c>
      <c r="L426" s="32">
        <f t="shared" si="159"/>
        <v>0</v>
      </c>
      <c r="M426" s="32">
        <f t="shared" si="159"/>
        <v>5451.33</v>
      </c>
      <c r="N426" s="32">
        <f t="shared" si="159"/>
        <v>0</v>
      </c>
      <c r="O426" s="32">
        <f t="shared" si="159"/>
        <v>0</v>
      </c>
      <c r="P426" s="32">
        <f t="shared" si="159"/>
        <v>0</v>
      </c>
      <c r="Q426" s="32" t="s">
        <v>26</v>
      </c>
      <c r="R426" s="64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XEU426" s="5"/>
    </row>
    <row r="427" s="4" customFormat="1" ht="27" spans="1:47">
      <c r="A427" s="39" t="s">
        <v>637</v>
      </c>
      <c r="B427" s="39">
        <v>1</v>
      </c>
      <c r="C427" s="39" t="s">
        <v>35</v>
      </c>
      <c r="D427" s="39" t="s">
        <v>635</v>
      </c>
      <c r="E427" s="40">
        <v>0.0367</v>
      </c>
      <c r="F427" s="39" t="s">
        <v>638</v>
      </c>
      <c r="G427" s="39" t="s">
        <v>51</v>
      </c>
      <c r="H427" s="39" t="s">
        <v>39</v>
      </c>
      <c r="I427" s="39">
        <f t="shared" si="156"/>
        <v>752.35</v>
      </c>
      <c r="J427" s="39">
        <f t="shared" si="157"/>
        <v>752.35</v>
      </c>
      <c r="K427" s="39">
        <v>385.35</v>
      </c>
      <c r="L427" s="39"/>
      <c r="M427" s="39">
        <v>367</v>
      </c>
      <c r="N427" s="39">
        <v>0</v>
      </c>
      <c r="O427" s="39">
        <v>0</v>
      </c>
      <c r="P427" s="39">
        <v>0</v>
      </c>
      <c r="Q427" s="39" t="s">
        <v>639</v>
      </c>
      <c r="R427" s="67" t="s">
        <v>38</v>
      </c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</row>
    <row r="428" s="4" customFormat="1" ht="60" customHeight="1" spans="1:50">
      <c r="A428" s="36" t="s">
        <v>640</v>
      </c>
      <c r="B428" s="36">
        <v>1</v>
      </c>
      <c r="C428" s="36" t="s">
        <v>35</v>
      </c>
      <c r="D428" s="36" t="s">
        <v>635</v>
      </c>
      <c r="E428" s="37">
        <v>0.0654</v>
      </c>
      <c r="F428" s="36" t="s">
        <v>641</v>
      </c>
      <c r="G428" s="42" t="s">
        <v>51</v>
      </c>
      <c r="H428" s="42" t="s">
        <v>39</v>
      </c>
      <c r="I428" s="59">
        <f t="shared" si="156"/>
        <v>2177.5</v>
      </c>
      <c r="J428" s="59">
        <f t="shared" si="157"/>
        <v>2177.5</v>
      </c>
      <c r="K428" s="36">
        <v>1207.5</v>
      </c>
      <c r="L428" s="36">
        <v>0</v>
      </c>
      <c r="M428" s="36">
        <v>970</v>
      </c>
      <c r="N428" s="36">
        <v>0</v>
      </c>
      <c r="O428" s="36">
        <v>0</v>
      </c>
      <c r="P428" s="36">
        <v>0</v>
      </c>
      <c r="Q428" s="36" t="s">
        <v>642</v>
      </c>
      <c r="R428" s="66" t="s">
        <v>51</v>
      </c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</row>
    <row r="429" s="1" customFormat="1" ht="60" customHeight="1" spans="1:18">
      <c r="A429" s="36" t="s">
        <v>643</v>
      </c>
      <c r="B429" s="38">
        <v>1</v>
      </c>
      <c r="C429" s="36" t="s">
        <v>35</v>
      </c>
      <c r="D429" s="36" t="s">
        <v>635</v>
      </c>
      <c r="E429" s="44">
        <v>0.1143</v>
      </c>
      <c r="F429" s="36" t="s">
        <v>644</v>
      </c>
      <c r="G429" s="36" t="s">
        <v>50</v>
      </c>
      <c r="H429" s="36" t="s">
        <v>39</v>
      </c>
      <c r="I429" s="76">
        <f t="shared" si="156"/>
        <v>5320.63</v>
      </c>
      <c r="J429" s="42">
        <f t="shared" si="157"/>
        <v>5320.63</v>
      </c>
      <c r="K429" s="36">
        <v>1455.3</v>
      </c>
      <c r="L429" s="36"/>
      <c r="M429" s="36">
        <v>3865.33</v>
      </c>
      <c r="N429" s="36">
        <v>0</v>
      </c>
      <c r="O429" s="36">
        <v>0</v>
      </c>
      <c r="P429" s="36">
        <v>0</v>
      </c>
      <c r="Q429" s="36" t="s">
        <v>642</v>
      </c>
      <c r="R429" s="66" t="s">
        <v>50</v>
      </c>
    </row>
    <row r="430" s="4" customFormat="1" ht="54" spans="1:18">
      <c r="A430" s="36" t="s">
        <v>645</v>
      </c>
      <c r="B430" s="38">
        <v>1</v>
      </c>
      <c r="C430" s="36" t="s">
        <v>35</v>
      </c>
      <c r="D430" s="37" t="s">
        <v>635</v>
      </c>
      <c r="E430" s="37">
        <v>0.249</v>
      </c>
      <c r="F430" s="36" t="s">
        <v>646</v>
      </c>
      <c r="G430" s="36" t="s">
        <v>79</v>
      </c>
      <c r="H430" s="36" t="s">
        <v>80</v>
      </c>
      <c r="I430" s="42">
        <f t="shared" si="156"/>
        <v>792.2</v>
      </c>
      <c r="J430" s="42">
        <f t="shared" si="157"/>
        <v>792.2</v>
      </c>
      <c r="K430" s="36">
        <v>543.2</v>
      </c>
      <c r="L430" s="36">
        <v>0</v>
      </c>
      <c r="M430" s="36">
        <v>249</v>
      </c>
      <c r="N430" s="36">
        <v>0</v>
      </c>
      <c r="O430" s="36">
        <v>0</v>
      </c>
      <c r="P430" s="36">
        <v>0</v>
      </c>
      <c r="Q430" s="36" t="s">
        <v>642</v>
      </c>
      <c r="R430" s="66" t="s">
        <v>79</v>
      </c>
    </row>
    <row r="431" s="4" customFormat="1" spans="1:16375">
      <c r="A431" s="32" t="s">
        <v>647</v>
      </c>
      <c r="B431" s="32">
        <f>SUM(B432:B433)</f>
        <v>5</v>
      </c>
      <c r="C431" s="32" t="s">
        <v>33</v>
      </c>
      <c r="D431" s="32" t="s">
        <v>635</v>
      </c>
      <c r="E431" s="33">
        <f>SUM(E432:E433)</f>
        <v>0.06</v>
      </c>
      <c r="F431" s="32" t="s">
        <v>33</v>
      </c>
      <c r="G431" s="32" t="s">
        <v>33</v>
      </c>
      <c r="H431" s="32" t="s">
        <v>26</v>
      </c>
      <c r="I431" s="32">
        <f t="shared" ref="I431:I433" si="160">J431+N431+O431+P431</f>
        <v>600</v>
      </c>
      <c r="J431" s="32">
        <f t="shared" ref="J431:J433" si="161">SUM(K431:M431)</f>
        <v>600</v>
      </c>
      <c r="K431" s="32">
        <f t="shared" ref="K431:P431" si="162">SUM(K432:K433)</f>
        <v>420</v>
      </c>
      <c r="L431" s="32">
        <f t="shared" si="162"/>
        <v>180</v>
      </c>
      <c r="M431" s="32">
        <f t="shared" si="162"/>
        <v>0</v>
      </c>
      <c r="N431" s="32">
        <f t="shared" si="162"/>
        <v>0</v>
      </c>
      <c r="O431" s="32">
        <f t="shared" si="162"/>
        <v>0</v>
      </c>
      <c r="P431" s="32">
        <f t="shared" si="162"/>
        <v>0</v>
      </c>
      <c r="Q431" s="32" t="s">
        <v>26</v>
      </c>
      <c r="R431" s="64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XEU431" s="5"/>
    </row>
    <row r="432" s="4" customFormat="1" spans="1:16375">
      <c r="A432" s="34" t="s">
        <v>648</v>
      </c>
      <c r="B432" s="34">
        <v>1</v>
      </c>
      <c r="C432" s="34" t="s">
        <v>35</v>
      </c>
      <c r="D432" s="34" t="s">
        <v>635</v>
      </c>
      <c r="E432" s="35">
        <v>0.02</v>
      </c>
      <c r="F432" s="34" t="s">
        <v>649</v>
      </c>
      <c r="G432" s="34" t="s">
        <v>51</v>
      </c>
      <c r="H432" s="34" t="s">
        <v>39</v>
      </c>
      <c r="I432" s="34">
        <f t="shared" si="160"/>
        <v>200</v>
      </c>
      <c r="J432" s="34">
        <f t="shared" si="161"/>
        <v>200</v>
      </c>
      <c r="K432" s="34">
        <v>140</v>
      </c>
      <c r="L432" s="34">
        <v>60</v>
      </c>
      <c r="M432" s="34">
        <v>0</v>
      </c>
      <c r="N432" s="34">
        <v>0</v>
      </c>
      <c r="O432" s="34">
        <v>0</v>
      </c>
      <c r="P432" s="34">
        <v>0</v>
      </c>
      <c r="Q432" s="34" t="s">
        <v>44</v>
      </c>
      <c r="R432" s="65" t="s">
        <v>38</v>
      </c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XEU432" s="5"/>
    </row>
    <row r="433" s="4" customFormat="1" ht="27" spans="1:50">
      <c r="A433" s="34" t="s">
        <v>650</v>
      </c>
      <c r="B433" s="34">
        <v>4</v>
      </c>
      <c r="C433" s="34" t="s">
        <v>35</v>
      </c>
      <c r="D433" s="34" t="s">
        <v>635</v>
      </c>
      <c r="E433" s="35">
        <v>0.04</v>
      </c>
      <c r="F433" s="34" t="s">
        <v>651</v>
      </c>
      <c r="G433" s="34" t="s">
        <v>51</v>
      </c>
      <c r="H433" s="34" t="s">
        <v>39</v>
      </c>
      <c r="I433" s="61">
        <f t="shared" si="160"/>
        <v>400</v>
      </c>
      <c r="J433" s="61">
        <f t="shared" si="161"/>
        <v>400</v>
      </c>
      <c r="K433" s="34">
        <v>280</v>
      </c>
      <c r="L433" s="34">
        <v>120</v>
      </c>
      <c r="M433" s="34">
        <v>0</v>
      </c>
      <c r="N433" s="34">
        <v>0</v>
      </c>
      <c r="O433" s="34">
        <v>0</v>
      </c>
      <c r="P433" s="34">
        <v>0</v>
      </c>
      <c r="Q433" s="34" t="s">
        <v>44</v>
      </c>
      <c r="R433" s="65" t="s">
        <v>51</v>
      </c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</row>
    <row r="434" s="4" customFormat="1" spans="1:16375">
      <c r="A434" s="32" t="s">
        <v>652</v>
      </c>
      <c r="B434" s="32">
        <f>SUM(B435:B437)</f>
        <v>3</v>
      </c>
      <c r="C434" s="32" t="s">
        <v>33</v>
      </c>
      <c r="D434" s="32" t="s">
        <v>635</v>
      </c>
      <c r="E434" s="33">
        <f>SUM(E435:E437)</f>
        <v>0.0915</v>
      </c>
      <c r="F434" s="32" t="s">
        <v>33</v>
      </c>
      <c r="G434" s="32" t="s">
        <v>33</v>
      </c>
      <c r="H434" s="32" t="s">
        <v>26</v>
      </c>
      <c r="I434" s="32">
        <f t="shared" ref="I434:I438" si="163">J434+N434+O434+P434</f>
        <v>2383.7</v>
      </c>
      <c r="J434" s="32">
        <f t="shared" ref="J434:J438" si="164">SUM(K434:M434)</f>
        <v>2383.7</v>
      </c>
      <c r="K434" s="32">
        <f t="shared" ref="K434:P434" si="165">SUM(K435:K437)</f>
        <v>0</v>
      </c>
      <c r="L434" s="32">
        <f t="shared" si="165"/>
        <v>0</v>
      </c>
      <c r="M434" s="32">
        <f t="shared" si="165"/>
        <v>2383.7</v>
      </c>
      <c r="N434" s="32">
        <f t="shared" si="165"/>
        <v>0</v>
      </c>
      <c r="O434" s="32">
        <f t="shared" si="165"/>
        <v>0</v>
      </c>
      <c r="P434" s="32">
        <f t="shared" si="165"/>
        <v>0</v>
      </c>
      <c r="Q434" s="32" t="s">
        <v>26</v>
      </c>
      <c r="R434" s="64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XEU434" s="5"/>
    </row>
    <row r="435" s="4" customFormat="1" spans="1:50">
      <c r="A435" s="36" t="s">
        <v>653</v>
      </c>
      <c r="B435" s="36">
        <v>1</v>
      </c>
      <c r="C435" s="36" t="s">
        <v>35</v>
      </c>
      <c r="D435" s="36" t="s">
        <v>635</v>
      </c>
      <c r="E435" s="37">
        <v>0.04</v>
      </c>
      <c r="F435" s="36" t="s">
        <v>654</v>
      </c>
      <c r="G435" s="42" t="s">
        <v>51</v>
      </c>
      <c r="H435" s="42" t="s">
        <v>39</v>
      </c>
      <c r="I435" s="59">
        <f t="shared" si="163"/>
        <v>200</v>
      </c>
      <c r="J435" s="59">
        <f t="shared" si="164"/>
        <v>200</v>
      </c>
      <c r="K435" s="36">
        <v>0</v>
      </c>
      <c r="L435" s="36">
        <v>0</v>
      </c>
      <c r="M435" s="36">
        <v>200</v>
      </c>
      <c r="N435" s="36">
        <v>0</v>
      </c>
      <c r="O435" s="36">
        <v>0</v>
      </c>
      <c r="P435" s="36">
        <v>0</v>
      </c>
      <c r="Q435" s="36" t="s">
        <v>44</v>
      </c>
      <c r="R435" s="66" t="s">
        <v>51</v>
      </c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</row>
    <row r="436" s="4" customFormat="1" spans="1:50">
      <c r="A436" s="36" t="s">
        <v>655</v>
      </c>
      <c r="B436" s="36">
        <v>1</v>
      </c>
      <c r="C436" s="36" t="s">
        <v>171</v>
      </c>
      <c r="D436" s="36" t="s">
        <v>635</v>
      </c>
      <c r="E436" s="37">
        <v>0.014</v>
      </c>
      <c r="F436" s="36" t="s">
        <v>656</v>
      </c>
      <c r="G436" s="42" t="s">
        <v>51</v>
      </c>
      <c r="H436" s="42" t="s">
        <v>39</v>
      </c>
      <c r="I436" s="59">
        <f t="shared" si="163"/>
        <v>308.7</v>
      </c>
      <c r="J436" s="59">
        <f t="shared" si="164"/>
        <v>308.7</v>
      </c>
      <c r="K436" s="36">
        <v>0</v>
      </c>
      <c r="L436" s="36">
        <v>0</v>
      </c>
      <c r="M436" s="36">
        <v>308.7</v>
      </c>
      <c r="N436" s="36">
        <v>0</v>
      </c>
      <c r="O436" s="36">
        <v>0</v>
      </c>
      <c r="P436" s="36">
        <v>0</v>
      </c>
      <c r="Q436" s="36" t="s">
        <v>44</v>
      </c>
      <c r="R436" s="66" t="s">
        <v>51</v>
      </c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</row>
    <row r="437" s="1" customFormat="1" ht="13.5" spans="1:18">
      <c r="A437" s="36" t="s">
        <v>653</v>
      </c>
      <c r="B437" s="38">
        <v>1</v>
      </c>
      <c r="C437" s="36" t="s">
        <v>35</v>
      </c>
      <c r="D437" s="36" t="s">
        <v>635</v>
      </c>
      <c r="E437" s="44">
        <v>0.0375</v>
      </c>
      <c r="F437" s="36" t="s">
        <v>657</v>
      </c>
      <c r="G437" s="36" t="s">
        <v>50</v>
      </c>
      <c r="H437" s="36" t="s">
        <v>39</v>
      </c>
      <c r="I437" s="76">
        <f t="shared" si="163"/>
        <v>1875</v>
      </c>
      <c r="J437" s="42">
        <f t="shared" si="164"/>
        <v>1875</v>
      </c>
      <c r="K437" s="36">
        <v>0</v>
      </c>
      <c r="L437" s="36">
        <v>0</v>
      </c>
      <c r="M437" s="36">
        <v>1875</v>
      </c>
      <c r="N437" s="36">
        <v>0</v>
      </c>
      <c r="O437" s="36">
        <v>0</v>
      </c>
      <c r="P437" s="36">
        <v>0</v>
      </c>
      <c r="Q437" s="36" t="s">
        <v>44</v>
      </c>
      <c r="R437" s="66" t="s">
        <v>50</v>
      </c>
    </row>
    <row r="438" s="4" customFormat="1" ht="27" spans="1:16375">
      <c r="A438" s="32" t="s">
        <v>658</v>
      </c>
      <c r="B438" s="32">
        <f>B439+B440+B470</f>
        <v>14</v>
      </c>
      <c r="C438" s="32" t="s">
        <v>33</v>
      </c>
      <c r="D438" s="32" t="s">
        <v>33</v>
      </c>
      <c r="E438" s="33" t="s">
        <v>33</v>
      </c>
      <c r="F438" s="32" t="s">
        <v>33</v>
      </c>
      <c r="G438" s="32" t="s">
        <v>33</v>
      </c>
      <c r="H438" s="32" t="s">
        <v>26</v>
      </c>
      <c r="I438" s="32">
        <f t="shared" si="163"/>
        <v>6869.92</v>
      </c>
      <c r="J438" s="32">
        <f t="shared" si="164"/>
        <v>6869.92</v>
      </c>
      <c r="K438" s="32">
        <f>K439+K440+K470</f>
        <v>240</v>
      </c>
      <c r="L438" s="32">
        <f t="shared" ref="K438:P438" si="166">L439+L440+L470</f>
        <v>2886</v>
      </c>
      <c r="M438" s="32">
        <f t="shared" si="166"/>
        <v>3743.92</v>
      </c>
      <c r="N438" s="32">
        <f t="shared" si="166"/>
        <v>0</v>
      </c>
      <c r="O438" s="32">
        <f t="shared" si="166"/>
        <v>0</v>
      </c>
      <c r="P438" s="32">
        <f t="shared" si="166"/>
        <v>0</v>
      </c>
      <c r="Q438" s="32" t="s">
        <v>26</v>
      </c>
      <c r="R438" s="64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XEU438" s="5"/>
    </row>
    <row r="439" s="4" customFormat="1" spans="1:16375">
      <c r="A439" s="32" t="s">
        <v>659</v>
      </c>
      <c r="B439" s="32">
        <v>0</v>
      </c>
      <c r="C439" s="32" t="s">
        <v>33</v>
      </c>
      <c r="D439" s="32" t="s">
        <v>33</v>
      </c>
      <c r="E439" s="33" t="s">
        <v>87</v>
      </c>
      <c r="F439" s="32" t="s">
        <v>33</v>
      </c>
      <c r="G439" s="32" t="s">
        <v>33</v>
      </c>
      <c r="H439" s="32" t="s">
        <v>26</v>
      </c>
      <c r="I439" s="32">
        <f t="shared" ref="I439:I444" si="167">J439+N439+O439+P439</f>
        <v>0</v>
      </c>
      <c r="J439" s="32">
        <f t="shared" ref="J439:J444" si="168">SUM(K439:M439)</f>
        <v>0</v>
      </c>
      <c r="K439" s="32">
        <v>0</v>
      </c>
      <c r="L439" s="32">
        <v>0</v>
      </c>
      <c r="M439" s="32">
        <v>0</v>
      </c>
      <c r="N439" s="32">
        <v>0</v>
      </c>
      <c r="O439" s="32">
        <v>0</v>
      </c>
      <c r="P439" s="32">
        <v>0</v>
      </c>
      <c r="Q439" s="32" t="s">
        <v>26</v>
      </c>
      <c r="R439" s="64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XEU439" s="5"/>
    </row>
    <row r="440" s="4" customFormat="1" spans="1:16375">
      <c r="A440" s="32" t="s">
        <v>660</v>
      </c>
      <c r="B440" s="32">
        <f>B441+B450+B455</f>
        <v>12</v>
      </c>
      <c r="C440" s="32" t="s">
        <v>33</v>
      </c>
      <c r="D440" s="32" t="s">
        <v>33</v>
      </c>
      <c r="E440" s="33" t="s">
        <v>33</v>
      </c>
      <c r="F440" s="32" t="s">
        <v>33</v>
      </c>
      <c r="G440" s="32" t="s">
        <v>33</v>
      </c>
      <c r="H440" s="32" t="s">
        <v>26</v>
      </c>
      <c r="I440" s="32">
        <f t="shared" si="167"/>
        <v>5233.92</v>
      </c>
      <c r="J440" s="32">
        <f t="shared" si="168"/>
        <v>5233.92</v>
      </c>
      <c r="K440" s="32">
        <f t="shared" ref="K440:P440" si="169">K441+K450+K455</f>
        <v>240</v>
      </c>
      <c r="L440" s="32">
        <f t="shared" si="169"/>
        <v>1250</v>
      </c>
      <c r="M440" s="32">
        <f t="shared" si="169"/>
        <v>3743.92</v>
      </c>
      <c r="N440" s="32">
        <f t="shared" si="169"/>
        <v>0</v>
      </c>
      <c r="O440" s="32">
        <f t="shared" si="169"/>
        <v>0</v>
      </c>
      <c r="P440" s="32">
        <f t="shared" si="169"/>
        <v>0</v>
      </c>
      <c r="Q440" s="32" t="s">
        <v>26</v>
      </c>
      <c r="R440" s="64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XEU440" s="5"/>
    </row>
    <row r="441" s="4" customFormat="1" spans="1:16375">
      <c r="A441" s="32" t="s">
        <v>661</v>
      </c>
      <c r="B441" s="32">
        <f>B442+B443+B445+B448</f>
        <v>4</v>
      </c>
      <c r="C441" s="32" t="s">
        <v>33</v>
      </c>
      <c r="D441" s="32" t="s">
        <v>33</v>
      </c>
      <c r="E441" s="33" t="s">
        <v>33</v>
      </c>
      <c r="F441" s="32" t="s">
        <v>33</v>
      </c>
      <c r="G441" s="32" t="s">
        <v>33</v>
      </c>
      <c r="H441" s="32" t="s">
        <v>26</v>
      </c>
      <c r="I441" s="32">
        <f t="shared" si="167"/>
        <v>4082.32</v>
      </c>
      <c r="J441" s="32">
        <f t="shared" si="168"/>
        <v>4082.32</v>
      </c>
      <c r="K441" s="32">
        <f t="shared" ref="K441:P441" si="170">K442+K443+K445+K448</f>
        <v>240</v>
      </c>
      <c r="L441" s="32">
        <f t="shared" si="170"/>
        <v>340</v>
      </c>
      <c r="M441" s="32">
        <f t="shared" si="170"/>
        <v>3502.32</v>
      </c>
      <c r="N441" s="32">
        <f t="shared" si="170"/>
        <v>0</v>
      </c>
      <c r="O441" s="32">
        <f t="shared" si="170"/>
        <v>0</v>
      </c>
      <c r="P441" s="32">
        <f t="shared" si="170"/>
        <v>0</v>
      </c>
      <c r="Q441" s="32" t="s">
        <v>26</v>
      </c>
      <c r="R441" s="64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XEU441" s="5"/>
    </row>
    <row r="442" s="4" customFormat="1" spans="1:16375">
      <c r="A442" s="32" t="s">
        <v>662</v>
      </c>
      <c r="B442" s="32">
        <v>0</v>
      </c>
      <c r="C442" s="32" t="s">
        <v>33</v>
      </c>
      <c r="D442" s="32" t="s">
        <v>444</v>
      </c>
      <c r="E442" s="33" t="s">
        <v>87</v>
      </c>
      <c r="F442" s="32" t="s">
        <v>33</v>
      </c>
      <c r="G442" s="32" t="s">
        <v>33</v>
      </c>
      <c r="H442" s="32" t="s">
        <v>26</v>
      </c>
      <c r="I442" s="32">
        <f t="shared" si="167"/>
        <v>0</v>
      </c>
      <c r="J442" s="32">
        <f t="shared" si="168"/>
        <v>0</v>
      </c>
      <c r="K442" s="32">
        <v>0</v>
      </c>
      <c r="L442" s="32">
        <v>0</v>
      </c>
      <c r="M442" s="32">
        <v>0</v>
      </c>
      <c r="N442" s="32">
        <v>0</v>
      </c>
      <c r="O442" s="32">
        <v>0</v>
      </c>
      <c r="P442" s="32">
        <v>0</v>
      </c>
      <c r="Q442" s="32" t="s">
        <v>26</v>
      </c>
      <c r="R442" s="64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XEU442" s="5"/>
    </row>
    <row r="443" s="4" customFormat="1" spans="1:16375">
      <c r="A443" s="32" t="s">
        <v>663</v>
      </c>
      <c r="B443" s="32">
        <f>SUM(B444)</f>
        <v>1</v>
      </c>
      <c r="C443" s="32" t="s">
        <v>33</v>
      </c>
      <c r="D443" s="32" t="s">
        <v>444</v>
      </c>
      <c r="E443" s="33">
        <f>SUM(E444)</f>
        <v>1</v>
      </c>
      <c r="F443" s="32" t="s">
        <v>33</v>
      </c>
      <c r="G443" s="32" t="s">
        <v>33</v>
      </c>
      <c r="H443" s="32" t="s">
        <v>26</v>
      </c>
      <c r="I443" s="32">
        <f t="shared" si="167"/>
        <v>1320</v>
      </c>
      <c r="J443" s="32">
        <f t="shared" si="168"/>
        <v>1320</v>
      </c>
      <c r="K443" s="32">
        <f t="shared" ref="K443:P443" si="171">SUM(K444)</f>
        <v>0</v>
      </c>
      <c r="L443" s="32">
        <f t="shared" si="171"/>
        <v>0</v>
      </c>
      <c r="M443" s="32">
        <f t="shared" si="171"/>
        <v>1320</v>
      </c>
      <c r="N443" s="32">
        <f t="shared" si="171"/>
        <v>0</v>
      </c>
      <c r="O443" s="32">
        <f t="shared" si="171"/>
        <v>0</v>
      </c>
      <c r="P443" s="32">
        <f t="shared" si="171"/>
        <v>0</v>
      </c>
      <c r="Q443" s="32" t="s">
        <v>26</v>
      </c>
      <c r="R443" s="64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XEU443" s="5"/>
    </row>
    <row r="444" s="4" customFormat="1" spans="1:49">
      <c r="A444" s="34" t="s">
        <v>664</v>
      </c>
      <c r="B444" s="34">
        <v>1</v>
      </c>
      <c r="C444" s="34" t="s">
        <v>171</v>
      </c>
      <c r="D444" s="34" t="s">
        <v>444</v>
      </c>
      <c r="E444" s="35">
        <v>1</v>
      </c>
      <c r="F444" s="34" t="s">
        <v>665</v>
      </c>
      <c r="G444" s="34" t="s">
        <v>74</v>
      </c>
      <c r="H444" s="34" t="s">
        <v>39</v>
      </c>
      <c r="I444" s="34">
        <f t="shared" si="167"/>
        <v>1320</v>
      </c>
      <c r="J444" s="34">
        <f t="shared" si="168"/>
        <v>1320</v>
      </c>
      <c r="K444" s="34">
        <v>0</v>
      </c>
      <c r="L444" s="34">
        <v>0</v>
      </c>
      <c r="M444" s="34">
        <v>1320</v>
      </c>
      <c r="N444" s="34">
        <v>0</v>
      </c>
      <c r="O444" s="34">
        <v>0</v>
      </c>
      <c r="P444" s="34">
        <v>0</v>
      </c>
      <c r="Q444" s="34" t="s">
        <v>452</v>
      </c>
      <c r="R444" s="65" t="s">
        <v>51</v>
      </c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</row>
    <row r="445" s="4" customFormat="1" spans="1:16375">
      <c r="A445" s="32" t="s">
        <v>666</v>
      </c>
      <c r="B445" s="32">
        <f>SUM(B446:B447)</f>
        <v>2</v>
      </c>
      <c r="C445" s="32" t="s">
        <v>33</v>
      </c>
      <c r="D445" s="32" t="s">
        <v>444</v>
      </c>
      <c r="E445" s="33">
        <f>SUM(E446:E447)</f>
        <v>2</v>
      </c>
      <c r="F445" s="32" t="s">
        <v>33</v>
      </c>
      <c r="G445" s="32" t="s">
        <v>33</v>
      </c>
      <c r="H445" s="32" t="s">
        <v>26</v>
      </c>
      <c r="I445" s="32">
        <f t="shared" ref="I445:I447" si="172">J445+N445+O445+P445</f>
        <v>1170</v>
      </c>
      <c r="J445" s="32">
        <f t="shared" ref="J445:J447" si="173">SUM(K445:M445)</f>
        <v>1170</v>
      </c>
      <c r="K445" s="32">
        <f t="shared" ref="K445:P445" si="174">SUM(K446:K447)</f>
        <v>240</v>
      </c>
      <c r="L445" s="32">
        <f t="shared" si="174"/>
        <v>340</v>
      </c>
      <c r="M445" s="32">
        <f t="shared" si="174"/>
        <v>590</v>
      </c>
      <c r="N445" s="32">
        <f t="shared" si="174"/>
        <v>0</v>
      </c>
      <c r="O445" s="32">
        <f t="shared" si="174"/>
        <v>0</v>
      </c>
      <c r="P445" s="32">
        <f t="shared" si="174"/>
        <v>0</v>
      </c>
      <c r="Q445" s="32" t="s">
        <v>26</v>
      </c>
      <c r="R445" s="64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XEU445" s="5"/>
    </row>
    <row r="446" s="4" customFormat="1" spans="1:16375">
      <c r="A446" s="34" t="s">
        <v>667</v>
      </c>
      <c r="B446" s="34">
        <v>1</v>
      </c>
      <c r="C446" s="34" t="s">
        <v>35</v>
      </c>
      <c r="D446" s="34" t="s">
        <v>444</v>
      </c>
      <c r="E446" s="35">
        <v>1</v>
      </c>
      <c r="F446" s="34" t="s">
        <v>668</v>
      </c>
      <c r="G446" s="34" t="s">
        <v>51</v>
      </c>
      <c r="H446" s="34" t="s">
        <v>39</v>
      </c>
      <c r="I446" s="34">
        <f t="shared" si="172"/>
        <v>240</v>
      </c>
      <c r="J446" s="34">
        <f t="shared" si="173"/>
        <v>240</v>
      </c>
      <c r="K446" s="34">
        <v>240</v>
      </c>
      <c r="L446" s="34">
        <v>0</v>
      </c>
      <c r="M446" s="34">
        <v>0</v>
      </c>
      <c r="N446" s="34">
        <v>0</v>
      </c>
      <c r="O446" s="34">
        <v>0</v>
      </c>
      <c r="P446" s="34">
        <v>0</v>
      </c>
      <c r="Q446" s="34" t="s">
        <v>452</v>
      </c>
      <c r="R446" s="65" t="s">
        <v>38</v>
      </c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XEU446" s="5"/>
    </row>
    <row r="447" s="4" customFormat="1" spans="1:49">
      <c r="A447" s="34" t="s">
        <v>669</v>
      </c>
      <c r="B447" s="34">
        <v>1</v>
      </c>
      <c r="C447" s="34" t="s">
        <v>35</v>
      </c>
      <c r="D447" s="34" t="s">
        <v>444</v>
      </c>
      <c r="E447" s="35">
        <v>1</v>
      </c>
      <c r="F447" s="34" t="s">
        <v>668</v>
      </c>
      <c r="G447" s="34" t="s">
        <v>50</v>
      </c>
      <c r="H447" s="34" t="s">
        <v>39</v>
      </c>
      <c r="I447" s="34">
        <f t="shared" si="172"/>
        <v>930</v>
      </c>
      <c r="J447" s="34">
        <f t="shared" si="173"/>
        <v>930</v>
      </c>
      <c r="K447" s="34">
        <v>0</v>
      </c>
      <c r="L447" s="34">
        <v>340</v>
      </c>
      <c r="M447" s="34">
        <v>590</v>
      </c>
      <c r="N447" s="34">
        <v>0</v>
      </c>
      <c r="O447" s="34">
        <v>0</v>
      </c>
      <c r="P447" s="34">
        <v>0</v>
      </c>
      <c r="Q447" s="34" t="s">
        <v>452</v>
      </c>
      <c r="R447" s="65" t="s">
        <v>51</v>
      </c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</row>
    <row r="448" s="4" customFormat="1" spans="1:16375">
      <c r="A448" s="32" t="s">
        <v>670</v>
      </c>
      <c r="B448" s="32">
        <f>SUM(B449)</f>
        <v>1</v>
      </c>
      <c r="C448" s="32" t="s">
        <v>33</v>
      </c>
      <c r="D448" s="32" t="s">
        <v>671</v>
      </c>
      <c r="E448" s="33">
        <f>SUM(E449)</f>
        <v>1</v>
      </c>
      <c r="F448" s="32" t="s">
        <v>33</v>
      </c>
      <c r="G448" s="32" t="s">
        <v>33</v>
      </c>
      <c r="H448" s="32" t="s">
        <v>26</v>
      </c>
      <c r="I448" s="32">
        <f t="shared" ref="I448:I453" si="175">J448+N448+O448+P448</f>
        <v>1592.32</v>
      </c>
      <c r="J448" s="32">
        <f t="shared" ref="J448:J453" si="176">SUM(K448:M448)</f>
        <v>1592.32</v>
      </c>
      <c r="K448" s="32">
        <f t="shared" ref="K448:P448" si="177">SUM(K449)</f>
        <v>0</v>
      </c>
      <c r="L448" s="32">
        <f t="shared" si="177"/>
        <v>0</v>
      </c>
      <c r="M448" s="32">
        <f t="shared" si="177"/>
        <v>1592.32</v>
      </c>
      <c r="N448" s="32">
        <f t="shared" si="177"/>
        <v>0</v>
      </c>
      <c r="O448" s="32">
        <f t="shared" si="177"/>
        <v>0</v>
      </c>
      <c r="P448" s="32">
        <f t="shared" si="177"/>
        <v>0</v>
      </c>
      <c r="Q448" s="32" t="s">
        <v>26</v>
      </c>
      <c r="R448" s="64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XEU448" s="5"/>
    </row>
    <row r="449" s="4" customFormat="1" spans="1:50">
      <c r="A449" s="36" t="s">
        <v>672</v>
      </c>
      <c r="B449" s="36">
        <v>1</v>
      </c>
      <c r="C449" s="36" t="s">
        <v>35</v>
      </c>
      <c r="D449" s="36" t="s">
        <v>671</v>
      </c>
      <c r="E449" s="37">
        <v>1</v>
      </c>
      <c r="F449" s="36" t="s">
        <v>673</v>
      </c>
      <c r="G449" s="36" t="s">
        <v>51</v>
      </c>
      <c r="H449" s="42" t="s">
        <v>39</v>
      </c>
      <c r="I449" s="59">
        <f t="shared" si="175"/>
        <v>1592.32</v>
      </c>
      <c r="J449" s="59">
        <f t="shared" si="176"/>
        <v>1592.32</v>
      </c>
      <c r="K449" s="36">
        <v>0</v>
      </c>
      <c r="L449" s="36">
        <v>0</v>
      </c>
      <c r="M449" s="36">
        <v>1592.32</v>
      </c>
      <c r="N449" s="36">
        <v>0</v>
      </c>
      <c r="O449" s="36">
        <v>0</v>
      </c>
      <c r="P449" s="36">
        <v>0</v>
      </c>
      <c r="Q449" s="36" t="s">
        <v>452</v>
      </c>
      <c r="R449" s="66" t="s">
        <v>51</v>
      </c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</row>
    <row r="450" s="4" customFormat="1" spans="1:16375">
      <c r="A450" s="32" t="s">
        <v>674</v>
      </c>
      <c r="B450" s="32">
        <f>B451+B452+B454</f>
        <v>1</v>
      </c>
      <c r="C450" s="32" t="s">
        <v>33</v>
      </c>
      <c r="D450" s="32" t="s">
        <v>33</v>
      </c>
      <c r="E450" s="33" t="s">
        <v>33</v>
      </c>
      <c r="F450" s="32" t="s">
        <v>33</v>
      </c>
      <c r="G450" s="32" t="s">
        <v>33</v>
      </c>
      <c r="H450" s="32" t="s">
        <v>26</v>
      </c>
      <c r="I450" s="32">
        <f t="shared" si="175"/>
        <v>500</v>
      </c>
      <c r="J450" s="32">
        <f t="shared" si="176"/>
        <v>500</v>
      </c>
      <c r="K450" s="32">
        <f t="shared" ref="K450:P450" si="178">K451+K452+K454</f>
        <v>0</v>
      </c>
      <c r="L450" s="32">
        <f t="shared" si="178"/>
        <v>500</v>
      </c>
      <c r="M450" s="32">
        <f t="shared" si="178"/>
        <v>0</v>
      </c>
      <c r="N450" s="32">
        <f t="shared" si="178"/>
        <v>0</v>
      </c>
      <c r="O450" s="32">
        <f t="shared" si="178"/>
        <v>0</v>
      </c>
      <c r="P450" s="32">
        <f t="shared" si="178"/>
        <v>0</v>
      </c>
      <c r="Q450" s="32" t="s">
        <v>26</v>
      </c>
      <c r="R450" s="64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XEU450" s="5"/>
    </row>
    <row r="451" s="4" customFormat="1" spans="1:16375">
      <c r="A451" s="32" t="s">
        <v>675</v>
      </c>
      <c r="B451" s="32">
        <v>0</v>
      </c>
      <c r="C451" s="32" t="s">
        <v>33</v>
      </c>
      <c r="D451" s="32" t="s">
        <v>32</v>
      </c>
      <c r="E451" s="33" t="s">
        <v>87</v>
      </c>
      <c r="F451" s="32" t="s">
        <v>33</v>
      </c>
      <c r="G451" s="32" t="s">
        <v>33</v>
      </c>
      <c r="H451" s="32" t="s">
        <v>26</v>
      </c>
      <c r="I451" s="32">
        <f t="shared" si="175"/>
        <v>0</v>
      </c>
      <c r="J451" s="32">
        <f t="shared" si="176"/>
        <v>0</v>
      </c>
      <c r="K451" s="32">
        <v>0</v>
      </c>
      <c r="L451" s="32">
        <v>0</v>
      </c>
      <c r="M451" s="32">
        <v>0</v>
      </c>
      <c r="N451" s="32">
        <v>0</v>
      </c>
      <c r="O451" s="32">
        <v>0</v>
      </c>
      <c r="P451" s="32">
        <v>0</v>
      </c>
      <c r="Q451" s="32" t="s">
        <v>26</v>
      </c>
      <c r="R451" s="64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XEU451" s="5"/>
    </row>
    <row r="452" s="4" customFormat="1" spans="1:16375">
      <c r="A452" s="32" t="s">
        <v>676</v>
      </c>
      <c r="B452" s="32">
        <f>SUM(B453)</f>
        <v>1</v>
      </c>
      <c r="C452" s="32" t="s">
        <v>33</v>
      </c>
      <c r="D452" s="32" t="s">
        <v>32</v>
      </c>
      <c r="E452" s="33">
        <f>SUM(E453)</f>
        <v>1.2</v>
      </c>
      <c r="F452" s="32" t="s">
        <v>33</v>
      </c>
      <c r="G452" s="32"/>
      <c r="H452" s="32" t="s">
        <v>26</v>
      </c>
      <c r="I452" s="32">
        <f t="shared" si="175"/>
        <v>500</v>
      </c>
      <c r="J452" s="32">
        <f t="shared" si="176"/>
        <v>500</v>
      </c>
      <c r="K452" s="32">
        <f t="shared" ref="K452:P452" si="179">SUM(K453)</f>
        <v>0</v>
      </c>
      <c r="L452" s="32">
        <f t="shared" si="179"/>
        <v>500</v>
      </c>
      <c r="M452" s="32">
        <f t="shared" si="179"/>
        <v>0</v>
      </c>
      <c r="N452" s="32">
        <f t="shared" si="179"/>
        <v>0</v>
      </c>
      <c r="O452" s="32">
        <f t="shared" si="179"/>
        <v>0</v>
      </c>
      <c r="P452" s="32">
        <f t="shared" si="179"/>
        <v>0</v>
      </c>
      <c r="Q452" s="32" t="s">
        <v>26</v>
      </c>
      <c r="R452" s="64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XEU452" s="5"/>
    </row>
    <row r="453" s="4" customFormat="1" spans="1:51">
      <c r="A453" s="87" t="s">
        <v>677</v>
      </c>
      <c r="B453" s="87">
        <v>1</v>
      </c>
      <c r="C453" s="87" t="s">
        <v>35</v>
      </c>
      <c r="D453" s="87" t="s">
        <v>32</v>
      </c>
      <c r="E453" s="116">
        <v>1.2</v>
      </c>
      <c r="F453" s="87" t="s">
        <v>678</v>
      </c>
      <c r="G453" s="87" t="s">
        <v>74</v>
      </c>
      <c r="H453" s="87" t="s">
        <v>80</v>
      </c>
      <c r="I453" s="87">
        <f t="shared" si="175"/>
        <v>500</v>
      </c>
      <c r="J453" s="87">
        <f t="shared" si="176"/>
        <v>500</v>
      </c>
      <c r="K453" s="87">
        <v>0</v>
      </c>
      <c r="L453" s="87">
        <v>500</v>
      </c>
      <c r="M453" s="87">
        <v>0</v>
      </c>
      <c r="N453" s="87">
        <v>0</v>
      </c>
      <c r="O453" s="87">
        <v>0</v>
      </c>
      <c r="P453" s="87">
        <v>0</v>
      </c>
      <c r="Q453" s="87" t="s">
        <v>452</v>
      </c>
      <c r="R453" s="87" t="s">
        <v>74</v>
      </c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</row>
    <row r="454" s="4" customFormat="1" spans="1:16375">
      <c r="A454" s="32" t="s">
        <v>679</v>
      </c>
      <c r="B454" s="32">
        <v>0</v>
      </c>
      <c r="C454" s="32" t="s">
        <v>33</v>
      </c>
      <c r="D454" s="32" t="s">
        <v>32</v>
      </c>
      <c r="E454" s="33" t="s">
        <v>87</v>
      </c>
      <c r="F454" s="32" t="s">
        <v>33</v>
      </c>
      <c r="G454" s="32" t="s">
        <v>33</v>
      </c>
      <c r="H454" s="32" t="s">
        <v>26</v>
      </c>
      <c r="I454" s="32">
        <f t="shared" ref="I454:I469" si="180">J454+N454+O454+P454</f>
        <v>0</v>
      </c>
      <c r="J454" s="32">
        <f t="shared" ref="J454:J469" si="181">SUM(K454:M454)</f>
        <v>0</v>
      </c>
      <c r="K454" s="32">
        <v>0</v>
      </c>
      <c r="L454" s="32">
        <v>0</v>
      </c>
      <c r="M454" s="32">
        <v>0</v>
      </c>
      <c r="N454" s="32">
        <v>0</v>
      </c>
      <c r="O454" s="32">
        <v>0</v>
      </c>
      <c r="P454" s="32">
        <v>0</v>
      </c>
      <c r="Q454" s="32" t="s">
        <v>26</v>
      </c>
      <c r="R454" s="64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XEU454" s="5"/>
    </row>
    <row r="455" s="4" customFormat="1" spans="1:16375">
      <c r="A455" s="32" t="s">
        <v>680</v>
      </c>
      <c r="B455" s="32">
        <f>B456+B457+B458+B459+B460+B466+B469</f>
        <v>7</v>
      </c>
      <c r="C455" s="32" t="s">
        <v>33</v>
      </c>
      <c r="D455" s="32" t="s">
        <v>33</v>
      </c>
      <c r="E455" s="33" t="s">
        <v>33</v>
      </c>
      <c r="F455" s="32" t="s">
        <v>33</v>
      </c>
      <c r="G455" s="32" t="s">
        <v>33</v>
      </c>
      <c r="H455" s="32" t="s">
        <v>26</v>
      </c>
      <c r="I455" s="32">
        <f t="shared" si="180"/>
        <v>651.6</v>
      </c>
      <c r="J455" s="32">
        <f t="shared" si="181"/>
        <v>651.6</v>
      </c>
      <c r="K455" s="32">
        <f t="shared" ref="K455:P455" si="182">K456+K457+K458+K459+K460+K466+K469</f>
        <v>0</v>
      </c>
      <c r="L455" s="32">
        <f t="shared" si="182"/>
        <v>410</v>
      </c>
      <c r="M455" s="32">
        <f t="shared" si="182"/>
        <v>241.6</v>
      </c>
      <c r="N455" s="32">
        <f t="shared" si="182"/>
        <v>0</v>
      </c>
      <c r="O455" s="32">
        <f t="shared" si="182"/>
        <v>0</v>
      </c>
      <c r="P455" s="32">
        <f t="shared" si="182"/>
        <v>0</v>
      </c>
      <c r="Q455" s="32" t="s">
        <v>26</v>
      </c>
      <c r="R455" s="64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XEU455" s="5"/>
    </row>
    <row r="456" s="4" customFormat="1" spans="1:16375">
      <c r="A456" s="32" t="s">
        <v>681</v>
      </c>
      <c r="B456" s="32">
        <v>0</v>
      </c>
      <c r="C456" s="32" t="s">
        <v>33</v>
      </c>
      <c r="D456" s="32" t="s">
        <v>444</v>
      </c>
      <c r="E456" s="33" t="s">
        <v>87</v>
      </c>
      <c r="F456" s="32" t="s">
        <v>33</v>
      </c>
      <c r="G456" s="32" t="s">
        <v>33</v>
      </c>
      <c r="H456" s="32" t="s">
        <v>26</v>
      </c>
      <c r="I456" s="32">
        <f t="shared" si="180"/>
        <v>0</v>
      </c>
      <c r="J456" s="32">
        <f t="shared" si="181"/>
        <v>0</v>
      </c>
      <c r="K456" s="32">
        <v>0</v>
      </c>
      <c r="L456" s="32">
        <v>0</v>
      </c>
      <c r="M456" s="32">
        <v>0</v>
      </c>
      <c r="N456" s="32">
        <v>0</v>
      </c>
      <c r="O456" s="32">
        <v>0</v>
      </c>
      <c r="P456" s="32">
        <v>0</v>
      </c>
      <c r="Q456" s="32" t="s">
        <v>26</v>
      </c>
      <c r="R456" s="64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XEU456" s="5"/>
    </row>
    <row r="457" s="4" customFormat="1" spans="1:16375">
      <c r="A457" s="32" t="s">
        <v>682</v>
      </c>
      <c r="B457" s="32">
        <v>0</v>
      </c>
      <c r="C457" s="32" t="s">
        <v>33</v>
      </c>
      <c r="D457" s="32" t="s">
        <v>444</v>
      </c>
      <c r="E457" s="33" t="s">
        <v>87</v>
      </c>
      <c r="F457" s="32" t="s">
        <v>33</v>
      </c>
      <c r="G457" s="32" t="s">
        <v>33</v>
      </c>
      <c r="H457" s="32" t="s">
        <v>26</v>
      </c>
      <c r="I457" s="32">
        <f t="shared" si="180"/>
        <v>0</v>
      </c>
      <c r="J457" s="32">
        <f t="shared" si="181"/>
        <v>0</v>
      </c>
      <c r="K457" s="32">
        <v>0</v>
      </c>
      <c r="L457" s="32">
        <v>0</v>
      </c>
      <c r="M457" s="32">
        <v>0</v>
      </c>
      <c r="N457" s="32">
        <v>0</v>
      </c>
      <c r="O457" s="32">
        <v>0</v>
      </c>
      <c r="P457" s="32">
        <v>0</v>
      </c>
      <c r="Q457" s="32" t="s">
        <v>26</v>
      </c>
      <c r="R457" s="64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XEU457" s="5"/>
    </row>
    <row r="458" s="4" customFormat="1" spans="1:16375">
      <c r="A458" s="32" t="s">
        <v>683</v>
      </c>
      <c r="B458" s="32">
        <v>0</v>
      </c>
      <c r="C458" s="32" t="s">
        <v>33</v>
      </c>
      <c r="D458" s="32" t="s">
        <v>444</v>
      </c>
      <c r="E458" s="33" t="s">
        <v>87</v>
      </c>
      <c r="F458" s="32" t="s">
        <v>33</v>
      </c>
      <c r="G458" s="32" t="s">
        <v>33</v>
      </c>
      <c r="H458" s="32" t="s">
        <v>26</v>
      </c>
      <c r="I458" s="32">
        <f t="shared" si="180"/>
        <v>0</v>
      </c>
      <c r="J458" s="32">
        <f t="shared" si="181"/>
        <v>0</v>
      </c>
      <c r="K458" s="32">
        <v>0</v>
      </c>
      <c r="L458" s="32">
        <v>0</v>
      </c>
      <c r="M458" s="32">
        <v>0</v>
      </c>
      <c r="N458" s="32">
        <v>0</v>
      </c>
      <c r="O458" s="32">
        <v>0</v>
      </c>
      <c r="P458" s="32">
        <v>0</v>
      </c>
      <c r="Q458" s="32" t="s">
        <v>26</v>
      </c>
      <c r="R458" s="64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XEU458" s="5"/>
    </row>
    <row r="459" s="4" customFormat="1" spans="1:16375">
      <c r="A459" s="32" t="s">
        <v>684</v>
      </c>
      <c r="B459" s="32">
        <v>0</v>
      </c>
      <c r="C459" s="32" t="s">
        <v>33</v>
      </c>
      <c r="D459" s="32" t="s">
        <v>444</v>
      </c>
      <c r="E459" s="33" t="s">
        <v>87</v>
      </c>
      <c r="F459" s="32" t="s">
        <v>33</v>
      </c>
      <c r="G459" s="32" t="s">
        <v>33</v>
      </c>
      <c r="H459" s="32" t="s">
        <v>26</v>
      </c>
      <c r="I459" s="32">
        <f t="shared" si="180"/>
        <v>0</v>
      </c>
      <c r="J459" s="32">
        <f t="shared" si="181"/>
        <v>0</v>
      </c>
      <c r="K459" s="32">
        <v>0</v>
      </c>
      <c r="L459" s="32">
        <v>0</v>
      </c>
      <c r="M459" s="32">
        <v>0</v>
      </c>
      <c r="N459" s="32">
        <v>0</v>
      </c>
      <c r="O459" s="32">
        <v>0</v>
      </c>
      <c r="P459" s="32">
        <v>0</v>
      </c>
      <c r="Q459" s="32" t="s">
        <v>26</v>
      </c>
      <c r="R459" s="64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XEU459" s="5"/>
    </row>
    <row r="460" s="4" customFormat="1" spans="1:16375">
      <c r="A460" s="32" t="s">
        <v>685</v>
      </c>
      <c r="B460" s="32">
        <f>SUM(B461:B465)</f>
        <v>5</v>
      </c>
      <c r="C460" s="32" t="s">
        <v>33</v>
      </c>
      <c r="D460" s="32" t="s">
        <v>686</v>
      </c>
      <c r="E460" s="33">
        <f>SUM(E461:E465)</f>
        <v>11.6</v>
      </c>
      <c r="F460" s="32" t="s">
        <v>33</v>
      </c>
      <c r="G460" s="32" t="s">
        <v>33</v>
      </c>
      <c r="H460" s="32" t="s">
        <v>26</v>
      </c>
      <c r="I460" s="32">
        <f t="shared" si="180"/>
        <v>450</v>
      </c>
      <c r="J460" s="32">
        <f t="shared" si="181"/>
        <v>450</v>
      </c>
      <c r="K460" s="32">
        <f t="shared" ref="K460:P460" si="183">SUM(K461:K465)</f>
        <v>0</v>
      </c>
      <c r="L460" s="32">
        <f t="shared" si="183"/>
        <v>390</v>
      </c>
      <c r="M460" s="32">
        <f t="shared" si="183"/>
        <v>60</v>
      </c>
      <c r="N460" s="32">
        <f t="shared" si="183"/>
        <v>0</v>
      </c>
      <c r="O460" s="32">
        <f t="shared" si="183"/>
        <v>0</v>
      </c>
      <c r="P460" s="32">
        <f t="shared" si="183"/>
        <v>0</v>
      </c>
      <c r="Q460" s="32" t="s">
        <v>26</v>
      </c>
      <c r="R460" s="64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XEU460" s="5"/>
    </row>
    <row r="461" s="4" customFormat="1" spans="1:16375">
      <c r="A461" s="34" t="s">
        <v>687</v>
      </c>
      <c r="B461" s="34">
        <v>1</v>
      </c>
      <c r="C461" s="34" t="s">
        <v>35</v>
      </c>
      <c r="D461" s="34" t="s">
        <v>686</v>
      </c>
      <c r="E461" s="35" t="s">
        <v>688</v>
      </c>
      <c r="F461" s="34" t="s">
        <v>689</v>
      </c>
      <c r="G461" s="34" t="s">
        <v>51</v>
      </c>
      <c r="H461" s="34" t="s">
        <v>39</v>
      </c>
      <c r="I461" s="34">
        <f t="shared" si="180"/>
        <v>80</v>
      </c>
      <c r="J461" s="34">
        <f t="shared" si="181"/>
        <v>80</v>
      </c>
      <c r="K461" s="34">
        <v>0</v>
      </c>
      <c r="L461" s="34">
        <v>80</v>
      </c>
      <c r="M461" s="34">
        <v>0</v>
      </c>
      <c r="N461" s="34">
        <v>0</v>
      </c>
      <c r="O461" s="34">
        <v>0</v>
      </c>
      <c r="P461" s="34">
        <v>0</v>
      </c>
      <c r="Q461" s="34" t="s">
        <v>452</v>
      </c>
      <c r="R461" s="65" t="s">
        <v>38</v>
      </c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XEU461" s="5"/>
    </row>
    <row r="462" s="4" customFormat="1" spans="1:16375">
      <c r="A462" s="34" t="s">
        <v>690</v>
      </c>
      <c r="B462" s="34">
        <v>1</v>
      </c>
      <c r="C462" s="34" t="s">
        <v>35</v>
      </c>
      <c r="D462" s="34" t="s">
        <v>686</v>
      </c>
      <c r="E462" s="35" t="s">
        <v>691</v>
      </c>
      <c r="F462" s="34" t="s">
        <v>692</v>
      </c>
      <c r="G462" s="34" t="s">
        <v>51</v>
      </c>
      <c r="H462" s="34" t="s">
        <v>39</v>
      </c>
      <c r="I462" s="34">
        <f t="shared" si="180"/>
        <v>80</v>
      </c>
      <c r="J462" s="34">
        <f t="shared" si="181"/>
        <v>80</v>
      </c>
      <c r="K462" s="34">
        <v>0</v>
      </c>
      <c r="L462" s="34">
        <v>80</v>
      </c>
      <c r="M462" s="34">
        <v>0</v>
      </c>
      <c r="N462" s="34">
        <v>0</v>
      </c>
      <c r="O462" s="34">
        <v>0</v>
      </c>
      <c r="P462" s="34">
        <v>0</v>
      </c>
      <c r="Q462" s="34" t="s">
        <v>452</v>
      </c>
      <c r="R462" s="65" t="s">
        <v>38</v>
      </c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XEU462" s="5"/>
    </row>
    <row r="463" s="4" customFormat="1" spans="1:16375">
      <c r="A463" s="34" t="s">
        <v>693</v>
      </c>
      <c r="B463" s="34">
        <v>1</v>
      </c>
      <c r="C463" s="34" t="s">
        <v>35</v>
      </c>
      <c r="D463" s="34" t="s">
        <v>686</v>
      </c>
      <c r="E463" s="35" t="s">
        <v>397</v>
      </c>
      <c r="F463" s="34" t="s">
        <v>694</v>
      </c>
      <c r="G463" s="34" t="s">
        <v>51</v>
      </c>
      <c r="H463" s="34" t="s">
        <v>39</v>
      </c>
      <c r="I463" s="34">
        <f t="shared" si="180"/>
        <v>60</v>
      </c>
      <c r="J463" s="34">
        <f t="shared" si="181"/>
        <v>60</v>
      </c>
      <c r="K463" s="34">
        <v>0</v>
      </c>
      <c r="L463" s="34">
        <v>60</v>
      </c>
      <c r="M463" s="34">
        <v>0</v>
      </c>
      <c r="N463" s="34">
        <v>0</v>
      </c>
      <c r="O463" s="34">
        <v>0</v>
      </c>
      <c r="P463" s="34">
        <v>0</v>
      </c>
      <c r="Q463" s="34" t="s">
        <v>452</v>
      </c>
      <c r="R463" s="65" t="s">
        <v>38</v>
      </c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XEU463" s="5"/>
    </row>
    <row r="464" s="4" customFormat="1" spans="1:49">
      <c r="A464" s="34" t="s">
        <v>695</v>
      </c>
      <c r="B464" s="34">
        <v>1</v>
      </c>
      <c r="C464" s="34" t="s">
        <v>35</v>
      </c>
      <c r="D464" s="34" t="s">
        <v>686</v>
      </c>
      <c r="E464" s="35">
        <v>6.2</v>
      </c>
      <c r="F464" s="34" t="s">
        <v>696</v>
      </c>
      <c r="G464" s="34" t="s">
        <v>79</v>
      </c>
      <c r="H464" s="34" t="s">
        <v>39</v>
      </c>
      <c r="I464" s="34">
        <f t="shared" si="180"/>
        <v>140</v>
      </c>
      <c r="J464" s="34">
        <f t="shared" si="181"/>
        <v>140</v>
      </c>
      <c r="K464" s="34">
        <v>0</v>
      </c>
      <c r="L464" s="34">
        <v>80</v>
      </c>
      <c r="M464" s="34">
        <v>60</v>
      </c>
      <c r="N464" s="34">
        <v>0</v>
      </c>
      <c r="O464" s="34">
        <v>0</v>
      </c>
      <c r="P464" s="34">
        <v>0</v>
      </c>
      <c r="Q464" s="34" t="s">
        <v>452</v>
      </c>
      <c r="R464" s="65" t="s">
        <v>51</v>
      </c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</row>
    <row r="465" s="4" customFormat="1" spans="1:51">
      <c r="A465" s="87" t="s">
        <v>697</v>
      </c>
      <c r="B465" s="87">
        <v>1</v>
      </c>
      <c r="C465" s="87" t="s">
        <v>35</v>
      </c>
      <c r="D465" s="87" t="s">
        <v>686</v>
      </c>
      <c r="E465" s="116">
        <v>5.4</v>
      </c>
      <c r="F465" s="87" t="s">
        <v>698</v>
      </c>
      <c r="G465" s="87" t="s">
        <v>385</v>
      </c>
      <c r="H465" s="87" t="s">
        <v>80</v>
      </c>
      <c r="I465" s="87">
        <f t="shared" si="180"/>
        <v>90</v>
      </c>
      <c r="J465" s="87">
        <f t="shared" si="181"/>
        <v>90</v>
      </c>
      <c r="K465" s="87">
        <v>0</v>
      </c>
      <c r="L465" s="87">
        <v>90</v>
      </c>
      <c r="M465" s="87">
        <v>0</v>
      </c>
      <c r="N465" s="87">
        <v>0</v>
      </c>
      <c r="O465" s="87">
        <v>0</v>
      </c>
      <c r="P465" s="87">
        <v>0</v>
      </c>
      <c r="Q465" s="87" t="s">
        <v>452</v>
      </c>
      <c r="R465" s="87" t="s">
        <v>74</v>
      </c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</row>
    <row r="466" s="4" customFormat="1" spans="1:16375">
      <c r="A466" s="32" t="s">
        <v>699</v>
      </c>
      <c r="B466" s="32">
        <f>SUM(B467:B468)</f>
        <v>2</v>
      </c>
      <c r="C466" s="32" t="s">
        <v>33</v>
      </c>
      <c r="D466" s="32" t="s">
        <v>700</v>
      </c>
      <c r="E466" s="33">
        <f>SUM(E467:E468)</f>
        <v>2</v>
      </c>
      <c r="F466" s="32" t="s">
        <v>33</v>
      </c>
      <c r="G466" s="32" t="s">
        <v>33</v>
      </c>
      <c r="H466" s="32" t="s">
        <v>26</v>
      </c>
      <c r="I466" s="32">
        <f t="shared" ref="I466:I468" si="184">J466+N466+O466+P466</f>
        <v>201.6</v>
      </c>
      <c r="J466" s="32">
        <f t="shared" ref="J466:J468" si="185">SUM(K466:M466)</f>
        <v>201.6</v>
      </c>
      <c r="K466" s="32">
        <f t="shared" ref="K466:P466" si="186">SUM(K467:K468)</f>
        <v>0</v>
      </c>
      <c r="L466" s="32">
        <f t="shared" si="186"/>
        <v>20</v>
      </c>
      <c r="M466" s="32">
        <f t="shared" si="186"/>
        <v>181.6</v>
      </c>
      <c r="N466" s="32">
        <f t="shared" si="186"/>
        <v>0</v>
      </c>
      <c r="O466" s="32">
        <f t="shared" si="186"/>
        <v>0</v>
      </c>
      <c r="P466" s="32">
        <f t="shared" si="186"/>
        <v>0</v>
      </c>
      <c r="Q466" s="32" t="s">
        <v>26</v>
      </c>
      <c r="R466" s="64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XEU466" s="5"/>
    </row>
    <row r="467" s="4" customFormat="1" spans="1:18">
      <c r="A467" s="42" t="s">
        <v>701</v>
      </c>
      <c r="B467" s="46">
        <v>1</v>
      </c>
      <c r="C467" s="42" t="s">
        <v>35</v>
      </c>
      <c r="D467" s="43" t="s">
        <v>700</v>
      </c>
      <c r="E467" s="43">
        <v>1</v>
      </c>
      <c r="F467" s="42" t="s">
        <v>702</v>
      </c>
      <c r="G467" s="42" t="s">
        <v>79</v>
      </c>
      <c r="H467" s="42" t="s">
        <v>84</v>
      </c>
      <c r="I467" s="42">
        <f t="shared" si="184"/>
        <v>181.6</v>
      </c>
      <c r="J467" s="42">
        <f t="shared" si="185"/>
        <v>181.6</v>
      </c>
      <c r="K467" s="42">
        <v>0</v>
      </c>
      <c r="L467" s="42">
        <v>0</v>
      </c>
      <c r="M467" s="42">
        <v>181.6</v>
      </c>
      <c r="N467" s="42">
        <v>0</v>
      </c>
      <c r="O467" s="42">
        <v>0</v>
      </c>
      <c r="P467" s="42">
        <v>0</v>
      </c>
      <c r="Q467" s="42" t="s">
        <v>556</v>
      </c>
      <c r="R467" s="66" t="s">
        <v>79</v>
      </c>
    </row>
    <row r="468" s="4" customFormat="1" ht="27" spans="1:43">
      <c r="A468" s="68" t="s">
        <v>703</v>
      </c>
      <c r="B468" s="68">
        <v>1</v>
      </c>
      <c r="C468" s="68" t="s">
        <v>35</v>
      </c>
      <c r="D468" s="68" t="s">
        <v>700</v>
      </c>
      <c r="E468" s="69">
        <v>1</v>
      </c>
      <c r="F468" s="68" t="s">
        <v>704</v>
      </c>
      <c r="G468" s="68" t="s">
        <v>74</v>
      </c>
      <c r="H468" s="68" t="s">
        <v>84</v>
      </c>
      <c r="I468" s="68">
        <f t="shared" si="184"/>
        <v>20</v>
      </c>
      <c r="J468" s="68">
        <f t="shared" si="185"/>
        <v>20</v>
      </c>
      <c r="K468" s="68">
        <v>0</v>
      </c>
      <c r="L468" s="68">
        <v>20</v>
      </c>
      <c r="M468" s="68">
        <v>0</v>
      </c>
      <c r="N468" s="68">
        <v>0</v>
      </c>
      <c r="O468" s="68">
        <v>0</v>
      </c>
      <c r="P468" s="68">
        <v>0</v>
      </c>
      <c r="Q468" s="87" t="s">
        <v>452</v>
      </c>
      <c r="R468" s="87" t="s">
        <v>74</v>
      </c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</row>
    <row r="469" s="4" customFormat="1" spans="1:16375">
      <c r="A469" s="32" t="s">
        <v>705</v>
      </c>
      <c r="B469" s="32">
        <v>0</v>
      </c>
      <c r="C469" s="32" t="s">
        <v>33</v>
      </c>
      <c r="D469" s="32" t="s">
        <v>42</v>
      </c>
      <c r="E469" s="33" t="s">
        <v>87</v>
      </c>
      <c r="F469" s="32" t="s">
        <v>33</v>
      </c>
      <c r="G469" s="32" t="s">
        <v>33</v>
      </c>
      <c r="H469" s="32" t="s">
        <v>26</v>
      </c>
      <c r="I469" s="32">
        <f t="shared" ref="I469:I475" si="187">J469+N469+O469+P469</f>
        <v>0</v>
      </c>
      <c r="J469" s="32">
        <f t="shared" ref="J469:J475" si="188">SUM(K469:M469)</f>
        <v>0</v>
      </c>
      <c r="K469" s="32">
        <v>0</v>
      </c>
      <c r="L469" s="32">
        <v>0</v>
      </c>
      <c r="M469" s="32">
        <v>0</v>
      </c>
      <c r="N469" s="32">
        <v>0</v>
      </c>
      <c r="O469" s="32">
        <v>0</v>
      </c>
      <c r="P469" s="32">
        <v>0</v>
      </c>
      <c r="Q469" s="32" t="s">
        <v>26</v>
      </c>
      <c r="R469" s="64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XEU469" s="5"/>
    </row>
    <row r="470" s="4" customFormat="1" spans="1:16375">
      <c r="A470" s="32" t="s">
        <v>706</v>
      </c>
      <c r="B470" s="32">
        <f>B471+B472+B473</f>
        <v>2</v>
      </c>
      <c r="C470" s="32" t="s">
        <v>33</v>
      </c>
      <c r="D470" s="32" t="s">
        <v>33</v>
      </c>
      <c r="E470" s="33" t="s">
        <v>33</v>
      </c>
      <c r="F470" s="32" t="s">
        <v>33</v>
      </c>
      <c r="G470" s="32" t="s">
        <v>33</v>
      </c>
      <c r="H470" s="32" t="s">
        <v>26</v>
      </c>
      <c r="I470" s="32">
        <f t="shared" si="187"/>
        <v>1636</v>
      </c>
      <c r="J470" s="32">
        <f t="shared" si="188"/>
        <v>1636</v>
      </c>
      <c r="K470" s="32">
        <f t="shared" ref="K470:P470" si="189">K471+K472+K473</f>
        <v>0</v>
      </c>
      <c r="L470" s="32">
        <f t="shared" si="189"/>
        <v>1636</v>
      </c>
      <c r="M470" s="32">
        <f t="shared" si="189"/>
        <v>0</v>
      </c>
      <c r="N470" s="32">
        <f t="shared" si="189"/>
        <v>0</v>
      </c>
      <c r="O470" s="32">
        <f t="shared" si="189"/>
        <v>0</v>
      </c>
      <c r="P470" s="32">
        <f t="shared" si="189"/>
        <v>0</v>
      </c>
      <c r="Q470" s="32" t="s">
        <v>26</v>
      </c>
      <c r="R470" s="64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XEU470" s="5"/>
    </row>
    <row r="471" s="4" customFormat="1" spans="1:16375">
      <c r="A471" s="32" t="s">
        <v>707</v>
      </c>
      <c r="B471" s="32">
        <v>0</v>
      </c>
      <c r="C471" s="32" t="s">
        <v>33</v>
      </c>
      <c r="D471" s="32" t="s">
        <v>42</v>
      </c>
      <c r="E471" s="33">
        <v>0</v>
      </c>
      <c r="F471" s="32" t="s">
        <v>33</v>
      </c>
      <c r="G471" s="32" t="s">
        <v>33</v>
      </c>
      <c r="H471" s="32" t="s">
        <v>26</v>
      </c>
      <c r="I471" s="32">
        <f t="shared" si="187"/>
        <v>0</v>
      </c>
      <c r="J471" s="32">
        <f t="shared" si="188"/>
        <v>0</v>
      </c>
      <c r="K471" s="32">
        <v>0</v>
      </c>
      <c r="L471" s="32">
        <v>0</v>
      </c>
      <c r="M471" s="32">
        <v>0</v>
      </c>
      <c r="N471" s="32">
        <v>0</v>
      </c>
      <c r="O471" s="32">
        <v>0</v>
      </c>
      <c r="P471" s="32">
        <v>0</v>
      </c>
      <c r="Q471" s="32" t="s">
        <v>26</v>
      </c>
      <c r="R471" s="64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XEU471" s="5"/>
    </row>
    <row r="472" s="4" customFormat="1" spans="1:16375">
      <c r="A472" s="32" t="s">
        <v>708</v>
      </c>
      <c r="B472" s="32">
        <v>0</v>
      </c>
      <c r="C472" s="32" t="s">
        <v>33</v>
      </c>
      <c r="D472" s="32" t="s">
        <v>42</v>
      </c>
      <c r="E472" s="33" t="s">
        <v>87</v>
      </c>
      <c r="F472" s="32" t="s">
        <v>33</v>
      </c>
      <c r="G472" s="32" t="s">
        <v>33</v>
      </c>
      <c r="H472" s="32" t="s">
        <v>26</v>
      </c>
      <c r="I472" s="32">
        <f t="shared" si="187"/>
        <v>0</v>
      </c>
      <c r="J472" s="32">
        <f t="shared" si="188"/>
        <v>0</v>
      </c>
      <c r="K472" s="32">
        <v>0</v>
      </c>
      <c r="L472" s="32">
        <v>0</v>
      </c>
      <c r="M472" s="32">
        <v>0</v>
      </c>
      <c r="N472" s="32">
        <v>0</v>
      </c>
      <c r="O472" s="32">
        <v>0</v>
      </c>
      <c r="P472" s="32">
        <v>0</v>
      </c>
      <c r="Q472" s="32" t="s">
        <v>26</v>
      </c>
      <c r="R472" s="64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XEU472" s="5"/>
    </row>
    <row r="473" s="4" customFormat="1" spans="1:16375">
      <c r="A473" s="32" t="s">
        <v>709</v>
      </c>
      <c r="B473" s="32">
        <f>SUM(B474:B475)</f>
        <v>2</v>
      </c>
      <c r="C473" s="32" t="s">
        <v>33</v>
      </c>
      <c r="D473" s="32" t="s">
        <v>42</v>
      </c>
      <c r="E473" s="33">
        <f>SUM(E474:E475)</f>
        <v>2</v>
      </c>
      <c r="F473" s="32" t="s">
        <v>33</v>
      </c>
      <c r="G473" s="32" t="s">
        <v>33</v>
      </c>
      <c r="H473" s="32" t="s">
        <v>26</v>
      </c>
      <c r="I473" s="32">
        <f t="shared" si="187"/>
        <v>1636</v>
      </c>
      <c r="J473" s="32">
        <f t="shared" si="188"/>
        <v>1636</v>
      </c>
      <c r="K473" s="32">
        <f t="shared" ref="K473:P473" si="190">SUM(K474:K475)</f>
        <v>0</v>
      </c>
      <c r="L473" s="32">
        <f t="shared" si="190"/>
        <v>1636</v>
      </c>
      <c r="M473" s="32">
        <f t="shared" si="190"/>
        <v>0</v>
      </c>
      <c r="N473" s="32">
        <f t="shared" si="190"/>
        <v>0</v>
      </c>
      <c r="O473" s="32">
        <f t="shared" si="190"/>
        <v>0</v>
      </c>
      <c r="P473" s="32">
        <f t="shared" si="190"/>
        <v>0</v>
      </c>
      <c r="Q473" s="32" t="s">
        <v>26</v>
      </c>
      <c r="R473" s="64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XEU473" s="5"/>
    </row>
    <row r="474" s="4" customFormat="1" ht="27" spans="1:16375">
      <c r="A474" s="117" t="s">
        <v>710</v>
      </c>
      <c r="B474" s="118">
        <v>1</v>
      </c>
      <c r="C474" s="119" t="s">
        <v>171</v>
      </c>
      <c r="D474" s="120" t="s">
        <v>42</v>
      </c>
      <c r="E474" s="120">
        <v>1</v>
      </c>
      <c r="F474" s="121" t="s">
        <v>711</v>
      </c>
      <c r="G474" s="119" t="s">
        <v>50</v>
      </c>
      <c r="H474" s="120" t="s">
        <v>39</v>
      </c>
      <c r="I474" s="123">
        <f t="shared" si="187"/>
        <v>122</v>
      </c>
      <c r="J474" s="123">
        <f t="shared" si="188"/>
        <v>122</v>
      </c>
      <c r="K474" s="124">
        <v>0</v>
      </c>
      <c r="L474" s="124">
        <v>122</v>
      </c>
      <c r="M474" s="124">
        <v>0</v>
      </c>
      <c r="N474" s="124">
        <v>0</v>
      </c>
      <c r="O474" s="124">
        <v>0</v>
      </c>
      <c r="P474" s="118">
        <v>0</v>
      </c>
      <c r="Q474" s="117" t="s">
        <v>534</v>
      </c>
      <c r="R474" s="66" t="s">
        <v>50</v>
      </c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XEU474" s="5"/>
    </row>
    <row r="475" s="4" customFormat="1" ht="40.5" spans="1:18">
      <c r="A475" s="117" t="s">
        <v>712</v>
      </c>
      <c r="B475" s="118">
        <v>1</v>
      </c>
      <c r="C475" s="120" t="s">
        <v>171</v>
      </c>
      <c r="D475" s="120" t="s">
        <v>42</v>
      </c>
      <c r="E475" s="120">
        <v>1</v>
      </c>
      <c r="F475" s="122" t="s">
        <v>713</v>
      </c>
      <c r="G475" s="117" t="s">
        <v>74</v>
      </c>
      <c r="H475" s="117" t="s">
        <v>80</v>
      </c>
      <c r="I475" s="123">
        <f t="shared" si="187"/>
        <v>1514</v>
      </c>
      <c r="J475" s="123">
        <f t="shared" si="188"/>
        <v>1514</v>
      </c>
      <c r="K475" s="124">
        <v>0</v>
      </c>
      <c r="L475" s="124">
        <v>1514</v>
      </c>
      <c r="M475" s="124">
        <v>0</v>
      </c>
      <c r="N475" s="124">
        <v>0</v>
      </c>
      <c r="O475" s="124">
        <v>0</v>
      </c>
      <c r="P475" s="118">
        <v>0</v>
      </c>
      <c r="Q475" s="117" t="s">
        <v>534</v>
      </c>
      <c r="R475" s="66" t="s">
        <v>79</v>
      </c>
    </row>
    <row r="476" s="4" customFormat="1" spans="2:16375">
      <c r="B476" s="8"/>
      <c r="C476" s="8"/>
      <c r="D476" s="8"/>
      <c r="E476" s="3"/>
      <c r="F476" s="9"/>
      <c r="G476" s="11"/>
      <c r="H476" s="11"/>
      <c r="I476" s="11"/>
      <c r="J476" s="11"/>
      <c r="K476" s="11"/>
      <c r="L476" s="11"/>
      <c r="M476" s="11"/>
      <c r="N476" s="11"/>
      <c r="O476" s="11"/>
      <c r="P476" s="8"/>
      <c r="R476" s="6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XEU476" s="5"/>
    </row>
    <row r="477" s="4" customFormat="1" spans="2:16375">
      <c r="B477" s="8"/>
      <c r="C477" s="8"/>
      <c r="D477" s="8"/>
      <c r="E477" s="3"/>
      <c r="F477" s="9"/>
      <c r="G477" s="11"/>
      <c r="H477" s="11"/>
      <c r="I477" s="11"/>
      <c r="J477" s="11"/>
      <c r="K477" s="11"/>
      <c r="L477" s="11"/>
      <c r="M477" s="11"/>
      <c r="N477" s="11"/>
      <c r="O477" s="11"/>
      <c r="P477" s="8"/>
      <c r="R477" s="6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XEU477" s="5"/>
    </row>
    <row r="478" s="4" customFormat="1" spans="2:16375">
      <c r="B478" s="8"/>
      <c r="C478" s="8"/>
      <c r="D478" s="8"/>
      <c r="E478" s="3"/>
      <c r="F478" s="9"/>
      <c r="G478" s="11"/>
      <c r="H478" s="11"/>
      <c r="I478" s="11"/>
      <c r="J478" s="11"/>
      <c r="K478" s="11"/>
      <c r="L478" s="11"/>
      <c r="M478" s="11"/>
      <c r="N478" s="11"/>
      <c r="O478" s="11"/>
      <c r="P478" s="8"/>
      <c r="R478" s="6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XEU478" s="5"/>
    </row>
    <row r="479" s="4" customFormat="1" spans="2:16375">
      <c r="B479" s="8"/>
      <c r="C479" s="8"/>
      <c r="D479" s="8"/>
      <c r="E479" s="3"/>
      <c r="F479" s="9"/>
      <c r="G479" s="11"/>
      <c r="H479" s="11"/>
      <c r="I479" s="11"/>
      <c r="J479" s="11"/>
      <c r="K479" s="11"/>
      <c r="L479" s="11"/>
      <c r="M479" s="11"/>
      <c r="N479" s="11"/>
      <c r="O479" s="11"/>
      <c r="P479" s="8"/>
      <c r="R479" s="6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XEU479" s="5"/>
    </row>
    <row r="480" s="4" customFormat="1" spans="2:16375">
      <c r="B480" s="8"/>
      <c r="C480" s="8"/>
      <c r="D480" s="8"/>
      <c r="E480" s="3"/>
      <c r="F480" s="9"/>
      <c r="G480" s="11"/>
      <c r="H480" s="11"/>
      <c r="I480" s="11"/>
      <c r="J480" s="11"/>
      <c r="K480" s="11"/>
      <c r="L480" s="11"/>
      <c r="M480" s="11"/>
      <c r="N480" s="11"/>
      <c r="O480" s="11"/>
      <c r="P480" s="8"/>
      <c r="R480" s="6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XEU480" s="5"/>
    </row>
    <row r="481" s="4" customFormat="1" spans="2:16375">
      <c r="B481" s="8"/>
      <c r="C481" s="8"/>
      <c r="D481" s="8"/>
      <c r="E481" s="3"/>
      <c r="F481" s="9"/>
      <c r="G481" s="11"/>
      <c r="H481" s="11"/>
      <c r="I481" s="11"/>
      <c r="J481" s="11"/>
      <c r="K481" s="11"/>
      <c r="L481" s="11"/>
      <c r="M481" s="11"/>
      <c r="N481" s="11"/>
      <c r="O481" s="11"/>
      <c r="P481" s="8"/>
      <c r="R481" s="6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XEU481" s="5"/>
    </row>
    <row r="482" s="4" customFormat="1" spans="2:16375">
      <c r="B482" s="8"/>
      <c r="C482" s="8"/>
      <c r="D482" s="8"/>
      <c r="E482" s="3"/>
      <c r="F482" s="9"/>
      <c r="G482" s="11"/>
      <c r="H482" s="11"/>
      <c r="I482" s="11"/>
      <c r="J482" s="11"/>
      <c r="K482" s="11"/>
      <c r="L482" s="11"/>
      <c r="M482" s="11"/>
      <c r="N482" s="11"/>
      <c r="O482" s="11"/>
      <c r="P482" s="8"/>
      <c r="R482" s="6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XEU482" s="5"/>
    </row>
    <row r="483" s="4" customFormat="1" spans="2:16375">
      <c r="B483" s="8"/>
      <c r="C483" s="8"/>
      <c r="D483" s="8"/>
      <c r="E483" s="3"/>
      <c r="F483" s="9"/>
      <c r="G483" s="11"/>
      <c r="H483" s="11"/>
      <c r="I483" s="11"/>
      <c r="J483" s="11"/>
      <c r="K483" s="11"/>
      <c r="L483" s="11"/>
      <c r="M483" s="11"/>
      <c r="N483" s="11"/>
      <c r="O483" s="11"/>
      <c r="P483" s="8"/>
      <c r="R483" s="6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XEU483" s="5"/>
    </row>
    <row r="484" s="4" customFormat="1" spans="2:16375">
      <c r="B484" s="8"/>
      <c r="C484" s="8"/>
      <c r="D484" s="8"/>
      <c r="E484" s="3"/>
      <c r="F484" s="9"/>
      <c r="G484" s="11"/>
      <c r="H484" s="11"/>
      <c r="I484" s="11"/>
      <c r="J484" s="11"/>
      <c r="K484" s="11"/>
      <c r="L484" s="11"/>
      <c r="M484" s="11"/>
      <c r="N484" s="11"/>
      <c r="O484" s="11"/>
      <c r="P484" s="8"/>
      <c r="R484" s="6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XEU484" s="5"/>
    </row>
    <row r="485" s="4" customFormat="1" spans="2:16375">
      <c r="B485" s="8"/>
      <c r="C485" s="8"/>
      <c r="D485" s="8"/>
      <c r="E485" s="3"/>
      <c r="F485" s="9"/>
      <c r="G485" s="11"/>
      <c r="H485" s="11"/>
      <c r="I485" s="11"/>
      <c r="J485" s="11"/>
      <c r="K485" s="11"/>
      <c r="L485" s="11"/>
      <c r="M485" s="11"/>
      <c r="N485" s="11"/>
      <c r="O485" s="11"/>
      <c r="P485" s="8"/>
      <c r="R485" s="6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XEU485" s="5"/>
    </row>
    <row r="486" s="4" customFormat="1" spans="2:16375">
      <c r="B486" s="8"/>
      <c r="C486" s="8"/>
      <c r="D486" s="8"/>
      <c r="E486" s="3"/>
      <c r="F486" s="9"/>
      <c r="G486" s="11"/>
      <c r="H486" s="11"/>
      <c r="I486" s="11"/>
      <c r="J486" s="11"/>
      <c r="K486" s="11"/>
      <c r="L486" s="11"/>
      <c r="M486" s="11"/>
      <c r="N486" s="11"/>
      <c r="O486" s="11"/>
      <c r="P486" s="8"/>
      <c r="R486" s="6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XEU486" s="5"/>
    </row>
    <row r="487" s="4" customFormat="1" spans="2:16375">
      <c r="B487" s="8"/>
      <c r="C487" s="8"/>
      <c r="D487" s="8"/>
      <c r="E487" s="3"/>
      <c r="F487" s="9"/>
      <c r="G487" s="11"/>
      <c r="H487" s="11"/>
      <c r="I487" s="11"/>
      <c r="J487" s="11"/>
      <c r="K487" s="11"/>
      <c r="L487" s="11"/>
      <c r="M487" s="11"/>
      <c r="N487" s="11"/>
      <c r="O487" s="11"/>
      <c r="P487" s="8"/>
      <c r="R487" s="6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XEU487" s="5"/>
    </row>
    <row r="488" s="4" customFormat="1" spans="2:16375">
      <c r="B488" s="8"/>
      <c r="C488" s="8"/>
      <c r="D488" s="8"/>
      <c r="E488" s="3"/>
      <c r="F488" s="9"/>
      <c r="G488" s="11"/>
      <c r="H488" s="11"/>
      <c r="I488" s="11"/>
      <c r="J488" s="11"/>
      <c r="K488" s="11"/>
      <c r="L488" s="11"/>
      <c r="M488" s="11"/>
      <c r="N488" s="11"/>
      <c r="O488" s="11"/>
      <c r="P488" s="8"/>
      <c r="R488" s="6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XEU488" s="5"/>
    </row>
    <row r="489" s="4" customFormat="1" spans="2:16375">
      <c r="B489" s="8"/>
      <c r="C489" s="8"/>
      <c r="D489" s="8"/>
      <c r="E489" s="3"/>
      <c r="F489" s="9"/>
      <c r="G489" s="11"/>
      <c r="H489" s="11"/>
      <c r="I489" s="11"/>
      <c r="J489" s="11"/>
      <c r="K489" s="11"/>
      <c r="L489" s="11"/>
      <c r="M489" s="11"/>
      <c r="N489" s="11"/>
      <c r="O489" s="11"/>
      <c r="P489" s="8"/>
      <c r="R489" s="6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XEU489" s="5"/>
    </row>
    <row r="490" s="4" customFormat="1" spans="2:16375">
      <c r="B490" s="8"/>
      <c r="C490" s="8"/>
      <c r="D490" s="8"/>
      <c r="E490" s="3"/>
      <c r="F490" s="9"/>
      <c r="G490" s="11"/>
      <c r="H490" s="11"/>
      <c r="I490" s="11"/>
      <c r="J490" s="11"/>
      <c r="K490" s="11"/>
      <c r="L490" s="11"/>
      <c r="M490" s="11"/>
      <c r="N490" s="11"/>
      <c r="O490" s="11"/>
      <c r="P490" s="8"/>
      <c r="R490" s="6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XEU490" s="5"/>
    </row>
    <row r="491" s="4" customFormat="1" spans="2:16375">
      <c r="B491" s="8"/>
      <c r="C491" s="8"/>
      <c r="D491" s="8"/>
      <c r="E491" s="3"/>
      <c r="F491" s="9"/>
      <c r="G491" s="11"/>
      <c r="H491" s="11"/>
      <c r="I491" s="11"/>
      <c r="J491" s="11"/>
      <c r="K491" s="11"/>
      <c r="L491" s="11"/>
      <c r="M491" s="11"/>
      <c r="N491" s="11"/>
      <c r="O491" s="11"/>
      <c r="P491" s="8"/>
      <c r="R491" s="6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XEU491" s="5"/>
    </row>
    <row r="492" s="4" customFormat="1" spans="2:16375">
      <c r="B492" s="8"/>
      <c r="C492" s="8"/>
      <c r="D492" s="8"/>
      <c r="E492" s="3"/>
      <c r="F492" s="9"/>
      <c r="G492" s="11"/>
      <c r="H492" s="11"/>
      <c r="I492" s="11"/>
      <c r="J492" s="11"/>
      <c r="K492" s="11"/>
      <c r="L492" s="11"/>
      <c r="M492" s="11"/>
      <c r="N492" s="11"/>
      <c r="O492" s="11"/>
      <c r="P492" s="8"/>
      <c r="R492" s="6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XEU492" s="5"/>
    </row>
    <row r="493" s="4" customFormat="1" spans="2:16375">
      <c r="B493" s="8"/>
      <c r="C493" s="8"/>
      <c r="D493" s="8"/>
      <c r="E493" s="3"/>
      <c r="F493" s="9"/>
      <c r="G493" s="11"/>
      <c r="H493" s="11"/>
      <c r="I493" s="11"/>
      <c r="J493" s="11"/>
      <c r="K493" s="11"/>
      <c r="L493" s="11"/>
      <c r="M493" s="11"/>
      <c r="N493" s="11"/>
      <c r="O493" s="11"/>
      <c r="P493" s="8"/>
      <c r="R493" s="6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XEU493" s="5"/>
    </row>
    <row r="494" s="4" customFormat="1" spans="2:16375">
      <c r="B494" s="8"/>
      <c r="C494" s="8"/>
      <c r="D494" s="8"/>
      <c r="E494" s="3"/>
      <c r="F494" s="9"/>
      <c r="G494" s="11"/>
      <c r="H494" s="11"/>
      <c r="I494" s="11"/>
      <c r="J494" s="11"/>
      <c r="K494" s="11"/>
      <c r="L494" s="11"/>
      <c r="M494" s="11"/>
      <c r="N494" s="11"/>
      <c r="O494" s="11"/>
      <c r="P494" s="8"/>
      <c r="R494" s="6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XEU494" s="5"/>
    </row>
    <row r="495" s="4" customFormat="1" spans="2:16375">
      <c r="B495" s="8"/>
      <c r="C495" s="8"/>
      <c r="D495" s="8"/>
      <c r="E495" s="3"/>
      <c r="F495" s="9"/>
      <c r="G495" s="11"/>
      <c r="H495" s="11"/>
      <c r="I495" s="11"/>
      <c r="J495" s="11"/>
      <c r="K495" s="11"/>
      <c r="L495" s="11"/>
      <c r="M495" s="11"/>
      <c r="N495" s="11"/>
      <c r="O495" s="11"/>
      <c r="P495" s="8"/>
      <c r="R495" s="6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XEU495" s="5"/>
    </row>
    <row r="496" s="4" customFormat="1" spans="2:16375">
      <c r="B496" s="8"/>
      <c r="C496" s="8"/>
      <c r="D496" s="8"/>
      <c r="E496" s="3"/>
      <c r="F496" s="9"/>
      <c r="G496" s="11"/>
      <c r="H496" s="11"/>
      <c r="I496" s="11"/>
      <c r="J496" s="11"/>
      <c r="K496" s="11"/>
      <c r="L496" s="11"/>
      <c r="M496" s="11"/>
      <c r="N496" s="11"/>
      <c r="O496" s="11"/>
      <c r="P496" s="8"/>
      <c r="R496" s="6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XEU496" s="5"/>
    </row>
    <row r="497" s="4" customFormat="1" spans="2:16375">
      <c r="B497" s="8"/>
      <c r="C497" s="8"/>
      <c r="D497" s="8"/>
      <c r="E497" s="3"/>
      <c r="F497" s="9"/>
      <c r="G497" s="11"/>
      <c r="H497" s="11"/>
      <c r="I497" s="11"/>
      <c r="J497" s="11"/>
      <c r="K497" s="11"/>
      <c r="L497" s="11"/>
      <c r="M497" s="11"/>
      <c r="N497" s="11"/>
      <c r="O497" s="11"/>
      <c r="P497" s="8"/>
      <c r="R497" s="6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XEU497" s="5"/>
    </row>
    <row r="498" s="4" customFormat="1" spans="2:16375">
      <c r="B498" s="8"/>
      <c r="C498" s="8"/>
      <c r="D498" s="8"/>
      <c r="E498" s="3"/>
      <c r="F498" s="9"/>
      <c r="G498" s="11"/>
      <c r="H498" s="11"/>
      <c r="I498" s="11"/>
      <c r="J498" s="11"/>
      <c r="K498" s="11"/>
      <c r="L498" s="11"/>
      <c r="M498" s="11"/>
      <c r="N498" s="11"/>
      <c r="O498" s="11"/>
      <c r="P498" s="8"/>
      <c r="R498" s="6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XEU498" s="5"/>
    </row>
    <row r="499" s="4" customFormat="1" spans="2:16375">
      <c r="B499" s="8"/>
      <c r="C499" s="8"/>
      <c r="D499" s="8"/>
      <c r="E499" s="3"/>
      <c r="F499" s="9"/>
      <c r="G499" s="11"/>
      <c r="H499" s="11"/>
      <c r="I499" s="11"/>
      <c r="J499" s="11"/>
      <c r="K499" s="11"/>
      <c r="L499" s="11"/>
      <c r="M499" s="11"/>
      <c r="N499" s="11"/>
      <c r="O499" s="11"/>
      <c r="P499" s="8"/>
      <c r="R499" s="6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XEU499" s="5"/>
    </row>
    <row r="500" s="4" customFormat="1" spans="2:16375">
      <c r="B500" s="8"/>
      <c r="C500" s="8"/>
      <c r="D500" s="8"/>
      <c r="E500" s="3"/>
      <c r="F500" s="9"/>
      <c r="G500" s="11"/>
      <c r="H500" s="11"/>
      <c r="I500" s="11"/>
      <c r="J500" s="11"/>
      <c r="K500" s="11"/>
      <c r="L500" s="11"/>
      <c r="M500" s="11"/>
      <c r="N500" s="11"/>
      <c r="O500" s="11"/>
      <c r="P500" s="8"/>
      <c r="R500" s="6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XEU500" s="5"/>
    </row>
    <row r="501" s="4" customFormat="1" spans="2:16375">
      <c r="B501" s="8"/>
      <c r="C501" s="8"/>
      <c r="D501" s="8"/>
      <c r="E501" s="3"/>
      <c r="F501" s="9"/>
      <c r="G501" s="11"/>
      <c r="H501" s="11"/>
      <c r="I501" s="11"/>
      <c r="J501" s="11"/>
      <c r="K501" s="11"/>
      <c r="L501" s="11"/>
      <c r="M501" s="11"/>
      <c r="N501" s="11"/>
      <c r="O501" s="11"/>
      <c r="P501" s="8"/>
      <c r="R501" s="6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XEU501" s="5"/>
    </row>
    <row r="502" s="4" customFormat="1" spans="2:16375">
      <c r="B502" s="8"/>
      <c r="C502" s="8"/>
      <c r="D502" s="8"/>
      <c r="E502" s="3"/>
      <c r="F502" s="9"/>
      <c r="G502" s="11"/>
      <c r="H502" s="11"/>
      <c r="I502" s="11"/>
      <c r="J502" s="11"/>
      <c r="K502" s="11"/>
      <c r="L502" s="11"/>
      <c r="M502" s="11"/>
      <c r="N502" s="11"/>
      <c r="O502" s="11"/>
      <c r="P502" s="8"/>
      <c r="R502" s="6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XEU502" s="5"/>
    </row>
    <row r="503" s="4" customFormat="1" spans="2:16375">
      <c r="B503" s="8"/>
      <c r="C503" s="8"/>
      <c r="D503" s="8"/>
      <c r="E503" s="3"/>
      <c r="F503" s="9"/>
      <c r="G503" s="11"/>
      <c r="H503" s="11"/>
      <c r="I503" s="11"/>
      <c r="J503" s="11"/>
      <c r="K503" s="11"/>
      <c r="L503" s="11"/>
      <c r="M503" s="11"/>
      <c r="N503" s="11"/>
      <c r="O503" s="11"/>
      <c r="P503" s="8"/>
      <c r="R503" s="6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XEU503" s="5"/>
    </row>
    <row r="504" s="4" customFormat="1" spans="2:16375">
      <c r="B504" s="8"/>
      <c r="C504" s="8"/>
      <c r="D504" s="8"/>
      <c r="E504" s="3"/>
      <c r="F504" s="9"/>
      <c r="G504" s="11"/>
      <c r="H504" s="11"/>
      <c r="I504" s="11"/>
      <c r="J504" s="11"/>
      <c r="K504" s="11"/>
      <c r="L504" s="11"/>
      <c r="M504" s="11"/>
      <c r="N504" s="11"/>
      <c r="O504" s="11"/>
      <c r="P504" s="8"/>
      <c r="R504" s="6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XEU504" s="5"/>
    </row>
    <row r="505" s="4" customFormat="1" spans="2:16375">
      <c r="B505" s="8"/>
      <c r="C505" s="8"/>
      <c r="D505" s="8"/>
      <c r="E505" s="3"/>
      <c r="F505" s="9"/>
      <c r="G505" s="11"/>
      <c r="H505" s="11"/>
      <c r="I505" s="11"/>
      <c r="J505" s="11"/>
      <c r="K505" s="11"/>
      <c r="L505" s="11"/>
      <c r="M505" s="11"/>
      <c r="N505" s="11"/>
      <c r="O505" s="11"/>
      <c r="P505" s="8"/>
      <c r="R505" s="6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XEU505" s="5"/>
    </row>
    <row r="506" s="4" customFormat="1" spans="2:16375">
      <c r="B506" s="8"/>
      <c r="C506" s="8"/>
      <c r="D506" s="8"/>
      <c r="E506" s="3"/>
      <c r="F506" s="9"/>
      <c r="G506" s="11"/>
      <c r="H506" s="11"/>
      <c r="I506" s="11"/>
      <c r="J506" s="11"/>
      <c r="K506" s="11"/>
      <c r="L506" s="11"/>
      <c r="M506" s="11"/>
      <c r="N506" s="11"/>
      <c r="O506" s="11"/>
      <c r="P506" s="8"/>
      <c r="R506" s="6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XEU506" s="5"/>
    </row>
    <row r="507" s="4" customFormat="1" spans="2:16375">
      <c r="B507" s="8"/>
      <c r="C507" s="8"/>
      <c r="D507" s="8"/>
      <c r="E507" s="3"/>
      <c r="F507" s="9"/>
      <c r="G507" s="11"/>
      <c r="H507" s="11"/>
      <c r="I507" s="11"/>
      <c r="J507" s="11"/>
      <c r="K507" s="11"/>
      <c r="L507" s="11"/>
      <c r="M507" s="11"/>
      <c r="N507" s="11"/>
      <c r="O507" s="11"/>
      <c r="P507" s="8"/>
      <c r="R507" s="6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XEU507" s="5"/>
    </row>
    <row r="508" s="4" customFormat="1" spans="2:16375">
      <c r="B508" s="8"/>
      <c r="C508" s="8"/>
      <c r="D508" s="8"/>
      <c r="E508" s="3"/>
      <c r="F508" s="9"/>
      <c r="G508" s="11"/>
      <c r="H508" s="11"/>
      <c r="I508" s="11"/>
      <c r="J508" s="11"/>
      <c r="K508" s="11"/>
      <c r="L508" s="11"/>
      <c r="M508" s="11"/>
      <c r="N508" s="11"/>
      <c r="O508" s="11"/>
      <c r="P508" s="8"/>
      <c r="R508" s="6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XEU508" s="5"/>
    </row>
    <row r="509" s="4" customFormat="1" spans="2:16375">
      <c r="B509" s="8"/>
      <c r="C509" s="8"/>
      <c r="D509" s="8"/>
      <c r="E509" s="3"/>
      <c r="F509" s="9"/>
      <c r="G509" s="11"/>
      <c r="H509" s="11"/>
      <c r="I509" s="11"/>
      <c r="J509" s="11"/>
      <c r="K509" s="11"/>
      <c r="L509" s="11"/>
      <c r="M509" s="11"/>
      <c r="N509" s="11"/>
      <c r="O509" s="11"/>
      <c r="P509" s="8"/>
      <c r="R509" s="6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XEU509" s="5"/>
    </row>
    <row r="510" s="4" customFormat="1" spans="2:16375">
      <c r="B510" s="8"/>
      <c r="C510" s="8"/>
      <c r="D510" s="8"/>
      <c r="E510" s="3"/>
      <c r="F510" s="9"/>
      <c r="G510" s="11"/>
      <c r="H510" s="11"/>
      <c r="I510" s="11"/>
      <c r="J510" s="11"/>
      <c r="K510" s="11"/>
      <c r="L510" s="11"/>
      <c r="M510" s="11"/>
      <c r="N510" s="11"/>
      <c r="O510" s="11"/>
      <c r="P510" s="8"/>
      <c r="R510" s="6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XEU510" s="5"/>
    </row>
    <row r="511" s="4" customFormat="1" spans="2:16375">
      <c r="B511" s="8"/>
      <c r="C511" s="8"/>
      <c r="D511" s="8"/>
      <c r="E511" s="3"/>
      <c r="F511" s="9"/>
      <c r="G511" s="11"/>
      <c r="H511" s="11"/>
      <c r="I511" s="11"/>
      <c r="J511" s="11"/>
      <c r="K511" s="11"/>
      <c r="L511" s="11"/>
      <c r="M511" s="11"/>
      <c r="N511" s="11"/>
      <c r="O511" s="11"/>
      <c r="P511" s="8"/>
      <c r="R511" s="6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XEU511" s="5"/>
    </row>
    <row r="512" s="4" customFormat="1" spans="2:16375">
      <c r="B512" s="8"/>
      <c r="C512" s="8"/>
      <c r="D512" s="8"/>
      <c r="E512" s="3"/>
      <c r="F512" s="9"/>
      <c r="G512" s="11"/>
      <c r="H512" s="11"/>
      <c r="I512" s="11"/>
      <c r="J512" s="11"/>
      <c r="K512" s="11"/>
      <c r="L512" s="11"/>
      <c r="M512" s="11"/>
      <c r="N512" s="11"/>
      <c r="O512" s="11"/>
      <c r="P512" s="8"/>
      <c r="R512" s="6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XEU512" s="5"/>
    </row>
    <row r="513" s="4" customFormat="1" spans="2:16375">
      <c r="B513" s="8"/>
      <c r="C513" s="8"/>
      <c r="D513" s="8"/>
      <c r="E513" s="3"/>
      <c r="F513" s="9"/>
      <c r="G513" s="11"/>
      <c r="H513" s="11"/>
      <c r="I513" s="11"/>
      <c r="J513" s="11"/>
      <c r="K513" s="11"/>
      <c r="L513" s="11"/>
      <c r="M513" s="11"/>
      <c r="N513" s="11"/>
      <c r="O513" s="11"/>
      <c r="P513" s="8"/>
      <c r="R513" s="6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XEU513" s="5"/>
    </row>
    <row r="514" s="4" customFormat="1" spans="2:16375">
      <c r="B514" s="8"/>
      <c r="C514" s="8"/>
      <c r="D514" s="8"/>
      <c r="E514" s="3"/>
      <c r="F514" s="9"/>
      <c r="G514" s="11"/>
      <c r="H514" s="11"/>
      <c r="I514" s="11"/>
      <c r="J514" s="11"/>
      <c r="K514" s="11"/>
      <c r="L514" s="11"/>
      <c r="M514" s="11"/>
      <c r="N514" s="11"/>
      <c r="O514" s="11"/>
      <c r="P514" s="8"/>
      <c r="R514" s="6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XEU514" s="5"/>
    </row>
    <row r="515" s="4" customFormat="1" spans="2:16375">
      <c r="B515" s="8"/>
      <c r="C515" s="8"/>
      <c r="D515" s="8"/>
      <c r="E515" s="3"/>
      <c r="F515" s="9"/>
      <c r="G515" s="11"/>
      <c r="H515" s="11"/>
      <c r="I515" s="11"/>
      <c r="J515" s="11"/>
      <c r="K515" s="11"/>
      <c r="L515" s="11"/>
      <c r="M515" s="11"/>
      <c r="N515" s="11"/>
      <c r="O515" s="11"/>
      <c r="P515" s="8"/>
      <c r="R515" s="6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XEU515" s="5"/>
    </row>
    <row r="516" s="4" customFormat="1" spans="2:16375">
      <c r="B516" s="8"/>
      <c r="C516" s="8"/>
      <c r="D516" s="8"/>
      <c r="E516" s="3"/>
      <c r="F516" s="9"/>
      <c r="G516" s="11"/>
      <c r="H516" s="11"/>
      <c r="I516" s="11"/>
      <c r="J516" s="11"/>
      <c r="K516" s="11"/>
      <c r="L516" s="11"/>
      <c r="M516" s="11"/>
      <c r="N516" s="11"/>
      <c r="O516" s="11"/>
      <c r="P516" s="8"/>
      <c r="R516" s="6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XEU516" s="5"/>
    </row>
    <row r="517" s="4" customFormat="1" spans="2:16375">
      <c r="B517" s="8"/>
      <c r="C517" s="8"/>
      <c r="D517" s="8"/>
      <c r="E517" s="3"/>
      <c r="F517" s="9"/>
      <c r="G517" s="11"/>
      <c r="H517" s="11"/>
      <c r="I517" s="11"/>
      <c r="J517" s="11"/>
      <c r="K517" s="11"/>
      <c r="L517" s="11"/>
      <c r="M517" s="11"/>
      <c r="N517" s="11"/>
      <c r="O517" s="11"/>
      <c r="P517" s="8"/>
      <c r="R517" s="6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XEU517" s="5"/>
    </row>
    <row r="518" s="4" customFormat="1" spans="2:16375">
      <c r="B518" s="8"/>
      <c r="C518" s="8"/>
      <c r="D518" s="8"/>
      <c r="E518" s="3"/>
      <c r="F518" s="9"/>
      <c r="G518" s="11"/>
      <c r="H518" s="11"/>
      <c r="I518" s="11"/>
      <c r="J518" s="11"/>
      <c r="K518" s="11"/>
      <c r="L518" s="11"/>
      <c r="M518" s="11"/>
      <c r="N518" s="11"/>
      <c r="O518" s="11"/>
      <c r="P518" s="8"/>
      <c r="R518" s="6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XEU518" s="5"/>
    </row>
    <row r="519" s="4" customFormat="1" spans="2:16375">
      <c r="B519" s="8"/>
      <c r="C519" s="8"/>
      <c r="D519" s="8"/>
      <c r="E519" s="3"/>
      <c r="F519" s="9"/>
      <c r="G519" s="11"/>
      <c r="H519" s="11"/>
      <c r="I519" s="11"/>
      <c r="J519" s="11"/>
      <c r="K519" s="11"/>
      <c r="L519" s="11"/>
      <c r="M519" s="11"/>
      <c r="N519" s="11"/>
      <c r="O519" s="11"/>
      <c r="P519" s="8"/>
      <c r="R519" s="6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XEU519" s="5"/>
    </row>
    <row r="520" s="4" customFormat="1" spans="2:16375">
      <c r="B520" s="8"/>
      <c r="C520" s="8"/>
      <c r="D520" s="8"/>
      <c r="E520" s="3"/>
      <c r="F520" s="9"/>
      <c r="G520" s="11"/>
      <c r="H520" s="11"/>
      <c r="I520" s="11"/>
      <c r="J520" s="11"/>
      <c r="K520" s="11"/>
      <c r="L520" s="11"/>
      <c r="M520" s="11"/>
      <c r="N520" s="11"/>
      <c r="O520" s="11"/>
      <c r="P520" s="8"/>
      <c r="R520" s="6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XEU520" s="5"/>
    </row>
    <row r="521" s="4" customFormat="1" spans="2:16375">
      <c r="B521" s="8"/>
      <c r="C521" s="8"/>
      <c r="D521" s="8"/>
      <c r="E521" s="3"/>
      <c r="F521" s="9"/>
      <c r="G521" s="11"/>
      <c r="H521" s="11"/>
      <c r="I521" s="11"/>
      <c r="J521" s="11"/>
      <c r="K521" s="11"/>
      <c r="L521" s="11"/>
      <c r="M521" s="11"/>
      <c r="N521" s="11"/>
      <c r="O521" s="11"/>
      <c r="P521" s="8"/>
      <c r="R521" s="6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XEU521" s="5"/>
    </row>
    <row r="522" s="4" customFormat="1" spans="2:16375">
      <c r="B522" s="8"/>
      <c r="C522" s="8"/>
      <c r="D522" s="8"/>
      <c r="E522" s="3"/>
      <c r="F522" s="9"/>
      <c r="G522" s="11"/>
      <c r="H522" s="11"/>
      <c r="I522" s="11"/>
      <c r="J522" s="11"/>
      <c r="K522" s="11"/>
      <c r="L522" s="11"/>
      <c r="M522" s="11"/>
      <c r="N522" s="11"/>
      <c r="O522" s="11"/>
      <c r="P522" s="8"/>
      <c r="R522" s="6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XEU522" s="5"/>
    </row>
    <row r="523" s="4" customFormat="1" spans="2:16375">
      <c r="B523" s="8"/>
      <c r="C523" s="8"/>
      <c r="D523" s="8"/>
      <c r="E523" s="3"/>
      <c r="F523" s="9"/>
      <c r="G523" s="11"/>
      <c r="H523" s="11"/>
      <c r="I523" s="11"/>
      <c r="J523" s="11"/>
      <c r="K523" s="11"/>
      <c r="L523" s="11"/>
      <c r="M523" s="11"/>
      <c r="N523" s="11"/>
      <c r="O523" s="11"/>
      <c r="P523" s="8"/>
      <c r="R523" s="6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XEU523" s="5"/>
    </row>
    <row r="524" s="4" customFormat="1" spans="2:16375">
      <c r="B524" s="8"/>
      <c r="C524" s="8"/>
      <c r="D524" s="8"/>
      <c r="E524" s="3"/>
      <c r="F524" s="9"/>
      <c r="G524" s="11"/>
      <c r="H524" s="11"/>
      <c r="I524" s="11"/>
      <c r="J524" s="11"/>
      <c r="K524" s="11"/>
      <c r="L524" s="11"/>
      <c r="M524" s="11"/>
      <c r="N524" s="11"/>
      <c r="O524" s="11"/>
      <c r="P524" s="8"/>
      <c r="R524" s="6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XEU524" s="5"/>
    </row>
    <row r="525" s="4" customFormat="1" spans="2:16375">
      <c r="B525" s="8"/>
      <c r="C525" s="8"/>
      <c r="D525" s="8"/>
      <c r="E525" s="3"/>
      <c r="F525" s="9"/>
      <c r="G525" s="11"/>
      <c r="H525" s="11"/>
      <c r="I525" s="11"/>
      <c r="J525" s="11"/>
      <c r="K525" s="11"/>
      <c r="L525" s="11"/>
      <c r="M525" s="11"/>
      <c r="N525" s="11"/>
      <c r="O525" s="11"/>
      <c r="P525" s="8"/>
      <c r="R525" s="6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XEU525" s="5"/>
    </row>
    <row r="526" s="4" customFormat="1" spans="2:16375">
      <c r="B526" s="8"/>
      <c r="C526" s="8"/>
      <c r="D526" s="8"/>
      <c r="E526" s="3"/>
      <c r="F526" s="9"/>
      <c r="G526" s="11"/>
      <c r="H526" s="11"/>
      <c r="I526" s="11"/>
      <c r="J526" s="11"/>
      <c r="K526" s="11"/>
      <c r="L526" s="11"/>
      <c r="M526" s="11"/>
      <c r="N526" s="11"/>
      <c r="O526" s="11"/>
      <c r="P526" s="8"/>
      <c r="R526" s="6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XEU526" s="5"/>
    </row>
    <row r="527" s="4" customFormat="1" spans="2:16375">
      <c r="B527" s="8"/>
      <c r="C527" s="8"/>
      <c r="D527" s="8"/>
      <c r="E527" s="3"/>
      <c r="F527" s="9"/>
      <c r="G527" s="11"/>
      <c r="H527" s="11"/>
      <c r="I527" s="11"/>
      <c r="J527" s="11"/>
      <c r="K527" s="11"/>
      <c r="L527" s="11"/>
      <c r="M527" s="11"/>
      <c r="N527" s="11"/>
      <c r="O527" s="11"/>
      <c r="P527" s="8"/>
      <c r="R527" s="6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XEU527" s="5"/>
    </row>
    <row r="528" s="4" customFormat="1" spans="2:16375">
      <c r="B528" s="8"/>
      <c r="C528" s="8"/>
      <c r="D528" s="8"/>
      <c r="E528" s="3"/>
      <c r="F528" s="9"/>
      <c r="G528" s="11"/>
      <c r="H528" s="11"/>
      <c r="I528" s="11"/>
      <c r="J528" s="11"/>
      <c r="K528" s="11"/>
      <c r="L528" s="11"/>
      <c r="M528" s="11"/>
      <c r="N528" s="11"/>
      <c r="O528" s="11"/>
      <c r="P528" s="8"/>
      <c r="R528" s="6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XEU528" s="5"/>
    </row>
    <row r="529" s="4" customFormat="1" spans="2:16375">
      <c r="B529" s="8"/>
      <c r="C529" s="8"/>
      <c r="D529" s="8"/>
      <c r="E529" s="3"/>
      <c r="F529" s="9"/>
      <c r="G529" s="11"/>
      <c r="H529" s="11"/>
      <c r="I529" s="11"/>
      <c r="J529" s="11"/>
      <c r="K529" s="11"/>
      <c r="L529" s="11"/>
      <c r="M529" s="11"/>
      <c r="N529" s="11"/>
      <c r="O529" s="11"/>
      <c r="P529" s="8"/>
      <c r="R529" s="6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XEU529" s="5"/>
    </row>
    <row r="530" s="4" customFormat="1" spans="2:16375">
      <c r="B530" s="8"/>
      <c r="C530" s="8"/>
      <c r="D530" s="8"/>
      <c r="E530" s="3"/>
      <c r="F530" s="9"/>
      <c r="G530" s="11"/>
      <c r="H530" s="11"/>
      <c r="I530" s="11"/>
      <c r="J530" s="11"/>
      <c r="K530" s="11"/>
      <c r="L530" s="11"/>
      <c r="M530" s="11"/>
      <c r="N530" s="11"/>
      <c r="O530" s="11"/>
      <c r="P530" s="8"/>
      <c r="R530" s="6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XEU530" s="5"/>
    </row>
    <row r="531" s="4" customFormat="1" spans="2:16375">
      <c r="B531" s="8"/>
      <c r="C531" s="8"/>
      <c r="D531" s="8"/>
      <c r="E531" s="3"/>
      <c r="F531" s="9"/>
      <c r="G531" s="11"/>
      <c r="H531" s="11"/>
      <c r="I531" s="11"/>
      <c r="J531" s="11"/>
      <c r="K531" s="11"/>
      <c r="L531" s="11"/>
      <c r="M531" s="11"/>
      <c r="N531" s="11"/>
      <c r="O531" s="11"/>
      <c r="P531" s="8"/>
      <c r="R531" s="6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XEU531" s="5"/>
    </row>
    <row r="532" s="4" customFormat="1" spans="2:16375">
      <c r="B532" s="8"/>
      <c r="C532" s="8"/>
      <c r="D532" s="8"/>
      <c r="E532" s="3"/>
      <c r="F532" s="9"/>
      <c r="G532" s="11"/>
      <c r="H532" s="11"/>
      <c r="I532" s="11"/>
      <c r="J532" s="11"/>
      <c r="K532" s="11"/>
      <c r="L532" s="11"/>
      <c r="M532" s="11"/>
      <c r="N532" s="11"/>
      <c r="O532" s="11"/>
      <c r="P532" s="8"/>
      <c r="R532" s="6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XEU532" s="5"/>
    </row>
    <row r="533" s="4" customFormat="1" spans="2:16375">
      <c r="B533" s="8"/>
      <c r="C533" s="8"/>
      <c r="D533" s="8"/>
      <c r="E533" s="3"/>
      <c r="F533" s="9"/>
      <c r="G533" s="11"/>
      <c r="H533" s="11"/>
      <c r="I533" s="11"/>
      <c r="J533" s="11"/>
      <c r="K533" s="11"/>
      <c r="L533" s="11"/>
      <c r="M533" s="11"/>
      <c r="N533" s="11"/>
      <c r="O533" s="11"/>
      <c r="P533" s="8"/>
      <c r="R533" s="6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XEU533" s="5"/>
    </row>
    <row r="534" s="4" customFormat="1" spans="2:16375">
      <c r="B534" s="8"/>
      <c r="C534" s="8"/>
      <c r="D534" s="8"/>
      <c r="E534" s="3"/>
      <c r="F534" s="9"/>
      <c r="G534" s="11"/>
      <c r="H534" s="11"/>
      <c r="I534" s="11"/>
      <c r="J534" s="11"/>
      <c r="K534" s="11"/>
      <c r="L534" s="11"/>
      <c r="M534" s="11"/>
      <c r="N534" s="11"/>
      <c r="O534" s="11"/>
      <c r="P534" s="8"/>
      <c r="R534" s="6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XEU534" s="5"/>
    </row>
    <row r="535" s="4" customFormat="1" spans="2:16375">
      <c r="B535" s="8"/>
      <c r="C535" s="8"/>
      <c r="D535" s="8"/>
      <c r="E535" s="3"/>
      <c r="F535" s="9"/>
      <c r="G535" s="11"/>
      <c r="H535" s="11"/>
      <c r="I535" s="11"/>
      <c r="J535" s="11"/>
      <c r="K535" s="11"/>
      <c r="L535" s="11"/>
      <c r="M535" s="11"/>
      <c r="N535" s="11"/>
      <c r="O535" s="11"/>
      <c r="P535" s="8"/>
      <c r="R535" s="6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XEU535" s="5"/>
    </row>
    <row r="536" s="4" customFormat="1" spans="2:16375">
      <c r="B536" s="8"/>
      <c r="C536" s="8"/>
      <c r="D536" s="8"/>
      <c r="E536" s="3"/>
      <c r="F536" s="9"/>
      <c r="G536" s="11"/>
      <c r="H536" s="11"/>
      <c r="I536" s="11"/>
      <c r="J536" s="11"/>
      <c r="K536" s="11"/>
      <c r="L536" s="11"/>
      <c r="M536" s="11"/>
      <c r="N536" s="11"/>
      <c r="O536" s="11"/>
      <c r="P536" s="8"/>
      <c r="R536" s="6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XEU536" s="5"/>
    </row>
    <row r="537" s="4" customFormat="1" spans="2:16375">
      <c r="B537" s="8"/>
      <c r="C537" s="8"/>
      <c r="D537" s="8"/>
      <c r="E537" s="3"/>
      <c r="F537" s="9"/>
      <c r="G537" s="11"/>
      <c r="H537" s="11"/>
      <c r="I537" s="11"/>
      <c r="J537" s="11"/>
      <c r="K537" s="11"/>
      <c r="L537" s="11"/>
      <c r="M537" s="11"/>
      <c r="N537" s="11"/>
      <c r="O537" s="11"/>
      <c r="P537" s="8"/>
      <c r="R537" s="6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XEU537" s="5"/>
    </row>
    <row r="538" s="4" customFormat="1" spans="2:16375">
      <c r="B538" s="8"/>
      <c r="C538" s="8"/>
      <c r="D538" s="8"/>
      <c r="E538" s="3"/>
      <c r="F538" s="9"/>
      <c r="G538" s="11"/>
      <c r="H538" s="11"/>
      <c r="I538" s="11"/>
      <c r="J538" s="11"/>
      <c r="K538" s="11"/>
      <c r="L538" s="11"/>
      <c r="M538" s="11"/>
      <c r="N538" s="11"/>
      <c r="O538" s="11"/>
      <c r="P538" s="8"/>
      <c r="R538" s="6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XEU538" s="5"/>
    </row>
    <row r="539" s="4" customFormat="1" spans="2:16375">
      <c r="B539" s="8"/>
      <c r="C539" s="8"/>
      <c r="D539" s="8"/>
      <c r="E539" s="3"/>
      <c r="F539" s="9"/>
      <c r="G539" s="11"/>
      <c r="H539" s="11"/>
      <c r="I539" s="11"/>
      <c r="J539" s="11"/>
      <c r="K539" s="11"/>
      <c r="L539" s="11"/>
      <c r="M539" s="11"/>
      <c r="N539" s="11"/>
      <c r="O539" s="11"/>
      <c r="P539" s="8"/>
      <c r="R539" s="6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XEU539" s="5"/>
    </row>
    <row r="540" s="4" customFormat="1" spans="2:16375">
      <c r="B540" s="8"/>
      <c r="C540" s="8"/>
      <c r="D540" s="8"/>
      <c r="E540" s="3"/>
      <c r="F540" s="9"/>
      <c r="G540" s="11"/>
      <c r="H540" s="11"/>
      <c r="I540" s="11"/>
      <c r="J540" s="11"/>
      <c r="K540" s="11"/>
      <c r="L540" s="11"/>
      <c r="M540" s="11"/>
      <c r="N540" s="11"/>
      <c r="O540" s="11"/>
      <c r="P540" s="8"/>
      <c r="R540" s="6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XEU540" s="5"/>
    </row>
    <row r="541" s="4" customFormat="1" spans="2:16375">
      <c r="B541" s="8"/>
      <c r="C541" s="8"/>
      <c r="D541" s="8"/>
      <c r="E541" s="3"/>
      <c r="F541" s="9"/>
      <c r="G541" s="11"/>
      <c r="H541" s="11"/>
      <c r="I541" s="11"/>
      <c r="J541" s="11"/>
      <c r="K541" s="11"/>
      <c r="L541" s="11"/>
      <c r="M541" s="11"/>
      <c r="N541" s="11"/>
      <c r="O541" s="11"/>
      <c r="P541" s="8"/>
      <c r="R541" s="6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XEU541" s="5"/>
    </row>
    <row r="542" s="4" customFormat="1" spans="2:16375">
      <c r="B542" s="8"/>
      <c r="C542" s="8"/>
      <c r="D542" s="8"/>
      <c r="E542" s="3"/>
      <c r="F542" s="9"/>
      <c r="G542" s="11"/>
      <c r="H542" s="11"/>
      <c r="I542" s="11"/>
      <c r="J542" s="11"/>
      <c r="K542" s="11"/>
      <c r="L542" s="11"/>
      <c r="M542" s="11"/>
      <c r="N542" s="11"/>
      <c r="O542" s="11"/>
      <c r="P542" s="8"/>
      <c r="R542" s="6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XEU542" s="5"/>
    </row>
    <row r="543" s="4" customFormat="1" spans="2:16375">
      <c r="B543" s="8"/>
      <c r="C543" s="8"/>
      <c r="D543" s="8"/>
      <c r="E543" s="3"/>
      <c r="F543" s="9"/>
      <c r="G543" s="11"/>
      <c r="H543" s="11"/>
      <c r="I543" s="11"/>
      <c r="J543" s="11"/>
      <c r="K543" s="11"/>
      <c r="L543" s="11"/>
      <c r="M543" s="11"/>
      <c r="N543" s="11"/>
      <c r="O543" s="11"/>
      <c r="P543" s="8"/>
      <c r="R543" s="6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XEU543" s="5"/>
    </row>
    <row r="544" s="4" customFormat="1" spans="2:16375">
      <c r="B544" s="8"/>
      <c r="C544" s="8"/>
      <c r="D544" s="8"/>
      <c r="E544" s="3"/>
      <c r="F544" s="9"/>
      <c r="G544" s="11"/>
      <c r="H544" s="11"/>
      <c r="I544" s="11"/>
      <c r="J544" s="11"/>
      <c r="K544" s="11"/>
      <c r="L544" s="11"/>
      <c r="M544" s="11"/>
      <c r="N544" s="11"/>
      <c r="O544" s="11"/>
      <c r="P544" s="8"/>
      <c r="R544" s="6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XEU544" s="5"/>
    </row>
    <row r="545" s="4" customFormat="1" spans="2:16375">
      <c r="B545" s="8"/>
      <c r="C545" s="8"/>
      <c r="D545" s="8"/>
      <c r="E545" s="3"/>
      <c r="F545" s="9"/>
      <c r="G545" s="11"/>
      <c r="H545" s="11"/>
      <c r="I545" s="11"/>
      <c r="J545" s="11"/>
      <c r="K545" s="11"/>
      <c r="L545" s="11"/>
      <c r="M545" s="11"/>
      <c r="N545" s="11"/>
      <c r="O545" s="11"/>
      <c r="P545" s="8"/>
      <c r="R545" s="6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XEU545" s="5"/>
    </row>
    <row r="546" s="4" customFormat="1" spans="2:16375">
      <c r="B546" s="8"/>
      <c r="C546" s="8"/>
      <c r="D546" s="8"/>
      <c r="E546" s="3"/>
      <c r="F546" s="9"/>
      <c r="G546" s="11"/>
      <c r="H546" s="11"/>
      <c r="I546" s="11"/>
      <c r="J546" s="11"/>
      <c r="K546" s="11"/>
      <c r="L546" s="11"/>
      <c r="M546" s="11"/>
      <c r="N546" s="11"/>
      <c r="O546" s="11"/>
      <c r="P546" s="8"/>
      <c r="R546" s="6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XEU546" s="5"/>
    </row>
    <row r="547" s="4" customFormat="1" spans="2:16375">
      <c r="B547" s="8"/>
      <c r="C547" s="8"/>
      <c r="D547" s="8"/>
      <c r="E547" s="3"/>
      <c r="F547" s="9"/>
      <c r="G547" s="11"/>
      <c r="H547" s="11"/>
      <c r="I547" s="11"/>
      <c r="J547" s="11"/>
      <c r="K547" s="11"/>
      <c r="L547" s="11"/>
      <c r="M547" s="11"/>
      <c r="N547" s="11"/>
      <c r="O547" s="11"/>
      <c r="P547" s="8"/>
      <c r="R547" s="6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XEU547" s="5"/>
    </row>
    <row r="548" s="4" customFormat="1" spans="2:16375">
      <c r="B548" s="8"/>
      <c r="C548" s="8"/>
      <c r="D548" s="8"/>
      <c r="E548" s="3"/>
      <c r="F548" s="9"/>
      <c r="G548" s="11"/>
      <c r="H548" s="11"/>
      <c r="I548" s="11"/>
      <c r="J548" s="11"/>
      <c r="K548" s="11"/>
      <c r="L548" s="11"/>
      <c r="M548" s="11"/>
      <c r="N548" s="11"/>
      <c r="O548" s="11"/>
      <c r="P548" s="8"/>
      <c r="R548" s="6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XEU548" s="5"/>
    </row>
    <row r="549" s="4" customFormat="1" spans="2:16375">
      <c r="B549" s="8"/>
      <c r="C549" s="8"/>
      <c r="D549" s="8"/>
      <c r="E549" s="3"/>
      <c r="F549" s="9"/>
      <c r="G549" s="11"/>
      <c r="H549" s="11"/>
      <c r="I549" s="11"/>
      <c r="J549" s="11"/>
      <c r="K549" s="11"/>
      <c r="L549" s="11"/>
      <c r="M549" s="11"/>
      <c r="N549" s="11"/>
      <c r="O549" s="11"/>
      <c r="P549" s="8"/>
      <c r="R549" s="6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XEU549" s="5"/>
    </row>
    <row r="550" s="4" customFormat="1" spans="2:16375">
      <c r="B550" s="8"/>
      <c r="C550" s="8"/>
      <c r="D550" s="8"/>
      <c r="E550" s="3"/>
      <c r="F550" s="9"/>
      <c r="G550" s="11"/>
      <c r="H550" s="11"/>
      <c r="I550" s="11"/>
      <c r="J550" s="11"/>
      <c r="K550" s="11"/>
      <c r="L550" s="11"/>
      <c r="M550" s="11"/>
      <c r="N550" s="11"/>
      <c r="O550" s="11"/>
      <c r="P550" s="8"/>
      <c r="R550" s="6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XEU550" s="5"/>
    </row>
    <row r="551" s="4" customFormat="1" spans="2:16375">
      <c r="B551" s="8"/>
      <c r="C551" s="8"/>
      <c r="D551" s="8"/>
      <c r="E551" s="3"/>
      <c r="F551" s="9"/>
      <c r="G551" s="11"/>
      <c r="H551" s="11"/>
      <c r="I551" s="11"/>
      <c r="J551" s="11"/>
      <c r="K551" s="11"/>
      <c r="L551" s="11"/>
      <c r="M551" s="11"/>
      <c r="N551" s="11"/>
      <c r="O551" s="11"/>
      <c r="P551" s="8"/>
      <c r="R551" s="6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XEU551" s="5"/>
    </row>
    <row r="552" s="4" customFormat="1" spans="2:16375">
      <c r="B552" s="8"/>
      <c r="C552" s="8"/>
      <c r="D552" s="8"/>
      <c r="E552" s="3"/>
      <c r="F552" s="9"/>
      <c r="G552" s="11"/>
      <c r="H552" s="11"/>
      <c r="I552" s="11"/>
      <c r="J552" s="11"/>
      <c r="K552" s="11"/>
      <c r="L552" s="11"/>
      <c r="M552" s="11"/>
      <c r="N552" s="11"/>
      <c r="O552" s="11"/>
      <c r="P552" s="8"/>
      <c r="R552" s="6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XEU552" s="5"/>
    </row>
    <row r="553" s="4" customFormat="1" spans="2:16375">
      <c r="B553" s="8"/>
      <c r="C553" s="8"/>
      <c r="D553" s="8"/>
      <c r="E553" s="3"/>
      <c r="F553" s="9"/>
      <c r="G553" s="11"/>
      <c r="H553" s="11"/>
      <c r="I553" s="11"/>
      <c r="J553" s="11"/>
      <c r="K553" s="11"/>
      <c r="L553" s="11"/>
      <c r="M553" s="11"/>
      <c r="N553" s="11"/>
      <c r="O553" s="11"/>
      <c r="P553" s="8"/>
      <c r="R553" s="6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XEU553" s="5"/>
    </row>
    <row r="554" s="4" customFormat="1" spans="2:16375">
      <c r="B554" s="8"/>
      <c r="C554" s="8"/>
      <c r="D554" s="8"/>
      <c r="E554" s="3"/>
      <c r="F554" s="9"/>
      <c r="G554" s="11"/>
      <c r="H554" s="11"/>
      <c r="I554" s="11"/>
      <c r="J554" s="11"/>
      <c r="K554" s="11"/>
      <c r="L554" s="11"/>
      <c r="M554" s="11"/>
      <c r="N554" s="11"/>
      <c r="O554" s="11"/>
      <c r="P554" s="8"/>
      <c r="R554" s="6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XEU554" s="5"/>
    </row>
    <row r="555" s="4" customFormat="1" spans="2:16375">
      <c r="B555" s="8"/>
      <c r="C555" s="8"/>
      <c r="D555" s="8"/>
      <c r="E555" s="3"/>
      <c r="F555" s="9"/>
      <c r="G555" s="11"/>
      <c r="H555" s="11"/>
      <c r="I555" s="11"/>
      <c r="J555" s="11"/>
      <c r="K555" s="11"/>
      <c r="L555" s="11"/>
      <c r="M555" s="11"/>
      <c r="N555" s="11"/>
      <c r="O555" s="11"/>
      <c r="P555" s="8"/>
      <c r="R555" s="6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XEU555" s="5"/>
    </row>
    <row r="556" s="4" customFormat="1" spans="2:16375">
      <c r="B556" s="8"/>
      <c r="C556" s="8"/>
      <c r="D556" s="8"/>
      <c r="E556" s="3"/>
      <c r="F556" s="9"/>
      <c r="G556" s="11"/>
      <c r="H556" s="11"/>
      <c r="I556" s="11"/>
      <c r="J556" s="11"/>
      <c r="K556" s="11"/>
      <c r="L556" s="11"/>
      <c r="M556" s="11"/>
      <c r="N556" s="11"/>
      <c r="O556" s="11"/>
      <c r="P556" s="8"/>
      <c r="R556" s="6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XEU556" s="5"/>
    </row>
    <row r="557" s="4" customFormat="1" spans="2:16375">
      <c r="B557" s="8"/>
      <c r="C557" s="8"/>
      <c r="D557" s="8"/>
      <c r="E557" s="3"/>
      <c r="F557" s="9"/>
      <c r="G557" s="11"/>
      <c r="H557" s="11"/>
      <c r="I557" s="11"/>
      <c r="J557" s="11"/>
      <c r="K557" s="11"/>
      <c r="L557" s="11"/>
      <c r="M557" s="11"/>
      <c r="N557" s="11"/>
      <c r="O557" s="11"/>
      <c r="P557" s="8"/>
      <c r="R557" s="6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XEU557" s="5"/>
    </row>
    <row r="558" s="4" customFormat="1" spans="2:16375">
      <c r="B558" s="8"/>
      <c r="C558" s="8"/>
      <c r="D558" s="8"/>
      <c r="E558" s="3"/>
      <c r="F558" s="9"/>
      <c r="G558" s="11"/>
      <c r="H558" s="11"/>
      <c r="I558" s="11"/>
      <c r="J558" s="11"/>
      <c r="K558" s="11"/>
      <c r="L558" s="11"/>
      <c r="M558" s="11"/>
      <c r="N558" s="11"/>
      <c r="O558" s="11"/>
      <c r="P558" s="8"/>
      <c r="R558" s="6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XEU558" s="5"/>
    </row>
    <row r="559" s="4" customFormat="1" spans="2:16375">
      <c r="B559" s="8"/>
      <c r="C559" s="8"/>
      <c r="D559" s="8"/>
      <c r="E559" s="3"/>
      <c r="F559" s="9"/>
      <c r="G559" s="11"/>
      <c r="H559" s="11"/>
      <c r="I559" s="11"/>
      <c r="J559" s="11"/>
      <c r="K559" s="11"/>
      <c r="L559" s="11"/>
      <c r="M559" s="11"/>
      <c r="N559" s="11"/>
      <c r="O559" s="11"/>
      <c r="P559" s="8"/>
      <c r="R559" s="6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XEU559" s="5"/>
    </row>
    <row r="560" s="4" customFormat="1" spans="2:16375">
      <c r="B560" s="8"/>
      <c r="C560" s="8"/>
      <c r="D560" s="8"/>
      <c r="E560" s="3"/>
      <c r="F560" s="9"/>
      <c r="G560" s="11"/>
      <c r="H560" s="11"/>
      <c r="I560" s="11"/>
      <c r="J560" s="11"/>
      <c r="K560" s="11"/>
      <c r="L560" s="11"/>
      <c r="M560" s="11"/>
      <c r="N560" s="11"/>
      <c r="O560" s="11"/>
      <c r="P560" s="8"/>
      <c r="R560" s="6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XEU560" s="5"/>
    </row>
    <row r="561" s="4" customFormat="1" spans="2:16375">
      <c r="B561" s="8"/>
      <c r="C561" s="8"/>
      <c r="D561" s="8"/>
      <c r="E561" s="3"/>
      <c r="F561" s="9"/>
      <c r="G561" s="11"/>
      <c r="H561" s="11"/>
      <c r="I561" s="11"/>
      <c r="J561" s="11"/>
      <c r="K561" s="11"/>
      <c r="L561" s="11"/>
      <c r="M561" s="11"/>
      <c r="N561" s="11"/>
      <c r="O561" s="11"/>
      <c r="P561" s="8"/>
      <c r="R561" s="6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XEU561" s="5"/>
    </row>
    <row r="562" s="4" customFormat="1" spans="2:16375">
      <c r="B562" s="8"/>
      <c r="C562" s="8"/>
      <c r="D562" s="8"/>
      <c r="E562" s="3"/>
      <c r="F562" s="9"/>
      <c r="G562" s="11"/>
      <c r="H562" s="11"/>
      <c r="I562" s="11"/>
      <c r="J562" s="11"/>
      <c r="K562" s="11"/>
      <c r="L562" s="11"/>
      <c r="M562" s="11"/>
      <c r="N562" s="11"/>
      <c r="O562" s="11"/>
      <c r="P562" s="8"/>
      <c r="R562" s="6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XEU562" s="5"/>
    </row>
    <row r="563" s="4" customFormat="1" spans="2:16375">
      <c r="B563" s="8"/>
      <c r="C563" s="8"/>
      <c r="D563" s="8"/>
      <c r="E563" s="3"/>
      <c r="F563" s="9"/>
      <c r="G563" s="11"/>
      <c r="H563" s="11"/>
      <c r="I563" s="11"/>
      <c r="J563" s="11"/>
      <c r="K563" s="11"/>
      <c r="L563" s="11"/>
      <c r="M563" s="11"/>
      <c r="N563" s="11"/>
      <c r="O563" s="11"/>
      <c r="P563" s="8"/>
      <c r="R563" s="6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XEU563" s="5"/>
    </row>
    <row r="564" s="4" customFormat="1" spans="2:16375">
      <c r="B564" s="8"/>
      <c r="C564" s="8"/>
      <c r="D564" s="8"/>
      <c r="E564" s="3"/>
      <c r="F564" s="9"/>
      <c r="G564" s="11"/>
      <c r="H564" s="11"/>
      <c r="I564" s="11"/>
      <c r="J564" s="11"/>
      <c r="K564" s="11"/>
      <c r="L564" s="11"/>
      <c r="M564" s="11"/>
      <c r="N564" s="11"/>
      <c r="O564" s="11"/>
      <c r="P564" s="8"/>
      <c r="R564" s="6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XEU564" s="5"/>
    </row>
    <row r="565" s="4" customFormat="1" spans="2:16375">
      <c r="B565" s="8"/>
      <c r="C565" s="8"/>
      <c r="D565" s="8"/>
      <c r="E565" s="3"/>
      <c r="F565" s="9"/>
      <c r="G565" s="11"/>
      <c r="H565" s="11"/>
      <c r="I565" s="11"/>
      <c r="J565" s="11"/>
      <c r="K565" s="11"/>
      <c r="L565" s="11"/>
      <c r="M565" s="11"/>
      <c r="N565" s="11"/>
      <c r="O565" s="11"/>
      <c r="P565" s="8"/>
      <c r="R565" s="6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XEU565" s="5"/>
    </row>
    <row r="566" s="4" customFormat="1" spans="2:16375">
      <c r="B566" s="8"/>
      <c r="C566" s="8"/>
      <c r="D566" s="8"/>
      <c r="E566" s="3"/>
      <c r="F566" s="9"/>
      <c r="G566" s="11"/>
      <c r="H566" s="11"/>
      <c r="I566" s="11"/>
      <c r="J566" s="11"/>
      <c r="K566" s="11"/>
      <c r="L566" s="11"/>
      <c r="M566" s="11"/>
      <c r="N566" s="11"/>
      <c r="O566" s="11"/>
      <c r="P566" s="8"/>
      <c r="R566" s="6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XEU566" s="5"/>
    </row>
    <row r="567" s="4" customFormat="1" spans="2:16375">
      <c r="B567" s="8"/>
      <c r="C567" s="8"/>
      <c r="D567" s="8"/>
      <c r="E567" s="3"/>
      <c r="F567" s="9"/>
      <c r="G567" s="11"/>
      <c r="H567" s="11"/>
      <c r="I567" s="11"/>
      <c r="J567" s="11"/>
      <c r="K567" s="11"/>
      <c r="L567" s="11"/>
      <c r="M567" s="11"/>
      <c r="N567" s="11"/>
      <c r="O567" s="11"/>
      <c r="P567" s="8"/>
      <c r="R567" s="6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XEU567" s="5"/>
    </row>
    <row r="568" s="4" customFormat="1" spans="2:16375">
      <c r="B568" s="8"/>
      <c r="C568" s="8"/>
      <c r="D568" s="8"/>
      <c r="E568" s="3"/>
      <c r="F568" s="9"/>
      <c r="G568" s="11"/>
      <c r="H568" s="11"/>
      <c r="I568" s="11"/>
      <c r="J568" s="11"/>
      <c r="K568" s="11"/>
      <c r="L568" s="11"/>
      <c r="M568" s="11"/>
      <c r="N568" s="11"/>
      <c r="O568" s="11"/>
      <c r="P568" s="8"/>
      <c r="R568" s="6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XEU568" s="5"/>
    </row>
    <row r="569" s="4" customFormat="1" spans="2:16375">
      <c r="B569" s="8"/>
      <c r="C569" s="8"/>
      <c r="D569" s="8"/>
      <c r="E569" s="3"/>
      <c r="F569" s="9"/>
      <c r="G569" s="11"/>
      <c r="H569" s="11"/>
      <c r="I569" s="11"/>
      <c r="J569" s="11"/>
      <c r="K569" s="11"/>
      <c r="L569" s="11"/>
      <c r="M569" s="11"/>
      <c r="N569" s="11"/>
      <c r="O569" s="11"/>
      <c r="P569" s="8"/>
      <c r="R569" s="6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XEU569" s="5"/>
    </row>
    <row r="570" s="4" customFormat="1" spans="2:16375">
      <c r="B570" s="8"/>
      <c r="C570" s="8"/>
      <c r="D570" s="8"/>
      <c r="E570" s="3"/>
      <c r="F570" s="9"/>
      <c r="G570" s="11"/>
      <c r="H570" s="11"/>
      <c r="I570" s="11"/>
      <c r="J570" s="11"/>
      <c r="K570" s="11"/>
      <c r="L570" s="11"/>
      <c r="M570" s="11"/>
      <c r="N570" s="11"/>
      <c r="O570" s="11"/>
      <c r="P570" s="8"/>
      <c r="R570" s="6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XEU570" s="5"/>
    </row>
    <row r="571" s="4" customFormat="1" spans="2:16375">
      <c r="B571" s="8"/>
      <c r="C571" s="8"/>
      <c r="D571" s="8"/>
      <c r="E571" s="3"/>
      <c r="F571" s="9"/>
      <c r="G571" s="11"/>
      <c r="H571" s="11"/>
      <c r="I571" s="11"/>
      <c r="J571" s="11"/>
      <c r="K571" s="11"/>
      <c r="L571" s="11"/>
      <c r="M571" s="11"/>
      <c r="N571" s="11"/>
      <c r="O571" s="11"/>
      <c r="P571" s="8"/>
      <c r="R571" s="6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XEU571" s="5"/>
    </row>
  </sheetData>
  <mergeCells count="20">
    <mergeCell ref="A2:Q2"/>
    <mergeCell ref="A3:G3"/>
    <mergeCell ref="O3:Q3"/>
    <mergeCell ref="D4:F4"/>
    <mergeCell ref="I4:P4"/>
    <mergeCell ref="J5:M5"/>
    <mergeCell ref="A4:A6"/>
    <mergeCell ref="B4:B6"/>
    <mergeCell ref="C4:C6"/>
    <mergeCell ref="D5:D6"/>
    <mergeCell ref="E5:E6"/>
    <mergeCell ref="F5:F6"/>
    <mergeCell ref="G4:G6"/>
    <mergeCell ref="H4:H6"/>
    <mergeCell ref="I5:I6"/>
    <mergeCell ref="N5:N6"/>
    <mergeCell ref="O5:O6"/>
    <mergeCell ref="P5:P6"/>
    <mergeCell ref="Q4:Q6"/>
    <mergeCell ref="R4:R6"/>
  </mergeCells>
  <conditionalFormatting sqref="B7">
    <cfRule type="expression" dxfId="0" priority="63" stopIfTrue="1">
      <formula>AND(ISNUMBER(#REF!),$Q13&lt;200)</formula>
    </cfRule>
    <cfRule type="cellIs" priority="64" stopIfTrue="1" operator="greaterThan">
      <formula>400000</formula>
    </cfRule>
    <cfRule type="expression" dxfId="0" priority="65" stopIfTrue="1">
      <formula>AND(ISNUMBER(#REF!),$Q13&lt;200)</formula>
    </cfRule>
    <cfRule type="expression" dxfId="0" priority="66" stopIfTrue="1">
      <formula>AND(ISNUMBER(#REF!),#REF!&lt;200)</formula>
    </cfRule>
  </conditionalFormatting>
  <conditionalFormatting sqref="L7:P7">
    <cfRule type="cellIs" priority="71" stopIfTrue="1" operator="greaterThan">
      <formula>400000</formula>
    </cfRule>
  </conditionalFormatting>
  <conditionalFormatting sqref="B12">
    <cfRule type="cellIs" priority="111" stopIfTrue="1" operator="greaterThan">
      <formula>400000</formula>
    </cfRule>
    <cfRule type="expression" dxfId="0" priority="112" stopIfTrue="1">
      <formula>AND(ISNUMBER(#REF!),#REF!&lt;200)</formula>
    </cfRule>
    <cfRule type="expression" dxfId="0" priority="113" stopIfTrue="1">
      <formula>AND(ISNUMBER(#REF!),$Q38&lt;200)</formula>
    </cfRule>
    <cfRule type="expression" dxfId="0" priority="114" stopIfTrue="1">
      <formula>AND(ISNUMBER(#REF!),$Q38&lt;200)</formula>
    </cfRule>
  </conditionalFormatting>
  <conditionalFormatting sqref="L12:P12">
    <cfRule type="cellIs" priority="119" stopIfTrue="1" operator="greaterThan">
      <formula>400000</formula>
    </cfRule>
  </conditionalFormatting>
  <conditionalFormatting sqref="C14:F14">
    <cfRule type="expression" dxfId="0" priority="6296" stopIfTrue="1">
      <formula>AND(ISNUMBER(#REF!),#REF!&lt;200)</formula>
    </cfRule>
    <cfRule type="expression" dxfId="0" priority="6295" stopIfTrue="1">
      <formula>AND(ISNUMBER(#REF!),#REF!&lt;200)</formula>
    </cfRule>
    <cfRule type="expression" dxfId="0" priority="6294" stopIfTrue="1">
      <formula>AND(ISNUMBER(#REF!),#REF!&lt;200)</formula>
    </cfRule>
    <cfRule type="expression" dxfId="0" priority="6293" stopIfTrue="1">
      <formula>AND(ISNUMBER(#REF!),#REF!&lt;200)</formula>
    </cfRule>
    <cfRule type="expression" dxfId="0" priority="6292" stopIfTrue="1">
      <formula>AND(ISNUMBER(#REF!),#REF!&lt;200)</formula>
    </cfRule>
    <cfRule type="expression" dxfId="0" priority="6291" stopIfTrue="1">
      <formula>AND(ISNUMBER(#REF!),#REF!&lt;200)</formula>
    </cfRule>
  </conditionalFormatting>
  <conditionalFormatting sqref="G14:H14">
    <cfRule type="expression" dxfId="0" priority="6297" stopIfTrue="1">
      <formula>AND(ISNUMBER(#REF!),$Q38&lt;200)</formula>
    </cfRule>
    <cfRule type="cellIs" priority="6298" stopIfTrue="1" operator="greaterThan">
      <formula>400000</formula>
    </cfRule>
    <cfRule type="expression" dxfId="0" priority="6299" stopIfTrue="1">
      <formula>AND(ISNUMBER(#REF!),$Q38&lt;200)</formula>
    </cfRule>
    <cfRule type="expression" dxfId="0" priority="6300" stopIfTrue="1">
      <formula>AND(ISNUMBER(#REF!),#REF!&lt;200)</formula>
    </cfRule>
  </conditionalFormatting>
  <conditionalFormatting sqref="I14">
    <cfRule type="expression" dxfId="0" priority="6284" stopIfTrue="1">
      <formula>AND(ISNUMBER(#REF!),$Q38&lt;200)</formula>
    </cfRule>
    <cfRule type="cellIs" priority="6285" stopIfTrue="1" operator="greaterThan">
      <formula>400000</formula>
    </cfRule>
    <cfRule type="expression" dxfId="0" priority="6286" stopIfTrue="1">
      <formula>AND(ISNUMBER(#REF!),$Q38&lt;200)</formula>
    </cfRule>
    <cfRule type="expression" dxfId="0" priority="6287" stopIfTrue="1">
      <formula>AND(ISNUMBER(#REF!),#REF!&lt;200)</formula>
    </cfRule>
  </conditionalFormatting>
  <conditionalFormatting sqref="J14">
    <cfRule type="expression" dxfId="0" priority="6301" stopIfTrue="1">
      <formula>AND(ISNUMBER(#REF!),$K38&lt;200)</formula>
    </cfRule>
    <cfRule type="expression" dxfId="0" priority="6302" stopIfTrue="1">
      <formula>AND(ISNUMBER(#REF!),$K38&lt;200)</formula>
    </cfRule>
  </conditionalFormatting>
  <conditionalFormatting sqref="J14:P14">
    <cfRule type="expression" dxfId="0" priority="6303" stopIfTrue="1">
      <formula>AND(ISNUMBER(#REF!),$Q38&lt;200)</formula>
    </cfRule>
    <cfRule type="expression" dxfId="0" priority="6304" stopIfTrue="1">
      <formula>AND(ISNUMBER(#REF!),$Q38&lt;200)</formula>
    </cfRule>
  </conditionalFormatting>
  <conditionalFormatting sqref="C15:F15">
    <cfRule type="expression" dxfId="0" priority="6276" stopIfTrue="1">
      <formula>AND(ISNUMBER(#REF!),#REF!&lt;200)</formula>
    </cfRule>
    <cfRule type="expression" dxfId="0" priority="6277" stopIfTrue="1">
      <formula>AND(ISNUMBER(#REF!),#REF!&lt;200)</formula>
    </cfRule>
    <cfRule type="expression" dxfId="0" priority="6280" stopIfTrue="1">
      <formula>AND(ISNUMBER(#REF!),$J43&lt;200)</formula>
    </cfRule>
    <cfRule type="expression" dxfId="0" priority="6281" stopIfTrue="1">
      <formula>AND(ISNUMBER(#REF!),$K43&lt;200)</formula>
    </cfRule>
    <cfRule type="expression" dxfId="0" priority="6282" stopIfTrue="1">
      <formula>AND(ISNUMBER(#REF!),$J43&lt;200)</formula>
    </cfRule>
    <cfRule type="expression" dxfId="0" priority="6283" stopIfTrue="1">
      <formula>AND(ISNUMBER(#REF!),#REF!&lt;200)</formula>
    </cfRule>
  </conditionalFormatting>
  <conditionalFormatting sqref="J15">
    <cfRule type="cellIs" priority="6271" stopIfTrue="1" operator="greaterThan">
      <formula>400000</formula>
    </cfRule>
    <cfRule type="expression" dxfId="0" priority="6272" stopIfTrue="1">
      <formula>AND(ISNUMBER(#REF!),#REF!&lt;200)</formula>
    </cfRule>
    <cfRule type="expression" dxfId="0" priority="6273" stopIfTrue="1">
      <formula>AND(ISNUMBER(#REF!),$K44&lt;200)</formula>
    </cfRule>
    <cfRule type="expression" dxfId="0" priority="6274" stopIfTrue="1">
      <formula>AND(ISNUMBER(#REF!),#REF!&lt;200)</formula>
    </cfRule>
  </conditionalFormatting>
  <conditionalFormatting sqref="K15:O15">
    <cfRule type="cellIs" priority="6275" stopIfTrue="1" operator="greaterThan">
      <formula>400000</formula>
    </cfRule>
  </conditionalFormatting>
  <conditionalFormatting sqref="K15:P15">
    <cfRule type="expression" dxfId="0" priority="6278" stopIfTrue="1">
      <formula>AND(ISNUMBER(#REF!),#REF!&lt;200)</formula>
    </cfRule>
    <cfRule type="expression" dxfId="0" priority="6279" stopIfTrue="1">
      <formula>AND(ISNUMBER(#REF!),#REF!&lt;200)</formula>
    </cfRule>
  </conditionalFormatting>
  <conditionalFormatting sqref="C16:F16">
    <cfRule type="expression" dxfId="0" priority="5284" stopIfTrue="1">
      <formula>AND(ISNUMBER(#REF!),$K22&lt;200)</formula>
    </cfRule>
    <cfRule type="expression" dxfId="0" priority="5285" stopIfTrue="1">
      <formula>AND(ISNUMBER(#REF!),#REF!&lt;200)</formula>
    </cfRule>
    <cfRule type="expression" dxfId="0" priority="5286" stopIfTrue="1">
      <formula>AND(ISNUMBER(#REF!),$J22&lt;200)</formula>
    </cfRule>
    <cfRule type="expression" dxfId="0" priority="5287" stopIfTrue="1">
      <formula>AND(ISNUMBER(#REF!),$Q22&lt;200)</formula>
    </cfRule>
    <cfRule type="expression" dxfId="0" priority="5288" stopIfTrue="1">
      <formula>AND(ISNUMBER(#REF!),$K22&lt;200)</formula>
    </cfRule>
    <cfRule type="expression" dxfId="0" priority="5289" stopIfTrue="1">
      <formula>AND(ISNUMBER(#REF!),#REF!&lt;200)</formula>
    </cfRule>
    <cfRule type="expression" dxfId="0" priority="5290" stopIfTrue="1">
      <formula>AND(ISNUMBER(#REF!),$J22&lt;200)</formula>
    </cfRule>
    <cfRule type="expression" dxfId="0" priority="5291" stopIfTrue="1">
      <formula>AND(ISNUMBER(#REF!),$Q22&lt;200)</formula>
    </cfRule>
  </conditionalFormatting>
  <conditionalFormatting sqref="J16:P16">
    <cfRule type="expression" dxfId="0" priority="5276" stopIfTrue="1">
      <formula>AND(ISNUMBER(#REF!),#REF!&lt;200)</formula>
    </cfRule>
    <cfRule type="expression" dxfId="0" priority="5278" stopIfTrue="1">
      <formula>AND(ISNUMBER(#REF!),$Q23&lt;200)</formula>
    </cfRule>
    <cfRule type="expression" dxfId="0" priority="5281" stopIfTrue="1">
      <formula>AND(ISNUMBER(#REF!),#REF!&lt;200)</formula>
    </cfRule>
    <cfRule type="expression" dxfId="0" priority="5283" stopIfTrue="1">
      <formula>AND(ISNUMBER(#REF!),$Q23&lt;200)</formula>
    </cfRule>
  </conditionalFormatting>
  <conditionalFormatting sqref="J16:N16">
    <cfRule type="cellIs" priority="5282" stopIfTrue="1" operator="greaterThan">
      <formula>400000</formula>
    </cfRule>
  </conditionalFormatting>
  <conditionalFormatting sqref="J16">
    <cfRule type="expression" dxfId="0" priority="5275" stopIfTrue="1">
      <formula>AND(ISNUMBER(#REF!),$K23&lt;200)</formula>
    </cfRule>
    <cfRule type="expression" dxfId="0" priority="5280" stopIfTrue="1">
      <formula>AND(ISNUMBER(#REF!),$K23&lt;200)</formula>
    </cfRule>
  </conditionalFormatting>
  <conditionalFormatting sqref="J16:O16">
    <cfRule type="cellIs" priority="5277" stopIfTrue="1" operator="greaterThan">
      <formula>400000</formula>
    </cfRule>
  </conditionalFormatting>
  <conditionalFormatting sqref="K16:O16">
    <cfRule type="cellIs" priority="5279" stopIfTrue="1" operator="greaterThan">
      <formula>400000</formula>
    </cfRule>
  </conditionalFormatting>
  <conditionalFormatting sqref="Q16">
    <cfRule type="expression" dxfId="0" priority="5361" stopIfTrue="1">
      <formula>AND(ISNUMBER(#REF!),$R40&lt;200)</formula>
    </cfRule>
  </conditionalFormatting>
  <conditionalFormatting sqref="C17:F17">
    <cfRule type="expression" dxfId="0" priority="5258" stopIfTrue="1">
      <formula>AND(ISNUMBER(#REF!),$K22&lt;200)</formula>
    </cfRule>
    <cfRule type="expression" dxfId="0" priority="5259" stopIfTrue="1">
      <formula>AND(ISNUMBER(#REF!),#REF!&lt;200)</formula>
    </cfRule>
    <cfRule type="expression" dxfId="0" priority="5260" stopIfTrue="1">
      <formula>AND(ISNUMBER(#REF!),$J22&lt;200)</formula>
    </cfRule>
    <cfRule type="expression" dxfId="0" priority="5261" stopIfTrue="1">
      <formula>AND(ISNUMBER(#REF!),$Q22&lt;200)</formula>
    </cfRule>
    <cfRule type="expression" dxfId="0" priority="5262" stopIfTrue="1">
      <formula>AND(ISNUMBER(#REF!),$K22&lt;200)</formula>
    </cfRule>
    <cfRule type="expression" dxfId="0" priority="5263" stopIfTrue="1">
      <formula>AND(ISNUMBER(#REF!),#REF!&lt;200)</formula>
    </cfRule>
    <cfRule type="expression" dxfId="0" priority="5264" stopIfTrue="1">
      <formula>AND(ISNUMBER(#REF!),$J22&lt;200)</formula>
    </cfRule>
    <cfRule type="expression" dxfId="0" priority="5265" stopIfTrue="1">
      <formula>AND(ISNUMBER(#REF!),$Q22&lt;200)</formula>
    </cfRule>
  </conditionalFormatting>
  <conditionalFormatting sqref="J17:P17">
    <cfRule type="expression" dxfId="0" priority="5237" stopIfTrue="1">
      <formula>AND(ISNUMBER(#REF!),#REF!&lt;200)</formula>
    </cfRule>
    <cfRule type="expression" dxfId="0" priority="5239" stopIfTrue="1">
      <formula>AND(ISNUMBER(#REF!),$Q23&lt;200)</formula>
    </cfRule>
    <cfRule type="expression" dxfId="0" priority="5242" stopIfTrue="1">
      <formula>AND(ISNUMBER(#REF!),#REF!&lt;200)</formula>
    </cfRule>
    <cfRule type="expression" dxfId="0" priority="5244" stopIfTrue="1">
      <formula>AND(ISNUMBER(#REF!),$Q23&lt;200)</formula>
    </cfRule>
  </conditionalFormatting>
  <conditionalFormatting sqref="J17:N17">
    <cfRule type="cellIs" priority="5243" stopIfTrue="1" operator="greaterThan">
      <formula>400000</formula>
    </cfRule>
  </conditionalFormatting>
  <conditionalFormatting sqref="J17">
    <cfRule type="expression" dxfId="0" priority="5236" stopIfTrue="1">
      <formula>AND(ISNUMBER(#REF!),$K23&lt;200)</formula>
    </cfRule>
    <cfRule type="expression" dxfId="0" priority="5241" stopIfTrue="1">
      <formula>AND(ISNUMBER(#REF!),$K23&lt;200)</formula>
    </cfRule>
  </conditionalFormatting>
  <conditionalFormatting sqref="J17:O17">
    <cfRule type="cellIs" priority="5238" stopIfTrue="1" operator="greaterThan">
      <formula>400000</formula>
    </cfRule>
  </conditionalFormatting>
  <conditionalFormatting sqref="K17:O17">
    <cfRule type="cellIs" priority="5240" stopIfTrue="1" operator="greaterThan">
      <formula>400000</formula>
    </cfRule>
  </conditionalFormatting>
  <conditionalFormatting sqref="Q17">
    <cfRule type="expression" dxfId="0" priority="5254" stopIfTrue="1">
      <formula>AND(ISNUMBER(#REF!),#REF!&lt;200)</formula>
    </cfRule>
    <cfRule type="expression" dxfId="0" priority="5255" stopIfTrue="1">
      <formula>AND(ISNUMBER(#REF!),$Q23&lt;200)</formula>
    </cfRule>
    <cfRule type="expression" dxfId="0" priority="5256" stopIfTrue="1">
      <formula>AND(ISNUMBER(#REF!),#REF!&lt;200)</formula>
    </cfRule>
    <cfRule type="expression" dxfId="0" priority="5257" stopIfTrue="1">
      <formula>AND(ISNUMBER(#REF!),$Q23&lt;200)</formula>
    </cfRule>
  </conditionalFormatting>
  <conditionalFormatting sqref="C18:F18">
    <cfRule type="expression" dxfId="0" priority="5347" stopIfTrue="1">
      <formula>AND(ISNUMBER(#REF!),$K37&lt;200)</formula>
    </cfRule>
    <cfRule type="expression" dxfId="0" priority="5348" stopIfTrue="1">
      <formula>AND(ISNUMBER(#REF!),$Q37&lt;200)</formula>
    </cfRule>
    <cfRule type="expression" dxfId="0" priority="5349" stopIfTrue="1">
      <formula>AND(ISNUMBER(#REF!),$R37&lt;200)</formula>
    </cfRule>
    <cfRule type="expression" dxfId="0" priority="5350" stopIfTrue="1">
      <formula>AND(ISNUMBER(#REF!),$J37&lt;200)</formula>
    </cfRule>
    <cfRule type="expression" dxfId="0" priority="5351" stopIfTrue="1">
      <formula>AND(ISNUMBER(#REF!),$J37&lt;200)</formula>
    </cfRule>
  </conditionalFormatting>
  <conditionalFormatting sqref="J18">
    <cfRule type="cellIs" priority="5340" stopIfTrue="1" operator="greaterThan">
      <formula>400000</formula>
    </cfRule>
    <cfRule type="expression" dxfId="0" priority="5341" stopIfTrue="1">
      <formula>AND(ISNUMBER(#REF!),$K37&lt;200)</formula>
    </cfRule>
    <cfRule type="expression" dxfId="0" priority="5342" stopIfTrue="1">
      <formula>AND(ISNUMBER(#REF!),$Q37&lt;200)</formula>
    </cfRule>
    <cfRule type="expression" dxfId="0" priority="5343" stopIfTrue="1">
      <formula>AND(ISNUMBER(#REF!),$R37&lt;200)</formula>
    </cfRule>
  </conditionalFormatting>
  <conditionalFormatting sqref="K18:P18">
    <cfRule type="expression" dxfId="0" priority="5345" stopIfTrue="1">
      <formula>AND(ISNUMBER(#REF!),$Q40&lt;200)</formula>
    </cfRule>
  </conditionalFormatting>
  <conditionalFormatting sqref="K18:Q18">
    <cfRule type="expression" dxfId="0" priority="5346" stopIfTrue="1">
      <formula>AND(ISNUMBER(#REF!),$R40&lt;200)</formula>
    </cfRule>
  </conditionalFormatting>
  <conditionalFormatting sqref="C19:F19">
    <cfRule type="expression" dxfId="0" priority="5228" stopIfTrue="1">
      <formula>AND(ISNUMBER(#REF!),$J37&lt;200)</formula>
    </cfRule>
    <cfRule type="expression" dxfId="0" priority="5229" stopIfTrue="1">
      <formula>AND(ISNUMBER(#REF!),$J37&lt;200)</formula>
    </cfRule>
    <cfRule type="expression" dxfId="0" priority="5233" stopIfTrue="1">
      <formula>AND(ISNUMBER(#REF!),$K37&lt;200)</formula>
    </cfRule>
    <cfRule type="expression" dxfId="0" priority="5234" stopIfTrue="1">
      <formula>AND(ISNUMBER(#REF!),$Q37&lt;200)</formula>
    </cfRule>
    <cfRule type="expression" dxfId="0" priority="5235" stopIfTrue="1">
      <formula>AND(ISNUMBER(#REF!),$R37&lt;200)</formula>
    </cfRule>
  </conditionalFormatting>
  <conditionalFormatting sqref="J19:P19">
    <cfRule type="expression" dxfId="0" priority="5231" stopIfTrue="1">
      <formula>AND(ISNUMBER(#REF!),$Q38&lt;200)</formula>
    </cfRule>
  </conditionalFormatting>
  <conditionalFormatting sqref="J19">
    <cfRule type="expression" dxfId="0" priority="5230" stopIfTrue="1">
      <formula>AND(ISNUMBER(#REF!),$K38&lt;200)</formula>
    </cfRule>
  </conditionalFormatting>
  <conditionalFormatting sqref="J19:Q19">
    <cfRule type="expression" dxfId="0" priority="5232" stopIfTrue="1">
      <formula>AND(ISNUMBER(#REF!),$R38&lt;200)</formula>
    </cfRule>
    <cfRule type="cellIs" priority="5227" stopIfTrue="1" operator="greaterThan">
      <formula>400000</formula>
    </cfRule>
  </conditionalFormatting>
  <conditionalFormatting sqref="C20:F20">
    <cfRule type="expression" dxfId="0" priority="5215" stopIfTrue="1">
      <formula>AND(ISNUMBER(#REF!),$J38&lt;200)</formula>
    </cfRule>
    <cfRule type="expression" dxfId="0" priority="5216" stopIfTrue="1">
      <formula>AND(ISNUMBER(#REF!),$J38&lt;200)</formula>
    </cfRule>
    <cfRule type="expression" dxfId="0" priority="5220" stopIfTrue="1">
      <formula>AND(ISNUMBER(#REF!),$K38&lt;200)</formula>
    </cfRule>
    <cfRule type="expression" dxfId="0" priority="5221" stopIfTrue="1">
      <formula>AND(ISNUMBER(#REF!),$Q38&lt;200)</formula>
    </cfRule>
    <cfRule type="expression" dxfId="0" priority="5222" stopIfTrue="1">
      <formula>AND(ISNUMBER(#REF!),$R38&lt;200)</formula>
    </cfRule>
  </conditionalFormatting>
  <conditionalFormatting sqref="J20:P20">
    <cfRule type="expression" dxfId="0" priority="5218" stopIfTrue="1">
      <formula>AND(ISNUMBER(#REF!),$Q39&lt;200)</formula>
    </cfRule>
  </conditionalFormatting>
  <conditionalFormatting sqref="J20">
    <cfRule type="expression" dxfId="0" priority="5217" stopIfTrue="1">
      <formula>AND(ISNUMBER(#REF!),$K39&lt;200)</formula>
    </cfRule>
  </conditionalFormatting>
  <conditionalFormatting sqref="J20:Q20">
    <cfRule type="expression" dxfId="0" priority="5219" stopIfTrue="1">
      <formula>AND(ISNUMBER(#REF!),$R39&lt;200)</formula>
    </cfRule>
    <cfRule type="cellIs" priority="5214" stopIfTrue="1" operator="greaterThan">
      <formula>400000</formula>
    </cfRule>
  </conditionalFormatting>
  <conditionalFormatting sqref="C21:F21">
    <cfRule type="expression" dxfId="0" priority="5353" stopIfTrue="1">
      <formula>AND(ISNUMBER(#REF!),$K37&lt;200)</formula>
    </cfRule>
    <cfRule type="expression" dxfId="0" priority="5354" stopIfTrue="1">
      <formula>AND(ISNUMBER(#REF!),$Q37&lt;200)</formula>
    </cfRule>
    <cfRule type="expression" dxfId="0" priority="5355" stopIfTrue="1">
      <formula>AND(ISNUMBER(#REF!),$R37&lt;200)</formula>
    </cfRule>
    <cfRule type="expression" dxfId="0" priority="5356" stopIfTrue="1">
      <formula>AND(ISNUMBER(#REF!),$J37&lt;200)</formula>
    </cfRule>
    <cfRule type="expression" dxfId="0" priority="5357" stopIfTrue="1">
      <formula>AND(ISNUMBER(#REF!),$J37&lt;200)</formula>
    </cfRule>
  </conditionalFormatting>
  <conditionalFormatting sqref="J21">
    <cfRule type="expression" dxfId="0" priority="5358" stopIfTrue="1">
      <formula>AND(ISNUMBER(#REF!),$K40&lt;200)</formula>
    </cfRule>
  </conditionalFormatting>
  <conditionalFormatting sqref="J21:P21">
    <cfRule type="expression" dxfId="0" priority="5359" stopIfTrue="1">
      <formula>AND(ISNUMBER(#REF!),$Q40&lt;200)</formula>
    </cfRule>
  </conditionalFormatting>
  <conditionalFormatting sqref="J21:Q21">
    <cfRule type="expression" dxfId="0" priority="5360" stopIfTrue="1">
      <formula>AND(ISNUMBER(#REF!),$R40&lt;200)</formula>
    </cfRule>
  </conditionalFormatting>
  <conditionalFormatting sqref="C22:F22">
    <cfRule type="expression" dxfId="0" priority="5362" stopIfTrue="1">
      <formula>AND(ISNUMBER(#REF!),$K40&lt;200)</formula>
    </cfRule>
    <cfRule type="expression" dxfId="0" priority="5363" stopIfTrue="1">
      <formula>AND(ISNUMBER(#REF!),$Q40&lt;200)</formula>
    </cfRule>
    <cfRule type="expression" dxfId="0" priority="5364" stopIfTrue="1">
      <formula>AND(ISNUMBER(#REF!),$R40&lt;200)</formula>
    </cfRule>
    <cfRule type="expression" dxfId="0" priority="5365" stopIfTrue="1">
      <formula>AND(ISNUMBER(#REF!),$J40&lt;200)</formula>
    </cfRule>
    <cfRule type="expression" dxfId="0" priority="5366" stopIfTrue="1">
      <formula>AND(ISNUMBER(#REF!),$J40&lt;200)</formula>
    </cfRule>
  </conditionalFormatting>
  <conditionalFormatting sqref="J22">
    <cfRule type="cellIs" priority="5336" stopIfTrue="1" operator="greaterThan">
      <formula>400000</formula>
    </cfRule>
    <cfRule type="expression" dxfId="0" priority="5337" stopIfTrue="1">
      <formula>AND(ISNUMBER(#REF!),$K43&lt;200)</formula>
    </cfRule>
    <cfRule type="expression" dxfId="0" priority="5338" stopIfTrue="1">
      <formula>AND(ISNUMBER(#REF!),$Q43&lt;200)</formula>
    </cfRule>
    <cfRule type="expression" dxfId="0" priority="5339" stopIfTrue="1">
      <formula>AND(ISNUMBER(#REF!),$R43&lt;200)</formula>
    </cfRule>
  </conditionalFormatting>
  <conditionalFormatting sqref="K22:P22">
    <cfRule type="expression" dxfId="0" priority="13344" stopIfTrue="1">
      <formula>AND(ISNUMBER(#REF!),$Q43&lt;200)</formula>
    </cfRule>
  </conditionalFormatting>
  <conditionalFormatting sqref="K22:Q22">
    <cfRule type="expression" dxfId="0" priority="13343" stopIfTrue="1">
      <formula>AND(ISNUMBER(#REF!),$R43&lt;200)</formula>
    </cfRule>
  </conditionalFormatting>
  <conditionalFormatting sqref="C23:E23">
    <cfRule type="expression" dxfId="0" priority="5331" stopIfTrue="1">
      <formula>AND(ISNUMBER(#REF!),$K43&lt;200)</formula>
    </cfRule>
    <cfRule type="expression" dxfId="0" priority="5332" stopIfTrue="1">
      <formula>AND(ISNUMBER(#REF!),$Q43&lt;200)</formula>
    </cfRule>
    <cfRule type="expression" dxfId="0" priority="5333" stopIfTrue="1">
      <formula>AND(ISNUMBER(#REF!),$R43&lt;200)</formula>
    </cfRule>
    <cfRule type="expression" dxfId="0" priority="5334" stopIfTrue="1">
      <formula>AND(ISNUMBER(#REF!),$J43&lt;200)</formula>
    </cfRule>
    <cfRule type="expression" dxfId="0" priority="5335" stopIfTrue="1">
      <formula>AND(ISNUMBER(#REF!),$J43&lt;200)</formula>
    </cfRule>
  </conditionalFormatting>
  <conditionalFormatting sqref="F23">
    <cfRule type="expression" dxfId="0" priority="13347" stopIfTrue="1">
      <formula>AND(ISNUMBER(#REF!),$K43&lt;200)</formula>
    </cfRule>
    <cfRule type="expression" dxfId="0" priority="13348" stopIfTrue="1">
      <formula>AND(ISNUMBER(#REF!),$Q43&lt;200)</formula>
    </cfRule>
    <cfRule type="expression" dxfId="0" priority="13349" stopIfTrue="1">
      <formula>AND(ISNUMBER(#REF!),$R43&lt;200)</formula>
    </cfRule>
    <cfRule type="expression" dxfId="0" priority="13350" stopIfTrue="1">
      <formula>AND(ISNUMBER(#REF!),$J43&lt;200)</formula>
    </cfRule>
    <cfRule type="expression" dxfId="0" priority="13351" stopIfTrue="1">
      <formula>AND(ISNUMBER(#REF!),$J43&lt;200)</formula>
    </cfRule>
  </conditionalFormatting>
  <conditionalFormatting sqref="J23">
    <cfRule type="cellIs" priority="5327" stopIfTrue="1" operator="greaterThan">
      <formula>400000</formula>
    </cfRule>
    <cfRule type="expression" dxfId="0" priority="5328" stopIfTrue="1">
      <formula>AND(ISNUMBER(#REF!),$K45&lt;200)</formula>
    </cfRule>
    <cfRule type="expression" dxfId="0" priority="5329" stopIfTrue="1">
      <formula>AND(ISNUMBER(#REF!),$Q45&lt;200)</formula>
    </cfRule>
    <cfRule type="expression" dxfId="0" priority="5330" stopIfTrue="1">
      <formula>AND(ISNUMBER(#REF!),$R45&lt;200)</formula>
    </cfRule>
  </conditionalFormatting>
  <conditionalFormatting sqref="K23:P23">
    <cfRule type="expression" dxfId="0" priority="5368" stopIfTrue="1">
      <formula>AND(ISNUMBER(#REF!),$Q45&lt;200)</formula>
    </cfRule>
  </conditionalFormatting>
  <conditionalFormatting sqref="K23:Q23">
    <cfRule type="expression" dxfId="0" priority="5367" stopIfTrue="1">
      <formula>AND(ISNUMBER(#REF!),$R45&lt;200)</formula>
    </cfRule>
  </conditionalFormatting>
  <conditionalFormatting sqref="C24:F24">
    <cfRule type="expression" dxfId="0" priority="5301" stopIfTrue="1">
      <formula>AND(ISNUMBER(#REF!),#REF!&lt;200)</formula>
    </cfRule>
    <cfRule type="expression" dxfId="0" priority="5302" stopIfTrue="1">
      <formula>AND(ISNUMBER(#REF!),#REF!&lt;200)</formula>
    </cfRule>
    <cfRule type="expression" dxfId="0" priority="5305" stopIfTrue="1">
      <formula>AND(ISNUMBER(#REF!),$J48&lt;200)</formula>
    </cfRule>
    <cfRule type="expression" dxfId="0" priority="5306" stopIfTrue="1">
      <formula>AND(ISNUMBER(#REF!),$K48&lt;200)</formula>
    </cfRule>
    <cfRule type="expression" dxfId="0" priority="5307" stopIfTrue="1">
      <formula>AND(ISNUMBER(#REF!),$J48&lt;200)</formula>
    </cfRule>
    <cfRule type="expression" dxfId="0" priority="5308" stopIfTrue="1">
      <formula>AND(ISNUMBER(#REF!),#REF!&lt;200)</formula>
    </cfRule>
  </conditionalFormatting>
  <conditionalFormatting sqref="J24">
    <cfRule type="cellIs" priority="5296" stopIfTrue="1" operator="greaterThan">
      <formula>400000</formula>
    </cfRule>
    <cfRule type="expression" dxfId="0" priority="5297" stopIfTrue="1">
      <formula>AND(ISNUMBER(#REF!),#REF!&lt;200)</formula>
    </cfRule>
    <cfRule type="expression" dxfId="0" priority="5298" stopIfTrue="1">
      <formula>AND(ISNUMBER(#REF!),$K49&lt;200)</formula>
    </cfRule>
    <cfRule type="expression" dxfId="0" priority="5299" stopIfTrue="1">
      <formula>AND(ISNUMBER(#REF!),#REF!&lt;200)</formula>
    </cfRule>
  </conditionalFormatting>
  <conditionalFormatting sqref="K24:P24">
    <cfRule type="expression" dxfId="0" priority="5303" stopIfTrue="1">
      <formula>AND(ISNUMBER(#REF!),#REF!&lt;200)</formula>
    </cfRule>
    <cfRule type="expression" dxfId="0" priority="5304" stopIfTrue="1">
      <formula>AND(ISNUMBER(#REF!),#REF!&lt;200)</formula>
    </cfRule>
  </conditionalFormatting>
  <conditionalFormatting sqref="K24:O24">
    <cfRule type="cellIs" priority="5300" stopIfTrue="1" operator="greaterThan">
      <formula>400000</formula>
    </cfRule>
  </conditionalFormatting>
  <conditionalFormatting sqref="Q24">
    <cfRule type="expression" dxfId="0" priority="13371" stopIfTrue="1">
      <formula>AND(ISNUMBER(#REF!),$R48&lt;200)</formula>
    </cfRule>
  </conditionalFormatting>
  <conditionalFormatting sqref="C25:F25">
    <cfRule type="expression" dxfId="0" priority="2830" stopIfTrue="1">
      <formula>AND(ISNUMBER(#REF!),$K38&lt;200)</formula>
    </cfRule>
    <cfRule type="expression" dxfId="0" priority="2831" stopIfTrue="1">
      <formula>AND(ISNUMBER(#REF!),$J38&lt;200)</formula>
    </cfRule>
    <cfRule type="expression" dxfId="0" priority="2832" stopIfTrue="1">
      <formula>AND(ISNUMBER(#REF!),$K38&lt;200)</formula>
    </cfRule>
    <cfRule type="expression" dxfId="0" priority="2833" stopIfTrue="1">
      <formula>AND(ISNUMBER(#REF!),$Q38&lt;200)</formula>
    </cfRule>
    <cfRule type="expression" dxfId="0" priority="2834" stopIfTrue="1">
      <formula>AND(ISNUMBER(#REF!),$J38&lt;200)</formula>
    </cfRule>
    <cfRule type="expression" dxfId="0" priority="2835" stopIfTrue="1">
      <formula>AND(ISNUMBER(#REF!),$Q38&lt;200)</formula>
    </cfRule>
    <cfRule type="expression" dxfId="0" priority="2836" stopIfTrue="1">
      <formula>AND(ISNUMBER(#REF!),#REF!&lt;200)</formula>
    </cfRule>
  </conditionalFormatting>
  <conditionalFormatting sqref="J25">
    <cfRule type="cellIs" priority="2823" stopIfTrue="1" operator="greaterThan">
      <formula>400000</formula>
    </cfRule>
    <cfRule type="expression" dxfId="0" priority="2824" stopIfTrue="1">
      <formula>AND(ISNUMBER(#REF!),$Q39&lt;200)</formula>
    </cfRule>
    <cfRule type="expression" dxfId="0" priority="2825" stopIfTrue="1">
      <formula>AND(ISNUMBER(#REF!),#REF!&lt;200)</formula>
    </cfRule>
    <cfRule type="expression" dxfId="0" priority="2826" stopIfTrue="1">
      <formula>AND(ISNUMBER(#REF!),$K39&lt;200)</formula>
    </cfRule>
  </conditionalFormatting>
  <conditionalFormatting sqref="K25:P25">
    <cfRule type="expression" dxfId="0" priority="2828" stopIfTrue="1">
      <formula>AND(ISNUMBER(#REF!),$Q39&lt;200)</formula>
    </cfRule>
    <cfRule type="expression" dxfId="0" priority="2829" stopIfTrue="1">
      <formula>AND(ISNUMBER(#REF!),#REF!&lt;200)</formula>
    </cfRule>
  </conditionalFormatting>
  <conditionalFormatting sqref="C26:F26">
    <cfRule type="expression" dxfId="0" priority="2786" stopIfTrue="1">
      <formula>AND(ISNUMBER(#REF!),$R37&lt;200)</formula>
    </cfRule>
    <cfRule type="expression" dxfId="0" priority="2787" stopIfTrue="1">
      <formula>AND(ISNUMBER(#REF!),$J37&lt;200)</formula>
    </cfRule>
    <cfRule type="expression" dxfId="0" priority="2788" stopIfTrue="1">
      <formula>AND(ISNUMBER(#REF!),$Q37&lt;200)</formula>
    </cfRule>
    <cfRule type="expression" dxfId="0" priority="2789" stopIfTrue="1">
      <formula>AND(ISNUMBER(#REF!),$K37&lt;200)</formula>
    </cfRule>
    <cfRule type="expression" dxfId="0" priority="2791" stopIfTrue="1">
      <formula>AND(ISNUMBER(#REF!),$R37&lt;200)</formula>
    </cfRule>
    <cfRule type="expression" dxfId="0" priority="2792" stopIfTrue="1">
      <formula>AND(ISNUMBER(#REF!),$J37&lt;200)</formula>
    </cfRule>
    <cfRule type="expression" dxfId="0" priority="2794" stopIfTrue="1">
      <formula>AND(ISNUMBER(#REF!),$Q37&lt;200)</formula>
    </cfRule>
  </conditionalFormatting>
  <conditionalFormatting sqref="J26">
    <cfRule type="expression" dxfId="0" priority="2761" stopIfTrue="1">
      <formula>AND(ISNUMBER(#REF!),$K38&lt;200)</formula>
    </cfRule>
    <cfRule type="expression" dxfId="0" priority="2762" stopIfTrue="1">
      <formula>AND(ISNUMBER(#REF!),$R38&lt;200)</formula>
    </cfRule>
    <cfRule type="expression" dxfId="0" priority="2763" stopIfTrue="1">
      <formula>AND(ISNUMBER(#REF!),$Q38&lt;200)</formula>
    </cfRule>
    <cfRule type="expression" dxfId="0" priority="2764" stopIfTrue="1">
      <formula>AND(ISNUMBER(#REF!),$K38&lt;200)</formula>
    </cfRule>
    <cfRule type="expression" dxfId="0" priority="2765" stopIfTrue="1">
      <formula>AND(ISNUMBER(#REF!),$R38&lt;200)</formula>
    </cfRule>
    <cfRule type="cellIs" priority="2766" stopIfTrue="1" operator="greaterThan">
      <formula>400000</formula>
    </cfRule>
    <cfRule type="expression" dxfId="0" priority="2767" stopIfTrue="1">
      <formula>AND(ISNUMBER(#REF!),$Q38&lt;200)</formula>
    </cfRule>
  </conditionalFormatting>
  <conditionalFormatting sqref="K26:P26">
    <cfRule type="expression" dxfId="0" priority="2768" stopIfTrue="1">
      <formula>AND(ISNUMBER(#REF!),$R38&lt;200)</formula>
    </cfRule>
    <cfRule type="expression" dxfId="0" priority="2769" stopIfTrue="1">
      <formula>AND(ISNUMBER(#REF!),$Q38&lt;200)</formula>
    </cfRule>
    <cfRule type="expression" dxfId="0" priority="2770" stopIfTrue="1">
      <formula>AND(ISNUMBER(#REF!),$R38&lt;200)</formula>
    </cfRule>
    <cfRule type="expression" dxfId="0" priority="2772" stopIfTrue="1">
      <formula>AND(ISNUMBER(#REF!),$Q38&lt;200)</formula>
    </cfRule>
  </conditionalFormatting>
  <conditionalFormatting sqref="K26:O26">
    <cfRule type="cellIs" priority="2771" stopIfTrue="1" operator="greaterThan">
      <formula>400000</formula>
    </cfRule>
  </conditionalFormatting>
  <conditionalFormatting sqref="Q26">
    <cfRule type="expression" dxfId="0" priority="2785" stopIfTrue="1">
      <formula>AND(ISNUMBER(#REF!),$R38&lt;200)</formula>
    </cfRule>
    <cfRule type="expression" dxfId="0" priority="2790" stopIfTrue="1">
      <formula>AND(ISNUMBER(#REF!),$R38&lt;200)</formula>
    </cfRule>
    <cfRule type="cellIs" priority="2793" stopIfTrue="1" operator="greaterThan">
      <formula>400000</formula>
    </cfRule>
  </conditionalFormatting>
  <conditionalFormatting sqref="C27:F27">
    <cfRule type="expression" dxfId="0" priority="2814" stopIfTrue="1">
      <formula>AND(ISNUMBER(#REF!),#REF!&lt;200)</formula>
    </cfRule>
    <cfRule type="expression" dxfId="0" priority="2815" stopIfTrue="1">
      <formula>AND(ISNUMBER(#REF!),#REF!&lt;200)</formula>
    </cfRule>
    <cfRule type="expression" dxfId="0" priority="2818" stopIfTrue="1">
      <formula>AND(ISNUMBER(#REF!),$J41&lt;200)</formula>
    </cfRule>
    <cfRule type="expression" dxfId="0" priority="2819" stopIfTrue="1">
      <formula>AND(ISNUMBER(#REF!),$K41&lt;200)</formula>
    </cfRule>
    <cfRule type="expression" dxfId="0" priority="2820" stopIfTrue="1">
      <formula>AND(ISNUMBER(#REF!),$J41&lt;200)</formula>
    </cfRule>
    <cfRule type="expression" dxfId="0" priority="2821" stopIfTrue="1">
      <formula>AND(ISNUMBER(#REF!),#REF!&lt;200)</formula>
    </cfRule>
  </conditionalFormatting>
  <conditionalFormatting sqref="J27">
    <cfRule type="cellIs" priority="2809" stopIfTrue="1" operator="greaterThan">
      <formula>400000</formula>
    </cfRule>
    <cfRule type="expression" dxfId="0" priority="2810" stopIfTrue="1">
      <formula>AND(ISNUMBER(#REF!),#REF!&lt;200)</formula>
    </cfRule>
    <cfRule type="expression" dxfId="0" priority="2811" stopIfTrue="1">
      <formula>AND(ISNUMBER(#REF!),$K42&lt;200)</formula>
    </cfRule>
    <cfRule type="expression" dxfId="0" priority="2812" stopIfTrue="1">
      <formula>AND(ISNUMBER(#REF!),#REF!&lt;200)</formula>
    </cfRule>
  </conditionalFormatting>
  <conditionalFormatting sqref="K27:P27">
    <cfRule type="expression" dxfId="0" priority="2816" stopIfTrue="1">
      <formula>AND(ISNUMBER(#REF!),#REF!&lt;200)</formula>
    </cfRule>
    <cfRule type="expression" dxfId="0" priority="2817" stopIfTrue="1">
      <formula>AND(ISNUMBER(#REF!),#REF!&lt;200)</formula>
    </cfRule>
  </conditionalFormatting>
  <conditionalFormatting sqref="K27:O27">
    <cfRule type="cellIs" priority="2813" stopIfTrue="1" operator="greaterThan">
      <formula>400000</formula>
    </cfRule>
  </conditionalFormatting>
  <conditionalFormatting sqref="J28">
    <cfRule type="expression" dxfId="0" priority="1577" stopIfTrue="1">
      <formula>AND(ISNUMBER(#REF!),$K41&lt;200)</formula>
    </cfRule>
  </conditionalFormatting>
  <conditionalFormatting sqref="J29">
    <cfRule type="cellIs" priority="1569" stopIfTrue="1" operator="greaterThan">
      <formula>400000</formula>
    </cfRule>
    <cfRule type="expression" dxfId="0" priority="1570" stopIfTrue="1">
      <formula>AND(ISNUMBER(#REF!),#REF!&lt;200)</formula>
    </cfRule>
    <cfRule type="expression" dxfId="0" priority="1571" stopIfTrue="1">
      <formula>AND(ISNUMBER(#REF!),$K42&lt;200)</formula>
    </cfRule>
    <cfRule type="expression" dxfId="0" priority="1572" stopIfTrue="1">
      <formula>AND(ISNUMBER(#REF!),$Q42&lt;200)</formula>
    </cfRule>
  </conditionalFormatting>
  <conditionalFormatting sqref="J30">
    <cfRule type="expression" dxfId="0" priority="1046" stopIfTrue="1">
      <formula>AND(ISNUMBER(#REF!),$K40&lt;200)</formula>
    </cfRule>
  </conditionalFormatting>
  <conditionalFormatting sqref="J31">
    <cfRule type="cellIs" priority="1038" stopIfTrue="1" operator="greaterThan">
      <formula>400000</formula>
    </cfRule>
    <cfRule type="expression" dxfId="0" priority="1039" stopIfTrue="1">
      <formula>AND(ISNUMBER(#REF!),#REF!&lt;200)</formula>
    </cfRule>
    <cfRule type="expression" dxfId="0" priority="1040" stopIfTrue="1">
      <formula>AND(ISNUMBER(#REF!),$K41&lt;200)</formula>
    </cfRule>
    <cfRule type="expression" dxfId="0" priority="1041" stopIfTrue="1">
      <formula>AND(ISNUMBER(#REF!),#REF!&lt;200)</formula>
    </cfRule>
  </conditionalFormatting>
  <conditionalFormatting sqref="R31">
    <cfRule type="expression" dxfId="0" priority="842" stopIfTrue="1">
      <formula>AND(ISNUMBER(#REF!),#REF!&lt;200)</formula>
    </cfRule>
    <cfRule type="expression" dxfId="0" priority="843" stopIfTrue="1">
      <formula>AND(ISNUMBER(#REF!),#REF!&lt;200)</formula>
    </cfRule>
  </conditionalFormatting>
  <conditionalFormatting sqref="G32:I32">
    <cfRule type="expression" dxfId="0" priority="14634" stopIfTrue="1">
      <formula>AND(ISNUMBER(#REF!),$Q40&lt;200)</formula>
    </cfRule>
    <cfRule type="cellIs" priority="14635" stopIfTrue="1" operator="greaterThan">
      <formula>400000</formula>
    </cfRule>
    <cfRule type="expression" dxfId="0" priority="14636" stopIfTrue="1">
      <formula>AND(ISNUMBER(#REF!),$Q40&lt;200)</formula>
    </cfRule>
    <cfRule type="expression" dxfId="0" priority="14637" stopIfTrue="1">
      <formula>AND(ISNUMBER(#REF!),#REF!&lt;200)</formula>
    </cfRule>
  </conditionalFormatting>
  <conditionalFormatting sqref="J32">
    <cfRule type="expression" dxfId="0" priority="14632" stopIfTrue="1">
      <formula>AND(ISNUMBER(#REF!),$K40&lt;200)</formula>
    </cfRule>
    <cfRule type="expression" dxfId="0" priority="14633" stopIfTrue="1">
      <formula>AND(ISNUMBER(#REF!),$K40&lt;200)</formula>
    </cfRule>
  </conditionalFormatting>
  <conditionalFormatting sqref="J32:P32">
    <cfRule type="expression" dxfId="0" priority="14638" stopIfTrue="1">
      <formula>AND(ISNUMBER(#REF!),$Q40&lt;200)</formula>
    </cfRule>
    <cfRule type="expression" dxfId="0" priority="14639" stopIfTrue="1">
      <formula>AND(ISNUMBER(#REF!),$Q40&lt;200)</formula>
    </cfRule>
  </conditionalFormatting>
  <conditionalFormatting sqref="B33">
    <cfRule type="cellIs" priority="120" stopIfTrue="1" operator="greaterThan">
      <formula>400000</formula>
    </cfRule>
    <cfRule type="expression" dxfId="0" priority="121" stopIfTrue="1">
      <formula>AND(ISNUMBER(#REF!),#REF!&lt;200)</formula>
    </cfRule>
    <cfRule type="expression" dxfId="0" priority="122" stopIfTrue="1">
      <formula>AND(ISNUMBER(#REF!),$Q43&lt;200)</formula>
    </cfRule>
    <cfRule type="expression" dxfId="0" priority="123" stopIfTrue="1">
      <formula>AND(ISNUMBER(#REF!),$Q43&lt;200)</formula>
    </cfRule>
  </conditionalFormatting>
  <conditionalFormatting sqref="E33">
    <cfRule type="cellIs" priority="124" stopIfTrue="1" operator="greaterThan">
      <formula>400000</formula>
    </cfRule>
    <cfRule type="expression" dxfId="0" priority="125" stopIfTrue="1">
      <formula>AND(ISNUMBER(#REF!),$Q43&lt;200)</formula>
    </cfRule>
    <cfRule type="expression" dxfId="0" priority="126" stopIfTrue="1">
      <formula>AND(ISNUMBER(#REF!),$Q43&lt;200)</formula>
    </cfRule>
  </conditionalFormatting>
  <conditionalFormatting sqref="G33:I33">
    <cfRule type="expression" dxfId="0" priority="14658" stopIfTrue="1">
      <formula>AND(ISNUMBER(#REF!),$Q43&lt;200)</formula>
    </cfRule>
    <cfRule type="cellIs" priority="14659" stopIfTrue="1" operator="greaterThan">
      <formula>400000</formula>
    </cfRule>
    <cfRule type="expression" dxfId="0" priority="14660" stopIfTrue="1">
      <formula>AND(ISNUMBER(#REF!),$Q43&lt;200)</formula>
    </cfRule>
    <cfRule type="expression" dxfId="0" priority="14661" stopIfTrue="1">
      <formula>AND(ISNUMBER(#REF!),#REF!&lt;200)</formula>
    </cfRule>
  </conditionalFormatting>
  <conditionalFormatting sqref="J33">
    <cfRule type="expression" dxfId="0" priority="14624" stopIfTrue="1">
      <formula>AND(ISNUMBER(#REF!),$K43&lt;200)</formula>
    </cfRule>
    <cfRule type="expression" dxfId="0" priority="14625" stopIfTrue="1">
      <formula>AND(ISNUMBER(#REF!),$K43&lt;200)</formula>
    </cfRule>
  </conditionalFormatting>
  <conditionalFormatting sqref="J33:P33">
    <cfRule type="expression" dxfId="0" priority="14662" stopIfTrue="1">
      <formula>AND(ISNUMBER(#REF!),$Q43&lt;200)</formula>
    </cfRule>
    <cfRule type="expression" dxfId="0" priority="14663" stopIfTrue="1">
      <formula>AND(ISNUMBER(#REF!),$Q43&lt;200)</formula>
    </cfRule>
  </conditionalFormatting>
  <conditionalFormatting sqref="L33:P33">
    <cfRule type="cellIs" priority="131" stopIfTrue="1" operator="greaterThan">
      <formula>400000</formula>
    </cfRule>
  </conditionalFormatting>
  <conditionalFormatting sqref="C34:F34">
    <cfRule type="expression" dxfId="0" priority="1560" stopIfTrue="1">
      <formula>AND(ISNUMBER(#REF!),#REF!&lt;200)</formula>
    </cfRule>
    <cfRule type="expression" dxfId="0" priority="1561" stopIfTrue="1">
      <formula>AND(ISNUMBER(#REF!),#REF!&lt;200)</formula>
    </cfRule>
    <cfRule type="expression" dxfId="0" priority="1563" stopIfTrue="1">
      <formula>AND(ISNUMBER(#REF!),$J41&lt;200)</formula>
    </cfRule>
    <cfRule type="expression" dxfId="0" priority="1564" stopIfTrue="1">
      <formula>AND(ISNUMBER(#REF!),$K41&lt;200)</formula>
    </cfRule>
    <cfRule type="expression" dxfId="0" priority="1565" stopIfTrue="1">
      <formula>AND(ISNUMBER(#REF!),$J41&lt;200)</formula>
    </cfRule>
    <cfRule type="expression" dxfId="0" priority="1566" stopIfTrue="1">
      <formula>AND(ISNUMBER(#REF!),$Q41&lt;200)</formula>
    </cfRule>
  </conditionalFormatting>
  <conditionalFormatting sqref="J34">
    <cfRule type="expression" dxfId="0" priority="1567" stopIfTrue="1">
      <formula>AND(ISNUMBER(#REF!),$K42&lt;200)</formula>
    </cfRule>
  </conditionalFormatting>
  <conditionalFormatting sqref="J34:P34">
    <cfRule type="expression" dxfId="0" priority="1568" stopIfTrue="1">
      <formula>AND(ISNUMBER(#REF!),$Q42&lt;200)</formula>
    </cfRule>
  </conditionalFormatting>
  <conditionalFormatting sqref="J34:Q34">
    <cfRule type="expression" dxfId="0" priority="1562" stopIfTrue="1">
      <formula>AND(ISNUMBER(#REF!),#REF!&lt;200)</formula>
    </cfRule>
  </conditionalFormatting>
  <conditionalFormatting sqref="C35:F35">
    <cfRule type="expression" dxfId="0" priority="1031" stopIfTrue="1">
      <formula>AND(ISNUMBER(#REF!),#REF!&lt;200)</formula>
    </cfRule>
    <cfRule type="expression" dxfId="0" priority="1032" stopIfTrue="1">
      <formula>AND(ISNUMBER(#REF!),$J41&lt;200)</formula>
    </cfRule>
    <cfRule type="expression" dxfId="0" priority="1033" stopIfTrue="1">
      <formula>AND(ISNUMBER(#REF!),#REF!&lt;200)</formula>
    </cfRule>
    <cfRule type="expression" dxfId="0" priority="1034" stopIfTrue="1">
      <formula>AND(ISNUMBER(#REF!),$K41&lt;200)</formula>
    </cfRule>
  </conditionalFormatting>
  <conditionalFormatting sqref="J35">
    <cfRule type="expression" dxfId="0" priority="1035" stopIfTrue="1">
      <formula>AND(ISNUMBER(#REF!),$K42&lt;200)</formula>
    </cfRule>
  </conditionalFormatting>
  <conditionalFormatting sqref="J35:O35">
    <cfRule type="cellIs" priority="1030" stopIfTrue="1" operator="greaterThan">
      <formula>400000</formula>
    </cfRule>
  </conditionalFormatting>
  <conditionalFormatting sqref="J35:P35">
    <cfRule type="expression" dxfId="0" priority="1036" stopIfTrue="1">
      <formula>AND(ISNUMBER(#REF!),#REF!&lt;200)</formula>
    </cfRule>
  </conditionalFormatting>
  <conditionalFormatting sqref="J35:Q35">
    <cfRule type="expression" dxfId="0" priority="1037" stopIfTrue="1">
      <formula>AND(ISNUMBER(#REF!),#REF!&lt;200)</formula>
    </cfRule>
  </conditionalFormatting>
  <conditionalFormatting sqref="Q35">
    <cfRule type="cellIs" priority="865" stopIfTrue="1" operator="greaterThan">
      <formula>400000</formula>
    </cfRule>
  </conditionalFormatting>
  <conditionalFormatting sqref="R35">
    <cfRule type="expression" dxfId="0" priority="840" stopIfTrue="1">
      <formula>AND(ISNUMBER(#REF!),#REF!&lt;200)</formula>
    </cfRule>
    <cfRule type="expression" dxfId="0" priority="841" stopIfTrue="1">
      <formula>AND(ISNUMBER(#REF!),#REF!&lt;200)</formula>
    </cfRule>
  </conditionalFormatting>
  <conditionalFormatting sqref="B36">
    <cfRule type="cellIs" priority="132" stopIfTrue="1" operator="greaterThan">
      <formula>400000</formula>
    </cfRule>
    <cfRule type="expression" dxfId="0" priority="133" stopIfTrue="1">
      <formula>AND(ISNUMBER(#REF!),#REF!&lt;200)</formula>
    </cfRule>
    <cfRule type="expression" dxfId="0" priority="134" stopIfTrue="1">
      <formula>AND(ISNUMBER(#REF!),$Q44&lt;200)</formula>
    </cfRule>
    <cfRule type="expression" dxfId="0" priority="135" stopIfTrue="1">
      <formula>AND(ISNUMBER(#REF!),$Q44&lt;200)</formula>
    </cfRule>
  </conditionalFormatting>
  <conditionalFormatting sqref="E36">
    <cfRule type="cellIs" priority="136" stopIfTrue="1" operator="greaterThan">
      <formula>400000</formula>
    </cfRule>
    <cfRule type="expression" dxfId="0" priority="137" stopIfTrue="1">
      <formula>AND(ISNUMBER(#REF!),$Q44&lt;200)</formula>
    </cfRule>
    <cfRule type="expression" dxfId="0" priority="138" stopIfTrue="1">
      <formula>AND(ISNUMBER(#REF!),$Q44&lt;200)</formula>
    </cfRule>
  </conditionalFormatting>
  <conditionalFormatting sqref="L36:P36">
    <cfRule type="cellIs" priority="143" stopIfTrue="1" operator="greaterThan">
      <formula>400000</formula>
    </cfRule>
  </conditionalFormatting>
  <conditionalFormatting sqref="B38">
    <cfRule type="cellIs" priority="144" stopIfTrue="1" operator="greaterThan">
      <formula>400000</formula>
    </cfRule>
    <cfRule type="expression" dxfId="0" priority="145" stopIfTrue="1">
      <formula>AND(ISNUMBER(#REF!),#REF!&lt;200)</formula>
    </cfRule>
    <cfRule type="expression" dxfId="0" priority="146" stopIfTrue="1">
      <formula>AND(ISNUMBER(#REF!),$Q48&lt;200)</formula>
    </cfRule>
    <cfRule type="expression" dxfId="0" priority="147" stopIfTrue="1">
      <formula>AND(ISNUMBER(#REF!),$Q48&lt;200)</formula>
    </cfRule>
  </conditionalFormatting>
  <conditionalFormatting sqref="E38">
    <cfRule type="cellIs" priority="148" stopIfTrue="1" operator="greaterThan">
      <formula>400000</formula>
    </cfRule>
    <cfRule type="expression" dxfId="0" priority="149" stopIfTrue="1">
      <formula>AND(ISNUMBER(#REF!),$Q48&lt;200)</formula>
    </cfRule>
    <cfRule type="expression" dxfId="0" priority="150" stopIfTrue="1">
      <formula>AND(ISNUMBER(#REF!),$Q48&lt;200)</formula>
    </cfRule>
  </conditionalFormatting>
  <conditionalFormatting sqref="L38:P38">
    <cfRule type="cellIs" priority="155" stopIfTrue="1" operator="greaterThan">
      <formula>400000</formula>
    </cfRule>
  </conditionalFormatting>
  <conditionalFormatting sqref="G40:I40">
    <cfRule type="expression" dxfId="0" priority="13409" stopIfTrue="1">
      <formula>AND(ISNUMBER(#REF!),$Q51&lt;200)</formula>
    </cfRule>
    <cfRule type="cellIs" priority="13410" stopIfTrue="1" operator="greaterThan">
      <formula>400000</formula>
    </cfRule>
    <cfRule type="expression" dxfId="0" priority="13411" stopIfTrue="1">
      <formula>AND(ISNUMBER(#REF!),$Q51&lt;200)</formula>
    </cfRule>
    <cfRule type="expression" dxfId="0" priority="13412" stopIfTrue="1">
      <formula>AND(ISNUMBER(#REF!),#REF!&lt;200)</formula>
    </cfRule>
  </conditionalFormatting>
  <conditionalFormatting sqref="J40">
    <cfRule type="expression" dxfId="0" priority="13389" stopIfTrue="1">
      <formula>AND(ISNUMBER(#REF!),$K51&lt;200)</formula>
    </cfRule>
    <cfRule type="expression" dxfId="0" priority="13390" stopIfTrue="1">
      <formula>AND(ISNUMBER(#REF!),$K51&lt;200)</formula>
    </cfRule>
  </conditionalFormatting>
  <conditionalFormatting sqref="J40:P40">
    <cfRule type="expression" dxfId="0" priority="13413" stopIfTrue="1">
      <formula>AND(ISNUMBER(#REF!),$Q51&lt;200)</formula>
    </cfRule>
    <cfRule type="expression" dxfId="0" priority="13414" stopIfTrue="1">
      <formula>AND(ISNUMBER(#REF!),$Q51&lt;200)</formula>
    </cfRule>
  </conditionalFormatting>
  <conditionalFormatting sqref="C41:F41">
    <cfRule type="expression" dxfId="0" priority="5195" stopIfTrue="1">
      <formula>AND(ISNUMBER(#REF!),$K49&lt;200)</formula>
    </cfRule>
    <cfRule type="expression" dxfId="0" priority="5197" stopIfTrue="1">
      <formula>AND(ISNUMBER(#REF!),#REF!&lt;200)</formula>
    </cfRule>
    <cfRule type="expression" dxfId="0" priority="5198" stopIfTrue="1">
      <formula>AND(ISNUMBER(#REF!),$J49&lt;200)</formula>
    </cfRule>
    <cfRule type="expression" dxfId="0" priority="5201" stopIfTrue="1">
      <formula>AND(ISNUMBER(#REF!),$Q49&lt;200)</formula>
    </cfRule>
    <cfRule type="expression" dxfId="0" priority="5203" stopIfTrue="1">
      <formula>AND(ISNUMBER(#REF!),$K49&lt;200)</formula>
    </cfRule>
    <cfRule type="expression" dxfId="0" priority="5205" stopIfTrue="1">
      <formula>AND(ISNUMBER(#REF!),#REF!&lt;200)</formula>
    </cfRule>
    <cfRule type="expression" dxfId="0" priority="5207" stopIfTrue="1">
      <formula>AND(ISNUMBER(#REF!),$J49&lt;200)</formula>
    </cfRule>
    <cfRule type="expression" dxfId="0" priority="5209" stopIfTrue="1">
      <formula>AND(ISNUMBER(#REF!),$Q49&lt;200)</formula>
    </cfRule>
  </conditionalFormatting>
  <conditionalFormatting sqref="C42:F42">
    <cfRule type="expression" dxfId="0" priority="13418" stopIfTrue="1">
      <formula>AND(ISNUMBER(#REF!),$K51&lt;200)</formula>
    </cfRule>
    <cfRule type="expression" dxfId="0" priority="13419" stopIfTrue="1">
      <formula>AND(ISNUMBER(#REF!),#REF!&lt;200)</formula>
    </cfRule>
    <cfRule type="expression" dxfId="0" priority="13420" stopIfTrue="1">
      <formula>AND(ISNUMBER(#REF!),$J51&lt;200)</formula>
    </cfRule>
    <cfRule type="expression" dxfId="0" priority="13421" stopIfTrue="1">
      <formula>AND(ISNUMBER(#REF!),$Q51&lt;200)</formula>
    </cfRule>
    <cfRule type="expression" dxfId="0" priority="13422" stopIfTrue="1">
      <formula>AND(ISNUMBER(#REF!),$K51&lt;200)</formula>
    </cfRule>
    <cfRule type="expression" dxfId="0" priority="13423" stopIfTrue="1">
      <formula>AND(ISNUMBER(#REF!),#REF!&lt;200)</formula>
    </cfRule>
    <cfRule type="expression" dxfId="0" priority="13424" stopIfTrue="1">
      <formula>AND(ISNUMBER(#REF!),$J51&lt;200)</formula>
    </cfRule>
    <cfRule type="expression" dxfId="0" priority="13425" stopIfTrue="1">
      <formula>AND(ISNUMBER(#REF!),$Q51&lt;200)</formula>
    </cfRule>
  </conditionalFormatting>
  <conditionalFormatting sqref="G43:I43">
    <cfRule type="expression" dxfId="0" priority="13362" stopIfTrue="1">
      <formula>AND(ISNUMBER(#REF!),$Q52&lt;200)</formula>
    </cfRule>
    <cfRule type="cellIs" priority="13363" stopIfTrue="1" operator="greaterThan">
      <formula>400000</formula>
    </cfRule>
    <cfRule type="expression" dxfId="0" priority="13364" stopIfTrue="1">
      <formula>AND(ISNUMBER(#REF!),$Q52&lt;200)</formula>
    </cfRule>
    <cfRule type="expression" dxfId="0" priority="13365" stopIfTrue="1">
      <formula>AND(ISNUMBER(#REF!),#REF!&lt;200)</formula>
    </cfRule>
  </conditionalFormatting>
  <conditionalFormatting sqref="J43">
    <cfRule type="expression" dxfId="0" priority="13360" stopIfTrue="1">
      <formula>AND(ISNUMBER(#REF!),$K52&lt;200)</formula>
    </cfRule>
    <cfRule type="expression" dxfId="0" priority="13361" stopIfTrue="1">
      <formula>AND(ISNUMBER(#REF!),$K52&lt;200)</formula>
    </cfRule>
  </conditionalFormatting>
  <conditionalFormatting sqref="J43:P43">
    <cfRule type="expression" dxfId="0" priority="13366" stopIfTrue="1">
      <formula>AND(ISNUMBER(#REF!),$Q52&lt;200)</formula>
    </cfRule>
    <cfRule type="expression" dxfId="0" priority="13367" stopIfTrue="1">
      <formula>AND(ISNUMBER(#REF!),$Q52&lt;200)</formula>
    </cfRule>
  </conditionalFormatting>
  <conditionalFormatting sqref="B44">
    <cfRule type="cellIs" priority="156" stopIfTrue="1" operator="greaterThan">
      <formula>400000</formula>
    </cfRule>
    <cfRule type="expression" dxfId="0" priority="157" stopIfTrue="1">
      <formula>AND(ISNUMBER(#REF!),#REF!&lt;200)</formula>
    </cfRule>
    <cfRule type="expression" dxfId="0" priority="158" stopIfTrue="1">
      <formula>AND(ISNUMBER(#REF!),$Q54&lt;200)</formula>
    </cfRule>
    <cfRule type="expression" dxfId="0" priority="159" stopIfTrue="1">
      <formula>AND(ISNUMBER(#REF!),$Q54&lt;200)</formula>
    </cfRule>
  </conditionalFormatting>
  <conditionalFormatting sqref="E44">
    <cfRule type="cellIs" priority="160" stopIfTrue="1" operator="greaterThan">
      <formula>400000</formula>
    </cfRule>
    <cfRule type="expression" dxfId="0" priority="161" stopIfTrue="1">
      <formula>AND(ISNUMBER(#REF!),$Q54&lt;200)</formula>
    </cfRule>
    <cfRule type="expression" dxfId="0" priority="162" stopIfTrue="1">
      <formula>AND(ISNUMBER(#REF!),$Q54&lt;200)</formula>
    </cfRule>
  </conditionalFormatting>
  <conditionalFormatting sqref="L44:P44">
    <cfRule type="cellIs" priority="167" stopIfTrue="1" operator="greaterThan">
      <formula>400000</formula>
    </cfRule>
  </conditionalFormatting>
  <conditionalFormatting sqref="C45:F45">
    <cfRule type="expression" dxfId="0" priority="13445" stopIfTrue="1">
      <formula>AND(ISNUMBER(#REF!),$Q54&lt;200)</formula>
    </cfRule>
    <cfRule type="expression" dxfId="0" priority="13446" stopIfTrue="1">
      <formula>AND(ISNUMBER(#REF!),$J54&lt;200)</formula>
    </cfRule>
    <cfRule type="expression" dxfId="0" priority="13447" stopIfTrue="1">
      <formula>AND(ISNUMBER(#REF!),$K54&lt;200)</formula>
    </cfRule>
    <cfRule type="expression" dxfId="0" priority="13448" stopIfTrue="1">
      <formula>AND(ISNUMBER(#REF!),$Q54&lt;200)</formula>
    </cfRule>
    <cfRule type="expression" dxfId="0" priority="13449" stopIfTrue="1">
      <formula>AND(ISNUMBER(#REF!),$J54&lt;200)</formula>
    </cfRule>
    <cfRule type="expression" dxfId="0" priority="13450" stopIfTrue="1">
      <formula>AND(ISNUMBER(#REF!),$K54&lt;200)</formula>
    </cfRule>
  </conditionalFormatting>
  <conditionalFormatting sqref="Q45">
    <cfRule type="cellIs" priority="6317" stopIfTrue="1" operator="greaterThan">
      <formula>400000</formula>
    </cfRule>
    <cfRule type="expression" dxfId="0" priority="6318" stopIfTrue="1">
      <formula>AND(ISNUMBER(#REF!),#REF!&lt;200)</formula>
    </cfRule>
  </conditionalFormatting>
  <conditionalFormatting sqref="C46:F46">
    <cfRule type="expression" dxfId="0" priority="5166" stopIfTrue="1">
      <formula>AND(ISNUMBER(#REF!),$K54&lt;200)</formula>
    </cfRule>
    <cfRule type="expression" dxfId="0" priority="5167" stopIfTrue="1">
      <formula>AND(ISNUMBER(#REF!),#REF!&lt;200)</formula>
    </cfRule>
    <cfRule type="expression" dxfId="0" priority="5168" stopIfTrue="1">
      <formula>AND(ISNUMBER(#REF!),$J54&lt;200)</formula>
    </cfRule>
    <cfRule type="expression" dxfId="0" priority="5169" stopIfTrue="1">
      <formula>AND(ISNUMBER(#REF!),$Q54&lt;200)</formula>
    </cfRule>
    <cfRule type="expression" dxfId="0" priority="5170" stopIfTrue="1">
      <formula>AND(ISNUMBER(#REF!),$K54&lt;200)</formula>
    </cfRule>
    <cfRule type="expression" dxfId="0" priority="5171" stopIfTrue="1">
      <formula>AND(ISNUMBER(#REF!),#REF!&lt;200)</formula>
    </cfRule>
    <cfRule type="expression" dxfId="0" priority="5172" stopIfTrue="1">
      <formula>AND(ISNUMBER(#REF!),$J54&lt;200)</formula>
    </cfRule>
    <cfRule type="expression" dxfId="0" priority="5173" stopIfTrue="1">
      <formula>AND(ISNUMBER(#REF!),$Q54&lt;200)</formula>
    </cfRule>
  </conditionalFormatting>
  <conditionalFormatting sqref="J46:P46">
    <cfRule type="expression" dxfId="0" priority="5145" stopIfTrue="1">
      <formula>AND(ISNUMBER(#REF!),#REF!&lt;200)</formula>
    </cfRule>
    <cfRule type="expression" dxfId="0" priority="5147" stopIfTrue="1">
      <formula>AND(ISNUMBER(#REF!),$Q56&lt;200)</formula>
    </cfRule>
    <cfRule type="expression" dxfId="0" priority="5150" stopIfTrue="1">
      <formula>AND(ISNUMBER(#REF!),#REF!&lt;200)</formula>
    </cfRule>
    <cfRule type="expression" dxfId="0" priority="5152" stopIfTrue="1">
      <formula>AND(ISNUMBER(#REF!),$Q56&lt;200)</formula>
    </cfRule>
  </conditionalFormatting>
  <conditionalFormatting sqref="J46">
    <cfRule type="expression" dxfId="0" priority="5144" stopIfTrue="1">
      <formula>AND(ISNUMBER(#REF!),$K56&lt;200)</formula>
    </cfRule>
    <cfRule type="expression" dxfId="0" priority="5149" stopIfTrue="1">
      <formula>AND(ISNUMBER(#REF!),$K56&lt;200)</formula>
    </cfRule>
  </conditionalFormatting>
  <conditionalFormatting sqref="J46:O46">
    <cfRule type="cellIs" priority="5146" stopIfTrue="1" operator="greaterThan">
      <formula>400000</formula>
    </cfRule>
  </conditionalFormatting>
  <conditionalFormatting sqref="J46:N46">
    <cfRule type="cellIs" priority="5151" stopIfTrue="1" operator="greaterThan">
      <formula>400000</formula>
    </cfRule>
  </conditionalFormatting>
  <conditionalFormatting sqref="K46:O46">
    <cfRule type="cellIs" priority="5148" stopIfTrue="1" operator="greaterThan">
      <formula>400000</formula>
    </cfRule>
  </conditionalFormatting>
  <conditionalFormatting sqref="Q46">
    <cfRule type="expression" dxfId="0" priority="5162" stopIfTrue="1">
      <formula>AND(ISNUMBER(#REF!),#REF!&lt;200)</formula>
    </cfRule>
    <cfRule type="expression" dxfId="0" priority="5163" stopIfTrue="1">
      <formula>AND(ISNUMBER(#REF!),$Q56&lt;200)</formula>
    </cfRule>
    <cfRule type="expression" dxfId="0" priority="5164" stopIfTrue="1">
      <formula>AND(ISNUMBER(#REF!),#REF!&lt;200)</formula>
    </cfRule>
    <cfRule type="expression" dxfId="0" priority="5165" stopIfTrue="1">
      <formula>AND(ISNUMBER(#REF!),$Q56&lt;200)</formula>
    </cfRule>
  </conditionalFormatting>
  <conditionalFormatting sqref="C47:F47">
    <cfRule type="expression" dxfId="0" priority="5134" stopIfTrue="1">
      <formula>AND(ISNUMBER(#REF!),#REF!&lt;200)</formula>
    </cfRule>
    <cfRule type="expression" dxfId="0" priority="5135" stopIfTrue="1">
      <formula>AND(ISNUMBER(#REF!),#REF!&lt;200)</formula>
    </cfRule>
    <cfRule type="expression" dxfId="0" priority="5136" stopIfTrue="1">
      <formula>AND(ISNUMBER(#REF!),#REF!&lt;200)</formula>
    </cfRule>
    <cfRule type="expression" dxfId="0" priority="5137" stopIfTrue="1">
      <formula>AND(ISNUMBER(#REF!),#REF!&lt;200)</formula>
    </cfRule>
    <cfRule type="expression" dxfId="0" priority="5138" stopIfTrue="1">
      <formula>AND(ISNUMBER(#REF!),#REF!&lt;200)</formula>
    </cfRule>
    <cfRule type="expression" dxfId="0" priority="5139" stopIfTrue="1">
      <formula>AND(ISNUMBER(#REF!),#REF!&lt;200)</formula>
    </cfRule>
    <cfRule type="expression" dxfId="0" priority="5140" stopIfTrue="1">
      <formula>AND(ISNUMBER(#REF!),#REF!&lt;200)</formula>
    </cfRule>
  </conditionalFormatting>
  <conditionalFormatting sqref="J47:P47">
    <cfRule type="expression" dxfId="0" priority="5142" stopIfTrue="1">
      <formula>AND(ISNUMBER(#REF!),$Q55&lt;200)</formula>
    </cfRule>
  </conditionalFormatting>
  <conditionalFormatting sqref="J47">
    <cfRule type="expression" dxfId="0" priority="5141" stopIfTrue="1">
      <formula>AND(ISNUMBER(#REF!),$K55&lt;200)</formula>
    </cfRule>
  </conditionalFormatting>
  <conditionalFormatting sqref="J47:Q47">
    <cfRule type="expression" dxfId="0" priority="5143" stopIfTrue="1">
      <formula>AND(ISNUMBER(#REF!),$R55&lt;200)</formula>
    </cfRule>
  </conditionalFormatting>
  <conditionalFormatting sqref="O47:P47">
    <cfRule type="cellIs" priority="5132" stopIfTrue="1" operator="greaterThan">
      <formula>400000</formula>
    </cfRule>
  </conditionalFormatting>
  <conditionalFormatting sqref="P47">
    <cfRule type="cellIs" priority="5130" stopIfTrue="1" operator="greaterThan">
      <formula>400000</formula>
    </cfRule>
    <cfRule type="cellIs" priority="5131" stopIfTrue="1" operator="greaterThan">
      <formula>400000</formula>
    </cfRule>
  </conditionalFormatting>
  <conditionalFormatting sqref="B49">
    <cfRule type="cellIs" priority="168" stopIfTrue="1" operator="greaterThan">
      <formula>400000</formula>
    </cfRule>
    <cfRule type="expression" dxfId="0" priority="169" stopIfTrue="1">
      <formula>AND(ISNUMBER(#REF!),#REF!&lt;200)</formula>
    </cfRule>
    <cfRule type="expression" dxfId="0" priority="170" stopIfTrue="1">
      <formula>AND(ISNUMBER(#REF!),$Q57&lt;200)</formula>
    </cfRule>
    <cfRule type="expression" dxfId="0" priority="171" stopIfTrue="1">
      <formula>AND(ISNUMBER(#REF!),$Q57&lt;200)</formula>
    </cfRule>
  </conditionalFormatting>
  <conditionalFormatting sqref="L49:P49">
    <cfRule type="cellIs" priority="176" stopIfTrue="1" operator="greaterThan">
      <formula>400000</formula>
    </cfRule>
  </conditionalFormatting>
  <conditionalFormatting sqref="C50:F50">
    <cfRule type="expression" dxfId="0" priority="5114" stopIfTrue="1">
      <formula>AND(ISNUMBER(#REF!),$J56&lt;200)</formula>
    </cfRule>
    <cfRule type="expression" dxfId="0" priority="5115" stopIfTrue="1">
      <formula>AND(ISNUMBER(#REF!),$K56&lt;200)</formula>
    </cfRule>
    <cfRule type="expression" dxfId="0" priority="5116" stopIfTrue="1">
      <formula>AND(ISNUMBER(#REF!),$J56&lt;200)</formula>
    </cfRule>
    <cfRule type="expression" dxfId="0" priority="5117" stopIfTrue="1">
      <formula>AND(ISNUMBER(#REF!),$Q56&lt;200)</formula>
    </cfRule>
    <cfRule type="expression" dxfId="0" priority="5118" stopIfTrue="1">
      <formula>AND(ISNUMBER(#REF!),$R56&lt;200)</formula>
    </cfRule>
  </conditionalFormatting>
  <conditionalFormatting sqref="J50:P50">
    <cfRule type="expression" dxfId="0" priority="5121" stopIfTrue="1">
      <formula>AND(ISNUMBER(#REF!),$Q57&lt;200)</formula>
    </cfRule>
  </conditionalFormatting>
  <conditionalFormatting sqref="J50">
    <cfRule type="expression" dxfId="0" priority="5119" stopIfTrue="1">
      <formula>AND(ISNUMBER(#REF!),$K57&lt;200)</formula>
    </cfRule>
    <cfRule type="expression" dxfId="0" priority="5120" stopIfTrue="1">
      <formula>AND(ISNUMBER(#REF!),$K57&lt;200)</formula>
    </cfRule>
  </conditionalFormatting>
  <conditionalFormatting sqref="J50:Q50">
    <cfRule type="expression" dxfId="0" priority="5122" stopIfTrue="1">
      <formula>AND(ISNUMBER(#REF!),$R57&lt;200)</formula>
    </cfRule>
  </conditionalFormatting>
  <conditionalFormatting sqref="B51">
    <cfRule type="cellIs" priority="177" stopIfTrue="1" operator="greaterThan">
      <formula>400000</formula>
    </cfRule>
    <cfRule type="expression" dxfId="0" priority="178" stopIfTrue="1">
      <formula>AND(ISNUMBER(#REF!),#REF!&lt;200)</formula>
    </cfRule>
    <cfRule type="expression" dxfId="0" priority="179" stopIfTrue="1">
      <formula>AND(ISNUMBER(#REF!),$Q58&lt;200)</formula>
    </cfRule>
    <cfRule type="expression" dxfId="0" priority="180" stopIfTrue="1">
      <formula>AND(ISNUMBER(#REF!),$Q58&lt;200)</formula>
    </cfRule>
  </conditionalFormatting>
  <conditionalFormatting sqref="E51">
    <cfRule type="cellIs" priority="181" stopIfTrue="1" operator="greaterThan">
      <formula>400000</formula>
    </cfRule>
    <cfRule type="expression" dxfId="0" priority="182" stopIfTrue="1">
      <formula>AND(ISNUMBER(#REF!),$Q58&lt;200)</formula>
    </cfRule>
    <cfRule type="expression" dxfId="0" priority="183" stopIfTrue="1">
      <formula>AND(ISNUMBER(#REF!),$Q58&lt;200)</formula>
    </cfRule>
  </conditionalFormatting>
  <conditionalFormatting sqref="L51:P51">
    <cfRule type="cellIs" priority="188" stopIfTrue="1" operator="greaterThan">
      <formula>400000</formula>
    </cfRule>
  </conditionalFormatting>
  <conditionalFormatting sqref="Q52">
    <cfRule type="cellIs" priority="6315" stopIfTrue="1" operator="greaterThan">
      <formula>400000</formula>
    </cfRule>
    <cfRule type="expression" dxfId="0" priority="6316" stopIfTrue="1">
      <formula>AND(ISNUMBER(#REF!),#REF!&lt;200)</formula>
    </cfRule>
  </conditionalFormatting>
  <conditionalFormatting sqref="C53:F53">
    <cfRule type="expression" dxfId="0" priority="5090" stopIfTrue="1">
      <formula>AND(ISNUMBER(#REF!),$K58&lt;200)</formula>
    </cfRule>
    <cfRule type="expression" dxfId="0" priority="5091" stopIfTrue="1">
      <formula>AND(ISNUMBER(#REF!),#REF!&lt;200)</formula>
    </cfRule>
    <cfRule type="expression" dxfId="0" priority="5092" stopIfTrue="1">
      <formula>AND(ISNUMBER(#REF!),$J58&lt;200)</formula>
    </cfRule>
    <cfRule type="expression" dxfId="0" priority="5093" stopIfTrue="1">
      <formula>AND(ISNUMBER(#REF!),$Q58&lt;200)</formula>
    </cfRule>
    <cfRule type="expression" dxfId="0" priority="5094" stopIfTrue="1">
      <formula>AND(ISNUMBER(#REF!),$K58&lt;200)</formula>
    </cfRule>
    <cfRule type="expression" dxfId="0" priority="5095" stopIfTrue="1">
      <formula>AND(ISNUMBER(#REF!),#REF!&lt;200)</formula>
    </cfRule>
    <cfRule type="expression" dxfId="0" priority="5096" stopIfTrue="1">
      <formula>AND(ISNUMBER(#REF!),$J58&lt;200)</formula>
    </cfRule>
    <cfRule type="expression" dxfId="0" priority="5097" stopIfTrue="1">
      <formula>AND(ISNUMBER(#REF!),$Q58&lt;200)</formula>
    </cfRule>
  </conditionalFormatting>
  <conditionalFormatting sqref="J53:P53">
    <cfRule type="expression" dxfId="0" priority="5079" stopIfTrue="1">
      <formula>AND(ISNUMBER(#REF!),#REF!&lt;200)</formula>
    </cfRule>
    <cfRule type="expression" dxfId="0" priority="5081" stopIfTrue="1">
      <formula>AND(ISNUMBER(#REF!),$Q61&lt;200)</formula>
    </cfRule>
    <cfRule type="expression" dxfId="0" priority="5084" stopIfTrue="1">
      <formula>AND(ISNUMBER(#REF!),#REF!&lt;200)</formula>
    </cfRule>
    <cfRule type="expression" dxfId="0" priority="5086" stopIfTrue="1">
      <formula>AND(ISNUMBER(#REF!),$Q61&lt;200)</formula>
    </cfRule>
  </conditionalFormatting>
  <conditionalFormatting sqref="J53:N53">
    <cfRule type="cellIs" priority="5085" stopIfTrue="1" operator="greaterThan">
      <formula>400000</formula>
    </cfRule>
  </conditionalFormatting>
  <conditionalFormatting sqref="J53">
    <cfRule type="expression" dxfId="0" priority="5078" stopIfTrue="1">
      <formula>AND(ISNUMBER(#REF!),$K61&lt;200)</formula>
    </cfRule>
    <cfRule type="expression" dxfId="0" priority="5083" stopIfTrue="1">
      <formula>AND(ISNUMBER(#REF!),$K61&lt;200)</formula>
    </cfRule>
  </conditionalFormatting>
  <conditionalFormatting sqref="J53:O53">
    <cfRule type="cellIs" priority="5080" stopIfTrue="1" operator="greaterThan">
      <formula>400000</formula>
    </cfRule>
  </conditionalFormatting>
  <conditionalFormatting sqref="K53:O53">
    <cfRule type="cellIs" priority="5082" stopIfTrue="1" operator="greaterThan">
      <formula>400000</formula>
    </cfRule>
  </conditionalFormatting>
  <conditionalFormatting sqref="Q53">
    <cfRule type="expression" dxfId="0" priority="5100" stopIfTrue="1">
      <formula>AND(ISNUMBER(#REF!),#REF!&lt;200)</formula>
    </cfRule>
    <cfRule type="expression" dxfId="0" priority="5101" stopIfTrue="1">
      <formula>AND(ISNUMBER(#REF!),$Q61&lt;200)</formula>
    </cfRule>
    <cfRule type="expression" dxfId="0" priority="5102" stopIfTrue="1">
      <formula>AND(ISNUMBER(#REF!),#REF!&lt;200)</formula>
    </cfRule>
    <cfRule type="expression" dxfId="0" priority="5103" stopIfTrue="1">
      <formula>AND(ISNUMBER(#REF!),$Q61&lt;200)</formula>
    </cfRule>
  </conditionalFormatting>
  <conditionalFormatting sqref="B58">
    <cfRule type="cellIs" priority="189" stopIfTrue="1" operator="greaterThan">
      <formula>400000</formula>
    </cfRule>
    <cfRule type="expression" dxfId="0" priority="190" stopIfTrue="1">
      <formula>AND(ISNUMBER(#REF!),#REF!&lt;200)</formula>
    </cfRule>
    <cfRule type="expression" dxfId="0" priority="191" stopIfTrue="1">
      <formula>AND(ISNUMBER(#REF!),$Q68&lt;200)</formula>
    </cfRule>
    <cfRule type="expression" dxfId="0" priority="192" stopIfTrue="1">
      <formula>AND(ISNUMBER(#REF!),$Q68&lt;200)</formula>
    </cfRule>
  </conditionalFormatting>
  <conditionalFormatting sqref="E58">
    <cfRule type="cellIs" priority="193" stopIfTrue="1" operator="greaterThan">
      <formula>400000</formula>
    </cfRule>
    <cfRule type="expression" dxfId="0" priority="194" stopIfTrue="1">
      <formula>AND(ISNUMBER(#REF!),$Q68&lt;200)</formula>
    </cfRule>
    <cfRule type="expression" dxfId="0" priority="195" stopIfTrue="1">
      <formula>AND(ISNUMBER(#REF!),$Q68&lt;200)</formula>
    </cfRule>
  </conditionalFormatting>
  <conditionalFormatting sqref="L58:P58">
    <cfRule type="cellIs" priority="200" stopIfTrue="1" operator="greaterThan">
      <formula>400000</formula>
    </cfRule>
  </conditionalFormatting>
  <conditionalFormatting sqref="C59:F59">
    <cfRule type="expression" dxfId="0" priority="5706" stopIfTrue="1">
      <formula>AND(ISNUMBER(#REF!),$K68&lt;200)</formula>
    </cfRule>
    <cfRule type="expression" dxfId="0" priority="5707" stopIfTrue="1">
      <formula>AND(ISNUMBER(#REF!),$J68&lt;200)</formula>
    </cfRule>
    <cfRule type="expression" dxfId="0" priority="5708" stopIfTrue="1">
      <formula>AND(ISNUMBER(#REF!),$Q68&lt;200)</formula>
    </cfRule>
    <cfRule type="expression" dxfId="0" priority="5709" stopIfTrue="1">
      <formula>AND(ISNUMBER(#REF!),$K68&lt;200)</formula>
    </cfRule>
    <cfRule type="expression" dxfId="0" priority="5710" stopIfTrue="1">
      <formula>AND(ISNUMBER(#REF!),$J68&lt;200)</formula>
    </cfRule>
    <cfRule type="expression" dxfId="0" priority="5712" stopIfTrue="1">
      <formula>AND(ISNUMBER(#REF!),$Q68&lt;200)</formula>
    </cfRule>
  </conditionalFormatting>
  <conditionalFormatting sqref="G59:H59">
    <cfRule type="expression" dxfId="0" priority="5702" stopIfTrue="1">
      <formula>AND(ISNUMBER(#REF!),$Q72&lt;200)</formula>
    </cfRule>
    <cfRule type="cellIs" priority="5703" stopIfTrue="1" operator="greaterThan">
      <formula>400000</formula>
    </cfRule>
    <cfRule type="expression" dxfId="0" priority="5704" stopIfTrue="1">
      <formula>AND(ISNUMBER(#REF!),$Q72&lt;200)</formula>
    </cfRule>
    <cfRule type="expression" dxfId="0" priority="5705" stopIfTrue="1">
      <formula>AND(ISNUMBER(#REF!),#REF!&lt;200)</formula>
    </cfRule>
  </conditionalFormatting>
  <conditionalFormatting sqref="I59">
    <cfRule type="expression" dxfId="0" priority="5623" stopIfTrue="1">
      <formula>AND(ISNUMBER(#REF!),$R72&lt;200)</formula>
    </cfRule>
    <cfRule type="cellIs" priority="5624" stopIfTrue="1" operator="greaterThan">
      <formula>400000</formula>
    </cfRule>
    <cfRule type="expression" dxfId="0" priority="5625" stopIfTrue="1">
      <formula>AND(ISNUMBER(#REF!),$R72&lt;200)</formula>
    </cfRule>
    <cfRule type="expression" dxfId="0" priority="5626" stopIfTrue="1">
      <formula>AND(ISNUMBER(#REF!),#REF!&lt;200)</formula>
    </cfRule>
  </conditionalFormatting>
  <conditionalFormatting sqref="J59">
    <cfRule type="expression" dxfId="0" priority="5627" stopIfTrue="1">
      <formula>AND(ISNUMBER(#REF!),$L72&lt;200)</formula>
    </cfRule>
    <cfRule type="expression" dxfId="0" priority="5629" stopIfTrue="1">
      <formula>AND(ISNUMBER(#REF!),$L72&lt;200)</formula>
    </cfRule>
  </conditionalFormatting>
  <conditionalFormatting sqref="J59:P59">
    <cfRule type="expression" dxfId="0" priority="5628" stopIfTrue="1">
      <formula>AND(ISNUMBER(#REF!),$R72&lt;200)</formula>
    </cfRule>
    <cfRule type="expression" dxfId="0" priority="5631" stopIfTrue="1">
      <formula>AND(ISNUMBER(#REF!),$R72&lt;200)</formula>
    </cfRule>
    <cfRule type="expression" dxfId="0" priority="5632" stopIfTrue="1">
      <formula>AND(ISNUMBER(#REF!),#REF!&lt;200)</formula>
    </cfRule>
  </conditionalFormatting>
  <conditionalFormatting sqref="J59:O59">
    <cfRule type="cellIs" priority="5630" stopIfTrue="1" operator="greaterThan">
      <formula>400000</formula>
    </cfRule>
  </conditionalFormatting>
  <conditionalFormatting sqref="Q59">
    <cfRule type="cellIs" priority="5711" stopIfTrue="1" operator="greaterThan">
      <formula>400000</formula>
    </cfRule>
  </conditionalFormatting>
  <conditionalFormatting sqref="C60:F60">
    <cfRule type="expression" dxfId="0" priority="5070" stopIfTrue="1">
      <formula>AND(ISNUMBER(#REF!),$Q67&lt;200)</formula>
    </cfRule>
    <cfRule type="expression" dxfId="0" priority="5071" stopIfTrue="1">
      <formula>AND(ISNUMBER(#REF!),$J67&lt;200)</formula>
    </cfRule>
    <cfRule type="expression" dxfId="0" priority="5072" stopIfTrue="1">
      <formula>AND(ISNUMBER(#REF!),#REF!&lt;200)</formula>
    </cfRule>
    <cfRule type="expression" dxfId="0" priority="5073" stopIfTrue="1">
      <formula>AND(ISNUMBER(#REF!),$K67&lt;200)</formula>
    </cfRule>
    <cfRule type="expression" dxfId="0" priority="5074" stopIfTrue="1">
      <formula>AND(ISNUMBER(#REF!),$Q67&lt;200)</formula>
    </cfRule>
    <cfRule type="expression" dxfId="0" priority="5075" stopIfTrue="1">
      <formula>AND(ISNUMBER(#REF!),$J67&lt;200)</formula>
    </cfRule>
    <cfRule type="expression" dxfId="0" priority="5076" stopIfTrue="1">
      <formula>AND(ISNUMBER(#REF!),#REF!&lt;200)</formula>
    </cfRule>
    <cfRule type="expression" dxfId="0" priority="5077" stopIfTrue="1">
      <formula>AND(ISNUMBER(#REF!),$K67&lt;200)</formula>
    </cfRule>
  </conditionalFormatting>
  <conditionalFormatting sqref="J60">
    <cfRule type="expression" dxfId="0" priority="5064" stopIfTrue="1">
      <formula>AND(ISNUMBER(#REF!),$K68&lt;200)</formula>
    </cfRule>
    <cfRule type="expression" dxfId="0" priority="5065" stopIfTrue="1">
      <formula>AND(ISNUMBER(#REF!),$K68&lt;200)</formula>
    </cfRule>
  </conditionalFormatting>
  <conditionalFormatting sqref="J60:P60">
    <cfRule type="expression" dxfId="0" priority="5060" stopIfTrue="1">
      <formula>AND(ISNUMBER(#REF!),#REF!&lt;200)</formula>
    </cfRule>
    <cfRule type="expression" dxfId="0" priority="5061" stopIfTrue="1">
      <formula>AND(ISNUMBER(#REF!),$Q68&lt;200)</formula>
    </cfRule>
    <cfRule type="expression" dxfId="0" priority="5062" stopIfTrue="1">
      <formula>AND(ISNUMBER(#REF!),#REF!&lt;200)</formula>
    </cfRule>
    <cfRule type="expression" dxfId="0" priority="5063" stopIfTrue="1">
      <formula>AND(ISNUMBER(#REF!),$Q68&lt;200)</formula>
    </cfRule>
  </conditionalFormatting>
  <conditionalFormatting sqref="J60:N60">
    <cfRule type="cellIs" priority="5059" stopIfTrue="1" operator="greaterThan">
      <formula>400000</formula>
    </cfRule>
  </conditionalFormatting>
  <conditionalFormatting sqref="J60:O60">
    <cfRule type="cellIs" priority="5057" stopIfTrue="1" operator="greaterThan">
      <formula>400000</formula>
    </cfRule>
  </conditionalFormatting>
  <conditionalFormatting sqref="K60:O60">
    <cfRule type="cellIs" priority="5058" stopIfTrue="1" operator="greaterThan">
      <formula>400000</formula>
    </cfRule>
  </conditionalFormatting>
  <conditionalFormatting sqref="Q60">
    <cfRule type="expression" dxfId="0" priority="5066" stopIfTrue="1">
      <formula>AND(ISNUMBER(#REF!),#REF!&lt;200)</formula>
    </cfRule>
    <cfRule type="expression" dxfId="0" priority="5067" stopIfTrue="1">
      <formula>AND(ISNUMBER(#REF!),$Q68&lt;200)</formula>
    </cfRule>
    <cfRule type="expression" dxfId="0" priority="5068" stopIfTrue="1">
      <formula>AND(ISNUMBER(#REF!),#REF!&lt;200)</formula>
    </cfRule>
    <cfRule type="expression" dxfId="0" priority="5069" stopIfTrue="1">
      <formula>AND(ISNUMBER(#REF!),$Q68&lt;200)</formula>
    </cfRule>
  </conditionalFormatting>
  <conditionalFormatting sqref="B62">
    <cfRule type="cellIs" priority="201" stopIfTrue="1" operator="greaterThan">
      <formula>400000</formula>
    </cfRule>
    <cfRule type="expression" dxfId="0" priority="202" stopIfTrue="1">
      <formula>AND(ISNUMBER(#REF!),#REF!&lt;200)</formula>
    </cfRule>
    <cfRule type="expression" dxfId="0" priority="203" stopIfTrue="1">
      <formula>AND(ISNUMBER(#REF!),$Q71&lt;200)</formula>
    </cfRule>
    <cfRule type="expression" dxfId="0" priority="204" stopIfTrue="1">
      <formula>AND(ISNUMBER(#REF!),$Q71&lt;200)</formula>
    </cfRule>
  </conditionalFormatting>
  <conditionalFormatting sqref="E62">
    <cfRule type="cellIs" priority="205" stopIfTrue="1" operator="greaterThan">
      <formula>400000</formula>
    </cfRule>
    <cfRule type="expression" dxfId="0" priority="206" stopIfTrue="1">
      <formula>AND(ISNUMBER(#REF!),$Q71&lt;200)</formula>
    </cfRule>
    <cfRule type="expression" dxfId="0" priority="207" stopIfTrue="1">
      <formula>AND(ISNUMBER(#REF!),$Q71&lt;200)</formula>
    </cfRule>
  </conditionalFormatting>
  <conditionalFormatting sqref="L62:P62">
    <cfRule type="cellIs" priority="212" stopIfTrue="1" operator="greaterThan">
      <formula>400000</formula>
    </cfRule>
  </conditionalFormatting>
  <conditionalFormatting sqref="C64:F64">
    <cfRule type="expression" dxfId="0" priority="5024" stopIfTrue="1">
      <formula>AND(ISNUMBER(#REF!),#REF!&lt;200)</formula>
    </cfRule>
    <cfRule type="expression" dxfId="0" priority="5025" stopIfTrue="1">
      <formula>AND(ISNUMBER(#REF!),#REF!&lt;200)</formula>
    </cfRule>
    <cfRule type="expression" dxfId="0" priority="5026" stopIfTrue="1">
      <formula>AND(ISNUMBER(#REF!),#REF!&lt;200)</formula>
    </cfRule>
    <cfRule type="expression" dxfId="0" priority="5027" stopIfTrue="1">
      <formula>AND(ISNUMBER(#REF!),#REF!&lt;200)</formula>
    </cfRule>
    <cfRule type="expression" dxfId="0" priority="5028" stopIfTrue="1">
      <formula>AND(ISNUMBER(#REF!),#REF!&lt;200)</formula>
    </cfRule>
    <cfRule type="expression" dxfId="0" priority="5029" stopIfTrue="1">
      <formula>AND(ISNUMBER(#REF!),#REF!&lt;200)</formula>
    </cfRule>
    <cfRule type="expression" dxfId="0" priority="5030" stopIfTrue="1">
      <formula>AND(ISNUMBER(#REF!),#REF!&lt;200)</formula>
    </cfRule>
    <cfRule type="expression" dxfId="0" priority="5031" stopIfTrue="1">
      <formula>AND(ISNUMBER(#REF!),#REF!&lt;200)</formula>
    </cfRule>
  </conditionalFormatting>
  <conditionalFormatting sqref="H64">
    <cfRule type="expression" dxfId="0" priority="5010" stopIfTrue="1">
      <formula>AND(ISNUMBER(#REF!),$K72&lt;200)</formula>
    </cfRule>
    <cfRule type="expression" dxfId="0" priority="5011" stopIfTrue="1">
      <formula>AND(ISNUMBER(#REF!),#REF!&lt;200)</formula>
    </cfRule>
    <cfRule type="expression" dxfId="0" priority="5012" stopIfTrue="1">
      <formula>AND(ISNUMBER(#REF!),$J72&lt;200)</formula>
    </cfRule>
    <cfRule type="expression" dxfId="0" priority="5013" stopIfTrue="1">
      <formula>AND(ISNUMBER(#REF!),$Q72&lt;200)</formula>
    </cfRule>
    <cfRule type="expression" dxfId="0" priority="5014" stopIfTrue="1">
      <formula>AND(ISNUMBER(#REF!),$K72&lt;200)</formula>
    </cfRule>
    <cfRule type="expression" dxfId="0" priority="5015" stopIfTrue="1">
      <formula>AND(ISNUMBER(#REF!),#REF!&lt;200)</formula>
    </cfRule>
    <cfRule type="expression" dxfId="0" priority="5016" stopIfTrue="1">
      <formula>AND(ISNUMBER(#REF!),$J72&lt;200)</formula>
    </cfRule>
    <cfRule type="expression" dxfId="0" priority="5017" stopIfTrue="1">
      <formula>AND(ISNUMBER(#REF!),$Q72&lt;200)</formula>
    </cfRule>
  </conditionalFormatting>
  <conditionalFormatting sqref="J64">
    <cfRule type="expression" dxfId="0" priority="5032" stopIfTrue="1">
      <formula>AND(ISNUMBER(#REF!),#REF!&lt;200)</formula>
    </cfRule>
    <cfRule type="expression" dxfId="0" priority="5033" stopIfTrue="1">
      <formula>AND(ISNUMBER(#REF!),#REF!&lt;200)</formula>
    </cfRule>
  </conditionalFormatting>
  <conditionalFormatting sqref="J64:O64">
    <cfRule type="cellIs" priority="5021" stopIfTrue="1" operator="greaterThan">
      <formula>400000</formula>
    </cfRule>
  </conditionalFormatting>
  <conditionalFormatting sqref="J64:P64">
    <cfRule type="expression" dxfId="0" priority="5034" stopIfTrue="1">
      <formula>AND(ISNUMBER(#REF!),#REF!&lt;200)</formula>
    </cfRule>
    <cfRule type="expression" dxfId="0" priority="5035" stopIfTrue="1">
      <formula>AND(ISNUMBER(#REF!),#REF!&lt;200)</formula>
    </cfRule>
    <cfRule type="expression" dxfId="0" priority="5036" stopIfTrue="1">
      <formula>AND(ISNUMBER(#REF!),#REF!&lt;200)</formula>
    </cfRule>
    <cfRule type="expression" dxfId="0" priority="5037" stopIfTrue="1">
      <formula>AND(ISNUMBER(#REF!),#REF!&lt;200)</formula>
    </cfRule>
  </conditionalFormatting>
  <conditionalFormatting sqref="J64:N64">
    <cfRule type="cellIs" priority="5023" stopIfTrue="1" operator="greaterThan">
      <formula>400000</formula>
    </cfRule>
  </conditionalFormatting>
  <conditionalFormatting sqref="K64:O64">
    <cfRule type="cellIs" priority="5022" stopIfTrue="1" operator="greaterThan">
      <formula>400000</formula>
    </cfRule>
  </conditionalFormatting>
  <conditionalFormatting sqref="Q64">
    <cfRule type="expression" dxfId="0" priority="5044" stopIfTrue="1">
      <formula>AND(ISNUMBER(#REF!),#REF!&lt;200)</formula>
    </cfRule>
    <cfRule type="expression" dxfId="0" priority="5045" stopIfTrue="1">
      <formula>AND(ISNUMBER(#REF!),#REF!&lt;200)</formula>
    </cfRule>
    <cfRule type="expression" dxfId="0" priority="5046" stopIfTrue="1">
      <formula>AND(ISNUMBER(#REF!),#REF!&lt;200)</formula>
    </cfRule>
    <cfRule type="expression" dxfId="0" priority="5047" stopIfTrue="1">
      <formula>AND(ISNUMBER(#REF!),#REF!&lt;200)</formula>
    </cfRule>
  </conditionalFormatting>
  <conditionalFormatting sqref="C65:F65">
    <cfRule type="expression" dxfId="0" priority="2752" stopIfTrue="1">
      <formula>AND(ISNUMBER(#REF!),$R74&lt;200)</formula>
    </cfRule>
    <cfRule type="expression" dxfId="0" priority="2753" stopIfTrue="1">
      <formula>AND(ISNUMBER(#REF!),$J74&lt;200)</formula>
    </cfRule>
    <cfRule type="expression" dxfId="0" priority="2754" stopIfTrue="1">
      <formula>AND(ISNUMBER(#REF!),$Q74&lt;200)</formula>
    </cfRule>
    <cfRule type="expression" dxfId="0" priority="2755" stopIfTrue="1">
      <formula>AND(ISNUMBER(#REF!),$K74&lt;200)</formula>
    </cfRule>
    <cfRule type="expression" dxfId="0" priority="2757" stopIfTrue="1">
      <formula>AND(ISNUMBER(#REF!),$R74&lt;200)</formula>
    </cfRule>
    <cfRule type="expression" dxfId="0" priority="2758" stopIfTrue="1">
      <formula>AND(ISNUMBER(#REF!),$J74&lt;200)</formula>
    </cfRule>
    <cfRule type="expression" dxfId="0" priority="2760" stopIfTrue="1">
      <formula>AND(ISNUMBER(#REF!),$Q74&lt;200)</formula>
    </cfRule>
  </conditionalFormatting>
  <conditionalFormatting sqref="J65">
    <cfRule type="expression" dxfId="0" priority="2727" stopIfTrue="1">
      <formula>AND(ISNUMBER(#REF!),$K75&lt;200)</formula>
    </cfRule>
    <cfRule type="expression" dxfId="0" priority="2728" stopIfTrue="1">
      <formula>AND(ISNUMBER(#REF!),$R75&lt;200)</formula>
    </cfRule>
    <cfRule type="expression" dxfId="0" priority="2729" stopIfTrue="1">
      <formula>AND(ISNUMBER(#REF!),$Q75&lt;200)</formula>
    </cfRule>
    <cfRule type="expression" dxfId="0" priority="2730" stopIfTrue="1">
      <formula>AND(ISNUMBER(#REF!),$K75&lt;200)</formula>
    </cfRule>
    <cfRule type="expression" dxfId="0" priority="2731" stopIfTrue="1">
      <formula>AND(ISNUMBER(#REF!),$R75&lt;200)</formula>
    </cfRule>
    <cfRule type="cellIs" priority="2732" stopIfTrue="1" operator="greaterThan">
      <formula>400000</formula>
    </cfRule>
    <cfRule type="expression" dxfId="0" priority="2733" stopIfTrue="1">
      <formula>AND(ISNUMBER(#REF!),$Q75&lt;200)</formula>
    </cfRule>
  </conditionalFormatting>
  <conditionalFormatting sqref="K65:P65">
    <cfRule type="expression" dxfId="0" priority="2734" stopIfTrue="1">
      <formula>AND(ISNUMBER(#REF!),$R75&lt;200)</formula>
    </cfRule>
    <cfRule type="expression" dxfId="0" priority="2735" stopIfTrue="1">
      <formula>AND(ISNUMBER(#REF!),$Q75&lt;200)</formula>
    </cfRule>
    <cfRule type="expression" dxfId="0" priority="2736" stopIfTrue="1">
      <formula>AND(ISNUMBER(#REF!),$R75&lt;200)</formula>
    </cfRule>
    <cfRule type="expression" dxfId="0" priority="2738" stopIfTrue="1">
      <formula>AND(ISNUMBER(#REF!),$Q75&lt;200)</formula>
    </cfRule>
  </conditionalFormatting>
  <conditionalFormatting sqref="K65:O65">
    <cfRule type="cellIs" priority="2737" stopIfTrue="1" operator="greaterThan">
      <formula>400000</formula>
    </cfRule>
  </conditionalFormatting>
  <conditionalFormatting sqref="Q65">
    <cfRule type="expression" dxfId="0" priority="2751" stopIfTrue="1">
      <formula>AND(ISNUMBER(#REF!),$R75&lt;200)</formula>
    </cfRule>
    <cfRule type="expression" dxfId="0" priority="2756" stopIfTrue="1">
      <formula>AND(ISNUMBER(#REF!),$R75&lt;200)</formula>
    </cfRule>
    <cfRule type="cellIs" priority="2759" stopIfTrue="1" operator="greaterThan">
      <formula>400000</formula>
    </cfRule>
  </conditionalFormatting>
  <conditionalFormatting sqref="C66:F66">
    <cfRule type="expression" dxfId="0" priority="1548" stopIfTrue="1">
      <formula>AND(ISNUMBER(#REF!),$K72&lt;200)</formula>
    </cfRule>
    <cfRule type="expression" dxfId="0" priority="1549" stopIfTrue="1">
      <formula>AND(ISNUMBER(#REF!),$J72&lt;200)</formula>
    </cfRule>
    <cfRule type="expression" dxfId="0" priority="1552" stopIfTrue="1">
      <formula>AND(ISNUMBER(#REF!),$K72&lt;200)</formula>
    </cfRule>
    <cfRule type="expression" dxfId="0" priority="1553" stopIfTrue="1">
      <formula>AND(ISNUMBER(#REF!),$J72&lt;200)</formula>
    </cfRule>
    <cfRule type="expression" dxfId="0" priority="1555" stopIfTrue="1">
      <formula>AND(ISNUMBER(#REF!),$Q72&lt;200)</formula>
    </cfRule>
    <cfRule type="expression" dxfId="0" priority="1556" stopIfTrue="1">
      <formula>AND(ISNUMBER(#REF!),#REF!&lt;200)</formula>
    </cfRule>
    <cfRule type="expression" dxfId="0" priority="1557" stopIfTrue="1">
      <formula>AND(ISNUMBER(#REF!),#REF!&lt;200)</formula>
    </cfRule>
  </conditionalFormatting>
  <conditionalFormatting sqref="H66">
    <cfRule type="expression" dxfId="0" priority="1541" stopIfTrue="1">
      <formula>AND(ISNUMBER(#REF!),$K72&lt;200)</formula>
    </cfRule>
    <cfRule type="expression" dxfId="0" priority="1542" stopIfTrue="1">
      <formula>AND(ISNUMBER(#REF!),$J72&lt;200)</formula>
    </cfRule>
    <cfRule type="expression" dxfId="0" priority="1543" stopIfTrue="1">
      <formula>AND(ISNUMBER(#REF!),$K72&lt;200)</formula>
    </cfRule>
    <cfRule type="expression" dxfId="0" priority="1544" stopIfTrue="1">
      <formula>AND(ISNUMBER(#REF!),$J72&lt;200)</formula>
    </cfRule>
    <cfRule type="expression" dxfId="0" priority="1545" stopIfTrue="1">
      <formula>AND(ISNUMBER(#REF!),$Q72&lt;200)</formula>
    </cfRule>
    <cfRule type="expression" dxfId="0" priority="1546" stopIfTrue="1">
      <formula>AND(ISNUMBER(#REF!),#REF!&lt;200)</formula>
    </cfRule>
    <cfRule type="expression" dxfId="0" priority="1547" stopIfTrue="1">
      <formula>AND(ISNUMBER(#REF!),#REF!&lt;200)</formula>
    </cfRule>
  </conditionalFormatting>
  <conditionalFormatting sqref="J66">
    <cfRule type="expression" dxfId="0" priority="1551" stopIfTrue="1">
      <formula>AND(ISNUMBER(#REF!),$K73&lt;200)</formula>
    </cfRule>
  </conditionalFormatting>
  <conditionalFormatting sqref="J66:Q66">
    <cfRule type="expression" dxfId="0" priority="1558" stopIfTrue="1">
      <formula>AND(ISNUMBER(#REF!),#REF!&lt;200)</formula>
    </cfRule>
  </conditionalFormatting>
  <conditionalFormatting sqref="J66:P66">
    <cfRule type="expression" dxfId="0" priority="1550" stopIfTrue="1">
      <formula>AND(ISNUMBER(#REF!),$Q73&lt;200)</formula>
    </cfRule>
  </conditionalFormatting>
  <conditionalFormatting sqref="B69">
    <cfRule type="cellIs" priority="213" stopIfTrue="1" operator="greaterThan">
      <formula>400000</formula>
    </cfRule>
    <cfRule type="expression" dxfId="0" priority="214" stopIfTrue="1">
      <formula>AND(ISNUMBER(#REF!),#REF!&lt;200)</formula>
    </cfRule>
    <cfRule type="expression" dxfId="0" priority="215" stopIfTrue="1">
      <formula>AND(ISNUMBER(#REF!),$Q82&lt;200)</formula>
    </cfRule>
    <cfRule type="expression" dxfId="0" priority="216" stopIfTrue="1">
      <formula>AND(ISNUMBER(#REF!),$Q82&lt;200)</formula>
    </cfRule>
  </conditionalFormatting>
  <conditionalFormatting sqref="E69">
    <cfRule type="cellIs" priority="217" stopIfTrue="1" operator="greaterThan">
      <formula>400000</formula>
    </cfRule>
    <cfRule type="expression" dxfId="0" priority="218" stopIfTrue="1">
      <formula>AND(ISNUMBER(#REF!),$Q82&lt;200)</formula>
    </cfRule>
    <cfRule type="expression" dxfId="0" priority="219" stopIfTrue="1">
      <formula>AND(ISNUMBER(#REF!),$Q82&lt;200)</formula>
    </cfRule>
  </conditionalFormatting>
  <conditionalFormatting sqref="L69:P69">
    <cfRule type="cellIs" priority="224" stopIfTrue="1" operator="greaterThan">
      <formula>400000</formula>
    </cfRule>
  </conditionalFormatting>
  <conditionalFormatting sqref="I70">
    <cfRule type="expression" dxfId="0" priority="5653" stopIfTrue="1">
      <formula>AND(ISNUMBER(#REF!),$R83&lt;200)</formula>
    </cfRule>
    <cfRule type="cellIs" priority="5654" stopIfTrue="1" operator="greaterThan">
      <formula>400000</formula>
    </cfRule>
    <cfRule type="expression" dxfId="0" priority="5655" stopIfTrue="1">
      <formula>AND(ISNUMBER(#REF!),$R83&lt;200)</formula>
    </cfRule>
    <cfRule type="expression" dxfId="0" priority="5656" stopIfTrue="1">
      <formula>AND(ISNUMBER(#REF!),#REF!&lt;200)</formula>
    </cfRule>
  </conditionalFormatting>
  <conditionalFormatting sqref="J70">
    <cfRule type="expression" dxfId="0" priority="5657" stopIfTrue="1">
      <formula>AND(ISNUMBER(#REF!),$L83&lt;200)</formula>
    </cfRule>
    <cfRule type="expression" dxfId="0" priority="5659" stopIfTrue="1">
      <formula>AND(ISNUMBER(#REF!),$L83&lt;200)</formula>
    </cfRule>
  </conditionalFormatting>
  <conditionalFormatting sqref="J70:P70">
    <cfRule type="expression" dxfId="0" priority="5658" stopIfTrue="1">
      <formula>AND(ISNUMBER(#REF!),$R83&lt;200)</formula>
    </cfRule>
    <cfRule type="expression" dxfId="0" priority="5661" stopIfTrue="1">
      <formula>AND(ISNUMBER(#REF!),$R83&lt;200)</formula>
    </cfRule>
    <cfRule type="expression" dxfId="0" priority="5662" stopIfTrue="1">
      <formula>AND(ISNUMBER(#REF!),#REF!&lt;200)</formula>
    </cfRule>
  </conditionalFormatting>
  <conditionalFormatting sqref="J70:O70">
    <cfRule type="cellIs" priority="5660" stopIfTrue="1" operator="greaterThan">
      <formula>400000</formula>
    </cfRule>
  </conditionalFormatting>
  <conditionalFormatting sqref="I71">
    <cfRule type="expression" dxfId="0" priority="5647" stopIfTrue="1">
      <formula>AND(ISNUMBER(#REF!),#REF!&lt;200)</formula>
    </cfRule>
    <cfRule type="cellIs" priority="5648" stopIfTrue="1" operator="greaterThan">
      <formula>400000</formula>
    </cfRule>
    <cfRule type="expression" dxfId="0" priority="5649" stopIfTrue="1">
      <formula>AND(ISNUMBER(#REF!),#REF!&lt;200)</formula>
    </cfRule>
    <cfRule type="expression" dxfId="0" priority="5650" stopIfTrue="1">
      <formula>AND(ISNUMBER(#REF!),#REF!&lt;200)</formula>
    </cfRule>
  </conditionalFormatting>
  <conditionalFormatting sqref="J71">
    <cfRule type="expression" dxfId="0" priority="5645" stopIfTrue="1">
      <formula>AND(ISNUMBER(#REF!),#REF!&lt;200)</formula>
    </cfRule>
    <cfRule type="expression" dxfId="0" priority="5646" stopIfTrue="1">
      <formula>AND(ISNUMBER(#REF!),#REF!&lt;200)</formula>
    </cfRule>
  </conditionalFormatting>
  <conditionalFormatting sqref="J71:P71">
    <cfRule type="expression" dxfId="0" priority="5644" stopIfTrue="1">
      <formula>AND(ISNUMBER(#REF!),#REF!&lt;200)</formula>
    </cfRule>
    <cfRule type="expression" dxfId="0" priority="5651" stopIfTrue="1">
      <formula>AND(ISNUMBER(#REF!),#REF!&lt;200)</formula>
    </cfRule>
    <cfRule type="expression" dxfId="0" priority="5652" stopIfTrue="1">
      <formula>AND(ISNUMBER(#REF!),#REF!&lt;200)</formula>
    </cfRule>
  </conditionalFormatting>
  <conditionalFormatting sqref="J71:O71">
    <cfRule type="cellIs" priority="5643" stopIfTrue="1" operator="greaterThan">
      <formula>400000</formula>
    </cfRule>
  </conditionalFormatting>
  <conditionalFormatting sqref="G72:H72">
    <cfRule type="expression" dxfId="0" priority="13528" stopIfTrue="1">
      <formula>AND(ISNUMBER(#REF!),$Q88&lt;200)</formula>
    </cfRule>
    <cfRule type="cellIs" priority="13529" stopIfTrue="1" operator="greaterThan">
      <formula>400000</formula>
    </cfRule>
    <cfRule type="expression" dxfId="0" priority="13530" stopIfTrue="1">
      <formula>AND(ISNUMBER(#REF!),$Q88&lt;200)</formula>
    </cfRule>
    <cfRule type="expression" dxfId="0" priority="13531" stopIfTrue="1">
      <formula>AND(ISNUMBER(#REF!),#REF!&lt;200)</formula>
    </cfRule>
  </conditionalFormatting>
  <conditionalFormatting sqref="I72">
    <cfRule type="expression" dxfId="0" priority="5637" stopIfTrue="1">
      <formula>AND(ISNUMBER(#REF!),$R84&lt;200)</formula>
    </cfRule>
    <cfRule type="cellIs" priority="5638" stopIfTrue="1" operator="greaterThan">
      <formula>400000</formula>
    </cfRule>
    <cfRule type="expression" dxfId="0" priority="5639" stopIfTrue="1">
      <formula>AND(ISNUMBER(#REF!),$R84&lt;200)</formula>
    </cfRule>
    <cfRule type="expression" dxfId="0" priority="5640" stopIfTrue="1">
      <formula>AND(ISNUMBER(#REF!),#REF!&lt;200)</formula>
    </cfRule>
  </conditionalFormatting>
  <conditionalFormatting sqref="J72">
    <cfRule type="expression" dxfId="0" priority="5635" stopIfTrue="1">
      <formula>AND(ISNUMBER(#REF!),$L84&lt;200)</formula>
    </cfRule>
    <cfRule type="expression" dxfId="0" priority="5636" stopIfTrue="1">
      <formula>AND(ISNUMBER(#REF!),$L84&lt;200)</formula>
    </cfRule>
  </conditionalFormatting>
  <conditionalFormatting sqref="J72:P72">
    <cfRule type="expression" dxfId="0" priority="5634" stopIfTrue="1">
      <formula>AND(ISNUMBER(#REF!),#REF!&lt;200)</formula>
    </cfRule>
    <cfRule type="expression" dxfId="0" priority="5641" stopIfTrue="1">
      <formula>AND(ISNUMBER(#REF!),$R84&lt;200)</formula>
    </cfRule>
    <cfRule type="expression" dxfId="0" priority="5642" stopIfTrue="1">
      <formula>AND(ISNUMBER(#REF!),$R84&lt;200)</formula>
    </cfRule>
  </conditionalFormatting>
  <conditionalFormatting sqref="J72:O72">
    <cfRule type="cellIs" priority="5633" stopIfTrue="1" operator="greaterThan">
      <formula>400000</formula>
    </cfRule>
  </conditionalFormatting>
  <conditionalFormatting sqref="J73">
    <cfRule type="expression" dxfId="0" priority="4940" stopIfTrue="1">
      <formula>AND(ISNUMBER(#REF!),$K84&lt;200)</formula>
    </cfRule>
    <cfRule type="expression" dxfId="0" priority="4942" stopIfTrue="1">
      <formula>AND(ISNUMBER(#REF!),$K84&lt;200)</formula>
    </cfRule>
  </conditionalFormatting>
  <conditionalFormatting sqref="J73:M73">
    <cfRule type="expression" dxfId="0" priority="4932" stopIfTrue="1">
      <formula>AND(ISNUMBER(#REF!),#REF!&lt;200)</formula>
    </cfRule>
    <cfRule type="expression" dxfId="0" priority="4933" stopIfTrue="1">
      <formula>AND(ISNUMBER(#REF!),$Q84&lt;200)</formula>
    </cfRule>
    <cfRule type="expression" dxfId="0" priority="4934" stopIfTrue="1">
      <formula>AND(ISNUMBER(#REF!),#REF!&lt;200)</formula>
    </cfRule>
    <cfRule type="expression" dxfId="0" priority="4935" stopIfTrue="1">
      <formula>AND(ISNUMBER(#REF!),$Q84&lt;200)</formula>
    </cfRule>
  </conditionalFormatting>
  <conditionalFormatting sqref="N73:P73">
    <cfRule type="expression" dxfId="0" priority="4944" stopIfTrue="1">
      <formula>AND(ISNUMBER(#REF!),$R84&lt;200)</formula>
    </cfRule>
    <cfRule type="expression" dxfId="0" priority="4946" stopIfTrue="1">
      <formula>AND(ISNUMBER(#REF!),$Q84&lt;200)</formula>
    </cfRule>
    <cfRule type="expression" dxfId="0" priority="4948" stopIfTrue="1">
      <formula>AND(ISNUMBER(#REF!),$R84&lt;200)</formula>
    </cfRule>
    <cfRule type="expression" dxfId="0" priority="4950" stopIfTrue="1">
      <formula>AND(ISNUMBER(#REF!),$Q84&lt;200)</formula>
    </cfRule>
  </conditionalFormatting>
  <conditionalFormatting sqref="Q73">
    <cfRule type="expression" dxfId="0" priority="5000" stopIfTrue="1">
      <formula>AND(ISNUMBER(#REF!),#REF!&lt;200)</formula>
    </cfRule>
    <cfRule type="expression" dxfId="0" priority="5001" stopIfTrue="1">
      <formula>AND(ISNUMBER(#REF!),$Q83&lt;200)</formula>
    </cfRule>
    <cfRule type="expression" dxfId="0" priority="5002" stopIfTrue="1">
      <formula>AND(ISNUMBER(#REF!),#REF!&lt;200)</formula>
    </cfRule>
    <cfRule type="expression" dxfId="0" priority="5003" stopIfTrue="1">
      <formula>AND(ISNUMBER(#REF!),$Q83&lt;200)</formula>
    </cfRule>
  </conditionalFormatting>
  <conditionalFormatting sqref="J74">
    <cfRule type="expression" dxfId="0" priority="4941" stopIfTrue="1">
      <formula>AND(ISNUMBER(#REF!),#REF!&lt;200)</formula>
    </cfRule>
    <cfRule type="expression" dxfId="0" priority="4943" stopIfTrue="1">
      <formula>AND(ISNUMBER(#REF!),#REF!&lt;200)</formula>
    </cfRule>
  </conditionalFormatting>
  <conditionalFormatting sqref="J74:M74">
    <cfRule type="expression" dxfId="0" priority="4936" stopIfTrue="1">
      <formula>AND(ISNUMBER(#REF!),#REF!&lt;200)</formula>
    </cfRule>
    <cfRule type="expression" dxfId="0" priority="4937" stopIfTrue="1">
      <formula>AND(ISNUMBER(#REF!),#REF!&lt;200)</formula>
    </cfRule>
    <cfRule type="expression" dxfId="0" priority="4938" stopIfTrue="1">
      <formula>AND(ISNUMBER(#REF!),#REF!&lt;200)</formula>
    </cfRule>
    <cfRule type="expression" dxfId="0" priority="4939" stopIfTrue="1">
      <formula>AND(ISNUMBER(#REF!),#REF!&lt;200)</formula>
    </cfRule>
  </conditionalFormatting>
  <conditionalFormatting sqref="N74:P74">
    <cfRule type="expression" dxfId="0" priority="13532" stopIfTrue="1">
      <formula>AND(ISNUMBER(#REF!),$R88&lt;200)</formula>
    </cfRule>
    <cfRule type="expression" dxfId="0" priority="13533" stopIfTrue="1">
      <formula>AND(ISNUMBER(#REF!),$Q88&lt;200)</formula>
    </cfRule>
    <cfRule type="expression" dxfId="0" priority="13534" stopIfTrue="1">
      <formula>AND(ISNUMBER(#REF!),$R88&lt;200)</formula>
    </cfRule>
    <cfRule type="expression" dxfId="0" priority="13535" stopIfTrue="1">
      <formula>AND(ISNUMBER(#REF!),$Q88&lt;200)</formula>
    </cfRule>
  </conditionalFormatting>
  <conditionalFormatting sqref="Q74">
    <cfRule type="expression" dxfId="0" priority="4996" stopIfTrue="1">
      <formula>AND(ISNUMBER(#REF!),#REF!&lt;200)</formula>
    </cfRule>
    <cfRule type="expression" dxfId="0" priority="4997" stopIfTrue="1">
      <formula>AND(ISNUMBER(#REF!),#REF!&lt;200)</formula>
    </cfRule>
    <cfRule type="expression" dxfId="0" priority="4998" stopIfTrue="1">
      <formula>AND(ISNUMBER(#REF!),#REF!&lt;200)</formula>
    </cfRule>
    <cfRule type="expression" dxfId="0" priority="4999" stopIfTrue="1">
      <formula>AND(ISNUMBER(#REF!),#REF!&lt;200)</formula>
    </cfRule>
  </conditionalFormatting>
  <conditionalFormatting sqref="C75:F75">
    <cfRule type="expression" dxfId="0" priority="4964" stopIfTrue="1">
      <formula>AND(ISNUMBER(#REF!),$K84&lt;200)</formula>
    </cfRule>
    <cfRule type="expression" dxfId="0" priority="4965" stopIfTrue="1">
      <formula>AND(ISNUMBER(#REF!),$R84&lt;200)</formula>
    </cfRule>
    <cfRule type="expression" dxfId="0" priority="4966" stopIfTrue="1">
      <formula>AND(ISNUMBER(#REF!),$J84&lt;200)</formula>
    </cfRule>
    <cfRule type="expression" dxfId="0" priority="4967" stopIfTrue="1">
      <formula>AND(ISNUMBER(#REF!),$Q84&lt;200)</formula>
    </cfRule>
    <cfRule type="expression" dxfId="0" priority="4968" stopIfTrue="1">
      <formula>AND(ISNUMBER(#REF!),$K84&lt;200)</formula>
    </cfRule>
    <cfRule type="expression" dxfId="0" priority="4969" stopIfTrue="1">
      <formula>AND(ISNUMBER(#REF!),$R84&lt;200)</formula>
    </cfRule>
    <cfRule type="expression" dxfId="0" priority="4970" stopIfTrue="1">
      <formula>AND(ISNUMBER(#REF!),$J84&lt;200)</formula>
    </cfRule>
    <cfRule type="expression" dxfId="0" priority="4971" stopIfTrue="1">
      <formula>AND(ISNUMBER(#REF!),$Q84&lt;200)</formula>
    </cfRule>
  </conditionalFormatting>
  <conditionalFormatting sqref="J75">
    <cfRule type="expression" dxfId="0" priority="4920" stopIfTrue="1">
      <formula>AND(ISNUMBER(#REF!),$K88&lt;200)</formula>
    </cfRule>
    <cfRule type="expression" dxfId="0" priority="4925" stopIfTrue="1">
      <formula>AND(ISNUMBER(#REF!),$K88&lt;200)</formula>
    </cfRule>
  </conditionalFormatting>
  <conditionalFormatting sqref="J75:N75">
    <cfRule type="cellIs" priority="4927" stopIfTrue="1" operator="greaterThan">
      <formula>400000</formula>
    </cfRule>
  </conditionalFormatting>
  <conditionalFormatting sqref="J75:P75">
    <cfRule type="expression" dxfId="0" priority="4921" stopIfTrue="1">
      <formula>AND(ISNUMBER(#REF!),$R88&lt;200)</formula>
    </cfRule>
    <cfRule type="expression" dxfId="0" priority="4923" stopIfTrue="1">
      <formula>AND(ISNUMBER(#REF!),$Q88&lt;200)</formula>
    </cfRule>
    <cfRule type="expression" dxfId="0" priority="4926" stopIfTrue="1">
      <formula>AND(ISNUMBER(#REF!),$R88&lt;200)</formula>
    </cfRule>
    <cfRule type="expression" dxfId="0" priority="4928" stopIfTrue="1">
      <formula>AND(ISNUMBER(#REF!),$Q88&lt;200)</formula>
    </cfRule>
  </conditionalFormatting>
  <conditionalFormatting sqref="J75:O75">
    <cfRule type="cellIs" priority="4922" stopIfTrue="1" operator="greaterThan">
      <formula>400000</formula>
    </cfRule>
  </conditionalFormatting>
  <conditionalFormatting sqref="K75:O75">
    <cfRule type="cellIs" priority="4924" stopIfTrue="1" operator="greaterThan">
      <formula>400000</formula>
    </cfRule>
  </conditionalFormatting>
  <conditionalFormatting sqref="Q75">
    <cfRule type="expression" dxfId="0" priority="4960" stopIfTrue="1">
      <formula>AND(ISNUMBER(#REF!),$R88&lt;200)</formula>
    </cfRule>
    <cfRule type="expression" dxfId="0" priority="4961" stopIfTrue="1">
      <formula>AND(ISNUMBER(#REF!),$Q88&lt;200)</formula>
    </cfRule>
    <cfRule type="expression" dxfId="0" priority="4962" stopIfTrue="1">
      <formula>AND(ISNUMBER(#REF!),$R88&lt;200)</formula>
    </cfRule>
    <cfRule type="expression" dxfId="0" priority="4963" stopIfTrue="1">
      <formula>AND(ISNUMBER(#REF!),$Q88&lt;200)</formula>
    </cfRule>
  </conditionalFormatting>
  <conditionalFormatting sqref="J76">
    <cfRule type="expression" dxfId="0" priority="2687" stopIfTrue="1">
      <formula>AND(ISNUMBER(#REF!),$L83&lt;200)</formula>
    </cfRule>
    <cfRule type="expression" dxfId="0" priority="2692" stopIfTrue="1">
      <formula>AND(ISNUMBER(#REF!),$L83&lt;200)</formula>
    </cfRule>
  </conditionalFormatting>
  <conditionalFormatting sqref="J76:P76">
    <cfRule type="expression" dxfId="0" priority="2690" stopIfTrue="1">
      <formula>AND(ISNUMBER(#REF!),$R83&lt;200)</formula>
    </cfRule>
    <cfRule type="expression" dxfId="0" priority="2696" stopIfTrue="1">
      <formula>AND(ISNUMBER(#REF!),$R83&lt;200)</formula>
    </cfRule>
  </conditionalFormatting>
  <conditionalFormatting sqref="H77:I77">
    <cfRule type="expression" dxfId="0" priority="2709" stopIfTrue="1">
      <formula>AND(ISNUMBER(#REF!),#REF!&lt;200)</formula>
    </cfRule>
    <cfRule type="cellIs" priority="2710" stopIfTrue="1" operator="greaterThan">
      <formula>400000</formula>
    </cfRule>
    <cfRule type="expression" dxfId="0" priority="2711" stopIfTrue="1">
      <formula>AND(ISNUMBER(#REF!),#REF!&lt;200)</formula>
    </cfRule>
    <cfRule type="expression" dxfId="0" priority="2712" stopIfTrue="1">
      <formula>AND(ISNUMBER(#REF!),#REF!&lt;200)</formula>
    </cfRule>
  </conditionalFormatting>
  <conditionalFormatting sqref="J77">
    <cfRule type="expression" dxfId="0" priority="2705" stopIfTrue="1">
      <formula>AND(ISNUMBER(#REF!),#REF!&lt;200)</formula>
    </cfRule>
    <cfRule type="expression" dxfId="0" priority="2707" stopIfTrue="1">
      <formula>AND(ISNUMBER(#REF!),#REF!&lt;200)</formula>
    </cfRule>
  </conditionalFormatting>
  <conditionalFormatting sqref="J77:P77">
    <cfRule type="expression" dxfId="0" priority="2717" stopIfTrue="1">
      <formula>AND(ISNUMBER(#REF!),#REF!&lt;200)</formula>
    </cfRule>
    <cfRule type="expression" dxfId="0" priority="2719" stopIfTrue="1">
      <formula>AND(ISNUMBER(#REF!),#REF!&lt;200)</formula>
    </cfRule>
  </conditionalFormatting>
  <conditionalFormatting sqref="C78:F78">
    <cfRule type="expression" dxfId="0" priority="2699" stopIfTrue="1">
      <formula>AND(ISNUMBER(#REF!),#REF!&lt;200)</formula>
    </cfRule>
    <cfRule type="expression" dxfId="0" priority="2700" stopIfTrue="1">
      <formula>AND(ISNUMBER(#REF!),#REF!&lt;200)</formula>
    </cfRule>
    <cfRule type="expression" dxfId="0" priority="2701" stopIfTrue="1">
      <formula>AND(ISNUMBER(#REF!),#REF!&lt;200)</formula>
    </cfRule>
    <cfRule type="expression" dxfId="0" priority="2702" stopIfTrue="1">
      <formula>AND(ISNUMBER(#REF!),#REF!&lt;200)</formula>
    </cfRule>
    <cfRule type="expression" dxfId="0" priority="2703" stopIfTrue="1">
      <formula>AND(ISNUMBER(#REF!),#REF!&lt;200)</formula>
    </cfRule>
    <cfRule type="expression" dxfId="0" priority="2704" stopIfTrue="1">
      <formula>AND(ISNUMBER(#REF!),#REF!&lt;200)</formula>
    </cfRule>
  </conditionalFormatting>
  <conditionalFormatting sqref="H78:I78">
    <cfRule type="expression" dxfId="0" priority="2713" stopIfTrue="1">
      <formula>AND(ISNUMBER(#REF!),$R84&lt;200)</formula>
    </cfRule>
    <cfRule type="cellIs" priority="2714" stopIfTrue="1" operator="greaterThan">
      <formula>400000</formula>
    </cfRule>
    <cfRule type="expression" dxfId="0" priority="2715" stopIfTrue="1">
      <formula>AND(ISNUMBER(#REF!),$R84&lt;200)</formula>
    </cfRule>
    <cfRule type="expression" dxfId="0" priority="2716" stopIfTrue="1">
      <formula>AND(ISNUMBER(#REF!),#REF!&lt;200)</formula>
    </cfRule>
  </conditionalFormatting>
  <conditionalFormatting sqref="J78">
    <cfRule type="expression" dxfId="0" priority="2706" stopIfTrue="1">
      <formula>AND(ISNUMBER(#REF!),$L84&lt;200)</formula>
    </cfRule>
    <cfRule type="expression" dxfId="0" priority="2708" stopIfTrue="1">
      <formula>AND(ISNUMBER(#REF!),$L84&lt;200)</formula>
    </cfRule>
  </conditionalFormatting>
  <conditionalFormatting sqref="J78:P78">
    <cfRule type="expression" dxfId="0" priority="2718" stopIfTrue="1">
      <formula>AND(ISNUMBER(#REF!),$R84&lt;200)</formula>
    </cfRule>
    <cfRule type="expression" dxfId="0" priority="2720" stopIfTrue="1">
      <formula>AND(ISNUMBER(#REF!),$R84&lt;200)</formula>
    </cfRule>
  </conditionalFormatting>
  <conditionalFormatting sqref="C79:F79">
    <cfRule type="expression" dxfId="0" priority="1530" stopIfTrue="1">
      <formula>AND(ISNUMBER(#REF!),$L270&lt;200)</formula>
    </cfRule>
    <cfRule type="expression" dxfId="0" priority="1531" stopIfTrue="1">
      <formula>AND(ISNUMBER(#REF!),$K270&lt;200)</formula>
    </cfRule>
    <cfRule type="expression" dxfId="0" priority="1533" stopIfTrue="1">
      <formula>AND(ISNUMBER(#REF!),$Y270&lt;200)</formula>
    </cfRule>
    <cfRule type="expression" dxfId="0" priority="1535" stopIfTrue="1">
      <formula>AND(ISNUMBER(#REF!),$L270&lt;200)</formula>
    </cfRule>
    <cfRule type="expression" dxfId="0" priority="1536" stopIfTrue="1">
      <formula>AND(ISNUMBER(#REF!),$K270&lt;200)</formula>
    </cfRule>
    <cfRule type="expression" dxfId="0" priority="1539" stopIfTrue="1">
      <formula>AND(ISNUMBER(#REF!),$Y270&lt;200)</formula>
    </cfRule>
  </conditionalFormatting>
  <conditionalFormatting sqref="G79:I79">
    <cfRule type="expression" dxfId="0" priority="1525" stopIfTrue="1">
      <formula>AND(ISNUMBER(#REF!),$Y271&lt;200)</formula>
    </cfRule>
    <cfRule type="cellIs" priority="1526" stopIfTrue="1" operator="greaterThan">
      <formula>400000</formula>
    </cfRule>
    <cfRule type="expression" dxfId="0" priority="1527" stopIfTrue="1">
      <formula>AND(ISNUMBER(#REF!),$Y271&lt;200)</formula>
    </cfRule>
    <cfRule type="expression" dxfId="0" priority="1528" stopIfTrue="1">
      <formula>AND(ISNUMBER(#REF!),#REF!&lt;200)</formula>
    </cfRule>
  </conditionalFormatting>
  <conditionalFormatting sqref="J79">
    <cfRule type="expression" dxfId="0" priority="1529" stopIfTrue="1">
      <formula>AND(ISNUMBER(#REF!),$L271&lt;200)</formula>
    </cfRule>
    <cfRule type="expression" dxfId="0" priority="1534" stopIfTrue="1">
      <formula>AND(ISNUMBER(#REF!),$L271&lt;200)</formula>
    </cfRule>
  </conditionalFormatting>
  <conditionalFormatting sqref="J79:P79">
    <cfRule type="expression" dxfId="0" priority="1532" stopIfTrue="1">
      <formula>AND(ISNUMBER(#REF!),$Y271&lt;200)</formula>
    </cfRule>
    <cfRule type="expression" dxfId="0" priority="1538" stopIfTrue="1">
      <formula>AND(ISNUMBER(#REF!),$Y271&lt;200)</formula>
    </cfRule>
  </conditionalFormatting>
  <conditionalFormatting sqref="B83">
    <cfRule type="cellIs" priority="225" stopIfTrue="1" operator="greaterThan">
      <formula>400000</formula>
    </cfRule>
    <cfRule type="expression" dxfId="0" priority="226" stopIfTrue="1">
      <formula>AND(ISNUMBER(#REF!),#REF!&lt;200)</formula>
    </cfRule>
    <cfRule type="expression" dxfId="0" priority="227" stopIfTrue="1">
      <formula>AND(ISNUMBER(#REF!),$Q89&lt;200)</formula>
    </cfRule>
    <cfRule type="expression" dxfId="0" priority="228" stopIfTrue="1">
      <formula>AND(ISNUMBER(#REF!),$Q89&lt;200)</formula>
    </cfRule>
  </conditionalFormatting>
  <conditionalFormatting sqref="E83">
    <cfRule type="cellIs" priority="229" stopIfTrue="1" operator="greaterThan">
      <formula>400000</formula>
    </cfRule>
    <cfRule type="expression" dxfId="0" priority="230" stopIfTrue="1">
      <formula>AND(ISNUMBER(#REF!),$Q89&lt;200)</formula>
    </cfRule>
    <cfRule type="expression" dxfId="0" priority="231" stopIfTrue="1">
      <formula>AND(ISNUMBER(#REF!),$Q89&lt;200)</formula>
    </cfRule>
  </conditionalFormatting>
  <conditionalFormatting sqref="L83:P83">
    <cfRule type="cellIs" priority="236" stopIfTrue="1" operator="greaterThan">
      <formula>400000</formula>
    </cfRule>
  </conditionalFormatting>
  <conditionalFormatting sqref="C84:F84">
    <cfRule type="expression" dxfId="0" priority="6372" stopIfTrue="1">
      <formula>AND(ISNUMBER(#REF!),$Q92&lt;200)</formula>
    </cfRule>
    <cfRule type="expression" dxfId="0" priority="6376" stopIfTrue="1">
      <formula>AND(ISNUMBER(#REF!),$J92&lt;200)</formula>
    </cfRule>
    <cfRule type="expression" dxfId="0" priority="6380" stopIfTrue="1">
      <formula>AND(ISNUMBER(#REF!),$K92&lt;200)</formula>
    </cfRule>
    <cfRule type="expression" dxfId="0" priority="6384" stopIfTrue="1">
      <formula>AND(ISNUMBER(#REF!),$Q92&lt;200)</formula>
    </cfRule>
    <cfRule type="expression" dxfId="0" priority="6388" stopIfTrue="1">
      <formula>AND(ISNUMBER(#REF!),$J92&lt;200)</formula>
    </cfRule>
    <cfRule type="expression" dxfId="0" priority="6392" stopIfTrue="1">
      <formula>AND(ISNUMBER(#REF!),$K92&lt;200)</formula>
    </cfRule>
  </conditionalFormatting>
  <conditionalFormatting sqref="G84:I84">
    <cfRule type="expression" dxfId="0" priority="6413" stopIfTrue="1">
      <formula>AND(ISNUMBER(#REF!),$Q93&lt;200)</formula>
    </cfRule>
    <cfRule type="cellIs" priority="6414" stopIfTrue="1" operator="greaterThan">
      <formula>400000</formula>
    </cfRule>
    <cfRule type="expression" dxfId="0" priority="6415" stopIfTrue="1">
      <formula>AND(ISNUMBER(#REF!),$Q93&lt;200)</formula>
    </cfRule>
    <cfRule type="expression" dxfId="0" priority="6416" stopIfTrue="1">
      <formula>AND(ISNUMBER(#REF!),#REF!&lt;200)</formula>
    </cfRule>
  </conditionalFormatting>
  <conditionalFormatting sqref="J84">
    <cfRule type="expression" dxfId="0" priority="6396" stopIfTrue="1">
      <formula>AND(ISNUMBER(#REF!),$K93&lt;200)</formula>
    </cfRule>
    <cfRule type="expression" dxfId="0" priority="6400" stopIfTrue="1">
      <formula>AND(ISNUMBER(#REF!),$K93&lt;200)</formula>
    </cfRule>
  </conditionalFormatting>
  <conditionalFormatting sqref="J84:P84">
    <cfRule type="expression" dxfId="0" priority="6420" stopIfTrue="1">
      <formula>AND(ISNUMBER(#REF!),$Q93&lt;200)</formula>
    </cfRule>
    <cfRule type="expression" dxfId="0" priority="6424" stopIfTrue="1">
      <formula>AND(ISNUMBER(#REF!),$Q93&lt;200)</formula>
    </cfRule>
  </conditionalFormatting>
  <conditionalFormatting sqref="C85:F85">
    <cfRule type="expression" dxfId="0" priority="4897" stopIfTrue="1">
      <formula>AND(ISNUMBER(#REF!),#REF!&lt;200)</formula>
    </cfRule>
    <cfRule type="expression" dxfId="0" priority="4898" stopIfTrue="1">
      <formula>AND(ISNUMBER(#REF!),#REF!&lt;200)</formula>
    </cfRule>
    <cfRule type="expression" dxfId="0" priority="4899" stopIfTrue="1">
      <formula>AND(ISNUMBER(#REF!),#REF!&lt;200)</formula>
    </cfRule>
    <cfRule type="expression" dxfId="0" priority="4900" stopIfTrue="1">
      <formula>AND(ISNUMBER(#REF!),#REF!&lt;200)</formula>
    </cfRule>
    <cfRule type="expression" dxfId="0" priority="4901" stopIfTrue="1">
      <formula>AND(ISNUMBER(#REF!),#REF!&lt;200)</formula>
    </cfRule>
    <cfRule type="expression" dxfId="0" priority="4902" stopIfTrue="1">
      <formula>AND(ISNUMBER(#REF!),#REF!&lt;200)</formula>
    </cfRule>
    <cfRule type="expression" dxfId="0" priority="4903" stopIfTrue="1">
      <formula>AND(ISNUMBER(#REF!),#REF!&lt;200)</formula>
    </cfRule>
  </conditionalFormatting>
  <conditionalFormatting sqref="J85">
    <cfRule type="expression" dxfId="0" priority="4904" stopIfTrue="1">
      <formula>AND(ISNUMBER(#REF!),$K93&lt;200)</formula>
    </cfRule>
    <cfRule type="expression" dxfId="0" priority="4905" stopIfTrue="1">
      <formula>AND(ISNUMBER(#REF!),$K93&lt;200)</formula>
    </cfRule>
  </conditionalFormatting>
  <conditionalFormatting sqref="J85:P85">
    <cfRule type="expression" dxfId="0" priority="4909" stopIfTrue="1">
      <formula>AND(ISNUMBER(#REF!),$Q93&lt;200)</formula>
    </cfRule>
  </conditionalFormatting>
  <conditionalFormatting sqref="J85:Q85">
    <cfRule type="expression" dxfId="0" priority="4908" stopIfTrue="1">
      <formula>AND(ISNUMBER(#REF!),$R93&lt;200)</formula>
    </cfRule>
  </conditionalFormatting>
  <conditionalFormatting sqref="O85:P85">
    <cfRule type="cellIs" priority="4895" stopIfTrue="1" operator="greaterThan">
      <formula>400000</formula>
    </cfRule>
  </conditionalFormatting>
  <conditionalFormatting sqref="P85">
    <cfRule type="cellIs" priority="4893" stopIfTrue="1" operator="greaterThan">
      <formula>400000</formula>
    </cfRule>
    <cfRule type="cellIs" priority="4894" stopIfTrue="1" operator="greaterThan">
      <formula>400000</formula>
    </cfRule>
  </conditionalFormatting>
  <conditionalFormatting sqref="C86:F86">
    <cfRule type="expression" dxfId="0" priority="2667" stopIfTrue="1">
      <formula>AND(ISNUMBER(#REF!),$J90&lt;200)</formula>
    </cfRule>
  </conditionalFormatting>
  <conditionalFormatting sqref="J86">
    <cfRule type="expression" dxfId="0" priority="2670" stopIfTrue="1">
      <formula>AND(ISNUMBER(#REF!),$K91&lt;200)</formula>
    </cfRule>
  </conditionalFormatting>
  <conditionalFormatting sqref="J86:P86">
    <cfRule type="expression" dxfId="0" priority="2668" stopIfTrue="1">
      <formula>AND(ISNUMBER(#REF!),$Q91&lt;200)</formula>
    </cfRule>
  </conditionalFormatting>
  <conditionalFormatting sqref="C87:F87">
    <cfRule type="expression" dxfId="0" priority="2660" stopIfTrue="1">
      <formula>AND(ISNUMBER(#REF!),$Q90&lt;200)</formula>
    </cfRule>
    <cfRule type="expression" dxfId="0" priority="2661" stopIfTrue="1">
      <formula>AND(ISNUMBER(#REF!),#REF!&lt;200)</formula>
    </cfRule>
    <cfRule type="expression" dxfId="0" priority="2662" stopIfTrue="1">
      <formula>AND(ISNUMBER(#REF!),$K90&lt;200)</formula>
    </cfRule>
    <cfRule type="expression" dxfId="0" priority="2663" stopIfTrue="1">
      <formula>AND(ISNUMBER(#REF!),$J90&lt;200)</formula>
    </cfRule>
  </conditionalFormatting>
  <conditionalFormatting sqref="B88">
    <cfRule type="cellIs" priority="237" stopIfTrue="1" operator="greaterThan">
      <formula>400000</formula>
    </cfRule>
    <cfRule type="expression" dxfId="0" priority="238" stopIfTrue="1">
      <formula>AND(ISNUMBER(#REF!),#REF!&lt;200)</formula>
    </cfRule>
    <cfRule type="expression" dxfId="0" priority="239" stopIfTrue="1">
      <formula>AND(ISNUMBER(#REF!),$Q95&lt;200)</formula>
    </cfRule>
    <cfRule type="expression" dxfId="0" priority="240" stopIfTrue="1">
      <formula>AND(ISNUMBER(#REF!),$Q95&lt;200)</formula>
    </cfRule>
  </conditionalFormatting>
  <conditionalFormatting sqref="E88">
    <cfRule type="cellIs" priority="241" stopIfTrue="1" operator="greaterThan">
      <formula>400000</formula>
    </cfRule>
    <cfRule type="expression" dxfId="0" priority="242" stopIfTrue="1">
      <formula>AND(ISNUMBER(#REF!),$Q95&lt;200)</formula>
    </cfRule>
    <cfRule type="expression" dxfId="0" priority="243" stopIfTrue="1">
      <formula>AND(ISNUMBER(#REF!),$Q95&lt;200)</formula>
    </cfRule>
  </conditionalFormatting>
  <conditionalFormatting sqref="L88:P88">
    <cfRule type="cellIs" priority="248" stopIfTrue="1" operator="greaterThan">
      <formula>400000</formula>
    </cfRule>
  </conditionalFormatting>
  <conditionalFormatting sqref="C89:F89">
    <cfRule type="expression" dxfId="0" priority="13540" stopIfTrue="1">
      <formula>AND(ISNUMBER(#REF!),$Q95&lt;200)</formula>
    </cfRule>
    <cfRule type="expression" dxfId="0" priority="13541" stopIfTrue="1">
      <formula>AND(ISNUMBER(#REF!),$J95&lt;200)</formula>
    </cfRule>
    <cfRule type="expression" dxfId="0" priority="13542" stopIfTrue="1">
      <formula>AND(ISNUMBER(#REF!),$K95&lt;200)</formula>
    </cfRule>
    <cfRule type="expression" dxfId="0" priority="13543" stopIfTrue="1">
      <formula>AND(ISNUMBER(#REF!),$Q95&lt;200)</formula>
    </cfRule>
    <cfRule type="expression" dxfId="0" priority="13544" stopIfTrue="1">
      <formula>AND(ISNUMBER(#REF!),$J95&lt;200)</formula>
    </cfRule>
    <cfRule type="expression" dxfId="0" priority="13545" stopIfTrue="1">
      <formula>AND(ISNUMBER(#REF!),$K95&lt;200)</formula>
    </cfRule>
  </conditionalFormatting>
  <conditionalFormatting sqref="C90:F90">
    <cfRule type="expression" dxfId="0" priority="4841" stopIfTrue="1">
      <formula>AND(ISNUMBER(#REF!),$Q94&lt;200)</formula>
    </cfRule>
    <cfRule type="expression" dxfId="0" priority="4842" stopIfTrue="1">
      <formula>AND(ISNUMBER(#REF!),$J94&lt;200)</formula>
    </cfRule>
    <cfRule type="expression" dxfId="0" priority="4843" stopIfTrue="1">
      <formula>AND(ISNUMBER(#REF!),#REF!&lt;200)</formula>
    </cfRule>
    <cfRule type="expression" dxfId="0" priority="4844" stopIfTrue="1">
      <formula>AND(ISNUMBER(#REF!),$K94&lt;200)</formula>
    </cfRule>
    <cfRule type="expression" dxfId="0" priority="4845" stopIfTrue="1">
      <formula>AND(ISNUMBER(#REF!),$Q94&lt;200)</formula>
    </cfRule>
    <cfRule type="expression" dxfId="0" priority="4846" stopIfTrue="1">
      <formula>AND(ISNUMBER(#REF!),$J94&lt;200)</formula>
    </cfRule>
    <cfRule type="expression" dxfId="0" priority="4847" stopIfTrue="1">
      <formula>AND(ISNUMBER(#REF!),#REF!&lt;200)</formula>
    </cfRule>
    <cfRule type="expression" dxfId="0" priority="4848" stopIfTrue="1">
      <formula>AND(ISNUMBER(#REF!),$K94&lt;200)</formula>
    </cfRule>
  </conditionalFormatting>
  <conditionalFormatting sqref="I90:J90">
    <cfRule type="cellIs" priority="4831" stopIfTrue="1" operator="greaterThan">
      <formula>400000</formula>
    </cfRule>
    <cfRule type="cellIs" priority="4832" stopIfTrue="1" operator="greaterThan">
      <formula>400000</formula>
    </cfRule>
    <cfRule type="cellIs" priority="4833" stopIfTrue="1" operator="greaterThan">
      <formula>400000</formula>
    </cfRule>
    <cfRule type="expression" dxfId="0" priority="4834" stopIfTrue="1">
      <formula>AND(ISNUMBER(#REF!),#REF!&lt;200)</formula>
    </cfRule>
    <cfRule type="expression" dxfId="0" priority="4835" stopIfTrue="1">
      <formula>AND(ISNUMBER(#REF!),$Q95&lt;200)</formula>
    </cfRule>
    <cfRule type="expression" dxfId="0" priority="4836" stopIfTrue="1">
      <formula>AND(ISNUMBER(#REF!),#REF!&lt;200)</formula>
    </cfRule>
    <cfRule type="expression" dxfId="0" priority="4837" stopIfTrue="1">
      <formula>AND(ISNUMBER(#REF!),$Q95&lt;200)</formula>
    </cfRule>
  </conditionalFormatting>
  <conditionalFormatting sqref="K90:O90">
    <cfRule type="cellIs" priority="4824" stopIfTrue="1" operator="greaterThan">
      <formula>400000</formula>
    </cfRule>
    <cfRule type="cellIs" priority="4825" stopIfTrue="1" operator="greaterThan">
      <formula>400000</formula>
    </cfRule>
  </conditionalFormatting>
  <conditionalFormatting sqref="K90:P90">
    <cfRule type="expression" dxfId="0" priority="4827" stopIfTrue="1">
      <formula>AND(ISNUMBER(#REF!),#REF!&lt;200)</formula>
    </cfRule>
    <cfRule type="expression" dxfId="0" priority="4828" stopIfTrue="1">
      <formula>AND(ISNUMBER(#REF!),$Q95&lt;200)</formula>
    </cfRule>
    <cfRule type="expression" dxfId="0" priority="4829" stopIfTrue="1">
      <formula>AND(ISNUMBER(#REF!),#REF!&lt;200)</formula>
    </cfRule>
    <cfRule type="expression" dxfId="0" priority="4830" stopIfTrue="1">
      <formula>AND(ISNUMBER(#REF!),$Q95&lt;200)</formula>
    </cfRule>
  </conditionalFormatting>
  <conditionalFormatting sqref="K90:N90">
    <cfRule type="cellIs" priority="4826" stopIfTrue="1" operator="greaterThan">
      <formula>400000</formula>
    </cfRule>
  </conditionalFormatting>
  <conditionalFormatting sqref="Q90">
    <cfRule type="expression" dxfId="0" priority="4855" stopIfTrue="1">
      <formula>AND(ISNUMBER(#REF!),#REF!&lt;200)</formula>
    </cfRule>
    <cfRule type="expression" dxfId="0" priority="4856" stopIfTrue="1">
      <formula>AND(ISNUMBER(#REF!),$Q95&lt;200)</formula>
    </cfRule>
    <cfRule type="expression" dxfId="0" priority="4857" stopIfTrue="1">
      <formula>AND(ISNUMBER(#REF!),#REF!&lt;200)</formula>
    </cfRule>
    <cfRule type="expression" dxfId="0" priority="4858" stopIfTrue="1">
      <formula>AND(ISNUMBER(#REF!),$Q95&lt;200)</formula>
    </cfRule>
  </conditionalFormatting>
  <conditionalFormatting sqref="C91:F91">
    <cfRule type="expression" dxfId="0" priority="4881" stopIfTrue="1">
      <formula>AND(ISNUMBER(#REF!),$Q94&lt;200)</formula>
    </cfRule>
    <cfRule type="expression" dxfId="0" priority="4882" stopIfTrue="1">
      <formula>AND(ISNUMBER(#REF!),$Q94&lt;200)</formula>
    </cfRule>
    <cfRule type="expression" dxfId="0" priority="4883" stopIfTrue="1">
      <formula>AND(ISNUMBER(#REF!),$J94&lt;200)</formula>
    </cfRule>
    <cfRule type="expression" dxfId="0" priority="4884" stopIfTrue="1">
      <formula>AND(ISNUMBER(#REF!),$K94&lt;200)</formula>
    </cfRule>
    <cfRule type="expression" dxfId="0" priority="4885" stopIfTrue="1">
      <formula>AND(ISNUMBER(#REF!),$J94&lt;200)</formula>
    </cfRule>
    <cfRule type="expression" dxfId="0" priority="4886" stopIfTrue="1">
      <formula>AND(ISNUMBER(#REF!),$K94&lt;200)</formula>
    </cfRule>
    <cfRule type="expression" dxfId="0" priority="4887" stopIfTrue="1">
      <formula>AND(ISNUMBER(#REF!),#REF!&lt;200)</formula>
    </cfRule>
    <cfRule type="expression" dxfId="0" priority="4888" stopIfTrue="1">
      <formula>AND(ISNUMBER(#REF!),#REF!&lt;200)</formula>
    </cfRule>
  </conditionalFormatting>
  <conditionalFormatting sqref="H91">
    <cfRule type="expression" dxfId="0" priority="4816" stopIfTrue="1">
      <formula>AND(ISNUMBER(#REF!),$K100&lt;200)</formula>
    </cfRule>
    <cfRule type="expression" dxfId="0" priority="4817" stopIfTrue="1">
      <formula>AND(ISNUMBER(#REF!),#REF!&lt;200)</formula>
    </cfRule>
    <cfRule type="expression" dxfId="0" priority="4818" stopIfTrue="1">
      <formula>AND(ISNUMBER(#REF!),$J100&lt;200)</formula>
    </cfRule>
    <cfRule type="expression" dxfId="0" priority="4819" stopIfTrue="1">
      <formula>AND(ISNUMBER(#REF!),$Q100&lt;200)</formula>
    </cfRule>
    <cfRule type="expression" dxfId="0" priority="4820" stopIfTrue="1">
      <formula>AND(ISNUMBER(#REF!),$K100&lt;200)</formula>
    </cfRule>
    <cfRule type="expression" dxfId="0" priority="4821" stopIfTrue="1">
      <formula>AND(ISNUMBER(#REF!),#REF!&lt;200)</formula>
    </cfRule>
    <cfRule type="expression" dxfId="0" priority="4822" stopIfTrue="1">
      <formula>AND(ISNUMBER(#REF!),$J100&lt;200)</formula>
    </cfRule>
    <cfRule type="expression" dxfId="0" priority="4823" stopIfTrue="1">
      <formula>AND(ISNUMBER(#REF!),$Q100&lt;200)</formula>
    </cfRule>
  </conditionalFormatting>
  <conditionalFormatting sqref="J91:P91">
    <cfRule type="expression" dxfId="0" priority="4867" stopIfTrue="1">
      <formula>AND(ISNUMBER(#REF!),$Q95&lt;200)</formula>
    </cfRule>
    <cfRule type="expression" dxfId="0" priority="4868" stopIfTrue="1">
      <formula>AND(ISNUMBER(#REF!),$Q95&lt;200)</formula>
    </cfRule>
    <cfRule type="expression" dxfId="0" priority="4869" stopIfTrue="1">
      <formula>AND(ISNUMBER(#REF!),#REF!&lt;200)</formula>
    </cfRule>
    <cfRule type="expression" dxfId="0" priority="4870" stopIfTrue="1">
      <formula>AND(ISNUMBER(#REF!),#REF!&lt;200)</formula>
    </cfRule>
  </conditionalFormatting>
  <conditionalFormatting sqref="J91">
    <cfRule type="expression" dxfId="0" priority="4865" stopIfTrue="1">
      <formula>AND(ISNUMBER(#REF!),$K95&lt;200)</formula>
    </cfRule>
    <cfRule type="expression" dxfId="0" priority="4866" stopIfTrue="1">
      <formula>AND(ISNUMBER(#REF!),$K95&lt;200)</formula>
    </cfRule>
  </conditionalFormatting>
  <conditionalFormatting sqref="J91:N91">
    <cfRule type="cellIs" priority="4864" stopIfTrue="1" operator="greaterThan">
      <formula>400000</formula>
    </cfRule>
  </conditionalFormatting>
  <conditionalFormatting sqref="J91:O91">
    <cfRule type="cellIs" priority="4862" stopIfTrue="1" operator="greaterThan">
      <formula>400000</formula>
    </cfRule>
  </conditionalFormatting>
  <conditionalFormatting sqref="K91:O91">
    <cfRule type="cellIs" priority="4863" stopIfTrue="1" operator="greaterThan">
      <formula>400000</formula>
    </cfRule>
  </conditionalFormatting>
  <conditionalFormatting sqref="Q91">
    <cfRule type="expression" dxfId="0" priority="4877" stopIfTrue="1">
      <formula>AND(ISNUMBER(#REF!),#REF!&lt;200)</formula>
    </cfRule>
    <cfRule type="expression" dxfId="0" priority="4878" stopIfTrue="1">
      <formula>AND(ISNUMBER(#REF!),$Q95&lt;200)</formula>
    </cfRule>
    <cfRule type="expression" dxfId="0" priority="4879" stopIfTrue="1">
      <formula>AND(ISNUMBER(#REF!),#REF!&lt;200)</formula>
    </cfRule>
    <cfRule type="expression" dxfId="0" priority="4880" stopIfTrue="1">
      <formula>AND(ISNUMBER(#REF!),$Q95&lt;200)</formula>
    </cfRule>
  </conditionalFormatting>
  <conditionalFormatting sqref="B92">
    <cfRule type="cellIs" priority="249" stopIfTrue="1" operator="greaterThan">
      <formula>400000</formula>
    </cfRule>
    <cfRule type="expression" dxfId="0" priority="250" stopIfTrue="1">
      <formula>AND(ISNUMBER(#REF!),#REF!&lt;200)</formula>
    </cfRule>
    <cfRule type="expression" dxfId="0" priority="251" stopIfTrue="1">
      <formula>AND(ISNUMBER(#REF!),$Q100&lt;200)</formula>
    </cfRule>
    <cfRule type="expression" dxfId="0" priority="252" stopIfTrue="1">
      <formula>AND(ISNUMBER(#REF!),$Q100&lt;200)</formula>
    </cfRule>
  </conditionalFormatting>
  <conditionalFormatting sqref="E92">
    <cfRule type="cellIs" priority="253" stopIfTrue="1" operator="greaterThan">
      <formula>400000</formula>
    </cfRule>
    <cfRule type="expression" dxfId="0" priority="254" stopIfTrue="1">
      <formula>AND(ISNUMBER(#REF!),$Q100&lt;200)</formula>
    </cfRule>
    <cfRule type="expression" dxfId="0" priority="255" stopIfTrue="1">
      <formula>AND(ISNUMBER(#REF!),$Q100&lt;200)</formula>
    </cfRule>
  </conditionalFormatting>
  <conditionalFormatting sqref="L92:P92">
    <cfRule type="cellIs" priority="260" stopIfTrue="1" operator="greaterThan">
      <formula>400000</formula>
    </cfRule>
  </conditionalFormatting>
  <conditionalFormatting sqref="C95:F95">
    <cfRule type="expression" dxfId="0" priority="13559" stopIfTrue="1">
      <formula>AND(ISNUMBER(#REF!),$Q103&lt;200)</formula>
    </cfRule>
    <cfRule type="expression" dxfId="0" priority="13560" stopIfTrue="1">
      <formula>AND(ISNUMBER(#REF!),$J103&lt;200)</formula>
    </cfRule>
    <cfRule type="expression" dxfId="0" priority="13561" stopIfTrue="1">
      <formula>AND(ISNUMBER(#REF!),$K103&lt;200)</formula>
    </cfRule>
    <cfRule type="expression" dxfId="0" priority="13562" stopIfTrue="1">
      <formula>AND(ISNUMBER(#REF!),$Q103&lt;200)</formula>
    </cfRule>
    <cfRule type="expression" dxfId="0" priority="13563" stopIfTrue="1">
      <formula>AND(ISNUMBER(#REF!),$J103&lt;200)</formula>
    </cfRule>
    <cfRule type="expression" dxfId="0" priority="13564" stopIfTrue="1">
      <formula>AND(ISNUMBER(#REF!),$K103&lt;200)</formula>
    </cfRule>
  </conditionalFormatting>
  <conditionalFormatting sqref="B96">
    <cfRule type="cellIs" priority="261" stopIfTrue="1" operator="greaterThan">
      <formula>400000</formula>
    </cfRule>
    <cfRule type="expression" dxfId="0" priority="262" stopIfTrue="1">
      <formula>AND(ISNUMBER(#REF!),#REF!&lt;200)</formula>
    </cfRule>
    <cfRule type="expression" dxfId="0" priority="263" stopIfTrue="1">
      <formula>AND(ISNUMBER(#REF!),$Q136&lt;200)</formula>
    </cfRule>
    <cfRule type="expression" dxfId="0" priority="264" stopIfTrue="1">
      <formula>AND(ISNUMBER(#REF!),$Q136&lt;200)</formula>
    </cfRule>
  </conditionalFormatting>
  <conditionalFormatting sqref="E96">
    <cfRule type="cellIs" priority="265" stopIfTrue="1" operator="greaterThan">
      <formula>400000</formula>
    </cfRule>
    <cfRule type="expression" dxfId="0" priority="266" stopIfTrue="1">
      <formula>AND(ISNUMBER(#REF!),$Q136&lt;200)</formula>
    </cfRule>
    <cfRule type="expression" dxfId="0" priority="267" stopIfTrue="1">
      <formula>AND(ISNUMBER(#REF!),$Q136&lt;200)</formula>
    </cfRule>
  </conditionalFormatting>
  <conditionalFormatting sqref="L96:P96">
    <cfRule type="cellIs" priority="272" stopIfTrue="1" operator="greaterThan">
      <formula>400000</formula>
    </cfRule>
  </conditionalFormatting>
  <conditionalFormatting sqref="C97:F97">
    <cfRule type="expression" dxfId="0" priority="4785" stopIfTrue="1">
      <formula>AND(ISNUMBER(#REF!),$J112&lt;200)</formula>
    </cfRule>
    <cfRule type="expression" dxfId="0" priority="4786" stopIfTrue="1">
      <formula>AND(ISNUMBER(#REF!),$J112&lt;200)</formula>
    </cfRule>
    <cfRule type="expression" dxfId="0" priority="4787" stopIfTrue="1">
      <formula>AND(ISNUMBER(#REF!),$Q112&lt;200)</formula>
    </cfRule>
    <cfRule type="expression" dxfId="0" priority="4788" stopIfTrue="1">
      <formula>AND(ISNUMBER(#REF!),$R112&lt;200)</formula>
    </cfRule>
    <cfRule type="expression" dxfId="0" priority="4789" stopIfTrue="1">
      <formula>AND(ISNUMBER(#REF!),$K112&lt;200)</formula>
    </cfRule>
  </conditionalFormatting>
  <conditionalFormatting sqref="J97">
    <cfRule type="expression" dxfId="0" priority="4781" stopIfTrue="1">
      <formula>AND(ISNUMBER(#REF!),$K135&lt;200)</formula>
    </cfRule>
    <cfRule type="expression" dxfId="0" priority="4782" stopIfTrue="1">
      <formula>AND(ISNUMBER(#REF!),$K135&lt;200)</formula>
    </cfRule>
  </conditionalFormatting>
  <conditionalFormatting sqref="J97:P97">
    <cfRule type="expression" dxfId="0" priority="4783" stopIfTrue="1">
      <formula>AND(ISNUMBER(#REF!),$Q135&lt;200)</formula>
    </cfRule>
  </conditionalFormatting>
  <conditionalFormatting sqref="J97:Q97">
    <cfRule type="expression" dxfId="0" priority="4784" stopIfTrue="1">
      <formula>AND(ISNUMBER(#REF!),$R135&lt;200)</formula>
    </cfRule>
  </conditionalFormatting>
  <conditionalFormatting sqref="C98">
    <cfRule type="expression" dxfId="0" priority="4803" stopIfTrue="1">
      <formula>AND(ISNUMBER(#REF!),$K103&lt;200)</formula>
    </cfRule>
    <cfRule type="expression" dxfId="0" priority="4804" stopIfTrue="1">
      <formula>AND(ISNUMBER(#REF!),$J103&lt;200)</formula>
    </cfRule>
    <cfRule type="expression" dxfId="0" priority="4805" stopIfTrue="1">
      <formula>AND(ISNUMBER(#REF!),$J103&lt;200)</formula>
    </cfRule>
    <cfRule type="expression" dxfId="0" priority="4806" stopIfTrue="1">
      <formula>AND(ISNUMBER(#REF!),$Q103&lt;200)</formula>
    </cfRule>
    <cfRule type="expression" dxfId="0" priority="4807" stopIfTrue="1">
      <formula>AND(ISNUMBER(#REF!),$R103&lt;200)</formula>
    </cfRule>
  </conditionalFormatting>
  <conditionalFormatting sqref="D98:F98">
    <cfRule type="expression" dxfId="0" priority="4811" stopIfTrue="1">
      <formula>AND(ISNUMBER(#REF!),$J135&lt;200)</formula>
    </cfRule>
    <cfRule type="expression" dxfId="0" priority="4812" stopIfTrue="1">
      <formula>AND(ISNUMBER(#REF!),$J135&lt;200)</formula>
    </cfRule>
    <cfRule type="expression" dxfId="0" priority="4813" stopIfTrue="1">
      <formula>AND(ISNUMBER(#REF!),$Q135&lt;200)</formula>
    </cfRule>
    <cfRule type="expression" dxfId="0" priority="4814" stopIfTrue="1">
      <formula>AND(ISNUMBER(#REF!),$R135&lt;200)</formula>
    </cfRule>
    <cfRule type="expression" dxfId="0" priority="4815" stopIfTrue="1">
      <formula>AND(ISNUMBER(#REF!),$K135&lt;200)</formula>
    </cfRule>
  </conditionalFormatting>
  <conditionalFormatting sqref="J98">
    <cfRule type="cellIs" priority="4798" stopIfTrue="1" operator="greaterThan">
      <formula>400000</formula>
    </cfRule>
    <cfRule type="expression" dxfId="0" priority="4799" stopIfTrue="1">
      <formula>AND(ISNUMBER(#REF!),$K136&lt;200)</formula>
    </cfRule>
    <cfRule type="expression" dxfId="0" priority="4800" stopIfTrue="1">
      <formula>AND(ISNUMBER(#REF!),$K136&lt;200)</formula>
    </cfRule>
    <cfRule type="expression" dxfId="0" priority="4801" stopIfTrue="1">
      <formula>AND(ISNUMBER(#REF!),$Q136&lt;200)</formula>
    </cfRule>
    <cfRule type="expression" dxfId="0" priority="4802" stopIfTrue="1">
      <formula>AND(ISNUMBER(#REF!),$R136&lt;200)</formula>
    </cfRule>
  </conditionalFormatting>
  <conditionalFormatting sqref="K98:P98">
    <cfRule type="expression" dxfId="0" priority="4809" stopIfTrue="1">
      <formula>AND(ISNUMBER(#REF!),$Q136&lt;200)</formula>
    </cfRule>
  </conditionalFormatting>
  <conditionalFormatting sqref="K98:Q98">
    <cfRule type="expression" dxfId="0" priority="4810" stopIfTrue="1">
      <formula>AND(ISNUMBER(#REF!),$R136&lt;200)</formula>
    </cfRule>
  </conditionalFormatting>
  <conditionalFormatting sqref="C99:F99">
    <cfRule type="expression" dxfId="0" priority="2640" stopIfTrue="1">
      <formula>AND(ISNUMBER(#REF!),#REF!&lt;200)</formula>
    </cfRule>
    <cfRule type="expression" dxfId="0" priority="2647" stopIfTrue="1">
      <formula>AND(ISNUMBER(#REF!),$Q112&lt;200)</formula>
    </cfRule>
    <cfRule type="expression" dxfId="0" priority="2648" stopIfTrue="1">
      <formula>AND(ISNUMBER(#REF!),$J112&lt;200)</formula>
    </cfRule>
    <cfRule type="expression" dxfId="0" priority="2649" stopIfTrue="1">
      <formula>AND(ISNUMBER(#REF!),$K112&lt;200)</formula>
    </cfRule>
    <cfRule type="expression" dxfId="0" priority="2650" stopIfTrue="1">
      <formula>AND(ISNUMBER(#REF!),$J112&lt;200)</formula>
    </cfRule>
    <cfRule type="expression" dxfId="0" priority="2651" stopIfTrue="1">
      <formula>AND(ISNUMBER(#REF!),$K112&lt;200)</formula>
    </cfRule>
  </conditionalFormatting>
  <conditionalFormatting sqref="G99">
    <cfRule type="expression" dxfId="0" priority="2633" stopIfTrue="1">
      <formula>AND(ISNUMBER(#REF!),#REF!&lt;200)</formula>
    </cfRule>
    <cfRule type="expression" dxfId="0" priority="2634" stopIfTrue="1">
      <formula>AND(ISNUMBER(#REF!),#REF!&lt;200)</formula>
    </cfRule>
    <cfRule type="expression" dxfId="0" priority="2635" stopIfTrue="1">
      <formula>AND(ISNUMBER(#REF!),#REF!&lt;200)</formula>
    </cfRule>
    <cfRule type="expression" dxfId="0" priority="2636" stopIfTrue="1">
      <formula>AND(ISNUMBER(#REF!),#REF!&lt;200)</formula>
    </cfRule>
    <cfRule type="expression" dxfId="0" priority="2637" stopIfTrue="1">
      <formula>AND(ISNUMBER(#REF!),#REF!&lt;200)</formula>
    </cfRule>
    <cfRule type="expression" dxfId="0" priority="2638" stopIfTrue="1">
      <formula>AND(ISNUMBER(#REF!),#REF!&lt;200)</formula>
    </cfRule>
  </conditionalFormatting>
  <conditionalFormatting sqref="J99:P99">
    <cfRule type="expression" dxfId="0" priority="2643" stopIfTrue="1">
      <formula>AND(ISNUMBER(#REF!),$Q113&lt;200)</formula>
    </cfRule>
  </conditionalFormatting>
  <conditionalFormatting sqref="J99">
    <cfRule type="expression" dxfId="0" priority="2642" stopIfTrue="1">
      <formula>AND(ISNUMBER(#REF!),$K113&lt;200)</formula>
    </cfRule>
  </conditionalFormatting>
  <conditionalFormatting sqref="J99:Q99">
    <cfRule type="expression" dxfId="0" priority="2641" stopIfTrue="1">
      <formula>AND(ISNUMBER(#REF!),#REF!&lt;200)</formula>
    </cfRule>
  </conditionalFormatting>
  <conditionalFormatting sqref="B103">
    <cfRule type="cellIs" priority="273" stopIfTrue="1" operator="greaterThan">
      <formula>400000</formula>
    </cfRule>
    <cfRule type="expression" dxfId="0" priority="274" stopIfTrue="1">
      <formula>AND(ISNUMBER(#REF!),#REF!&lt;200)</formula>
    </cfRule>
    <cfRule type="expression" dxfId="0" priority="275" stopIfTrue="1">
      <formula>AND(ISNUMBER(#REF!),$Q142&lt;200)</formula>
    </cfRule>
    <cfRule type="expression" dxfId="0" priority="276" stopIfTrue="1">
      <formula>AND(ISNUMBER(#REF!),$Q142&lt;200)</formula>
    </cfRule>
  </conditionalFormatting>
  <conditionalFormatting sqref="E103">
    <cfRule type="cellIs" priority="277" stopIfTrue="1" operator="greaterThan">
      <formula>400000</formula>
    </cfRule>
    <cfRule type="expression" dxfId="0" priority="278" stopIfTrue="1">
      <formula>AND(ISNUMBER(#REF!),$Q142&lt;200)</formula>
    </cfRule>
    <cfRule type="expression" dxfId="0" priority="279" stopIfTrue="1">
      <formula>AND(ISNUMBER(#REF!),$Q142&lt;200)</formula>
    </cfRule>
  </conditionalFormatting>
  <conditionalFormatting sqref="L103:P103">
    <cfRule type="cellIs" priority="284" stopIfTrue="1" operator="greaterThan">
      <formula>400000</formula>
    </cfRule>
  </conditionalFormatting>
  <conditionalFormatting sqref="D104:F104">
    <cfRule type="expression" dxfId="0" priority="5484" stopIfTrue="1">
      <formula>AND(ISNUMBER(#REF!),#REF!&lt;200)</formula>
    </cfRule>
    <cfRule type="expression" dxfId="0" priority="5485" stopIfTrue="1">
      <formula>AND(ISNUMBER(#REF!),#REF!&lt;200)</formula>
    </cfRule>
    <cfRule type="expression" dxfId="0" priority="5486" stopIfTrue="1">
      <formula>AND(ISNUMBER(#REF!),#REF!&lt;200)</formula>
    </cfRule>
    <cfRule type="expression" dxfId="0" priority="5487" stopIfTrue="1">
      <formula>AND(ISNUMBER(#REF!),#REF!&lt;200)</formula>
    </cfRule>
    <cfRule type="expression" dxfId="0" priority="5488" stopIfTrue="1">
      <formula>AND(ISNUMBER(#REF!),#REF!&lt;200)</formula>
    </cfRule>
    <cfRule type="expression" dxfId="0" priority="5489" stopIfTrue="1">
      <formula>AND(ISNUMBER(#REF!),#REF!&lt;200)</formula>
    </cfRule>
    <cfRule type="expression" dxfId="0" priority="5490" stopIfTrue="1">
      <formula>AND(ISNUMBER(#REF!),#REF!&lt;200)</formula>
    </cfRule>
  </conditionalFormatting>
  <conditionalFormatting sqref="G104:H104">
    <cfRule type="expression" dxfId="0" priority="5491" stopIfTrue="1">
      <formula>AND(ISNUMBER(#REF!),#REF!&lt;200)</formula>
    </cfRule>
    <cfRule type="cellIs" priority="5492" stopIfTrue="1" operator="greaterThan">
      <formula>400000</formula>
    </cfRule>
    <cfRule type="expression" dxfId="0" priority="5493" stopIfTrue="1">
      <formula>AND(ISNUMBER(#REF!),#REF!&lt;200)</formula>
    </cfRule>
    <cfRule type="expression" dxfId="0" priority="5494" stopIfTrue="1">
      <formula>AND(ISNUMBER(#REF!),#REF!&lt;200)</formula>
    </cfRule>
  </conditionalFormatting>
  <conditionalFormatting sqref="I104">
    <cfRule type="expression" dxfId="0" priority="5406" stopIfTrue="1">
      <formula>AND(ISNUMBER(#REF!),$Q145&lt;200)</formula>
    </cfRule>
    <cfRule type="cellIs" priority="5415" stopIfTrue="1" operator="greaterThan">
      <formula>400000</formula>
    </cfRule>
    <cfRule type="expression" dxfId="0" priority="5424" stopIfTrue="1">
      <formula>AND(ISNUMBER(#REF!),$Q145&lt;200)</formula>
    </cfRule>
    <cfRule type="expression" dxfId="0" priority="5433" stopIfTrue="1">
      <formula>AND(ISNUMBER(#REF!),#REF!&lt;200)</formula>
    </cfRule>
  </conditionalFormatting>
  <conditionalFormatting sqref="J104">
    <cfRule type="cellIs" priority="5379" stopIfTrue="1" operator="greaterThan">
      <formula>400000</formula>
    </cfRule>
    <cfRule type="expression" dxfId="0" priority="5388" stopIfTrue="1">
      <formula>AND(ISNUMBER(#REF!),#REF!&lt;200)</formula>
    </cfRule>
    <cfRule type="expression" dxfId="0" priority="5397" stopIfTrue="1">
      <formula>AND(ISNUMBER(#REF!),$K145&lt;200)</formula>
    </cfRule>
    <cfRule type="expression" dxfId="0" priority="5442" stopIfTrue="1">
      <formula>AND(ISNUMBER(#REF!),$K145&lt;200)</formula>
    </cfRule>
    <cfRule type="expression" dxfId="0" priority="5451" stopIfTrue="1">
      <formula>AND(ISNUMBER(#REF!),$Q145&lt;200)</formula>
    </cfRule>
    <cfRule type="expression" dxfId="0" priority="5460" stopIfTrue="1">
      <formula>AND(ISNUMBER(#REF!),$Q145&lt;200)</formula>
    </cfRule>
  </conditionalFormatting>
  <conditionalFormatting sqref="I105">
    <cfRule type="expression" dxfId="0" priority="5405" stopIfTrue="1">
      <formula>AND(ISNUMBER(#REF!),$Q148&lt;200)</formula>
    </cfRule>
    <cfRule type="cellIs" priority="5414" stopIfTrue="1" operator="greaterThan">
      <formula>400000</formula>
    </cfRule>
    <cfRule type="expression" dxfId="0" priority="5423" stopIfTrue="1">
      <formula>AND(ISNUMBER(#REF!),$Q148&lt;200)</formula>
    </cfRule>
    <cfRule type="expression" dxfId="0" priority="5432" stopIfTrue="1">
      <formula>AND(ISNUMBER(#REF!),#REF!&lt;200)</formula>
    </cfRule>
  </conditionalFormatting>
  <conditionalFormatting sqref="J105">
    <cfRule type="cellIs" priority="5378" stopIfTrue="1" operator="greaterThan">
      <formula>400000</formula>
    </cfRule>
    <cfRule type="expression" dxfId="0" priority="5387" stopIfTrue="1">
      <formula>AND(ISNUMBER(#REF!),#REF!&lt;200)</formula>
    </cfRule>
    <cfRule type="expression" dxfId="0" priority="5396" stopIfTrue="1">
      <formula>AND(ISNUMBER(#REF!),$K148&lt;200)</formula>
    </cfRule>
    <cfRule type="expression" dxfId="0" priority="5441" stopIfTrue="1">
      <formula>AND(ISNUMBER(#REF!),$K148&lt;200)</formula>
    </cfRule>
    <cfRule type="expression" dxfId="0" priority="5450" stopIfTrue="1">
      <formula>AND(ISNUMBER(#REF!),$Q148&lt;200)</formula>
    </cfRule>
    <cfRule type="expression" dxfId="0" priority="5459" stopIfTrue="1">
      <formula>AND(ISNUMBER(#REF!),$Q148&lt;200)</formula>
    </cfRule>
  </conditionalFormatting>
  <conditionalFormatting sqref="D106">
    <cfRule type="expression" dxfId="0" priority="5535" stopIfTrue="1">
      <formula>AND(ISNUMBER(#REF!),$Q192&lt;200)</formula>
    </cfRule>
    <cfRule type="expression" dxfId="0" priority="5536" stopIfTrue="1">
      <formula>AND(ISNUMBER(#REF!),$J192&lt;200)</formula>
    </cfRule>
    <cfRule type="expression" dxfId="0" priority="5537" stopIfTrue="1">
      <formula>AND(ISNUMBER(#REF!),$K192&lt;200)</formula>
    </cfRule>
    <cfRule type="expression" dxfId="0" priority="5538" stopIfTrue="1">
      <formula>AND(ISNUMBER(#REF!),$Q192&lt;200)</formula>
    </cfRule>
    <cfRule type="expression" dxfId="0" priority="5539" stopIfTrue="1">
      <formula>AND(ISNUMBER(#REF!),$J192&lt;200)</formula>
    </cfRule>
    <cfRule type="expression" dxfId="0" priority="5540" stopIfTrue="1">
      <formula>AND(ISNUMBER(#REF!),$K192&lt;200)</formula>
    </cfRule>
  </conditionalFormatting>
  <conditionalFormatting sqref="G106">
    <cfRule type="expression" dxfId="0" priority="5515" stopIfTrue="1">
      <formula>AND(ISNUMBER(#REF!),#REF!&lt;200)</formula>
    </cfRule>
    <cfRule type="cellIs" priority="5516" stopIfTrue="1" operator="greaterThan">
      <formula>400000</formula>
    </cfRule>
    <cfRule type="expression" dxfId="0" priority="5517" stopIfTrue="1">
      <formula>AND(ISNUMBER(#REF!),#REF!&lt;200)</formula>
    </cfRule>
    <cfRule type="expression" dxfId="0" priority="5518" stopIfTrue="1">
      <formula>AND(ISNUMBER(#REF!),#REF!&lt;200)</formula>
    </cfRule>
  </conditionalFormatting>
  <conditionalFormatting sqref="I106">
    <cfRule type="expression" dxfId="0" priority="5404" stopIfTrue="1">
      <formula>AND(ISNUMBER(#REF!),$Q149&lt;200)</formula>
    </cfRule>
    <cfRule type="cellIs" priority="5413" stopIfTrue="1" operator="greaterThan">
      <formula>400000</formula>
    </cfRule>
    <cfRule type="expression" dxfId="0" priority="5422" stopIfTrue="1">
      <formula>AND(ISNUMBER(#REF!),$Q149&lt;200)</formula>
    </cfRule>
    <cfRule type="expression" dxfId="0" priority="5431" stopIfTrue="1">
      <formula>AND(ISNUMBER(#REF!),#REF!&lt;200)</formula>
    </cfRule>
  </conditionalFormatting>
  <conditionalFormatting sqref="J106">
    <cfRule type="cellIs" priority="5377" stopIfTrue="1" operator="greaterThan">
      <formula>400000</formula>
    </cfRule>
    <cfRule type="expression" dxfId="0" priority="5386" stopIfTrue="1">
      <formula>AND(ISNUMBER(#REF!),#REF!&lt;200)</formula>
    </cfRule>
    <cfRule type="expression" dxfId="0" priority="5395" stopIfTrue="1">
      <formula>AND(ISNUMBER(#REF!),$K149&lt;200)</formula>
    </cfRule>
    <cfRule type="expression" dxfId="0" priority="5440" stopIfTrue="1">
      <formula>AND(ISNUMBER(#REF!),$K149&lt;200)</formula>
    </cfRule>
    <cfRule type="expression" dxfId="0" priority="5449" stopIfTrue="1">
      <formula>AND(ISNUMBER(#REF!),$Q149&lt;200)</formula>
    </cfRule>
    <cfRule type="expression" dxfId="0" priority="5458" stopIfTrue="1">
      <formula>AND(ISNUMBER(#REF!),$Q149&lt;200)</formula>
    </cfRule>
  </conditionalFormatting>
  <conditionalFormatting sqref="G107">
    <cfRule type="expression" dxfId="0" priority="5511" stopIfTrue="1">
      <formula>AND(ISNUMBER(#REF!),#REF!&lt;200)</formula>
    </cfRule>
    <cfRule type="cellIs" priority="5512" stopIfTrue="1" operator="greaterThan">
      <formula>400000</formula>
    </cfRule>
    <cfRule type="expression" dxfId="0" priority="5513" stopIfTrue="1">
      <formula>AND(ISNUMBER(#REF!),#REF!&lt;200)</formula>
    </cfRule>
    <cfRule type="expression" dxfId="0" priority="5514" stopIfTrue="1">
      <formula>AND(ISNUMBER(#REF!),#REF!&lt;200)</formula>
    </cfRule>
  </conditionalFormatting>
  <conditionalFormatting sqref="I107">
    <cfRule type="expression" dxfId="0" priority="5403" stopIfTrue="1">
      <formula>AND(ISNUMBER(#REF!),$Q156&lt;200)</formula>
    </cfRule>
    <cfRule type="cellIs" priority="5412" stopIfTrue="1" operator="greaterThan">
      <formula>400000</formula>
    </cfRule>
    <cfRule type="expression" dxfId="0" priority="5421" stopIfTrue="1">
      <formula>AND(ISNUMBER(#REF!),$Q156&lt;200)</formula>
    </cfRule>
    <cfRule type="expression" dxfId="0" priority="5430" stopIfTrue="1">
      <formula>AND(ISNUMBER(#REF!),#REF!&lt;200)</formula>
    </cfRule>
  </conditionalFormatting>
  <conditionalFormatting sqref="J107">
    <cfRule type="cellIs" priority="5376" stopIfTrue="1" operator="greaterThan">
      <formula>400000</formula>
    </cfRule>
    <cfRule type="expression" dxfId="0" priority="5385" stopIfTrue="1">
      <formula>AND(ISNUMBER(#REF!),#REF!&lt;200)</formula>
    </cfRule>
    <cfRule type="expression" dxfId="0" priority="5394" stopIfTrue="1">
      <formula>AND(ISNUMBER(#REF!),$K156&lt;200)</formula>
    </cfRule>
    <cfRule type="expression" dxfId="0" priority="5439" stopIfTrue="1">
      <formula>AND(ISNUMBER(#REF!),$K156&lt;200)</formula>
    </cfRule>
    <cfRule type="expression" dxfId="0" priority="5448" stopIfTrue="1">
      <formula>AND(ISNUMBER(#REF!),$Q156&lt;200)</formula>
    </cfRule>
    <cfRule type="expression" dxfId="0" priority="5457" stopIfTrue="1">
      <formula>AND(ISNUMBER(#REF!),$Q156&lt;200)</formula>
    </cfRule>
  </conditionalFormatting>
  <conditionalFormatting sqref="D108">
    <cfRule type="expression" dxfId="0" priority="13729" stopIfTrue="1">
      <formula>AND(ISNUMBER(#REF!),$Q197&lt;200)</formula>
    </cfRule>
    <cfRule type="expression" dxfId="0" priority="13730" stopIfTrue="1">
      <formula>AND(ISNUMBER(#REF!),$J197&lt;200)</formula>
    </cfRule>
    <cfRule type="expression" dxfId="0" priority="13731" stopIfTrue="1">
      <formula>AND(ISNUMBER(#REF!),$K197&lt;200)</formula>
    </cfRule>
    <cfRule type="expression" dxfId="0" priority="13732" stopIfTrue="1">
      <formula>AND(ISNUMBER(#REF!),$Q197&lt;200)</formula>
    </cfRule>
    <cfRule type="expression" dxfId="0" priority="13733" stopIfTrue="1">
      <formula>AND(ISNUMBER(#REF!),$J197&lt;200)</formula>
    </cfRule>
    <cfRule type="expression" dxfId="0" priority="13734" stopIfTrue="1">
      <formula>AND(ISNUMBER(#REF!),$K197&lt;200)</formula>
    </cfRule>
  </conditionalFormatting>
  <conditionalFormatting sqref="G108">
    <cfRule type="expression" dxfId="0" priority="5507" stopIfTrue="1">
      <formula>AND(ISNUMBER(#REF!),#REF!&lt;200)</formula>
    </cfRule>
    <cfRule type="cellIs" priority="5508" stopIfTrue="1" operator="greaterThan">
      <formula>400000</formula>
    </cfRule>
    <cfRule type="expression" dxfId="0" priority="5509" stopIfTrue="1">
      <formula>AND(ISNUMBER(#REF!),#REF!&lt;200)</formula>
    </cfRule>
    <cfRule type="expression" dxfId="0" priority="5510" stopIfTrue="1">
      <formula>AND(ISNUMBER(#REF!),#REF!&lt;200)</formula>
    </cfRule>
  </conditionalFormatting>
  <conditionalFormatting sqref="I108">
    <cfRule type="expression" dxfId="0" priority="5402" stopIfTrue="1">
      <formula>AND(ISNUMBER(#REF!),$Q157&lt;200)</formula>
    </cfRule>
    <cfRule type="cellIs" priority="5411" stopIfTrue="1" operator="greaterThan">
      <formula>400000</formula>
    </cfRule>
    <cfRule type="expression" dxfId="0" priority="5420" stopIfTrue="1">
      <formula>AND(ISNUMBER(#REF!),$Q157&lt;200)</formula>
    </cfRule>
    <cfRule type="expression" dxfId="0" priority="5429" stopIfTrue="1">
      <formula>AND(ISNUMBER(#REF!),#REF!&lt;200)</formula>
    </cfRule>
  </conditionalFormatting>
  <conditionalFormatting sqref="J108">
    <cfRule type="cellIs" priority="5375" stopIfTrue="1" operator="greaterThan">
      <formula>400000</formula>
    </cfRule>
    <cfRule type="expression" dxfId="0" priority="5384" stopIfTrue="1">
      <formula>AND(ISNUMBER(#REF!),#REF!&lt;200)</formula>
    </cfRule>
    <cfRule type="expression" dxfId="0" priority="5393" stopIfTrue="1">
      <formula>AND(ISNUMBER(#REF!),$K157&lt;200)</formula>
    </cfRule>
    <cfRule type="expression" dxfId="0" priority="5438" stopIfTrue="1">
      <formula>AND(ISNUMBER(#REF!),$K157&lt;200)</formula>
    </cfRule>
    <cfRule type="expression" dxfId="0" priority="5447" stopIfTrue="1">
      <formula>AND(ISNUMBER(#REF!),$Q157&lt;200)</formula>
    </cfRule>
    <cfRule type="expression" dxfId="0" priority="5456" stopIfTrue="1">
      <formula>AND(ISNUMBER(#REF!),$Q157&lt;200)</formula>
    </cfRule>
  </conditionalFormatting>
  <conditionalFormatting sqref="G109">
    <cfRule type="expression" dxfId="0" priority="5503" stopIfTrue="1">
      <formula>AND(ISNUMBER(#REF!),#REF!&lt;200)</formula>
    </cfRule>
    <cfRule type="cellIs" priority="5504" stopIfTrue="1" operator="greaterThan">
      <formula>400000</formula>
    </cfRule>
    <cfRule type="expression" dxfId="0" priority="5505" stopIfTrue="1">
      <formula>AND(ISNUMBER(#REF!),#REF!&lt;200)</formula>
    </cfRule>
    <cfRule type="expression" dxfId="0" priority="5506" stopIfTrue="1">
      <formula>AND(ISNUMBER(#REF!),#REF!&lt;200)</formula>
    </cfRule>
  </conditionalFormatting>
  <conditionalFormatting sqref="I109">
    <cfRule type="expression" dxfId="0" priority="5401" stopIfTrue="1">
      <formula>AND(ISNUMBER(#REF!),$Q158&lt;200)</formula>
    </cfRule>
    <cfRule type="cellIs" priority="5410" stopIfTrue="1" operator="greaterThan">
      <formula>400000</formula>
    </cfRule>
    <cfRule type="expression" dxfId="0" priority="5419" stopIfTrue="1">
      <formula>AND(ISNUMBER(#REF!),$Q158&lt;200)</formula>
    </cfRule>
    <cfRule type="expression" dxfId="0" priority="5428" stopIfTrue="1">
      <formula>AND(ISNUMBER(#REF!),#REF!&lt;200)</formula>
    </cfRule>
  </conditionalFormatting>
  <conditionalFormatting sqref="J109">
    <cfRule type="cellIs" priority="5374" stopIfTrue="1" operator="greaterThan">
      <formula>400000</formula>
    </cfRule>
    <cfRule type="expression" dxfId="0" priority="5383" stopIfTrue="1">
      <formula>AND(ISNUMBER(#REF!),#REF!&lt;200)</formula>
    </cfRule>
    <cfRule type="expression" dxfId="0" priority="5392" stopIfTrue="1">
      <formula>AND(ISNUMBER(#REF!),$K158&lt;200)</formula>
    </cfRule>
    <cfRule type="expression" dxfId="0" priority="5437" stopIfTrue="1">
      <formula>AND(ISNUMBER(#REF!),$K158&lt;200)</formula>
    </cfRule>
    <cfRule type="expression" dxfId="0" priority="5446" stopIfTrue="1">
      <formula>AND(ISNUMBER(#REF!),$Q158&lt;200)</formula>
    </cfRule>
    <cfRule type="expression" dxfId="0" priority="5455" stopIfTrue="1">
      <formula>AND(ISNUMBER(#REF!),$Q158&lt;200)</formula>
    </cfRule>
  </conditionalFormatting>
  <conditionalFormatting sqref="D110">
    <cfRule type="expression" dxfId="0" priority="13767" stopIfTrue="1">
      <formula>AND(ISNUMBER(#REF!),$Q203&lt;200)</formula>
    </cfRule>
    <cfRule type="expression" dxfId="0" priority="13768" stopIfTrue="1">
      <formula>AND(ISNUMBER(#REF!),$J203&lt;200)</formula>
    </cfRule>
    <cfRule type="expression" dxfId="0" priority="13769" stopIfTrue="1">
      <formula>AND(ISNUMBER(#REF!),$K203&lt;200)</formula>
    </cfRule>
    <cfRule type="expression" dxfId="0" priority="13770" stopIfTrue="1">
      <formula>AND(ISNUMBER(#REF!),$Q203&lt;200)</formula>
    </cfRule>
    <cfRule type="expression" dxfId="0" priority="13771" stopIfTrue="1">
      <formula>AND(ISNUMBER(#REF!),$J203&lt;200)</formula>
    </cfRule>
    <cfRule type="expression" dxfId="0" priority="13772" stopIfTrue="1">
      <formula>AND(ISNUMBER(#REF!),$K203&lt;200)</formula>
    </cfRule>
  </conditionalFormatting>
  <conditionalFormatting sqref="G110">
    <cfRule type="expression" dxfId="0" priority="5499" stopIfTrue="1">
      <formula>AND(ISNUMBER(#REF!),#REF!&lt;200)</formula>
    </cfRule>
    <cfRule type="cellIs" priority="5500" stopIfTrue="1" operator="greaterThan">
      <formula>400000</formula>
    </cfRule>
    <cfRule type="expression" dxfId="0" priority="5501" stopIfTrue="1">
      <formula>AND(ISNUMBER(#REF!),#REF!&lt;200)</formula>
    </cfRule>
    <cfRule type="expression" dxfId="0" priority="5502" stopIfTrue="1">
      <formula>AND(ISNUMBER(#REF!),#REF!&lt;200)</formula>
    </cfRule>
  </conditionalFormatting>
  <conditionalFormatting sqref="I110">
    <cfRule type="expression" dxfId="0" priority="5400" stopIfTrue="1">
      <formula>AND(ISNUMBER(#REF!),$Q159&lt;200)</formula>
    </cfRule>
    <cfRule type="cellIs" priority="5409" stopIfTrue="1" operator="greaterThan">
      <formula>400000</formula>
    </cfRule>
    <cfRule type="expression" dxfId="0" priority="5418" stopIfTrue="1">
      <formula>AND(ISNUMBER(#REF!),$Q159&lt;200)</formula>
    </cfRule>
    <cfRule type="expression" dxfId="0" priority="5427" stopIfTrue="1">
      <formula>AND(ISNUMBER(#REF!),#REF!&lt;200)</formula>
    </cfRule>
  </conditionalFormatting>
  <conditionalFormatting sqref="J110">
    <cfRule type="cellIs" priority="5373" stopIfTrue="1" operator="greaterThan">
      <formula>400000</formula>
    </cfRule>
    <cfRule type="expression" dxfId="0" priority="5382" stopIfTrue="1">
      <formula>AND(ISNUMBER(#REF!),#REF!&lt;200)</formula>
    </cfRule>
    <cfRule type="expression" dxfId="0" priority="5391" stopIfTrue="1">
      <formula>AND(ISNUMBER(#REF!),$K159&lt;200)</formula>
    </cfRule>
    <cfRule type="expression" dxfId="0" priority="5436" stopIfTrue="1">
      <formula>AND(ISNUMBER(#REF!),$K159&lt;200)</formula>
    </cfRule>
    <cfRule type="expression" dxfId="0" priority="5445" stopIfTrue="1">
      <formula>AND(ISNUMBER(#REF!),$Q159&lt;200)</formula>
    </cfRule>
    <cfRule type="expression" dxfId="0" priority="5454" stopIfTrue="1">
      <formula>AND(ISNUMBER(#REF!),$Q159&lt;200)</formula>
    </cfRule>
  </conditionalFormatting>
  <conditionalFormatting sqref="I111">
    <cfRule type="expression" dxfId="0" priority="5399" stopIfTrue="1">
      <formula>AND(ISNUMBER(#REF!),$Q160&lt;200)</formula>
    </cfRule>
    <cfRule type="cellIs" priority="5408" stopIfTrue="1" operator="greaterThan">
      <formula>400000</formula>
    </cfRule>
    <cfRule type="expression" dxfId="0" priority="5417" stopIfTrue="1">
      <formula>AND(ISNUMBER(#REF!),$Q160&lt;200)</formula>
    </cfRule>
    <cfRule type="expression" dxfId="0" priority="5426" stopIfTrue="1">
      <formula>AND(ISNUMBER(#REF!),#REF!&lt;200)</formula>
    </cfRule>
  </conditionalFormatting>
  <conditionalFormatting sqref="J111">
    <cfRule type="cellIs" priority="5372" stopIfTrue="1" operator="greaterThan">
      <formula>400000</formula>
    </cfRule>
    <cfRule type="expression" dxfId="0" priority="5381" stopIfTrue="1">
      <formula>AND(ISNUMBER(#REF!),#REF!&lt;200)</formula>
    </cfRule>
    <cfRule type="expression" dxfId="0" priority="5390" stopIfTrue="1">
      <formula>AND(ISNUMBER(#REF!),$K160&lt;200)</formula>
    </cfRule>
    <cfRule type="expression" dxfId="0" priority="5435" stopIfTrue="1">
      <formula>AND(ISNUMBER(#REF!),$K160&lt;200)</formula>
    </cfRule>
    <cfRule type="expression" dxfId="0" priority="5444" stopIfTrue="1">
      <formula>AND(ISNUMBER(#REF!),$Q160&lt;200)</formula>
    </cfRule>
    <cfRule type="expression" dxfId="0" priority="5453" stopIfTrue="1">
      <formula>AND(ISNUMBER(#REF!),$Q160&lt;200)</formula>
    </cfRule>
  </conditionalFormatting>
  <conditionalFormatting sqref="I112">
    <cfRule type="expression" dxfId="0" priority="5398" stopIfTrue="1">
      <formula>AND(ISNUMBER(#REF!),$Q161&lt;200)</formula>
    </cfRule>
    <cfRule type="cellIs" priority="5407" stopIfTrue="1" operator="greaterThan">
      <formula>400000</formula>
    </cfRule>
    <cfRule type="expression" dxfId="0" priority="5416" stopIfTrue="1">
      <formula>AND(ISNUMBER(#REF!),$Q161&lt;200)</formula>
    </cfRule>
    <cfRule type="expression" dxfId="0" priority="5425" stopIfTrue="1">
      <formula>AND(ISNUMBER(#REF!),#REF!&lt;200)</formula>
    </cfRule>
  </conditionalFormatting>
  <conditionalFormatting sqref="J112">
    <cfRule type="cellIs" priority="5371" stopIfTrue="1" operator="greaterThan">
      <formula>400000</formula>
    </cfRule>
    <cfRule type="expression" dxfId="0" priority="5380" stopIfTrue="1">
      <formula>AND(ISNUMBER(#REF!),#REF!&lt;200)</formula>
    </cfRule>
    <cfRule type="expression" dxfId="0" priority="5389" stopIfTrue="1">
      <formula>AND(ISNUMBER(#REF!),$K161&lt;200)</formula>
    </cfRule>
    <cfRule type="expression" dxfId="0" priority="5434" stopIfTrue="1">
      <formula>AND(ISNUMBER(#REF!),$K161&lt;200)</formula>
    </cfRule>
    <cfRule type="expression" dxfId="0" priority="5443" stopIfTrue="1">
      <formula>AND(ISNUMBER(#REF!),$Q161&lt;200)</formula>
    </cfRule>
    <cfRule type="expression" dxfId="0" priority="5452" stopIfTrue="1">
      <formula>AND(ISNUMBER(#REF!),$Q161&lt;200)</formula>
    </cfRule>
  </conditionalFormatting>
  <conditionalFormatting sqref="Q112">
    <cfRule type="cellIs" priority="5482" stopIfTrue="1" operator="greaterThan">
      <formula>400000</formula>
    </cfRule>
    <cfRule type="expression" dxfId="0" priority="5483" stopIfTrue="1">
      <formula>AND(ISNUMBER(#REF!),#REF!&lt;200)</formula>
    </cfRule>
  </conditionalFormatting>
  <conditionalFormatting sqref="C113:F113">
    <cfRule type="expression" dxfId="0" priority="4762" stopIfTrue="1">
      <formula>AND(ISNUMBER(#REF!),$J145&lt;200)</formula>
    </cfRule>
    <cfRule type="expression" dxfId="0" priority="4763" stopIfTrue="1">
      <formula>AND(ISNUMBER(#REF!),$J145&lt;200)</formula>
    </cfRule>
    <cfRule type="expression" dxfId="0" priority="4764" stopIfTrue="1">
      <formula>AND(ISNUMBER(#REF!),$Q145&lt;200)</formula>
    </cfRule>
    <cfRule type="expression" dxfId="0" priority="4765" stopIfTrue="1">
      <formula>AND(ISNUMBER(#REF!),$R145&lt;200)</formula>
    </cfRule>
    <cfRule type="expression" dxfId="0" priority="4766" stopIfTrue="1">
      <formula>AND(ISNUMBER(#REF!),$K145&lt;200)</formula>
    </cfRule>
  </conditionalFormatting>
  <conditionalFormatting sqref="J113">
    <cfRule type="expression" dxfId="0" priority="4767" stopIfTrue="1">
      <formula>AND(ISNUMBER(#REF!),$K148&lt;200)</formula>
    </cfRule>
    <cfRule type="expression" dxfId="0" priority="4768" stopIfTrue="1">
      <formula>AND(ISNUMBER(#REF!),$K148&lt;200)</formula>
    </cfRule>
  </conditionalFormatting>
  <conditionalFormatting sqref="J113:P113">
    <cfRule type="expression" dxfId="0" priority="4769" stopIfTrue="1">
      <formula>AND(ISNUMBER(#REF!),$Q148&lt;200)</formula>
    </cfRule>
  </conditionalFormatting>
  <conditionalFormatting sqref="J113:Q113">
    <cfRule type="expression" dxfId="0" priority="4770" stopIfTrue="1">
      <formula>AND(ISNUMBER(#REF!),$R148&lt;200)</formula>
    </cfRule>
  </conditionalFormatting>
  <conditionalFormatting sqref="O113:P113">
    <cfRule type="cellIs" priority="4760" stopIfTrue="1" operator="greaterThan">
      <formula>400000</formula>
    </cfRule>
  </conditionalFormatting>
  <conditionalFormatting sqref="P113">
    <cfRule type="cellIs" priority="4758" stopIfTrue="1" operator="greaterThan">
      <formula>400000</formula>
    </cfRule>
    <cfRule type="cellIs" priority="4759" stopIfTrue="1" operator="greaterThan">
      <formula>400000</formula>
    </cfRule>
  </conditionalFormatting>
  <conditionalFormatting sqref="G114">
    <cfRule type="expression" dxfId="0" priority="4748" stopIfTrue="1">
      <formula>AND(ISNUMBER(#REF!),#REF!&lt;200)</formula>
    </cfRule>
    <cfRule type="cellIs" priority="4749" stopIfTrue="1" operator="greaterThan">
      <formula>400000</formula>
    </cfRule>
    <cfRule type="expression" dxfId="0" priority="4750" stopIfTrue="1">
      <formula>AND(ISNUMBER(#REF!),#REF!&lt;200)</formula>
    </cfRule>
    <cfRule type="expression" dxfId="0" priority="4751" stopIfTrue="1">
      <formula>AND(ISNUMBER(#REF!),#REF!&lt;200)</formula>
    </cfRule>
  </conditionalFormatting>
  <conditionalFormatting sqref="J114">
    <cfRule type="cellIs" priority="4673" stopIfTrue="1" operator="greaterThan">
      <formula>400000</formula>
    </cfRule>
    <cfRule type="expression" dxfId="0" priority="4679" stopIfTrue="1">
      <formula>AND(ISNUMBER(#REF!),$K149&lt;200)</formula>
    </cfRule>
    <cfRule type="expression" dxfId="0" priority="4685" stopIfTrue="1">
      <formula>AND(ISNUMBER(#REF!),$K149&lt;200)</formula>
    </cfRule>
    <cfRule type="expression" dxfId="0" priority="4691" stopIfTrue="1">
      <formula>AND(ISNUMBER(#REF!),$Q149&lt;200)</formula>
    </cfRule>
    <cfRule type="expression" dxfId="0" priority="4697" stopIfTrue="1">
      <formula>AND(ISNUMBER(#REF!),$R149&lt;200)</formula>
    </cfRule>
  </conditionalFormatting>
  <conditionalFormatting sqref="D115">
    <cfRule type="expression" dxfId="0" priority="4740" stopIfTrue="1">
      <formula>AND(ISNUMBER(#REF!),$Q193&lt;200)</formula>
    </cfRule>
    <cfRule type="expression" dxfId="0" priority="4741" stopIfTrue="1">
      <formula>AND(ISNUMBER(#REF!),$J193&lt;200)</formula>
    </cfRule>
    <cfRule type="expression" dxfId="0" priority="4742" stopIfTrue="1">
      <formula>AND(ISNUMBER(#REF!),$K193&lt;200)</formula>
    </cfRule>
    <cfRule type="expression" dxfId="0" priority="4743" stopIfTrue="1">
      <formula>AND(ISNUMBER(#REF!),$Q193&lt;200)</formula>
    </cfRule>
    <cfRule type="expression" dxfId="0" priority="4744" stopIfTrue="1">
      <formula>AND(ISNUMBER(#REF!),$J193&lt;200)</formula>
    </cfRule>
    <cfRule type="expression" dxfId="0" priority="4745" stopIfTrue="1">
      <formula>AND(ISNUMBER(#REF!),$K193&lt;200)</formula>
    </cfRule>
  </conditionalFormatting>
  <conditionalFormatting sqref="G115">
    <cfRule type="expression" dxfId="0" priority="4725" stopIfTrue="1">
      <formula>AND(ISNUMBER(#REF!),#REF!&lt;200)</formula>
    </cfRule>
    <cfRule type="cellIs" priority="4726" stopIfTrue="1" operator="greaterThan">
      <formula>400000</formula>
    </cfRule>
    <cfRule type="expression" dxfId="0" priority="4727" stopIfTrue="1">
      <formula>AND(ISNUMBER(#REF!),#REF!&lt;200)</formula>
    </cfRule>
    <cfRule type="expression" dxfId="0" priority="4728" stopIfTrue="1">
      <formula>AND(ISNUMBER(#REF!),#REF!&lt;200)</formula>
    </cfRule>
  </conditionalFormatting>
  <conditionalFormatting sqref="J115">
    <cfRule type="cellIs" priority="4672" stopIfTrue="1" operator="greaterThan">
      <formula>400000</formula>
    </cfRule>
    <cfRule type="expression" dxfId="0" priority="4678" stopIfTrue="1">
      <formula>AND(ISNUMBER(#REF!),$K156&lt;200)</formula>
    </cfRule>
    <cfRule type="expression" dxfId="0" priority="4684" stopIfTrue="1">
      <formula>AND(ISNUMBER(#REF!),$K156&lt;200)</formula>
    </cfRule>
    <cfRule type="expression" dxfId="0" priority="4690" stopIfTrue="1">
      <formula>AND(ISNUMBER(#REF!),$Q156&lt;200)</formula>
    </cfRule>
    <cfRule type="expression" dxfId="0" priority="4696" stopIfTrue="1">
      <formula>AND(ISNUMBER(#REF!),$R156&lt;200)</formula>
    </cfRule>
  </conditionalFormatting>
  <conditionalFormatting sqref="G116">
    <cfRule type="expression" dxfId="0" priority="4721" stopIfTrue="1">
      <formula>AND(ISNUMBER(#REF!),#REF!&lt;200)</formula>
    </cfRule>
    <cfRule type="cellIs" priority="4722" stopIfTrue="1" operator="greaterThan">
      <formula>400000</formula>
    </cfRule>
    <cfRule type="expression" dxfId="0" priority="4723" stopIfTrue="1">
      <formula>AND(ISNUMBER(#REF!),#REF!&lt;200)</formula>
    </cfRule>
    <cfRule type="expression" dxfId="0" priority="4724" stopIfTrue="1">
      <formula>AND(ISNUMBER(#REF!),#REF!&lt;200)</formula>
    </cfRule>
  </conditionalFormatting>
  <conditionalFormatting sqref="J116">
    <cfRule type="cellIs" priority="4671" stopIfTrue="1" operator="greaterThan">
      <formula>400000</formula>
    </cfRule>
    <cfRule type="expression" dxfId="0" priority="4677" stopIfTrue="1">
      <formula>AND(ISNUMBER(#REF!),$K157&lt;200)</formula>
    </cfRule>
    <cfRule type="expression" dxfId="0" priority="4683" stopIfTrue="1">
      <formula>AND(ISNUMBER(#REF!),$K157&lt;200)</formula>
    </cfRule>
    <cfRule type="expression" dxfId="0" priority="4689" stopIfTrue="1">
      <formula>AND(ISNUMBER(#REF!),$Q157&lt;200)</formula>
    </cfRule>
    <cfRule type="expression" dxfId="0" priority="4695" stopIfTrue="1">
      <formula>AND(ISNUMBER(#REF!),$R157&lt;200)</formula>
    </cfRule>
  </conditionalFormatting>
  <conditionalFormatting sqref="D117">
    <cfRule type="expression" dxfId="0" priority="13735" stopIfTrue="1">
      <formula>AND(ISNUMBER(#REF!),$Q198&lt;200)</formula>
    </cfRule>
    <cfRule type="expression" dxfId="0" priority="13736" stopIfTrue="1">
      <formula>AND(ISNUMBER(#REF!),$J198&lt;200)</formula>
    </cfRule>
    <cfRule type="expression" dxfId="0" priority="13737" stopIfTrue="1">
      <formula>AND(ISNUMBER(#REF!),$K198&lt;200)</formula>
    </cfRule>
    <cfRule type="expression" dxfId="0" priority="13738" stopIfTrue="1">
      <formula>AND(ISNUMBER(#REF!),$Q198&lt;200)</formula>
    </cfRule>
    <cfRule type="expression" dxfId="0" priority="13739" stopIfTrue="1">
      <formula>AND(ISNUMBER(#REF!),$J198&lt;200)</formula>
    </cfRule>
    <cfRule type="expression" dxfId="0" priority="13740" stopIfTrue="1">
      <formula>AND(ISNUMBER(#REF!),$K198&lt;200)</formula>
    </cfRule>
  </conditionalFormatting>
  <conditionalFormatting sqref="G117">
    <cfRule type="expression" dxfId="0" priority="4717" stopIfTrue="1">
      <formula>AND(ISNUMBER(#REF!),#REF!&lt;200)</formula>
    </cfRule>
    <cfRule type="cellIs" priority="4718" stopIfTrue="1" operator="greaterThan">
      <formula>400000</formula>
    </cfRule>
    <cfRule type="expression" dxfId="0" priority="4719" stopIfTrue="1">
      <formula>AND(ISNUMBER(#REF!),#REF!&lt;200)</formula>
    </cfRule>
    <cfRule type="expression" dxfId="0" priority="4720" stopIfTrue="1">
      <formula>AND(ISNUMBER(#REF!),#REF!&lt;200)</formula>
    </cfRule>
  </conditionalFormatting>
  <conditionalFormatting sqref="J117">
    <cfRule type="cellIs" priority="4670" stopIfTrue="1" operator="greaterThan">
      <formula>400000</formula>
    </cfRule>
    <cfRule type="expression" dxfId="0" priority="4676" stopIfTrue="1">
      <formula>AND(ISNUMBER(#REF!),$K158&lt;200)</formula>
    </cfRule>
    <cfRule type="expression" dxfId="0" priority="4682" stopIfTrue="1">
      <formula>AND(ISNUMBER(#REF!),$K158&lt;200)</formula>
    </cfRule>
    <cfRule type="expression" dxfId="0" priority="4688" stopIfTrue="1">
      <formula>AND(ISNUMBER(#REF!),$Q158&lt;200)</formula>
    </cfRule>
    <cfRule type="expression" dxfId="0" priority="4694" stopIfTrue="1">
      <formula>AND(ISNUMBER(#REF!),$R158&lt;200)</formula>
    </cfRule>
  </conditionalFormatting>
  <conditionalFormatting sqref="G118">
    <cfRule type="expression" dxfId="0" priority="4713" stopIfTrue="1">
      <formula>AND(ISNUMBER(#REF!),#REF!&lt;200)</formula>
    </cfRule>
    <cfRule type="cellIs" priority="4714" stopIfTrue="1" operator="greaterThan">
      <formula>400000</formula>
    </cfRule>
    <cfRule type="expression" dxfId="0" priority="4715" stopIfTrue="1">
      <formula>AND(ISNUMBER(#REF!),#REF!&lt;200)</formula>
    </cfRule>
    <cfRule type="expression" dxfId="0" priority="4716" stopIfTrue="1">
      <formula>AND(ISNUMBER(#REF!),#REF!&lt;200)</formula>
    </cfRule>
  </conditionalFormatting>
  <conditionalFormatting sqref="J118">
    <cfRule type="cellIs" priority="4669" stopIfTrue="1" operator="greaterThan">
      <formula>400000</formula>
    </cfRule>
    <cfRule type="expression" dxfId="0" priority="4675" stopIfTrue="1">
      <formula>AND(ISNUMBER(#REF!),$K159&lt;200)</formula>
    </cfRule>
    <cfRule type="expression" dxfId="0" priority="4681" stopIfTrue="1">
      <formula>AND(ISNUMBER(#REF!),$K159&lt;200)</formula>
    </cfRule>
    <cfRule type="expression" dxfId="0" priority="4687" stopIfTrue="1">
      <formula>AND(ISNUMBER(#REF!),$Q159&lt;200)</formula>
    </cfRule>
    <cfRule type="expression" dxfId="0" priority="4693" stopIfTrue="1">
      <formula>AND(ISNUMBER(#REF!),$R159&lt;200)</formula>
    </cfRule>
  </conditionalFormatting>
  <conditionalFormatting sqref="D119">
    <cfRule type="expression" dxfId="0" priority="13773" stopIfTrue="1">
      <formula>AND(ISNUMBER(#REF!),$Q204&lt;200)</formula>
    </cfRule>
    <cfRule type="expression" dxfId="0" priority="13774" stopIfTrue="1">
      <formula>AND(ISNUMBER(#REF!),$J204&lt;200)</formula>
    </cfRule>
    <cfRule type="expression" dxfId="0" priority="13775" stopIfTrue="1">
      <formula>AND(ISNUMBER(#REF!),$K204&lt;200)</formula>
    </cfRule>
    <cfRule type="expression" dxfId="0" priority="13776" stopIfTrue="1">
      <formula>AND(ISNUMBER(#REF!),$Q204&lt;200)</formula>
    </cfRule>
    <cfRule type="expression" dxfId="0" priority="13777" stopIfTrue="1">
      <formula>AND(ISNUMBER(#REF!),$J204&lt;200)</formula>
    </cfRule>
    <cfRule type="expression" dxfId="0" priority="13778" stopIfTrue="1">
      <formula>AND(ISNUMBER(#REF!),$K204&lt;200)</formula>
    </cfRule>
  </conditionalFormatting>
  <conditionalFormatting sqref="G119">
    <cfRule type="expression" dxfId="0" priority="4709" stopIfTrue="1">
      <formula>AND(ISNUMBER(#REF!),#REF!&lt;200)</formula>
    </cfRule>
    <cfRule type="cellIs" priority="4710" stopIfTrue="1" operator="greaterThan">
      <formula>400000</formula>
    </cfRule>
    <cfRule type="expression" dxfId="0" priority="4711" stopIfTrue="1">
      <formula>AND(ISNUMBER(#REF!),#REF!&lt;200)</formula>
    </cfRule>
    <cfRule type="expression" dxfId="0" priority="4712" stopIfTrue="1">
      <formula>AND(ISNUMBER(#REF!),#REF!&lt;200)</formula>
    </cfRule>
  </conditionalFormatting>
  <conditionalFormatting sqref="J119">
    <cfRule type="cellIs" priority="4668" stopIfTrue="1" operator="greaterThan">
      <formula>400000</formula>
    </cfRule>
    <cfRule type="expression" dxfId="0" priority="4674" stopIfTrue="1">
      <formula>AND(ISNUMBER(#REF!),$K160&lt;200)</formula>
    </cfRule>
    <cfRule type="expression" dxfId="0" priority="4680" stopIfTrue="1">
      <formula>AND(ISNUMBER(#REF!),$K160&lt;200)</formula>
    </cfRule>
    <cfRule type="expression" dxfId="0" priority="4686" stopIfTrue="1">
      <formula>AND(ISNUMBER(#REF!),$Q160&lt;200)</formula>
    </cfRule>
    <cfRule type="expression" dxfId="0" priority="4692" stopIfTrue="1">
      <formula>AND(ISNUMBER(#REF!),$R160&lt;200)</formula>
    </cfRule>
  </conditionalFormatting>
  <conditionalFormatting sqref="C120:F120">
    <cfRule type="expression" dxfId="0" priority="2620" stopIfTrue="1">
      <formula>AND(ISNUMBER(#REF!),#REF!&lt;200)</formula>
    </cfRule>
    <cfRule type="expression" dxfId="0" priority="2622" stopIfTrue="1">
      <formula>AND(ISNUMBER(#REF!),$K143&lt;200)</formula>
    </cfRule>
    <cfRule type="expression" dxfId="0" priority="2623" stopIfTrue="1">
      <formula>AND(ISNUMBER(#REF!),$Q143&lt;200)</formula>
    </cfRule>
    <cfRule type="expression" dxfId="0" priority="2624" stopIfTrue="1">
      <formula>AND(ISNUMBER(#REF!),$J143&lt;200)</formula>
    </cfRule>
    <cfRule type="expression" dxfId="0" priority="2625" stopIfTrue="1">
      <formula>AND(ISNUMBER(#REF!),$J143&lt;200)</formula>
    </cfRule>
    <cfRule type="expression" dxfId="0" priority="2626" stopIfTrue="1">
      <formula>AND(ISNUMBER(#REF!),$K143&lt;200)</formula>
    </cfRule>
  </conditionalFormatting>
  <conditionalFormatting sqref="G120">
    <cfRule type="expression" dxfId="0" priority="2613" stopIfTrue="1">
      <formula>AND(ISNUMBER(#REF!),#REF!&lt;200)</formula>
    </cfRule>
    <cfRule type="expression" dxfId="0" priority="2614" stopIfTrue="1">
      <formula>AND(ISNUMBER(#REF!),#REF!&lt;200)</formula>
    </cfRule>
    <cfRule type="expression" dxfId="0" priority="2615" stopIfTrue="1">
      <formula>AND(ISNUMBER(#REF!),#REF!&lt;200)</formula>
    </cfRule>
    <cfRule type="expression" dxfId="0" priority="2616" stopIfTrue="1">
      <formula>AND(ISNUMBER(#REF!),#REF!&lt;200)</formula>
    </cfRule>
    <cfRule type="expression" dxfId="0" priority="2617" stopIfTrue="1">
      <formula>AND(ISNUMBER(#REF!),#REF!&lt;200)</formula>
    </cfRule>
    <cfRule type="expression" dxfId="0" priority="2618" stopIfTrue="1">
      <formula>AND(ISNUMBER(#REF!),#REF!&lt;200)</formula>
    </cfRule>
  </conditionalFormatting>
  <conditionalFormatting sqref="J120:P120">
    <cfRule type="expression" dxfId="0" priority="2628" stopIfTrue="1">
      <formula>AND(ISNUMBER(#REF!),$Q146&lt;200)</formula>
    </cfRule>
  </conditionalFormatting>
  <conditionalFormatting sqref="J120">
    <cfRule type="expression" dxfId="0" priority="2627" stopIfTrue="1">
      <formula>AND(ISNUMBER(#REF!),$K146&lt;200)</formula>
    </cfRule>
  </conditionalFormatting>
  <conditionalFormatting sqref="J120:Q120">
    <cfRule type="expression" dxfId="0" priority="2621" stopIfTrue="1">
      <formula>AND(ISNUMBER(#REF!),#REF!&lt;200)</formula>
    </cfRule>
  </conditionalFormatting>
  <conditionalFormatting sqref="C127:F127">
    <cfRule type="expression" dxfId="0" priority="1508" stopIfTrue="1">
      <formula>AND(ISNUMBER(#REF!),$Q133&lt;200)</formula>
    </cfRule>
    <cfRule type="expression" dxfId="0" priority="1510" stopIfTrue="1">
      <formula>AND(ISNUMBER(#REF!),#REF!&lt;200)</formula>
    </cfRule>
    <cfRule type="expression" dxfId="0" priority="1511" stopIfTrue="1">
      <formula>AND(ISNUMBER(#REF!),#REF!&lt;200)</formula>
    </cfRule>
    <cfRule type="expression" dxfId="0" priority="1515" stopIfTrue="1">
      <formula>AND(ISNUMBER(#REF!),$J143&lt;200)</formula>
    </cfRule>
    <cfRule type="expression" dxfId="0" priority="1516" stopIfTrue="1">
      <formula>AND(ISNUMBER(#REF!),$K143&lt;200)</formula>
    </cfRule>
    <cfRule type="expression" dxfId="0" priority="1517" stopIfTrue="1">
      <formula>AND(ISNUMBER(#REF!),$J143&lt;200)</formula>
    </cfRule>
    <cfRule type="expression" dxfId="0" priority="1518" stopIfTrue="1">
      <formula>AND(ISNUMBER(#REF!),$K143&lt;200)</formula>
    </cfRule>
  </conditionalFormatting>
  <conditionalFormatting sqref="J127">
    <cfRule type="expression" dxfId="0" priority="1514" stopIfTrue="1">
      <formula>AND(ISNUMBER(#REF!),$K144&lt;200)</formula>
    </cfRule>
  </conditionalFormatting>
  <conditionalFormatting sqref="J127:P127">
    <cfRule type="expression" dxfId="0" priority="1513" stopIfTrue="1">
      <formula>AND(ISNUMBER(#REF!),$Q134&lt;200)</formula>
    </cfRule>
  </conditionalFormatting>
  <conditionalFormatting sqref="J127:Q127">
    <cfRule type="expression" dxfId="0" priority="1512" stopIfTrue="1">
      <formula>AND(ISNUMBER(#REF!),#REF!&lt;200)</formula>
    </cfRule>
  </conditionalFormatting>
  <conditionalFormatting sqref="J128">
    <cfRule type="cellIs" priority="1471" stopIfTrue="1" operator="greaterThan">
      <formula>400000</formula>
    </cfRule>
    <cfRule type="expression" dxfId="0" priority="1477" stopIfTrue="1">
      <formula>AND(ISNUMBER(#REF!),$Q135&lt;200)</formula>
    </cfRule>
    <cfRule type="expression" dxfId="0" priority="1483" stopIfTrue="1">
      <formula>AND(ISNUMBER(#REF!),#REF!&lt;200)</formula>
    </cfRule>
    <cfRule type="expression" dxfId="0" priority="1489" stopIfTrue="1">
      <formula>AND(ISNUMBER(#REF!),$K145&lt;200)</formula>
    </cfRule>
  </conditionalFormatting>
  <conditionalFormatting sqref="J129">
    <cfRule type="cellIs" priority="1470" stopIfTrue="1" operator="greaterThan">
      <formula>400000</formula>
    </cfRule>
    <cfRule type="expression" dxfId="0" priority="1476" stopIfTrue="1">
      <formula>AND(ISNUMBER(#REF!),$Q136&lt;200)</formula>
    </cfRule>
    <cfRule type="expression" dxfId="0" priority="1482" stopIfTrue="1">
      <formula>AND(ISNUMBER(#REF!),#REF!&lt;200)</formula>
    </cfRule>
    <cfRule type="expression" dxfId="0" priority="1488" stopIfTrue="1">
      <formula>AND(ISNUMBER(#REF!),$K146&lt;200)</formula>
    </cfRule>
  </conditionalFormatting>
  <conditionalFormatting sqref="J130">
    <cfRule type="cellIs" priority="1469" stopIfTrue="1" operator="greaterThan">
      <formula>400000</formula>
    </cfRule>
    <cfRule type="expression" dxfId="0" priority="1475" stopIfTrue="1">
      <formula>AND(ISNUMBER(#REF!),$Q137&lt;200)</formula>
    </cfRule>
    <cfRule type="expression" dxfId="0" priority="1481" stopIfTrue="1">
      <formula>AND(ISNUMBER(#REF!),#REF!&lt;200)</formula>
    </cfRule>
    <cfRule type="expression" dxfId="0" priority="1487" stopIfTrue="1">
      <formula>AND(ISNUMBER(#REF!),$K147&lt;200)</formula>
    </cfRule>
  </conditionalFormatting>
  <conditionalFormatting sqref="J131">
    <cfRule type="cellIs" priority="1468" stopIfTrue="1" operator="greaterThan">
      <formula>400000</formula>
    </cfRule>
    <cfRule type="expression" dxfId="0" priority="1474" stopIfTrue="1">
      <formula>AND(ISNUMBER(#REF!),$Q138&lt;200)</formula>
    </cfRule>
    <cfRule type="expression" dxfId="0" priority="1480" stopIfTrue="1">
      <formula>AND(ISNUMBER(#REF!),#REF!&lt;200)</formula>
    </cfRule>
    <cfRule type="expression" dxfId="0" priority="1486" stopIfTrue="1">
      <formula>AND(ISNUMBER(#REF!),$K148&lt;200)</formula>
    </cfRule>
  </conditionalFormatting>
  <conditionalFormatting sqref="J132">
    <cfRule type="cellIs" priority="1467" stopIfTrue="1" operator="greaterThan">
      <formula>400000</formula>
    </cfRule>
    <cfRule type="expression" dxfId="0" priority="1473" stopIfTrue="1">
      <formula>AND(ISNUMBER(#REF!),$Q141&lt;200)</formula>
    </cfRule>
    <cfRule type="expression" dxfId="0" priority="1479" stopIfTrue="1">
      <formula>AND(ISNUMBER(#REF!),#REF!&lt;200)</formula>
    </cfRule>
    <cfRule type="expression" dxfId="0" priority="1485" stopIfTrue="1">
      <formula>AND(ISNUMBER(#REF!),$K149&lt;200)</formula>
    </cfRule>
  </conditionalFormatting>
  <conditionalFormatting sqref="D133">
    <cfRule type="expression" dxfId="0" priority="14667" stopIfTrue="1">
      <formula>AND(ISNUMBER(#REF!),$X179&lt;200)</formula>
    </cfRule>
    <cfRule type="expression" dxfId="0" priority="14668" stopIfTrue="1">
      <formula>AND(ISNUMBER(#REF!),$J180&lt;200)</formula>
    </cfRule>
    <cfRule type="expression" dxfId="0" priority="14669" stopIfTrue="1">
      <formula>AND(ISNUMBER(#REF!),$K180&lt;200)</formula>
    </cfRule>
    <cfRule type="expression" dxfId="0" priority="14670" stopIfTrue="1">
      <formula>AND(ISNUMBER(#REF!),$X179&lt;200)</formula>
    </cfRule>
    <cfRule type="expression" dxfId="0" priority="14671" stopIfTrue="1">
      <formula>AND(ISNUMBER(#REF!),$J180&lt;200)</formula>
    </cfRule>
    <cfRule type="expression" dxfId="0" priority="14672" stopIfTrue="1">
      <formula>AND(ISNUMBER(#REF!),$K180&lt;200)</formula>
    </cfRule>
  </conditionalFormatting>
  <conditionalFormatting sqref="J133">
    <cfRule type="cellIs" priority="1466" stopIfTrue="1" operator="greaterThan">
      <formula>400000</formula>
    </cfRule>
    <cfRule type="expression" dxfId="0" priority="1472" stopIfTrue="1">
      <formula>AND(ISNUMBER(#REF!),$Q142&lt;200)</formula>
    </cfRule>
    <cfRule type="expression" dxfId="0" priority="1478" stopIfTrue="1">
      <formula>AND(ISNUMBER(#REF!),#REF!&lt;200)</formula>
    </cfRule>
    <cfRule type="expression" dxfId="0" priority="1484" stopIfTrue="1">
      <formula>AND(ISNUMBER(#REF!),$K150&lt;200)</formula>
    </cfRule>
  </conditionalFormatting>
  <conditionalFormatting sqref="J134">
    <cfRule type="cellIs" priority="1462" stopIfTrue="1" operator="greaterThan">
      <formula>400000</formula>
    </cfRule>
    <cfRule type="expression" dxfId="0" priority="1463" stopIfTrue="1">
      <formula>AND(ISNUMBER(#REF!),$Q143&lt;200)</formula>
    </cfRule>
    <cfRule type="expression" dxfId="0" priority="1464" stopIfTrue="1">
      <formula>AND(ISNUMBER(#REF!),#REF!&lt;200)</formula>
    </cfRule>
    <cfRule type="expression" dxfId="0" priority="1465" stopIfTrue="1">
      <formula>AND(ISNUMBER(#REF!),$K151&lt;200)</formula>
    </cfRule>
  </conditionalFormatting>
  <conditionalFormatting sqref="C135:F135">
    <cfRule type="expression" dxfId="0" priority="14443" stopIfTrue="1">
      <formula>AND(ISNUMBER(#REF!),$Q142&lt;200)</formula>
    </cfRule>
    <cfRule type="expression" dxfId="0" priority="14444" stopIfTrue="1">
      <formula>AND(ISNUMBER(#REF!),$J142&lt;200)</formula>
    </cfRule>
    <cfRule type="expression" dxfId="0" priority="14445" stopIfTrue="1">
      <formula>AND(ISNUMBER(#REF!),$K142&lt;200)</formula>
    </cfRule>
    <cfRule type="expression" dxfId="0" priority="14446" stopIfTrue="1">
      <formula>AND(ISNUMBER(#REF!),$Q142&lt;200)</formula>
    </cfRule>
    <cfRule type="expression" dxfId="0" priority="14447" stopIfTrue="1">
      <formula>AND(ISNUMBER(#REF!),$J142&lt;200)</formula>
    </cfRule>
    <cfRule type="expression" dxfId="0" priority="14448" stopIfTrue="1">
      <formula>AND(ISNUMBER(#REF!),$K142&lt;200)</formula>
    </cfRule>
  </conditionalFormatting>
  <conditionalFormatting sqref="G135:I135">
    <cfRule type="expression" dxfId="0" priority="13605" stopIfTrue="1">
      <formula>AND(ISNUMBER(#REF!),$Q145&lt;200)</formula>
    </cfRule>
    <cfRule type="cellIs" priority="13606" stopIfTrue="1" operator="greaterThan">
      <formula>400000</formula>
    </cfRule>
    <cfRule type="expression" dxfId="0" priority="13607" stopIfTrue="1">
      <formula>AND(ISNUMBER(#REF!),$Q145&lt;200)</formula>
    </cfRule>
    <cfRule type="expression" dxfId="0" priority="13608" stopIfTrue="1">
      <formula>AND(ISNUMBER(#REF!),#REF!&lt;200)</formula>
    </cfRule>
  </conditionalFormatting>
  <conditionalFormatting sqref="J135">
    <cfRule type="expression" dxfId="0" priority="13603" stopIfTrue="1">
      <formula>AND(ISNUMBER(#REF!),$K145&lt;200)</formula>
    </cfRule>
    <cfRule type="expression" dxfId="0" priority="13604" stopIfTrue="1">
      <formula>AND(ISNUMBER(#REF!),$K145&lt;200)</formula>
    </cfRule>
  </conditionalFormatting>
  <conditionalFormatting sqref="J135:P135">
    <cfRule type="expression" dxfId="0" priority="13609" stopIfTrue="1">
      <formula>AND(ISNUMBER(#REF!),$Q145&lt;200)</formula>
    </cfRule>
    <cfRule type="expression" dxfId="0" priority="13610" stopIfTrue="1">
      <formula>AND(ISNUMBER(#REF!),$Q145&lt;200)</formula>
    </cfRule>
  </conditionalFormatting>
  <conditionalFormatting sqref="C136:F136">
    <cfRule type="expression" dxfId="0" priority="13597" stopIfTrue="1">
      <formula>AND(ISNUMBER(#REF!),$Q145&lt;200)</formula>
    </cfRule>
    <cfRule type="expression" dxfId="0" priority="13598" stopIfTrue="1">
      <formula>AND(ISNUMBER(#REF!),$J145&lt;200)</formula>
    </cfRule>
    <cfRule type="expression" dxfId="0" priority="13599" stopIfTrue="1">
      <formula>AND(ISNUMBER(#REF!),$K145&lt;200)</formula>
    </cfRule>
    <cfRule type="expression" dxfId="0" priority="13600" stopIfTrue="1">
      <formula>AND(ISNUMBER(#REF!),$Q145&lt;200)</formula>
    </cfRule>
    <cfRule type="expression" dxfId="0" priority="13601" stopIfTrue="1">
      <formula>AND(ISNUMBER(#REF!),$J145&lt;200)</formula>
    </cfRule>
    <cfRule type="expression" dxfId="0" priority="13602" stopIfTrue="1">
      <formula>AND(ISNUMBER(#REF!),$K145&lt;200)</formula>
    </cfRule>
  </conditionalFormatting>
  <conditionalFormatting sqref="B138">
    <cfRule type="cellIs" priority="285" stopIfTrue="1" operator="greaterThan">
      <formula>400000</formula>
    </cfRule>
    <cfRule type="expression" dxfId="0" priority="286" stopIfTrue="1">
      <formula>AND(ISNUMBER(#REF!),#REF!&lt;200)</formula>
    </cfRule>
    <cfRule type="expression" dxfId="0" priority="287" stopIfTrue="1">
      <formula>AND(ISNUMBER(#REF!),$Q156&lt;200)</formula>
    </cfRule>
    <cfRule type="expression" dxfId="0" priority="288" stopIfTrue="1">
      <formula>AND(ISNUMBER(#REF!),$Q156&lt;200)</formula>
    </cfRule>
  </conditionalFormatting>
  <conditionalFormatting sqref="E138">
    <cfRule type="cellIs" priority="289" stopIfTrue="1" operator="greaterThan">
      <formula>400000</formula>
    </cfRule>
    <cfRule type="expression" dxfId="0" priority="290" stopIfTrue="1">
      <formula>AND(ISNUMBER(#REF!),$Q156&lt;200)</formula>
    </cfRule>
    <cfRule type="expression" dxfId="0" priority="291" stopIfTrue="1">
      <formula>AND(ISNUMBER(#REF!),$Q156&lt;200)</formula>
    </cfRule>
  </conditionalFormatting>
  <conditionalFormatting sqref="G138:I138">
    <cfRule type="expression" dxfId="0" priority="14498" stopIfTrue="1">
      <formula>AND(ISNUMBER(#REF!),$Q156&lt;200)</formula>
    </cfRule>
    <cfRule type="cellIs" priority="14499" stopIfTrue="1" operator="greaterThan">
      <formula>400000</formula>
    </cfRule>
    <cfRule type="expression" dxfId="0" priority="14500" stopIfTrue="1">
      <formula>AND(ISNUMBER(#REF!),$Q156&lt;200)</formula>
    </cfRule>
    <cfRule type="expression" dxfId="0" priority="14501" stopIfTrue="1">
      <formula>AND(ISNUMBER(#REF!),#REF!&lt;200)</formula>
    </cfRule>
  </conditionalFormatting>
  <conditionalFormatting sqref="J138">
    <cfRule type="expression" dxfId="0" priority="14479" stopIfTrue="1">
      <formula>AND(ISNUMBER(#REF!),$K156&lt;200)</formula>
    </cfRule>
    <cfRule type="expression" dxfId="0" priority="14480" stopIfTrue="1">
      <formula>AND(ISNUMBER(#REF!),$K156&lt;200)</formula>
    </cfRule>
  </conditionalFormatting>
  <conditionalFormatting sqref="J138:P138">
    <cfRule type="expression" dxfId="0" priority="14502" stopIfTrue="1">
      <formula>AND(ISNUMBER(#REF!),$Q156&lt;200)</formula>
    </cfRule>
    <cfRule type="expression" dxfId="0" priority="14503" stopIfTrue="1">
      <formula>AND(ISNUMBER(#REF!),$Q156&lt;200)</formula>
    </cfRule>
  </conditionalFormatting>
  <conditionalFormatting sqref="L138:P138">
    <cfRule type="cellIs" priority="296" stopIfTrue="1" operator="greaterThan">
      <formula>400000</formula>
    </cfRule>
  </conditionalFormatting>
  <conditionalFormatting sqref="C139:F139">
    <cfRule type="expression" dxfId="0" priority="2564" stopIfTrue="1">
      <formula>AND(ISNUMBER(#REF!),$K146&lt;200)</formula>
    </cfRule>
    <cfRule type="expression" dxfId="0" priority="2565" stopIfTrue="1">
      <formula>AND(ISNUMBER(#REF!),$J146&lt;200)</formula>
    </cfRule>
    <cfRule type="expression" dxfId="0" priority="2567" stopIfTrue="1">
      <formula>AND(ISNUMBER(#REF!),$Q146&lt;200)</formula>
    </cfRule>
    <cfRule type="expression" dxfId="0" priority="2568" stopIfTrue="1">
      <formula>AND(ISNUMBER(#REF!),$K146&lt;200)</formula>
    </cfRule>
    <cfRule type="expression" dxfId="0" priority="2569" stopIfTrue="1">
      <formula>AND(ISNUMBER(#REF!),$J146&lt;200)</formula>
    </cfRule>
    <cfRule type="expression" dxfId="0" priority="2572" stopIfTrue="1">
      <formula>AND(ISNUMBER(#REF!),$Q146&lt;200)</formula>
    </cfRule>
  </conditionalFormatting>
  <conditionalFormatting sqref="G139">
    <cfRule type="expression" dxfId="0" priority="2544" stopIfTrue="1">
      <formula>AND(ISNUMBER(#REF!),#REF!&lt;200)</formula>
    </cfRule>
    <cfRule type="expression" dxfId="0" priority="2545" stopIfTrue="1">
      <formula>AND(ISNUMBER(#REF!),#REF!&lt;200)</formula>
    </cfRule>
    <cfRule type="expression" dxfId="0" priority="2546" stopIfTrue="1">
      <formula>AND(ISNUMBER(#REF!),#REF!&lt;200)</formula>
    </cfRule>
    <cfRule type="expression" dxfId="0" priority="2547" stopIfTrue="1">
      <formula>AND(ISNUMBER(#REF!),#REF!&lt;200)</formula>
    </cfRule>
    <cfRule type="expression" dxfId="0" priority="2548" stopIfTrue="1">
      <formula>AND(ISNUMBER(#REF!),#REF!&lt;200)</formula>
    </cfRule>
    <cfRule type="expression" dxfId="0" priority="2549" stopIfTrue="1">
      <formula>AND(ISNUMBER(#REF!),#REF!&lt;200)</formula>
    </cfRule>
  </conditionalFormatting>
  <conditionalFormatting sqref="H139">
    <cfRule type="expression" dxfId="0" priority="2560" stopIfTrue="1">
      <formula>AND(ISNUMBER(#REF!),$Q148&lt;200)</formula>
    </cfRule>
    <cfRule type="cellIs" priority="2561" stopIfTrue="1" operator="greaterThan">
      <formula>400000</formula>
    </cfRule>
    <cfRule type="expression" dxfId="0" priority="2562" stopIfTrue="1">
      <formula>AND(ISNUMBER(#REF!),$Q148&lt;200)</formula>
    </cfRule>
    <cfRule type="expression" dxfId="0" priority="2563" stopIfTrue="1">
      <formula>AND(ISNUMBER(#REF!),#REF!&lt;200)</formula>
    </cfRule>
  </conditionalFormatting>
  <conditionalFormatting sqref="I139">
    <cfRule type="expression" dxfId="0" priority="2554" stopIfTrue="1">
      <formula>AND(ISNUMBER(#REF!),$Q148&lt;200)</formula>
    </cfRule>
    <cfRule type="cellIs" priority="2555" stopIfTrue="1" operator="greaterThan">
      <formula>400000</formula>
    </cfRule>
    <cfRule type="expression" dxfId="0" priority="2556" stopIfTrue="1">
      <formula>AND(ISNUMBER(#REF!),$Q148&lt;200)</formula>
    </cfRule>
    <cfRule type="expression" dxfId="0" priority="2557" stopIfTrue="1">
      <formula>AND(ISNUMBER(#REF!),#REF!&lt;200)</formula>
    </cfRule>
  </conditionalFormatting>
  <conditionalFormatting sqref="J139">
    <cfRule type="expression" dxfId="0" priority="2550" stopIfTrue="1">
      <formula>AND(ISNUMBER(#REF!),$Q148&lt;200)</formula>
    </cfRule>
    <cfRule type="cellIs" priority="2551" stopIfTrue="1" operator="greaterThan">
      <formula>400000</formula>
    </cfRule>
    <cfRule type="expression" dxfId="0" priority="2552" stopIfTrue="1">
      <formula>AND(ISNUMBER(#REF!),$Q148&lt;200)</formula>
    </cfRule>
    <cfRule type="expression" dxfId="0" priority="2553" stopIfTrue="1">
      <formula>AND(ISNUMBER(#REF!),#REF!&lt;200)</formula>
    </cfRule>
  </conditionalFormatting>
  <conditionalFormatting sqref="K139:O139">
    <cfRule type="cellIs" priority="2570" stopIfTrue="1" operator="greaterThan">
      <formula>400000</formula>
    </cfRule>
  </conditionalFormatting>
  <conditionalFormatting sqref="K139:P139">
    <cfRule type="expression" dxfId="0" priority="2566" stopIfTrue="1">
      <formula>AND(ISNUMBER(#REF!),$Q148&lt;200)</formula>
    </cfRule>
    <cfRule type="expression" dxfId="0" priority="2571" stopIfTrue="1">
      <formula>AND(ISNUMBER(#REF!),$Q148&lt;200)</formula>
    </cfRule>
  </conditionalFormatting>
  <conditionalFormatting sqref="Q139">
    <cfRule type="cellIs" priority="2558" stopIfTrue="1" operator="greaterThan">
      <formula>400000</formula>
    </cfRule>
    <cfRule type="expression" dxfId="0" priority="2559" stopIfTrue="1">
      <formula>AND(ISNUMBER(#REF!),#REF!&lt;200)</formula>
    </cfRule>
  </conditionalFormatting>
  <conditionalFormatting sqref="C140:F140">
    <cfRule type="expression" dxfId="0" priority="1446" stopIfTrue="1">
      <formula>AND(ISNUMBER(#REF!),$K145&lt;200)</formula>
    </cfRule>
    <cfRule type="expression" dxfId="0" priority="1447" stopIfTrue="1">
      <formula>AND(ISNUMBER(#REF!),$J145&lt;200)</formula>
    </cfRule>
    <cfRule type="expression" dxfId="0" priority="1449" stopIfTrue="1">
      <formula>AND(ISNUMBER(#REF!),$X145&lt;200)</formula>
    </cfRule>
    <cfRule type="expression" dxfId="0" priority="1450" stopIfTrue="1">
      <formula>AND(ISNUMBER(#REF!),$K145&lt;200)</formula>
    </cfRule>
    <cfRule type="expression" dxfId="0" priority="1451" stopIfTrue="1">
      <formula>AND(ISNUMBER(#REF!),$J145&lt;200)</formula>
    </cfRule>
    <cfRule type="expression" dxfId="0" priority="1453" stopIfTrue="1">
      <formula>AND(ISNUMBER(#REF!),$X145&lt;200)</formula>
    </cfRule>
  </conditionalFormatting>
  <conditionalFormatting sqref="J140">
    <cfRule type="cellIs" priority="1429" stopIfTrue="1" operator="greaterThan">
      <formula>400000</formula>
    </cfRule>
    <cfRule type="expression" dxfId="0" priority="1430" stopIfTrue="1">
      <formula>AND(ISNUMBER(#REF!),$Q147&lt;200)</formula>
    </cfRule>
    <cfRule type="expression" dxfId="0" priority="1431" stopIfTrue="1">
      <formula>AND(ISNUMBER(#REF!),#REF!&lt;200)</formula>
    </cfRule>
    <cfRule type="expression" dxfId="0" priority="1432" stopIfTrue="1">
      <formula>AND(ISNUMBER(#REF!),$K155&lt;200)</formula>
    </cfRule>
  </conditionalFormatting>
  <conditionalFormatting sqref="K140">
    <cfRule type="cellIs" priority="1433" stopIfTrue="1" operator="greaterThan">
      <formula>400000</formula>
    </cfRule>
    <cfRule type="expression" dxfId="0" priority="1434" stopIfTrue="1">
      <formula>AND(ISNUMBER(#REF!),#REF!&lt;200)</formula>
    </cfRule>
    <cfRule type="expression" dxfId="0" priority="1435" stopIfTrue="1">
      <formula>AND(ISNUMBER(#REF!),$Q147&lt;200)</formula>
    </cfRule>
  </conditionalFormatting>
  <conditionalFormatting sqref="L140">
    <cfRule type="cellIs" priority="1426" stopIfTrue="1" operator="greaterThan">
      <formula>400000</formula>
    </cfRule>
    <cfRule type="expression" dxfId="0" priority="1427" stopIfTrue="1">
      <formula>AND(ISNUMBER(#REF!),#REF!&lt;200)</formula>
    </cfRule>
    <cfRule type="expression" dxfId="0" priority="1428" stopIfTrue="1">
      <formula>AND(ISNUMBER(#REF!),$Q147&lt;200)</formula>
    </cfRule>
  </conditionalFormatting>
  <conditionalFormatting sqref="M140">
    <cfRule type="cellIs" priority="1436" stopIfTrue="1" operator="greaterThan">
      <formula>400000</formula>
    </cfRule>
    <cfRule type="expression" dxfId="0" priority="1437" stopIfTrue="1">
      <formula>AND(ISNUMBER(#REF!),#REF!&lt;200)</formula>
    </cfRule>
    <cfRule type="expression" dxfId="0" priority="1438" stopIfTrue="1">
      <formula>AND(ISNUMBER(#REF!),$Q147&lt;200)</formula>
    </cfRule>
  </conditionalFormatting>
  <conditionalFormatting sqref="N140">
    <cfRule type="cellIs" priority="1439" stopIfTrue="1" operator="greaterThan">
      <formula>400000</formula>
    </cfRule>
    <cfRule type="expression" dxfId="0" priority="1440" stopIfTrue="1">
      <formula>AND(ISNUMBER(#REF!),#REF!&lt;200)</formula>
    </cfRule>
    <cfRule type="expression" dxfId="0" priority="1441" stopIfTrue="1">
      <formula>AND(ISNUMBER(#REF!),$Q147&lt;200)</formula>
    </cfRule>
  </conditionalFormatting>
  <conditionalFormatting sqref="O140">
    <cfRule type="cellIs" priority="1442" stopIfTrue="1" operator="greaterThan">
      <formula>400000</formula>
    </cfRule>
    <cfRule type="expression" dxfId="0" priority="1443" stopIfTrue="1">
      <formula>AND(ISNUMBER(#REF!),#REF!&lt;200)</formula>
    </cfRule>
    <cfRule type="expression" dxfId="0" priority="1444" stopIfTrue="1">
      <formula>AND(ISNUMBER(#REF!),$Q147&lt;200)</formula>
    </cfRule>
  </conditionalFormatting>
  <conditionalFormatting sqref="P140">
    <cfRule type="expression" dxfId="0" priority="1448" stopIfTrue="1">
      <formula>AND(ISNUMBER(#REF!),$X146&lt;200)</formula>
    </cfRule>
    <cfRule type="expression" dxfId="0" priority="1452" stopIfTrue="1">
      <formula>AND(ISNUMBER(#REF!),$X146&lt;200)</formula>
    </cfRule>
  </conditionalFormatting>
  <conditionalFormatting sqref="Q140">
    <cfRule type="expression" dxfId="0" priority="1445" stopIfTrue="1">
      <formula>AND(ISNUMBER(#REF!),#REF!&lt;200)</formula>
    </cfRule>
    <cfRule type="cellIs" priority="1455" stopIfTrue="1" operator="greaterThan">
      <formula>400000</formula>
    </cfRule>
  </conditionalFormatting>
  <conditionalFormatting sqref="B142">
    <cfRule type="cellIs" priority="297" stopIfTrue="1" operator="greaterThan">
      <formula>400000</formula>
    </cfRule>
    <cfRule type="expression" dxfId="0" priority="298" stopIfTrue="1">
      <formula>AND(ISNUMBER(#REF!),#REF!&lt;200)</formula>
    </cfRule>
    <cfRule type="expression" dxfId="0" priority="299" stopIfTrue="1">
      <formula>AND(ISNUMBER(#REF!),$Q158&lt;200)</formula>
    </cfRule>
    <cfRule type="expression" dxfId="0" priority="300" stopIfTrue="1">
      <formula>AND(ISNUMBER(#REF!),$Q158&lt;200)</formula>
    </cfRule>
  </conditionalFormatting>
  <conditionalFormatting sqref="E142">
    <cfRule type="cellIs" priority="301" stopIfTrue="1" operator="greaterThan">
      <formula>400000</formula>
    </cfRule>
    <cfRule type="expression" dxfId="0" priority="302" stopIfTrue="1">
      <formula>AND(ISNUMBER(#REF!),$Q158&lt;200)</formula>
    </cfRule>
    <cfRule type="expression" dxfId="0" priority="303" stopIfTrue="1">
      <formula>AND(ISNUMBER(#REF!),$Q158&lt;200)</formula>
    </cfRule>
  </conditionalFormatting>
  <conditionalFormatting sqref="L142:P142">
    <cfRule type="cellIs" priority="308" stopIfTrue="1" operator="greaterThan">
      <formula>400000</formula>
    </cfRule>
  </conditionalFormatting>
  <conditionalFormatting sqref="C143:F143">
    <cfRule type="expression" dxfId="0" priority="4629" stopIfTrue="1">
      <formula>AND(ISNUMBER(#REF!),$K159&lt;200)</formula>
    </cfRule>
    <cfRule type="expression" dxfId="0" priority="4630" stopIfTrue="1">
      <formula>AND(ISNUMBER(#REF!),$J159&lt;200)</formula>
    </cfRule>
    <cfRule type="expression" dxfId="0" priority="4631" stopIfTrue="1">
      <formula>AND(ISNUMBER(#REF!),$J159&lt;200)</formula>
    </cfRule>
    <cfRule type="expression" dxfId="0" priority="4632" stopIfTrue="1">
      <formula>AND(ISNUMBER(#REF!),$Q159&lt;200)</formula>
    </cfRule>
    <cfRule type="expression" dxfId="0" priority="4633" stopIfTrue="1">
      <formula>AND(ISNUMBER(#REF!),$R159&lt;200)</formula>
    </cfRule>
  </conditionalFormatting>
  <conditionalFormatting sqref="J143">
    <cfRule type="expression" dxfId="0" priority="4634" stopIfTrue="1">
      <formula>AND(ISNUMBER(#REF!),$K160&lt;200)</formula>
    </cfRule>
    <cfRule type="expression" dxfId="0" priority="4635" stopIfTrue="1">
      <formula>AND(ISNUMBER(#REF!),$K160&lt;200)</formula>
    </cfRule>
  </conditionalFormatting>
  <conditionalFormatting sqref="J143:P143">
    <cfRule type="expression" dxfId="0" priority="4636" stopIfTrue="1">
      <formula>AND(ISNUMBER(#REF!),$Q160&lt;200)</formula>
    </cfRule>
  </conditionalFormatting>
  <conditionalFormatting sqref="J143:Q143">
    <cfRule type="expression" dxfId="0" priority="4637" stopIfTrue="1">
      <formula>AND(ISNUMBER(#REF!),$R160&lt;200)</formula>
    </cfRule>
  </conditionalFormatting>
  <conditionalFormatting sqref="C144:F144">
    <cfRule type="expression" dxfId="0" priority="2535" stopIfTrue="1">
      <formula>AND(ISNUMBER(#REF!),$K164&lt;200)</formula>
    </cfRule>
    <cfRule type="expression" dxfId="0" priority="2537" stopIfTrue="1">
      <formula>AND(ISNUMBER(#REF!),$J164&lt;200)</formula>
    </cfRule>
    <cfRule type="expression" dxfId="0" priority="2538" stopIfTrue="1">
      <formula>AND(ISNUMBER(#REF!),$J164&lt;200)</formula>
    </cfRule>
    <cfRule type="expression" dxfId="0" priority="2539" stopIfTrue="1">
      <formula>AND(ISNUMBER(#REF!),$K164&lt;200)</formula>
    </cfRule>
    <cfRule type="expression" dxfId="0" priority="2540" stopIfTrue="1">
      <formula>AND(ISNUMBER(#REF!),$Q164&lt;200)</formula>
    </cfRule>
    <cfRule type="expression" dxfId="0" priority="2541" stopIfTrue="1">
      <formula>AND(ISNUMBER(#REF!),#REF!&lt;200)</formula>
    </cfRule>
  </conditionalFormatting>
  <conditionalFormatting sqref="J144">
    <cfRule type="expression" dxfId="0" priority="2536" stopIfTrue="1">
      <formula>AND(ISNUMBER(#REF!),$K165&lt;200)</formula>
    </cfRule>
  </conditionalFormatting>
  <conditionalFormatting sqref="J144:P144">
    <cfRule type="expression" dxfId="0" priority="2542" stopIfTrue="1">
      <formula>AND(ISNUMBER(#REF!),$Q165&lt;200)</formula>
    </cfRule>
  </conditionalFormatting>
  <conditionalFormatting sqref="J144:Q144">
    <cfRule type="expression" dxfId="0" priority="2543" stopIfTrue="1">
      <formula>AND(ISNUMBER(#REF!),#REF!&lt;200)</formula>
    </cfRule>
  </conditionalFormatting>
  <conditionalFormatting sqref="B145">
    <cfRule type="cellIs" priority="309" stopIfTrue="1" operator="greaterThan">
      <formula>400000</formula>
    </cfRule>
    <cfRule type="expression" dxfId="0" priority="310" stopIfTrue="1">
      <formula>AND(ISNUMBER(#REF!),#REF!&lt;200)</formula>
    </cfRule>
    <cfRule type="expression" dxfId="0" priority="311" stopIfTrue="1">
      <formula>AND(ISNUMBER(#REF!),$Q159&lt;200)</formula>
    </cfRule>
    <cfRule type="expression" dxfId="0" priority="312" stopIfTrue="1">
      <formula>AND(ISNUMBER(#REF!),$Q159&lt;200)</formula>
    </cfRule>
  </conditionalFormatting>
  <conditionalFormatting sqref="E145">
    <cfRule type="cellIs" priority="313" stopIfTrue="1" operator="greaterThan">
      <formula>400000</formula>
    </cfRule>
    <cfRule type="expression" dxfId="0" priority="314" stopIfTrue="1">
      <formula>AND(ISNUMBER(#REF!),$Q159&lt;200)</formula>
    </cfRule>
    <cfRule type="expression" dxfId="0" priority="315" stopIfTrue="1">
      <formula>AND(ISNUMBER(#REF!),$Q159&lt;200)</formula>
    </cfRule>
  </conditionalFormatting>
  <conditionalFormatting sqref="G145:I145">
    <cfRule type="expression" dxfId="0" priority="13624" stopIfTrue="1">
      <formula>AND(ISNUMBER(#REF!),$Q159&lt;200)</formula>
    </cfRule>
    <cfRule type="cellIs" priority="13625" stopIfTrue="1" operator="greaterThan">
      <formula>400000</formula>
    </cfRule>
    <cfRule type="expression" dxfId="0" priority="13626" stopIfTrue="1">
      <formula>AND(ISNUMBER(#REF!),$Q159&lt;200)</formula>
    </cfRule>
    <cfRule type="expression" dxfId="0" priority="13627" stopIfTrue="1">
      <formula>AND(ISNUMBER(#REF!),#REF!&lt;200)</formula>
    </cfRule>
  </conditionalFormatting>
  <conditionalFormatting sqref="J145">
    <cfRule type="expression" dxfId="0" priority="13622" stopIfTrue="1">
      <formula>AND(ISNUMBER(#REF!),$K159&lt;200)</formula>
    </cfRule>
    <cfRule type="expression" dxfId="0" priority="13623" stopIfTrue="1">
      <formula>AND(ISNUMBER(#REF!),$K159&lt;200)</formula>
    </cfRule>
  </conditionalFormatting>
  <conditionalFormatting sqref="J145:P145">
    <cfRule type="expression" dxfId="0" priority="13628" stopIfTrue="1">
      <formula>AND(ISNUMBER(#REF!),$Q159&lt;200)</formula>
    </cfRule>
    <cfRule type="expression" dxfId="0" priority="13629" stopIfTrue="1">
      <formula>AND(ISNUMBER(#REF!),$Q159&lt;200)</formula>
    </cfRule>
  </conditionalFormatting>
  <conditionalFormatting sqref="L145:P145">
    <cfRule type="cellIs" priority="320" stopIfTrue="1" operator="greaterThan">
      <formula>400000</formula>
    </cfRule>
  </conditionalFormatting>
  <conditionalFormatting sqref="C146:F146">
    <cfRule type="expression" dxfId="0" priority="4613" stopIfTrue="1">
      <formula>AND(ISNUMBER(#REF!),$K159&lt;200)</formula>
    </cfRule>
    <cfRule type="expression" dxfId="0" priority="4615" stopIfTrue="1">
      <formula>AND(ISNUMBER(#REF!),$J159&lt;200)</formula>
    </cfRule>
    <cfRule type="expression" dxfId="0" priority="4616" stopIfTrue="1">
      <formula>AND(ISNUMBER(#REF!),$J159&lt;200)</formula>
    </cfRule>
    <cfRule type="expression" dxfId="0" priority="4617" stopIfTrue="1">
      <formula>AND(ISNUMBER(#REF!),$Q159&lt;200)</formula>
    </cfRule>
    <cfRule type="expression" dxfId="0" priority="4618" stopIfTrue="1">
      <formula>AND(ISNUMBER(#REF!),$R159&lt;200)</formula>
    </cfRule>
  </conditionalFormatting>
  <conditionalFormatting sqref="J146">
    <cfRule type="expression" dxfId="0" priority="4619" stopIfTrue="1">
      <formula>AND(ISNUMBER(#REF!),$K160&lt;200)</formula>
    </cfRule>
    <cfRule type="expression" dxfId="0" priority="4620" stopIfTrue="1">
      <formula>AND(ISNUMBER(#REF!),$K160&lt;200)</formula>
    </cfRule>
  </conditionalFormatting>
  <conditionalFormatting sqref="J146:P146">
    <cfRule type="expression" dxfId="0" priority="4621" stopIfTrue="1">
      <formula>AND(ISNUMBER(#REF!),$Q160&lt;200)</formula>
    </cfRule>
  </conditionalFormatting>
  <conditionalFormatting sqref="J146:Q146">
    <cfRule type="expression" dxfId="0" priority="4622" stopIfTrue="1">
      <formula>AND(ISNUMBER(#REF!),$R160&lt;200)</formula>
    </cfRule>
  </conditionalFormatting>
  <conditionalFormatting sqref="C147:F147">
    <cfRule type="expression" dxfId="0" priority="2521" stopIfTrue="1">
      <formula>AND(ISNUMBER(#REF!),$J165&lt;200)</formula>
    </cfRule>
    <cfRule type="expression" dxfId="0" priority="2522" stopIfTrue="1">
      <formula>AND(ISNUMBER(#REF!),$K165&lt;200)</formula>
    </cfRule>
    <cfRule type="expression" dxfId="0" priority="2523" stopIfTrue="1">
      <formula>AND(ISNUMBER(#REF!),$J165&lt;200)</formula>
    </cfRule>
    <cfRule type="expression" dxfId="0" priority="2524" stopIfTrue="1">
      <formula>AND(ISNUMBER(#REF!),#REF!&lt;200)</formula>
    </cfRule>
    <cfRule type="expression" dxfId="0" priority="2525" stopIfTrue="1">
      <formula>AND(ISNUMBER(#REF!),$Q165&lt;200)</formula>
    </cfRule>
    <cfRule type="expression" dxfId="0" priority="2529" stopIfTrue="1">
      <formula>AND(ISNUMBER(#REF!),$K165&lt;200)</formula>
    </cfRule>
  </conditionalFormatting>
  <conditionalFormatting sqref="J147">
    <cfRule type="expression" dxfId="0" priority="2526" stopIfTrue="1">
      <formula>AND(ISNUMBER(#REF!),$K166&lt;200)</formula>
    </cfRule>
  </conditionalFormatting>
  <conditionalFormatting sqref="J147:P147">
    <cfRule type="expression" dxfId="0" priority="2527" stopIfTrue="1">
      <formula>AND(ISNUMBER(#REF!),$Q166&lt;200)</formula>
    </cfRule>
  </conditionalFormatting>
  <conditionalFormatting sqref="J147:Q147">
    <cfRule type="expression" dxfId="0" priority="2528" stopIfTrue="1">
      <formula>AND(ISNUMBER(#REF!),#REF!&lt;200)</formula>
    </cfRule>
  </conditionalFormatting>
  <conditionalFormatting sqref="B149">
    <cfRule type="cellIs" priority="321" stopIfTrue="1" operator="greaterThan">
      <formula>400000</formula>
    </cfRule>
    <cfRule type="expression" dxfId="0" priority="322" stopIfTrue="1">
      <formula>AND(ISNUMBER(#REF!),#REF!&lt;200)</formula>
    </cfRule>
    <cfRule type="expression" dxfId="0" priority="323" stopIfTrue="1">
      <formula>AND(ISNUMBER(#REF!),$Q161&lt;200)</formula>
    </cfRule>
    <cfRule type="expression" dxfId="0" priority="324" stopIfTrue="1">
      <formula>AND(ISNUMBER(#REF!),$Q161&lt;200)</formula>
    </cfRule>
  </conditionalFormatting>
  <conditionalFormatting sqref="E149">
    <cfRule type="cellIs" priority="325" stopIfTrue="1" operator="greaterThan">
      <formula>400000</formula>
    </cfRule>
    <cfRule type="expression" dxfId="0" priority="326" stopIfTrue="1">
      <formula>AND(ISNUMBER(#REF!),$Q161&lt;200)</formula>
    </cfRule>
    <cfRule type="expression" dxfId="0" priority="327" stopIfTrue="1">
      <formula>AND(ISNUMBER(#REF!),$Q161&lt;200)</formula>
    </cfRule>
  </conditionalFormatting>
  <conditionalFormatting sqref="L149:P149">
    <cfRule type="cellIs" priority="332" stopIfTrue="1" operator="greaterThan">
      <formula>400000</formula>
    </cfRule>
  </conditionalFormatting>
  <conditionalFormatting sqref="J150">
    <cfRule type="cellIs" priority="2474" stopIfTrue="1" operator="greaterThan">
      <formula>400000</formula>
    </cfRule>
    <cfRule type="expression" dxfId="0" priority="2480" stopIfTrue="1">
      <formula>AND(ISNUMBER(#REF!),$K163&lt;200)</formula>
    </cfRule>
    <cfRule type="expression" dxfId="0" priority="2486" stopIfTrue="1">
      <formula>AND(ISNUMBER(#REF!),$Q163&lt;200)</formula>
    </cfRule>
    <cfRule type="expression" dxfId="0" priority="2492" stopIfTrue="1">
      <formula>AND(ISNUMBER(#REF!),#REF!&lt;200)</formula>
    </cfRule>
  </conditionalFormatting>
  <conditionalFormatting sqref="Q150">
    <cfRule type="expression" dxfId="0" priority="2462" stopIfTrue="1">
      <formula>AND(ISNUMBER(#REF!),#REF!&lt;200)</formula>
    </cfRule>
  </conditionalFormatting>
  <conditionalFormatting sqref="J151">
    <cfRule type="cellIs" priority="2473" stopIfTrue="1" operator="greaterThan">
      <formula>400000</formula>
    </cfRule>
    <cfRule type="expression" dxfId="0" priority="2479" stopIfTrue="1">
      <formula>AND(ISNUMBER(#REF!),$K164&lt;200)</formula>
    </cfRule>
    <cfRule type="expression" dxfId="0" priority="2485" stopIfTrue="1">
      <formula>AND(ISNUMBER(#REF!),$Q164&lt;200)</formula>
    </cfRule>
    <cfRule type="expression" dxfId="0" priority="2491" stopIfTrue="1">
      <formula>AND(ISNUMBER(#REF!),#REF!&lt;200)</formula>
    </cfRule>
  </conditionalFormatting>
  <conditionalFormatting sqref="Q151">
    <cfRule type="expression" dxfId="0" priority="2461" stopIfTrue="1">
      <formula>AND(ISNUMBER(#REF!),#REF!&lt;200)</formula>
    </cfRule>
  </conditionalFormatting>
  <conditionalFormatting sqref="J152">
    <cfRule type="cellIs" priority="2472" stopIfTrue="1" operator="greaterThan">
      <formula>400000</formula>
    </cfRule>
    <cfRule type="expression" dxfId="0" priority="2478" stopIfTrue="1">
      <formula>AND(ISNUMBER(#REF!),$K165&lt;200)</formula>
    </cfRule>
    <cfRule type="expression" dxfId="0" priority="2484" stopIfTrue="1">
      <formula>AND(ISNUMBER(#REF!),$Q165&lt;200)</formula>
    </cfRule>
    <cfRule type="expression" dxfId="0" priority="2490" stopIfTrue="1">
      <formula>AND(ISNUMBER(#REF!),#REF!&lt;200)</formula>
    </cfRule>
  </conditionalFormatting>
  <conditionalFormatting sqref="Q152">
    <cfRule type="expression" dxfId="0" priority="2460" stopIfTrue="1">
      <formula>AND(ISNUMBER(#REF!),#REF!&lt;200)</formula>
    </cfRule>
  </conditionalFormatting>
  <conditionalFormatting sqref="J153">
    <cfRule type="cellIs" priority="2471" stopIfTrue="1" operator="greaterThan">
      <formula>400000</formula>
    </cfRule>
    <cfRule type="expression" dxfId="0" priority="2477" stopIfTrue="1">
      <formula>AND(ISNUMBER(#REF!),$K166&lt;200)</formula>
    </cfRule>
    <cfRule type="expression" dxfId="0" priority="2483" stopIfTrue="1">
      <formula>AND(ISNUMBER(#REF!),$Q166&lt;200)</formula>
    </cfRule>
    <cfRule type="expression" dxfId="0" priority="2489" stopIfTrue="1">
      <formula>AND(ISNUMBER(#REF!),#REF!&lt;200)</formula>
    </cfRule>
  </conditionalFormatting>
  <conditionalFormatting sqref="Q153">
    <cfRule type="expression" dxfId="0" priority="2459" stopIfTrue="1">
      <formula>AND(ISNUMBER(#REF!),#REF!&lt;200)</formula>
    </cfRule>
  </conditionalFormatting>
  <conditionalFormatting sqref="C154">
    <cfRule type="expression" dxfId="0" priority="2510" stopIfTrue="1">
      <formula>AND(ISNUMBER(#REF!),$K168&lt;200)</formula>
    </cfRule>
    <cfRule type="expression" dxfId="0" priority="2511" stopIfTrue="1">
      <formula>AND(ISNUMBER(#REF!),$J168&lt;200)</formula>
    </cfRule>
    <cfRule type="expression" dxfId="0" priority="2512" stopIfTrue="1">
      <formula>AND(ISNUMBER(#REF!),$J168&lt;200)</formula>
    </cfRule>
    <cfRule type="expression" dxfId="0" priority="2513" stopIfTrue="1">
      <formula>AND(ISNUMBER(#REF!),$K168&lt;200)</formula>
    </cfRule>
    <cfRule type="expression" dxfId="0" priority="2514" stopIfTrue="1">
      <formula>AND(ISNUMBER(#REF!),$Q168&lt;200)</formula>
    </cfRule>
    <cfRule type="expression" dxfId="0" priority="2515" stopIfTrue="1">
      <formula>AND(ISNUMBER(#REF!),#REF!&lt;200)</formula>
    </cfRule>
  </conditionalFormatting>
  <conditionalFormatting sqref="J154">
    <cfRule type="cellIs" priority="2470" stopIfTrue="1" operator="greaterThan">
      <formula>400000</formula>
    </cfRule>
    <cfRule type="expression" dxfId="0" priority="2476" stopIfTrue="1">
      <formula>AND(ISNUMBER(#REF!),$K168&lt;200)</formula>
    </cfRule>
    <cfRule type="expression" dxfId="0" priority="2482" stopIfTrue="1">
      <formula>AND(ISNUMBER(#REF!),$Q168&lt;200)</formula>
    </cfRule>
    <cfRule type="expression" dxfId="0" priority="2488" stopIfTrue="1">
      <formula>AND(ISNUMBER(#REF!),#REF!&lt;200)</formula>
    </cfRule>
  </conditionalFormatting>
  <conditionalFormatting sqref="Q154">
    <cfRule type="expression" dxfId="0" priority="2458" stopIfTrue="1">
      <formula>AND(ISNUMBER(#REF!),#REF!&lt;200)</formula>
    </cfRule>
  </conditionalFormatting>
  <conditionalFormatting sqref="C155">
    <cfRule type="expression" dxfId="0" priority="14507" stopIfTrue="1">
      <formula>AND(ISNUMBER(#REF!),$K172&lt;200)</formula>
    </cfRule>
    <cfRule type="expression" dxfId="0" priority="14508" stopIfTrue="1">
      <formula>AND(ISNUMBER(#REF!),$J172&lt;200)</formula>
    </cfRule>
    <cfRule type="expression" dxfId="0" priority="14509" stopIfTrue="1">
      <formula>AND(ISNUMBER(#REF!),$J172&lt;200)</formula>
    </cfRule>
    <cfRule type="expression" dxfId="0" priority="14510" stopIfTrue="1">
      <formula>AND(ISNUMBER(#REF!),$K172&lt;200)</formula>
    </cfRule>
    <cfRule type="expression" dxfId="0" priority="14511" stopIfTrue="1">
      <formula>AND(ISNUMBER(#REF!),$Q172&lt;200)</formula>
    </cfRule>
    <cfRule type="expression" dxfId="0" priority="14512" stopIfTrue="1">
      <formula>AND(ISNUMBER(#REF!),#REF!&lt;200)</formula>
    </cfRule>
  </conditionalFormatting>
  <conditionalFormatting sqref="D155:F155">
    <cfRule type="expression" dxfId="0" priority="2494" stopIfTrue="1">
      <formula>AND(ISNUMBER(#REF!),$K161&lt;200)</formula>
    </cfRule>
    <cfRule type="expression" dxfId="0" priority="2495" stopIfTrue="1">
      <formula>AND(ISNUMBER(#REF!),$J161&lt;200)</formula>
    </cfRule>
    <cfRule type="expression" dxfId="0" priority="2496" stopIfTrue="1">
      <formula>AND(ISNUMBER(#REF!),$K161&lt;200)</formula>
    </cfRule>
    <cfRule type="expression" dxfId="0" priority="2497" stopIfTrue="1">
      <formula>AND(ISNUMBER(#REF!),$Q161&lt;200)</formula>
    </cfRule>
    <cfRule type="expression" dxfId="0" priority="2498" stopIfTrue="1">
      <formula>AND(ISNUMBER(#REF!),$J161&lt;200)</formula>
    </cfRule>
    <cfRule type="expression" dxfId="0" priority="2499" stopIfTrue="1">
      <formula>AND(ISNUMBER(#REF!),#REF!&lt;200)</formula>
    </cfRule>
  </conditionalFormatting>
  <conditionalFormatting sqref="J155">
    <cfRule type="cellIs" priority="2469" stopIfTrue="1" operator="greaterThan">
      <formula>400000</formula>
    </cfRule>
    <cfRule type="expression" dxfId="0" priority="2475" stopIfTrue="1">
      <formula>AND(ISNUMBER(#REF!),$K172&lt;200)</formula>
    </cfRule>
    <cfRule type="expression" dxfId="0" priority="2481" stopIfTrue="1">
      <formula>AND(ISNUMBER(#REF!),$Q172&lt;200)</formula>
    </cfRule>
    <cfRule type="expression" dxfId="0" priority="2487" stopIfTrue="1">
      <formula>AND(ISNUMBER(#REF!),#REF!&lt;200)</formula>
    </cfRule>
  </conditionalFormatting>
  <conditionalFormatting sqref="K155:P155">
    <cfRule type="expression" dxfId="0" priority="2500" stopIfTrue="1">
      <formula>AND(ISNUMBER(#REF!),$Q162&lt;200)</formula>
    </cfRule>
    <cfRule type="expression" dxfId="0" priority="2501" stopIfTrue="1">
      <formula>AND(ISNUMBER(#REF!),#REF!&lt;200)</formula>
    </cfRule>
  </conditionalFormatting>
  <conditionalFormatting sqref="Q155">
    <cfRule type="expression" dxfId="0" priority="2457" stopIfTrue="1">
      <formula>AND(ISNUMBER(#REF!),#REF!&lt;200)</formula>
    </cfRule>
  </conditionalFormatting>
  <conditionalFormatting sqref="B166">
    <cfRule type="cellIs" priority="333" stopIfTrue="1" operator="greaterThan">
      <formula>400000</formula>
    </cfRule>
    <cfRule type="expression" dxfId="0" priority="334" stopIfTrue="1">
      <formula>AND(ISNUMBER(#REF!),#REF!&lt;200)</formula>
    </cfRule>
    <cfRule type="expression" dxfId="0" priority="335" stopIfTrue="1">
      <formula>AND(ISNUMBER(#REF!),$Q180&lt;200)</formula>
    </cfRule>
    <cfRule type="expression" dxfId="0" priority="336" stopIfTrue="1">
      <formula>AND(ISNUMBER(#REF!),$Q180&lt;200)</formula>
    </cfRule>
  </conditionalFormatting>
  <conditionalFormatting sqref="E166">
    <cfRule type="cellIs" priority="337" stopIfTrue="1" operator="greaterThan">
      <formula>400000</formula>
    </cfRule>
    <cfRule type="expression" dxfId="0" priority="338" stopIfTrue="1">
      <formula>AND(ISNUMBER(#REF!),$Q180&lt;200)</formula>
    </cfRule>
    <cfRule type="expression" dxfId="0" priority="339" stopIfTrue="1">
      <formula>AND(ISNUMBER(#REF!),$Q180&lt;200)</formula>
    </cfRule>
  </conditionalFormatting>
  <conditionalFormatting sqref="L166:P166">
    <cfRule type="cellIs" priority="344" stopIfTrue="1" operator="greaterThan">
      <formula>400000</formula>
    </cfRule>
  </conditionalFormatting>
  <conditionalFormatting sqref="C168:F168">
    <cfRule type="expression" dxfId="0" priority="4592" stopIfTrue="1">
      <formula>AND(ISNUMBER(#REF!),$K181&lt;200)</formula>
    </cfRule>
    <cfRule type="expression" dxfId="0" priority="4594" stopIfTrue="1">
      <formula>AND(ISNUMBER(#REF!),#REF!&lt;200)</formula>
    </cfRule>
    <cfRule type="expression" dxfId="0" priority="4595" stopIfTrue="1">
      <formula>AND(ISNUMBER(#REF!),$J181&lt;200)</formula>
    </cfRule>
    <cfRule type="expression" dxfId="0" priority="4598" stopIfTrue="1">
      <formula>AND(ISNUMBER(#REF!),$Q181&lt;200)</formula>
    </cfRule>
    <cfRule type="expression" dxfId="0" priority="4601" stopIfTrue="1">
      <formula>AND(ISNUMBER(#REF!),$K181&lt;200)</formula>
    </cfRule>
    <cfRule type="expression" dxfId="0" priority="4603" stopIfTrue="1">
      <formula>AND(ISNUMBER(#REF!),#REF!&lt;200)</formula>
    </cfRule>
    <cfRule type="expression" dxfId="0" priority="4605" stopIfTrue="1">
      <formula>AND(ISNUMBER(#REF!),$J181&lt;200)</formula>
    </cfRule>
    <cfRule type="expression" dxfId="0" priority="4607" stopIfTrue="1">
      <formula>AND(ISNUMBER(#REF!),$Q181&lt;200)</formula>
    </cfRule>
  </conditionalFormatting>
  <conditionalFormatting sqref="H168">
    <cfRule type="expression" dxfId="0" priority="4570" stopIfTrue="1">
      <formula>AND(ISNUMBER(#REF!),$K182&lt;200)</formula>
    </cfRule>
    <cfRule type="expression" dxfId="0" priority="4571" stopIfTrue="1">
      <formula>AND(ISNUMBER(#REF!),#REF!&lt;200)</formula>
    </cfRule>
    <cfRule type="expression" dxfId="0" priority="4572" stopIfTrue="1">
      <formula>AND(ISNUMBER(#REF!),$J182&lt;200)</formula>
    </cfRule>
    <cfRule type="expression" dxfId="0" priority="4573" stopIfTrue="1">
      <formula>AND(ISNUMBER(#REF!),$Q182&lt;200)</formula>
    </cfRule>
    <cfRule type="expression" dxfId="0" priority="4574" stopIfTrue="1">
      <formula>AND(ISNUMBER(#REF!),$K182&lt;200)</formula>
    </cfRule>
    <cfRule type="expression" dxfId="0" priority="4575" stopIfTrue="1">
      <formula>AND(ISNUMBER(#REF!),#REF!&lt;200)</formula>
    </cfRule>
    <cfRule type="expression" dxfId="0" priority="4576" stopIfTrue="1">
      <formula>AND(ISNUMBER(#REF!),$J182&lt;200)</formula>
    </cfRule>
    <cfRule type="expression" dxfId="0" priority="4577" stopIfTrue="1">
      <formula>AND(ISNUMBER(#REF!),$Q182&lt;200)</formula>
    </cfRule>
  </conditionalFormatting>
  <conditionalFormatting sqref="J168">
    <cfRule type="expression" dxfId="0" priority="4591" stopIfTrue="1">
      <formula>AND(ISNUMBER(#REF!),$K182&lt;200)</formula>
    </cfRule>
    <cfRule type="expression" dxfId="0" priority="4600" stopIfTrue="1">
      <formula>AND(ISNUMBER(#REF!),$K182&lt;200)</formula>
    </cfRule>
  </conditionalFormatting>
  <conditionalFormatting sqref="J168:N168">
    <cfRule type="cellIs" priority="4604" stopIfTrue="1" operator="greaterThan">
      <formula>400000</formula>
    </cfRule>
  </conditionalFormatting>
  <conditionalFormatting sqref="J168:O168">
    <cfRule type="cellIs" priority="4596" stopIfTrue="1" operator="greaterThan">
      <formula>400000</formula>
    </cfRule>
  </conditionalFormatting>
  <conditionalFormatting sqref="J168:P168">
    <cfRule type="expression" dxfId="0" priority="4593" stopIfTrue="1">
      <formula>AND(ISNUMBER(#REF!),#REF!&lt;200)</formula>
    </cfRule>
    <cfRule type="expression" dxfId="0" priority="4597" stopIfTrue="1">
      <formula>AND(ISNUMBER(#REF!),$Q182&lt;200)</formula>
    </cfRule>
    <cfRule type="expression" dxfId="0" priority="4602" stopIfTrue="1">
      <formula>AND(ISNUMBER(#REF!),#REF!&lt;200)</formula>
    </cfRule>
    <cfRule type="expression" dxfId="0" priority="4606" stopIfTrue="1">
      <formula>AND(ISNUMBER(#REF!),$Q182&lt;200)</formula>
    </cfRule>
  </conditionalFormatting>
  <conditionalFormatting sqref="K168:O168">
    <cfRule type="cellIs" priority="4599" stopIfTrue="1" operator="greaterThan">
      <formula>400000</formula>
    </cfRule>
  </conditionalFormatting>
  <conditionalFormatting sqref="Q168">
    <cfRule type="expression" dxfId="0" priority="4587" stopIfTrue="1">
      <formula>AND(ISNUMBER(#REF!),#REF!&lt;200)</formula>
    </cfRule>
    <cfRule type="expression" dxfId="0" priority="4588" stopIfTrue="1">
      <formula>AND(ISNUMBER(#REF!),$Q182&lt;200)</formula>
    </cfRule>
    <cfRule type="expression" dxfId="0" priority="4589" stopIfTrue="1">
      <formula>AND(ISNUMBER(#REF!),#REF!&lt;200)</formula>
    </cfRule>
    <cfRule type="expression" dxfId="0" priority="4590" stopIfTrue="1">
      <formula>AND(ISNUMBER(#REF!),$Q182&lt;200)</formula>
    </cfRule>
  </conditionalFormatting>
  <conditionalFormatting sqref="C169:F169">
    <cfRule type="expression" dxfId="0" priority="2419" stopIfTrue="1">
      <formula>AND(ISNUMBER(#REF!),$J179&lt;200)</formula>
    </cfRule>
    <cfRule type="expression" dxfId="0" priority="2421" stopIfTrue="1">
      <formula>AND(ISNUMBER(#REF!),$K179&lt;200)</formula>
    </cfRule>
    <cfRule type="expression" dxfId="0" priority="2424" stopIfTrue="1">
      <formula>AND(ISNUMBER(#REF!),$J179&lt;200)</formula>
    </cfRule>
  </conditionalFormatting>
  <conditionalFormatting sqref="C169:H169">
    <cfRule type="expression" dxfId="0" priority="2417" stopIfTrue="1">
      <formula>AND(ISNUMBER(#REF!),$R179&lt;200)</formula>
    </cfRule>
  </conditionalFormatting>
  <conditionalFormatting sqref="C169:G169">
    <cfRule type="expression" dxfId="0" priority="2420" stopIfTrue="1">
      <formula>AND(ISNUMBER(#REF!),$Q179&lt;200)</formula>
    </cfRule>
    <cfRule type="expression" dxfId="0" priority="2427" stopIfTrue="1">
      <formula>AND(ISNUMBER(#REF!),$Q179&lt;200)</formula>
    </cfRule>
  </conditionalFormatting>
  <conditionalFormatting sqref="G169:H169">
    <cfRule type="expression" dxfId="0" priority="2416" stopIfTrue="1">
      <formula>AND(ISNUMBER(#REF!),$K180&lt;200)</formula>
    </cfRule>
    <cfRule type="expression" dxfId="0" priority="2418" stopIfTrue="1">
      <formula>AND(ISNUMBER(#REF!),$J180&lt;200)</formula>
    </cfRule>
    <cfRule type="expression" dxfId="0" priority="2423" stopIfTrue="1">
      <formula>AND(ISNUMBER(#REF!),$J180&lt;200)</formula>
    </cfRule>
  </conditionalFormatting>
  <conditionalFormatting sqref="H169">
    <cfRule type="expression" dxfId="0" priority="2426" stopIfTrue="1">
      <formula>AND(ISNUMBER(#REF!),$Q180&lt;200)</formula>
    </cfRule>
  </conditionalFormatting>
  <conditionalFormatting sqref="I169">
    <cfRule type="expression" dxfId="0" priority="2399" stopIfTrue="1">
      <formula>AND(ISNUMBER(#REF!),$J180&lt;200)</formula>
    </cfRule>
    <cfRule type="expression" dxfId="0" priority="2401" stopIfTrue="1">
      <formula>AND(ISNUMBER(#REF!),$J180&lt;200)</formula>
    </cfRule>
  </conditionalFormatting>
  <conditionalFormatting sqref="I169:J169">
    <cfRule type="expression" dxfId="0" priority="2398" stopIfTrue="1">
      <formula>AND(ISNUMBER(#REF!),$K180&lt;200)</formula>
    </cfRule>
    <cfRule type="expression" dxfId="0" priority="2400" stopIfTrue="1">
      <formula>AND(ISNUMBER(#REF!),$R180&lt;200)</formula>
    </cfRule>
    <cfRule type="expression" dxfId="0" priority="2403" stopIfTrue="1">
      <formula>AND(ISNUMBER(#REF!),$Q180&lt;200)</formula>
    </cfRule>
  </conditionalFormatting>
  <conditionalFormatting sqref="J169">
    <cfRule type="cellIs" priority="2402" stopIfTrue="1" operator="greaterThan">
      <formula>400000</formula>
    </cfRule>
  </conditionalFormatting>
  <conditionalFormatting sqref="K169:P169">
    <cfRule type="expression" dxfId="0" priority="2404" stopIfTrue="1">
      <formula>AND(ISNUMBER(#REF!),$R180&lt;200)</formula>
    </cfRule>
    <cfRule type="expression" dxfId="0" priority="2406" stopIfTrue="1">
      <formula>AND(ISNUMBER(#REF!),$Q180&lt;200)</formula>
    </cfRule>
  </conditionalFormatting>
  <conditionalFormatting sqref="K169:O169">
    <cfRule type="cellIs" priority="2405" stopIfTrue="1" operator="greaterThan">
      <formula>400000</formula>
    </cfRule>
  </conditionalFormatting>
  <conditionalFormatting sqref="Q169">
    <cfRule type="expression" dxfId="0" priority="2422" stopIfTrue="1">
      <formula>AND(ISNUMBER(#REF!),$R180&lt;200)</formula>
    </cfRule>
    <cfRule type="cellIs" priority="2425" stopIfTrue="1" operator="greaterThan">
      <formula>400000</formula>
    </cfRule>
  </conditionalFormatting>
  <conditionalFormatting sqref="C170:F170">
    <cfRule type="expression" dxfId="0" priority="1415" stopIfTrue="1">
      <formula>AND(ISNUMBER(#REF!),$K176&lt;200)</formula>
    </cfRule>
    <cfRule type="expression" dxfId="0" priority="1416" stopIfTrue="1">
      <formula>AND(ISNUMBER(#REF!),$J176&lt;200)</formula>
    </cfRule>
    <cfRule type="expression" dxfId="0" priority="1419" stopIfTrue="1">
      <formula>AND(ISNUMBER(#REF!),$K176&lt;200)</formula>
    </cfRule>
    <cfRule type="expression" dxfId="0" priority="1420" stopIfTrue="1">
      <formula>AND(ISNUMBER(#REF!),$J176&lt;200)</formula>
    </cfRule>
    <cfRule type="expression" dxfId="0" priority="1422" stopIfTrue="1">
      <formula>AND(ISNUMBER(#REF!),$Q176&lt;200)</formula>
    </cfRule>
    <cfRule type="expression" dxfId="0" priority="1423" stopIfTrue="1">
      <formula>AND(ISNUMBER(#REF!),#REF!&lt;200)</formula>
    </cfRule>
    <cfRule type="expression" dxfId="0" priority="1424" stopIfTrue="1">
      <formula>AND(ISNUMBER(#REF!),#REF!&lt;200)</formula>
    </cfRule>
  </conditionalFormatting>
  <conditionalFormatting sqref="J170">
    <cfRule type="expression" dxfId="0" priority="1418" stopIfTrue="1">
      <formula>AND(ISNUMBER(#REF!),$K179&lt;200)</formula>
    </cfRule>
  </conditionalFormatting>
  <conditionalFormatting sqref="J170:P170">
    <cfRule type="expression" dxfId="0" priority="1417" stopIfTrue="1">
      <formula>AND(ISNUMBER(#REF!),$Q179&lt;200)</formula>
    </cfRule>
  </conditionalFormatting>
  <conditionalFormatting sqref="J170:Q170">
    <cfRule type="expression" dxfId="0" priority="1425" stopIfTrue="1">
      <formula>AND(ISNUMBER(#REF!),#REF!&lt;200)</formula>
    </cfRule>
  </conditionalFormatting>
  <conditionalFormatting sqref="C171:F171">
    <cfRule type="expression" dxfId="0" priority="1023" stopIfTrue="1">
      <formula>AND(ISNUMBER(#REF!),$K176&lt;200)</formula>
    </cfRule>
    <cfRule type="expression" dxfId="0" priority="1025" stopIfTrue="1">
      <formula>AND(ISNUMBER(#REF!),#REF!&lt;200)</formula>
    </cfRule>
    <cfRule type="expression" dxfId="0" priority="1026" stopIfTrue="1">
      <formula>AND(ISNUMBER(#REF!),$J176&lt;200)</formula>
    </cfRule>
    <cfRule type="expression" dxfId="0" priority="1029" stopIfTrue="1">
      <formula>AND(ISNUMBER(#REF!),#REF!&lt;200)</formula>
    </cfRule>
  </conditionalFormatting>
  <conditionalFormatting sqref="J171">
    <cfRule type="expression" dxfId="0" priority="1022" stopIfTrue="1">
      <formula>AND(ISNUMBER(#REF!),$K177&lt;200)</formula>
    </cfRule>
  </conditionalFormatting>
  <conditionalFormatting sqref="J171:O171">
    <cfRule type="cellIs" priority="1027" stopIfTrue="1" operator="greaterThan">
      <formula>400000</formula>
    </cfRule>
  </conditionalFormatting>
  <conditionalFormatting sqref="J171:Q171">
    <cfRule type="expression" dxfId="0" priority="1024" stopIfTrue="1">
      <formula>AND(ISNUMBER(#REF!),#REF!&lt;200)</formula>
    </cfRule>
  </conditionalFormatting>
  <conditionalFormatting sqref="J171:P171">
    <cfRule type="expression" dxfId="0" priority="1028" stopIfTrue="1">
      <formula>AND(ISNUMBER(#REF!),#REF!&lt;200)</formula>
    </cfRule>
  </conditionalFormatting>
  <conditionalFormatting sqref="Q171">
    <cfRule type="cellIs" priority="864" stopIfTrue="1" operator="greaterThan">
      <formula>400000</formula>
    </cfRule>
  </conditionalFormatting>
  <conditionalFormatting sqref="R171">
    <cfRule type="expression" dxfId="0" priority="824" stopIfTrue="1">
      <formula>AND(ISNUMBER(#REF!),#REF!&lt;200)</formula>
    </cfRule>
    <cfRule type="expression" dxfId="0" priority="825" stopIfTrue="1">
      <formula>AND(ISNUMBER(#REF!),#REF!&lt;200)</formula>
    </cfRule>
  </conditionalFormatting>
  <conditionalFormatting sqref="B173">
    <cfRule type="cellIs" priority="360" stopIfTrue="1" operator="greaterThan">
      <formula>400000</formula>
    </cfRule>
    <cfRule type="expression" dxfId="0" priority="361" stopIfTrue="1">
      <formula>AND(ISNUMBER(#REF!),#REF!&lt;200)</formula>
    </cfRule>
    <cfRule type="expression" dxfId="0" priority="362" stopIfTrue="1">
      <formula>AND(ISNUMBER(#REF!),$Q183&lt;200)</formula>
    </cfRule>
    <cfRule type="expression" dxfId="0" priority="363" stopIfTrue="1">
      <formula>AND(ISNUMBER(#REF!),$Q183&lt;200)</formula>
    </cfRule>
  </conditionalFormatting>
  <conditionalFormatting sqref="E173">
    <cfRule type="cellIs" priority="364" stopIfTrue="1" operator="greaterThan">
      <formula>400000</formula>
    </cfRule>
    <cfRule type="expression" dxfId="0" priority="365" stopIfTrue="1">
      <formula>AND(ISNUMBER(#REF!),$Q183&lt;200)</formula>
    </cfRule>
    <cfRule type="expression" dxfId="0" priority="366" stopIfTrue="1">
      <formula>AND(ISNUMBER(#REF!),$Q183&lt;200)</formula>
    </cfRule>
  </conditionalFormatting>
  <conditionalFormatting sqref="L173:P173">
    <cfRule type="cellIs" priority="371" stopIfTrue="1" operator="greaterThan">
      <formula>400000</formula>
    </cfRule>
  </conditionalFormatting>
  <conditionalFormatting sqref="G174:I174">
    <cfRule type="expression" dxfId="0" priority="13701" stopIfTrue="1">
      <formula>AND(ISNUMBER(#REF!),$Q188&lt;200)</formula>
    </cfRule>
    <cfRule type="cellIs" priority="13702" stopIfTrue="1" operator="greaterThan">
      <formula>400000</formula>
    </cfRule>
    <cfRule type="expression" dxfId="0" priority="13703" stopIfTrue="1">
      <formula>AND(ISNUMBER(#REF!),$Q188&lt;200)</formula>
    </cfRule>
    <cfRule type="expression" dxfId="0" priority="13704" stopIfTrue="1">
      <formula>AND(ISNUMBER(#REF!),#REF!&lt;200)</formula>
    </cfRule>
  </conditionalFormatting>
  <conditionalFormatting sqref="J174">
    <cfRule type="expression" dxfId="0" priority="13667" stopIfTrue="1">
      <formula>AND(ISNUMBER(#REF!),$K188&lt;200)</formula>
    </cfRule>
    <cfRule type="expression" dxfId="0" priority="13668" stopIfTrue="1">
      <formula>AND(ISNUMBER(#REF!),$K188&lt;200)</formula>
    </cfRule>
  </conditionalFormatting>
  <conditionalFormatting sqref="J174:P174">
    <cfRule type="expression" dxfId="0" priority="13705" stopIfTrue="1">
      <formula>AND(ISNUMBER(#REF!),$Q188&lt;200)</formula>
    </cfRule>
    <cfRule type="expression" dxfId="0" priority="13706" stopIfTrue="1">
      <formula>AND(ISNUMBER(#REF!),$Q188&lt;200)</formula>
    </cfRule>
  </conditionalFormatting>
  <conditionalFormatting sqref="C175:F175">
    <cfRule type="expression" dxfId="0" priority="4559" stopIfTrue="1">
      <formula>AND(ISNUMBER(#REF!),$Q184&lt;200)</formula>
    </cfRule>
    <cfRule type="expression" dxfId="0" priority="4562" stopIfTrue="1">
      <formula>AND(ISNUMBER(#REF!),$K184&lt;200)</formula>
    </cfRule>
    <cfRule type="expression" dxfId="0" priority="4563" stopIfTrue="1">
      <formula>AND(ISNUMBER(#REF!),$J184&lt;200)</formula>
    </cfRule>
    <cfRule type="expression" dxfId="0" priority="4564" stopIfTrue="1">
      <formula>AND(ISNUMBER(#REF!),$K184&lt;200)</formula>
    </cfRule>
    <cfRule type="expression" dxfId="0" priority="4565" stopIfTrue="1">
      <formula>AND(ISNUMBER(#REF!),$Q184&lt;200)</formula>
    </cfRule>
    <cfRule type="expression" dxfId="0" priority="4566" stopIfTrue="1">
      <formula>AND(ISNUMBER(#REF!),$J184&lt;200)</formula>
    </cfRule>
    <cfRule type="expression" dxfId="0" priority="4567" stopIfTrue="1">
      <formula>AND(ISNUMBER(#REF!),$R184&lt;200)</formula>
    </cfRule>
  </conditionalFormatting>
  <conditionalFormatting sqref="J175">
    <cfRule type="expression" dxfId="0" priority="4560" stopIfTrue="1">
      <formula>AND(ISNUMBER(#REF!),$K189&lt;200)</formula>
    </cfRule>
    <cfRule type="expression" dxfId="0" priority="4561" stopIfTrue="1">
      <formula>AND(ISNUMBER(#REF!),$K189&lt;200)</formula>
    </cfRule>
  </conditionalFormatting>
  <conditionalFormatting sqref="J175:P175">
    <cfRule type="expression" dxfId="0" priority="4568" stopIfTrue="1">
      <formula>AND(ISNUMBER(#REF!),$Q189&lt;200)</formula>
    </cfRule>
  </conditionalFormatting>
  <conditionalFormatting sqref="J175:Q175">
    <cfRule type="expression" dxfId="0" priority="4569" stopIfTrue="1">
      <formula>AND(ISNUMBER(#REF!),$R189&lt;200)</formula>
    </cfRule>
  </conditionalFormatting>
  <conditionalFormatting sqref="C176:F176">
    <cfRule type="expression" dxfId="0" priority="2386" stopIfTrue="1">
      <formula>AND(ISNUMBER(#REF!),$K184&lt;200)</formula>
    </cfRule>
    <cfRule type="expression" dxfId="0" priority="2387" stopIfTrue="1">
      <formula>AND(ISNUMBER(#REF!),$J184&lt;200)</formula>
    </cfRule>
    <cfRule type="expression" dxfId="0" priority="2388" stopIfTrue="1">
      <formula>AND(ISNUMBER(#REF!),$K184&lt;200)</formula>
    </cfRule>
    <cfRule type="expression" dxfId="0" priority="2390" stopIfTrue="1">
      <formula>AND(ISNUMBER(#REF!),$J184&lt;200)</formula>
    </cfRule>
  </conditionalFormatting>
  <conditionalFormatting sqref="C176:H176">
    <cfRule type="expression" dxfId="0" priority="2392" stopIfTrue="1">
      <formula>AND(ISNUMBER(#REF!),#REF!&lt;200)</formula>
    </cfRule>
  </conditionalFormatting>
  <conditionalFormatting sqref="C176:G176">
    <cfRule type="expression" dxfId="0" priority="2389" stopIfTrue="1">
      <formula>AND(ISNUMBER(#REF!),$Q184&lt;200)</formula>
    </cfRule>
    <cfRule type="expression" dxfId="0" priority="2391" stopIfTrue="1">
      <formula>AND(ISNUMBER(#REF!),$Q184&lt;200)</formula>
    </cfRule>
  </conditionalFormatting>
  <conditionalFormatting sqref="G176:I176">
    <cfRule type="expression" dxfId="0" priority="2394" stopIfTrue="1">
      <formula>AND(ISNUMBER(#REF!),$J188&lt;200)</formula>
    </cfRule>
    <cfRule type="expression" dxfId="0" priority="2395" stopIfTrue="1">
      <formula>AND(ISNUMBER(#REF!),$J188&lt;200)</formula>
    </cfRule>
  </conditionalFormatting>
  <conditionalFormatting sqref="G176:J176">
    <cfRule type="expression" dxfId="0" priority="2393" stopIfTrue="1">
      <formula>AND(ISNUMBER(#REF!),$K188&lt;200)</formula>
    </cfRule>
  </conditionalFormatting>
  <conditionalFormatting sqref="H176:P176">
    <cfRule type="expression" dxfId="0" priority="2396" stopIfTrue="1">
      <formula>AND(ISNUMBER(#REF!),$Q188&lt;200)</formula>
    </cfRule>
  </conditionalFormatting>
  <conditionalFormatting sqref="I176:Q176">
    <cfRule type="expression" dxfId="0" priority="2397" stopIfTrue="1">
      <formula>AND(ISNUMBER(#REF!),#REF!&lt;200)</formula>
    </cfRule>
  </conditionalFormatting>
  <conditionalFormatting sqref="C177:F177">
    <cfRule type="expression" dxfId="0" priority="1405" stopIfTrue="1">
      <formula>AND(ISNUMBER(#REF!),#REF!&lt;200)</formula>
    </cfRule>
    <cfRule type="expression" dxfId="0" priority="1406" stopIfTrue="1">
      <formula>AND(ISNUMBER(#REF!),#REF!&lt;200)</formula>
    </cfRule>
    <cfRule type="expression" dxfId="0" priority="1409" stopIfTrue="1">
      <formula>AND(ISNUMBER(#REF!),$J184&lt;200)</formula>
    </cfRule>
    <cfRule type="expression" dxfId="0" priority="1410" stopIfTrue="1">
      <formula>AND(ISNUMBER(#REF!),$K184&lt;200)</formula>
    </cfRule>
    <cfRule type="expression" dxfId="0" priority="1411" stopIfTrue="1">
      <formula>AND(ISNUMBER(#REF!),$J184&lt;200)</formula>
    </cfRule>
    <cfRule type="expression" dxfId="0" priority="1412" stopIfTrue="1">
      <formula>AND(ISNUMBER(#REF!),$Q184&lt;200)</formula>
    </cfRule>
    <cfRule type="expression" dxfId="0" priority="1413" stopIfTrue="1">
      <formula>AND(ISNUMBER(#REF!),$K184&lt;200)</formula>
    </cfRule>
  </conditionalFormatting>
  <conditionalFormatting sqref="J177">
    <cfRule type="expression" dxfId="0" priority="1408" stopIfTrue="1">
      <formula>AND(ISNUMBER(#REF!),$K186&lt;200)</formula>
    </cfRule>
  </conditionalFormatting>
  <conditionalFormatting sqref="J177:Q177">
    <cfRule type="expression" dxfId="0" priority="1407" stopIfTrue="1">
      <formula>AND(ISNUMBER(#REF!),#REF!&lt;200)</formula>
    </cfRule>
  </conditionalFormatting>
  <conditionalFormatting sqref="J177:P177">
    <cfRule type="expression" dxfId="0" priority="1414" stopIfTrue="1">
      <formula>AND(ISNUMBER(#REF!),$Q186&lt;200)</formula>
    </cfRule>
  </conditionalFormatting>
  <conditionalFormatting sqref="C178:F178">
    <cfRule type="expression" dxfId="0" priority="1012" stopIfTrue="1">
      <formula>AND(ISNUMBER(#REF!),#REF!&lt;200)</formula>
    </cfRule>
    <cfRule type="expression" dxfId="0" priority="1013" stopIfTrue="1">
      <formula>AND(ISNUMBER(#REF!),#REF!&lt;200)</formula>
    </cfRule>
    <cfRule type="expression" dxfId="0" priority="1016" stopIfTrue="1">
      <formula>AND(ISNUMBER(#REF!),$J184&lt;200)</formula>
    </cfRule>
    <cfRule type="expression" dxfId="0" priority="1017" stopIfTrue="1">
      <formula>AND(ISNUMBER(#REF!),$K184&lt;200)</formula>
    </cfRule>
    <cfRule type="expression" dxfId="0" priority="1018" stopIfTrue="1">
      <formula>AND(ISNUMBER(#REF!),$J184&lt;200)</formula>
    </cfRule>
    <cfRule type="expression" dxfId="0" priority="1019" stopIfTrue="1">
      <formula>AND(ISNUMBER(#REF!),#REF!&lt;200)</formula>
    </cfRule>
    <cfRule type="expression" dxfId="0" priority="1020" stopIfTrue="1">
      <formula>AND(ISNUMBER(#REF!),$K184&lt;200)</formula>
    </cfRule>
  </conditionalFormatting>
  <conditionalFormatting sqref="J178">
    <cfRule type="expression" dxfId="0" priority="1015" stopIfTrue="1">
      <formula>AND(ISNUMBER(#REF!),$K186&lt;200)</formula>
    </cfRule>
  </conditionalFormatting>
  <conditionalFormatting sqref="J178:O178">
    <cfRule type="cellIs" priority="1011" stopIfTrue="1" operator="greaterThan">
      <formula>400000</formula>
    </cfRule>
  </conditionalFormatting>
  <conditionalFormatting sqref="J178:Q178">
    <cfRule type="expression" dxfId="0" priority="1014" stopIfTrue="1">
      <formula>AND(ISNUMBER(#REF!),#REF!&lt;200)</formula>
    </cfRule>
  </conditionalFormatting>
  <conditionalFormatting sqref="J178:P178">
    <cfRule type="expression" dxfId="0" priority="1021" stopIfTrue="1">
      <formula>AND(ISNUMBER(#REF!),#REF!&lt;200)</formula>
    </cfRule>
  </conditionalFormatting>
  <conditionalFormatting sqref="Q178">
    <cfRule type="cellIs" priority="863" stopIfTrue="1" operator="greaterThan">
      <formula>400000</formula>
    </cfRule>
  </conditionalFormatting>
  <conditionalFormatting sqref="R178">
    <cfRule type="expression" dxfId="0" priority="838" stopIfTrue="1">
      <formula>AND(ISNUMBER(#REF!),#REF!&lt;200)</formula>
    </cfRule>
    <cfRule type="expression" dxfId="0" priority="839" stopIfTrue="1">
      <formula>AND(ISNUMBER(#REF!),#REF!&lt;200)</formula>
    </cfRule>
  </conditionalFormatting>
  <conditionalFormatting sqref="G179:I179">
    <cfRule type="expression" dxfId="0" priority="6515" stopIfTrue="1">
      <formula>AND(ISNUMBER(#REF!),$Q189&lt;200)</formula>
    </cfRule>
    <cfRule type="cellIs" priority="6516" stopIfTrue="1" operator="greaterThan">
      <formula>400000</formula>
    </cfRule>
    <cfRule type="expression" dxfId="0" priority="6517" stopIfTrue="1">
      <formula>AND(ISNUMBER(#REF!),$Q189&lt;200)</formula>
    </cfRule>
    <cfRule type="expression" dxfId="0" priority="6518" stopIfTrue="1">
      <formula>AND(ISNUMBER(#REF!),#REF!&lt;200)</formula>
    </cfRule>
  </conditionalFormatting>
  <conditionalFormatting sqref="J179">
    <cfRule type="expression" dxfId="0" priority="6513" stopIfTrue="1">
      <formula>AND(ISNUMBER(#REF!),$K189&lt;200)</formula>
    </cfRule>
    <cfRule type="expression" dxfId="0" priority="6514" stopIfTrue="1">
      <formula>AND(ISNUMBER(#REF!),$K189&lt;200)</formula>
    </cfRule>
  </conditionalFormatting>
  <conditionalFormatting sqref="J179:P179">
    <cfRule type="expression" dxfId="0" priority="6519" stopIfTrue="1">
      <formula>AND(ISNUMBER(#REF!),$Q189&lt;200)</formula>
    </cfRule>
    <cfRule type="expression" dxfId="0" priority="6520" stopIfTrue="1">
      <formula>AND(ISNUMBER(#REF!),$Q189&lt;200)</formula>
    </cfRule>
  </conditionalFormatting>
  <conditionalFormatting sqref="G180:I180">
    <cfRule type="expression" dxfId="0" priority="6453" stopIfTrue="1">
      <formula>AND(ISNUMBER(#REF!),#REF!&lt;200)</formula>
    </cfRule>
    <cfRule type="cellIs" priority="6454" stopIfTrue="1" operator="greaterThan">
      <formula>400000</formula>
    </cfRule>
    <cfRule type="expression" dxfId="0" priority="6455" stopIfTrue="1">
      <formula>AND(ISNUMBER(#REF!),#REF!&lt;200)</formula>
    </cfRule>
    <cfRule type="expression" dxfId="0" priority="6456" stopIfTrue="1">
      <formula>AND(ISNUMBER(#REF!),#REF!&lt;200)</formula>
    </cfRule>
  </conditionalFormatting>
  <conditionalFormatting sqref="J180">
    <cfRule type="expression" dxfId="0" priority="6449" stopIfTrue="1">
      <formula>AND(ISNUMBER(#REF!),#REF!&lt;200)</formula>
    </cfRule>
    <cfRule type="expression" dxfId="0" priority="6451" stopIfTrue="1">
      <formula>AND(ISNUMBER(#REF!),#REF!&lt;200)</formula>
    </cfRule>
  </conditionalFormatting>
  <conditionalFormatting sqref="J180:P180">
    <cfRule type="expression" dxfId="0" priority="6461" stopIfTrue="1">
      <formula>AND(ISNUMBER(#REF!),#REF!&lt;200)</formula>
    </cfRule>
    <cfRule type="expression" dxfId="0" priority="6463" stopIfTrue="1">
      <formula>AND(ISNUMBER(#REF!),#REF!&lt;200)</formula>
    </cfRule>
  </conditionalFormatting>
  <conditionalFormatting sqref="C181:F181">
    <cfRule type="expression" dxfId="0" priority="6437" stopIfTrue="1">
      <formula>AND(ISNUMBER(#REF!),#REF!&lt;200)</formula>
    </cfRule>
    <cfRule type="expression" dxfId="0" priority="6439" stopIfTrue="1">
      <formula>AND(ISNUMBER(#REF!),#REF!&lt;200)</formula>
    </cfRule>
    <cfRule type="expression" dxfId="0" priority="6441" stopIfTrue="1">
      <formula>AND(ISNUMBER(#REF!),#REF!&lt;200)</formula>
    </cfRule>
    <cfRule type="expression" dxfId="0" priority="6443" stopIfTrue="1">
      <formula>AND(ISNUMBER(#REF!),#REF!&lt;200)</formula>
    </cfRule>
    <cfRule type="expression" dxfId="0" priority="6445" stopIfTrue="1">
      <formula>AND(ISNUMBER(#REF!),#REF!&lt;200)</formula>
    </cfRule>
    <cfRule type="expression" dxfId="0" priority="6447" stopIfTrue="1">
      <formula>AND(ISNUMBER(#REF!),#REF!&lt;200)</formula>
    </cfRule>
  </conditionalFormatting>
  <conditionalFormatting sqref="L182:P182">
    <cfRule type="cellIs" priority="57" stopIfTrue="1" operator="greaterThan">
      <formula>400000</formula>
    </cfRule>
  </conditionalFormatting>
  <conditionalFormatting sqref="B183">
    <cfRule type="cellIs" priority="379" stopIfTrue="1" operator="greaterThan">
      <formula>400000</formula>
    </cfRule>
    <cfRule type="expression" dxfId="0" priority="380" stopIfTrue="1">
      <formula>AND(ISNUMBER(#REF!),#REF!&lt;200)</formula>
    </cfRule>
    <cfRule type="expression" dxfId="0" priority="381" stopIfTrue="1">
      <formula>AND(ISNUMBER(#REF!),$Q192&lt;200)</formula>
    </cfRule>
    <cfRule type="expression" dxfId="0" priority="382" stopIfTrue="1">
      <formula>AND(ISNUMBER(#REF!),$Q192&lt;200)</formula>
    </cfRule>
  </conditionalFormatting>
  <conditionalFormatting sqref="E183">
    <cfRule type="cellIs" priority="383" stopIfTrue="1" operator="greaterThan">
      <formula>400000</formula>
    </cfRule>
    <cfRule type="expression" dxfId="0" priority="384" stopIfTrue="1">
      <formula>AND(ISNUMBER(#REF!),#REF!&lt;200)</formula>
    </cfRule>
    <cfRule type="expression" dxfId="0" priority="385" stopIfTrue="1">
      <formula>AND(ISNUMBER(#REF!),$Q192&lt;200)</formula>
    </cfRule>
    <cfRule type="expression" dxfId="0" priority="386" stopIfTrue="1">
      <formula>AND(ISNUMBER(#REF!),$Q192&lt;200)</formula>
    </cfRule>
  </conditionalFormatting>
  <conditionalFormatting sqref="L183:P183">
    <cfRule type="cellIs" priority="62" stopIfTrue="1" operator="greaterThan">
      <formula>400000</formula>
    </cfRule>
  </conditionalFormatting>
  <conditionalFormatting sqref="C184:F184">
    <cfRule type="expression" dxfId="0" priority="6003" stopIfTrue="1">
      <formula>AND(ISNUMBER(#REF!),$Q190&lt;200)</formula>
    </cfRule>
    <cfRule type="expression" dxfId="0" priority="6004" stopIfTrue="1">
      <formula>AND(ISNUMBER(#REF!),$J190&lt;200)</formula>
    </cfRule>
    <cfRule type="expression" dxfId="0" priority="6005" stopIfTrue="1">
      <formula>AND(ISNUMBER(#REF!),$K190&lt;200)</formula>
    </cfRule>
    <cfRule type="expression" dxfId="0" priority="6006" stopIfTrue="1">
      <formula>AND(ISNUMBER(#REF!),$Q190&lt;200)</formula>
    </cfRule>
    <cfRule type="expression" dxfId="0" priority="6007" stopIfTrue="1">
      <formula>AND(ISNUMBER(#REF!),$J190&lt;200)</formula>
    </cfRule>
    <cfRule type="expression" dxfId="0" priority="6008" stopIfTrue="1">
      <formula>AND(ISNUMBER(#REF!),$K190&lt;200)</formula>
    </cfRule>
  </conditionalFormatting>
  <conditionalFormatting sqref="G184:H184">
    <cfRule type="expression" dxfId="0" priority="6009" stopIfTrue="1">
      <formula>AND(ISNUMBER(#REF!),#REF!&lt;200)</formula>
    </cfRule>
    <cfRule type="cellIs" priority="6010" stopIfTrue="1" operator="greaterThan">
      <formula>400000</formula>
    </cfRule>
    <cfRule type="expression" dxfId="0" priority="6011" stopIfTrue="1">
      <formula>AND(ISNUMBER(#REF!),#REF!&lt;200)</formula>
    </cfRule>
    <cfRule type="expression" dxfId="0" priority="6012" stopIfTrue="1">
      <formula>AND(ISNUMBER(#REF!),#REF!&lt;200)</formula>
    </cfRule>
  </conditionalFormatting>
  <conditionalFormatting sqref="I184:J184">
    <cfRule type="expression" dxfId="0" priority="5995" stopIfTrue="1">
      <formula>AND(ISNUMBER(#REF!),#REF!&lt;200)</formula>
    </cfRule>
    <cfRule type="expression" dxfId="0" priority="5996" stopIfTrue="1">
      <formula>AND(ISNUMBER(#REF!),#REF!&lt;200)</formula>
    </cfRule>
    <cfRule type="expression" dxfId="0" priority="5997" stopIfTrue="1">
      <formula>AND(ISNUMBER(#REF!),#REF!&lt;200)</formula>
    </cfRule>
  </conditionalFormatting>
  <conditionalFormatting sqref="J184">
    <cfRule type="expression" dxfId="0" priority="5992" stopIfTrue="1">
      <formula>AND(ISNUMBER(#REF!),#REF!&lt;200)</formula>
    </cfRule>
    <cfRule type="expression" dxfId="0" priority="5993" stopIfTrue="1">
      <formula>AND(ISNUMBER(#REF!),#REF!&lt;200)</formula>
    </cfRule>
    <cfRule type="cellIs" priority="5994" stopIfTrue="1" operator="greaterThan">
      <formula>400000</formula>
    </cfRule>
  </conditionalFormatting>
  <conditionalFormatting sqref="K184:O184">
    <cfRule type="cellIs" priority="5991" stopIfTrue="1" operator="greaterThan">
      <formula>400000</formula>
    </cfRule>
  </conditionalFormatting>
  <conditionalFormatting sqref="M184">
    <cfRule type="expression" dxfId="0" priority="5988" stopIfTrue="1">
      <formula>AND(ISNUMBER(#REF!),#REF!&lt;200)</formula>
    </cfRule>
    <cfRule type="expression" dxfId="0" priority="5989" stopIfTrue="1">
      <formula>AND(ISNUMBER(#REF!),#REF!&lt;200)</formula>
    </cfRule>
    <cfRule type="expression" dxfId="0" priority="5990" stopIfTrue="1">
      <formula>AND(ISNUMBER(#REF!),#REF!&lt;200)</formula>
    </cfRule>
  </conditionalFormatting>
  <conditionalFormatting sqref="P184">
    <cfRule type="expression" dxfId="0" priority="5984" stopIfTrue="1">
      <formula>AND(ISNUMBER(#REF!),#REF!&lt;200)</formula>
    </cfRule>
    <cfRule type="expression" dxfId="0" priority="5985" stopIfTrue="1">
      <formula>AND(ISNUMBER(#REF!),#REF!&lt;200)</formula>
    </cfRule>
    <cfRule type="expression" dxfId="0" priority="5986" stopIfTrue="1">
      <formula>AND(ISNUMBER(#REF!),#REF!&lt;200)</formula>
    </cfRule>
    <cfRule type="cellIs" priority="5987" stopIfTrue="1" operator="greaterThan">
      <formula>400000</formula>
    </cfRule>
  </conditionalFormatting>
  <conditionalFormatting sqref="Q184">
    <cfRule type="cellIs" priority="6001" stopIfTrue="1" operator="greaterThan">
      <formula>400000</formula>
    </cfRule>
  </conditionalFormatting>
  <conditionalFormatting sqref="D185">
    <cfRule type="expression" dxfId="0" priority="372" stopIfTrue="1">
      <formula>AND(ISNUMBER(#REF!),#REF!&lt;200)</formula>
    </cfRule>
    <cfRule type="expression" dxfId="0" priority="373" stopIfTrue="1">
      <formula>AND(ISNUMBER(#REF!),$Q191&lt;200)</formula>
    </cfRule>
    <cfRule type="expression" dxfId="0" priority="374" stopIfTrue="1">
      <formula>AND(ISNUMBER(#REF!),$J191&lt;200)</formula>
    </cfRule>
    <cfRule type="expression" dxfId="0" priority="375" stopIfTrue="1">
      <formula>AND(ISNUMBER(#REF!),$K191&lt;200)</formula>
    </cfRule>
    <cfRule type="expression" dxfId="0" priority="376" stopIfTrue="1">
      <formula>AND(ISNUMBER(#REF!),$Q191&lt;200)</formula>
    </cfRule>
    <cfRule type="expression" dxfId="0" priority="377" stopIfTrue="1">
      <formula>AND(ISNUMBER(#REF!),$J191&lt;200)</formula>
    </cfRule>
    <cfRule type="expression" dxfId="0" priority="378" stopIfTrue="1">
      <formula>AND(ISNUMBER(#REF!),$K191&lt;200)</formula>
    </cfRule>
  </conditionalFormatting>
  <conditionalFormatting sqref="E185">
    <cfRule type="expression" dxfId="0" priority="16" stopIfTrue="1">
      <formula>AND(ISNUMBER(#REF!),#REF!&lt;200)</formula>
    </cfRule>
    <cfRule type="expression" dxfId="0" priority="17" stopIfTrue="1">
      <formula>AND(ISNUMBER(#REF!),$Q191&lt;200)</formula>
    </cfRule>
    <cfRule type="expression" dxfId="0" priority="18" stopIfTrue="1">
      <formula>AND(ISNUMBER(#REF!),$J191&lt;200)</formula>
    </cfRule>
    <cfRule type="expression" dxfId="0" priority="19" stopIfTrue="1">
      <formula>AND(ISNUMBER(#REF!),$K191&lt;200)</formula>
    </cfRule>
    <cfRule type="expression" dxfId="0" priority="20" stopIfTrue="1">
      <formula>AND(ISNUMBER(#REF!),$Q191&lt;200)</formula>
    </cfRule>
    <cfRule type="expression" dxfId="0" priority="21" stopIfTrue="1">
      <formula>AND(ISNUMBER(#REF!),$J191&lt;200)</formula>
    </cfRule>
    <cfRule type="expression" dxfId="0" priority="22" stopIfTrue="1">
      <formula>AND(ISNUMBER(#REF!),$K191&lt;200)</formula>
    </cfRule>
  </conditionalFormatting>
  <conditionalFormatting sqref="I185:J185">
    <cfRule type="expression" dxfId="0" priority="4518" stopIfTrue="1">
      <formula>AND(ISNUMBER(#REF!),#REF!&lt;200)</formula>
    </cfRule>
    <cfRule type="expression" dxfId="0" priority="4519" stopIfTrue="1">
      <formula>AND(ISNUMBER(#REF!),$K192&lt;200)</formula>
    </cfRule>
    <cfRule type="expression" dxfId="0" priority="4520" stopIfTrue="1">
      <formula>AND(ISNUMBER(#REF!),$K192&lt;200)</formula>
    </cfRule>
  </conditionalFormatting>
  <conditionalFormatting sqref="K185">
    <cfRule type="expression" dxfId="0" priority="4514" stopIfTrue="1">
      <formula>AND(ISNUMBER(#REF!),#REF!&lt;200)</formula>
    </cfRule>
    <cfRule type="expression" dxfId="0" priority="4515" stopIfTrue="1">
      <formula>AND(ISNUMBER(#REF!),#REF!&lt;200)</formula>
    </cfRule>
    <cfRule type="expression" dxfId="0" priority="4516" stopIfTrue="1">
      <formula>AND(ISNUMBER(#REF!),#REF!&lt;200)</formula>
    </cfRule>
  </conditionalFormatting>
  <conditionalFormatting sqref="K185:O185">
    <cfRule type="cellIs" priority="4517" stopIfTrue="1" operator="greaterThan">
      <formula>400000</formula>
    </cfRule>
  </conditionalFormatting>
  <conditionalFormatting sqref="M185">
    <cfRule type="expression" dxfId="0" priority="4511" stopIfTrue="1">
      <formula>AND(ISNUMBER(#REF!),$K192&lt;200)</formula>
    </cfRule>
    <cfRule type="expression" dxfId="0" priority="4512" stopIfTrue="1">
      <formula>AND(ISNUMBER(#REF!),$K192&lt;200)</formula>
    </cfRule>
    <cfRule type="expression" dxfId="0" priority="4513" stopIfTrue="1">
      <formula>AND(ISNUMBER(#REF!),#REF!&lt;200)</formula>
    </cfRule>
  </conditionalFormatting>
  <conditionalFormatting sqref="P185">
    <cfRule type="expression" dxfId="0" priority="4507" stopIfTrue="1">
      <formula>AND(ISNUMBER(#REF!),$K192&lt;200)</formula>
    </cfRule>
    <cfRule type="expression" dxfId="0" priority="4508" stopIfTrue="1">
      <formula>AND(ISNUMBER(#REF!),$K192&lt;200)</formula>
    </cfRule>
    <cfRule type="expression" dxfId="0" priority="4509" stopIfTrue="1">
      <formula>AND(ISNUMBER(#REF!),#REF!&lt;200)</formula>
    </cfRule>
    <cfRule type="cellIs" priority="4510" stopIfTrue="1" operator="greaterThan">
      <formula>400000</formula>
    </cfRule>
  </conditionalFormatting>
  <conditionalFormatting sqref="Q185">
    <cfRule type="expression" dxfId="0" priority="4549" stopIfTrue="1">
      <formula>AND(ISNUMBER(#REF!),#REF!&lt;200)</formula>
    </cfRule>
    <cfRule type="expression" dxfId="0" priority="4550" stopIfTrue="1">
      <formula>AND(ISNUMBER(#REF!),$Q191&lt;200)</formula>
    </cfRule>
    <cfRule type="expression" dxfId="0" priority="4551" stopIfTrue="1">
      <formula>AND(ISNUMBER(#REF!),#REF!&lt;200)</formula>
    </cfRule>
    <cfRule type="expression" dxfId="0" priority="4552" stopIfTrue="1">
      <formula>AND(ISNUMBER(#REF!),$Q191&lt;200)</formula>
    </cfRule>
  </conditionalFormatting>
  <conditionalFormatting sqref="C186:F186">
    <cfRule type="expression" dxfId="0" priority="2367" stopIfTrue="1">
      <formula>AND(ISNUMBER(#REF!),$Q190&lt;200)</formula>
    </cfRule>
    <cfRule type="expression" dxfId="0" priority="2368" stopIfTrue="1">
      <formula>AND(ISNUMBER(#REF!),$J190&lt;200)</formula>
    </cfRule>
    <cfRule type="expression" dxfId="0" priority="2369" stopIfTrue="1">
      <formula>AND(ISNUMBER(#REF!),#REF!&lt;200)</formula>
    </cfRule>
    <cfRule type="expression" dxfId="0" priority="2370" stopIfTrue="1">
      <formula>AND(ISNUMBER(#REF!),$K190&lt;200)</formula>
    </cfRule>
    <cfRule type="expression" dxfId="0" priority="2371" stopIfTrue="1">
      <formula>AND(ISNUMBER(#REF!),$Q190&lt;200)</formula>
    </cfRule>
    <cfRule type="expression" dxfId="0" priority="2372" stopIfTrue="1">
      <formula>AND(ISNUMBER(#REF!),$J190&lt;200)</formula>
    </cfRule>
    <cfRule type="expression" dxfId="0" priority="2373" stopIfTrue="1">
      <formula>AND(ISNUMBER(#REF!),#REF!&lt;200)</formula>
    </cfRule>
    <cfRule type="expression" dxfId="0" priority="2374" stopIfTrue="1">
      <formula>AND(ISNUMBER(#REF!),$K190&lt;200)</formula>
    </cfRule>
  </conditionalFormatting>
  <conditionalFormatting sqref="I186:J186">
    <cfRule type="expression" dxfId="0" priority="2361" stopIfTrue="1">
      <formula>AND(ISNUMBER(#REF!),#REF!&lt;200)</formula>
    </cfRule>
    <cfRule type="expression" dxfId="0" priority="2362" stopIfTrue="1">
      <formula>AND(ISNUMBER(#REF!),$K192&lt;200)</formula>
    </cfRule>
    <cfRule type="expression" dxfId="0" priority="2363" stopIfTrue="1">
      <formula>AND(ISNUMBER(#REF!),$K192&lt;200)</formula>
    </cfRule>
  </conditionalFormatting>
  <conditionalFormatting sqref="K186">
    <cfRule type="expression" dxfId="0" priority="2349" stopIfTrue="1">
      <formula>AND(ISNUMBER(#REF!),#REF!&lt;200)</formula>
    </cfRule>
    <cfRule type="expression" dxfId="0" priority="2350" stopIfTrue="1">
      <formula>AND(ISNUMBER(#REF!),#REF!&lt;200)</formula>
    </cfRule>
    <cfRule type="expression" dxfId="0" priority="2351" stopIfTrue="1">
      <formula>AND(ISNUMBER(#REF!),#REF!&lt;200)</formula>
    </cfRule>
    <cfRule type="cellIs" priority="2352" stopIfTrue="1" operator="greaterThan">
      <formula>400000</formula>
    </cfRule>
  </conditionalFormatting>
  <conditionalFormatting sqref="L186:O186">
    <cfRule type="cellIs" priority="2360" stopIfTrue="1" operator="greaterThan">
      <formula>400000</formula>
    </cfRule>
  </conditionalFormatting>
  <conditionalFormatting sqref="M186">
    <cfRule type="expression" dxfId="0" priority="2357" stopIfTrue="1">
      <formula>AND(ISNUMBER(#REF!),$K192&lt;200)</formula>
    </cfRule>
    <cfRule type="expression" dxfId="0" priority="2358" stopIfTrue="1">
      <formula>AND(ISNUMBER(#REF!),$K192&lt;200)</formula>
    </cfRule>
    <cfRule type="expression" dxfId="0" priority="2359" stopIfTrue="1">
      <formula>AND(ISNUMBER(#REF!),#REF!&lt;200)</formula>
    </cfRule>
  </conditionalFormatting>
  <conditionalFormatting sqref="P186">
    <cfRule type="expression" dxfId="0" priority="2353" stopIfTrue="1">
      <formula>AND(ISNUMBER(#REF!),$K192&lt;200)</formula>
    </cfRule>
    <cfRule type="expression" dxfId="0" priority="2354" stopIfTrue="1">
      <formula>AND(ISNUMBER(#REF!),$K192&lt;200)</formula>
    </cfRule>
    <cfRule type="expression" dxfId="0" priority="2355" stopIfTrue="1">
      <formula>AND(ISNUMBER(#REF!),#REF!&lt;200)</formula>
    </cfRule>
    <cfRule type="cellIs" priority="2356" stopIfTrue="1" operator="greaterThan">
      <formula>400000</formula>
    </cfRule>
  </conditionalFormatting>
  <conditionalFormatting sqref="Q186">
    <cfRule type="expression" dxfId="0" priority="2375" stopIfTrue="1">
      <formula>AND(ISNUMBER(#REF!),#REF!&lt;200)</formula>
    </cfRule>
    <cfRule type="expression" dxfId="0" priority="2376" stopIfTrue="1">
      <formula>AND(ISNUMBER(#REF!),$Q191&lt;200)</formula>
    </cfRule>
    <cfRule type="expression" dxfId="0" priority="2377" stopIfTrue="1">
      <formula>AND(ISNUMBER(#REF!),#REF!&lt;200)</formula>
    </cfRule>
    <cfRule type="expression" dxfId="0" priority="2378" stopIfTrue="1">
      <formula>AND(ISNUMBER(#REF!),$Q191&lt;200)</formula>
    </cfRule>
  </conditionalFormatting>
  <conditionalFormatting sqref="E187">
    <cfRule type="expression" dxfId="0" priority="1" stopIfTrue="1">
      <formula>AND(ISNUMBER(#REF!),$Q191&lt;200)</formula>
    </cfRule>
    <cfRule type="expression" dxfId="0" priority="2" stopIfTrue="1">
      <formula>AND(ISNUMBER(#REF!),$J191&lt;200)</formula>
    </cfRule>
    <cfRule type="expression" dxfId="0" priority="3" stopIfTrue="1">
      <formula>AND(ISNUMBER(#REF!),#REF!&lt;200)</formula>
    </cfRule>
    <cfRule type="expression" dxfId="0" priority="4" stopIfTrue="1">
      <formula>AND(ISNUMBER(#REF!),$K191&lt;200)</formula>
    </cfRule>
    <cfRule type="expression" dxfId="0" priority="5" stopIfTrue="1">
      <formula>AND(ISNUMBER(#REF!),$Q191&lt;200)</formula>
    </cfRule>
    <cfRule type="expression" dxfId="0" priority="6" stopIfTrue="1">
      <formula>AND(ISNUMBER(#REF!),$J191&lt;200)</formula>
    </cfRule>
    <cfRule type="expression" dxfId="0" priority="7" stopIfTrue="1">
      <formula>AND(ISNUMBER(#REF!),#REF!&lt;200)</formula>
    </cfRule>
    <cfRule type="expression" dxfId="0" priority="8" stopIfTrue="1">
      <formula>AND(ISNUMBER(#REF!),$K191&lt;200)</formula>
    </cfRule>
  </conditionalFormatting>
  <conditionalFormatting sqref="I187:J187">
    <cfRule type="expression" dxfId="0" priority="1389" stopIfTrue="1">
      <formula>AND(ISNUMBER(#REF!),#REF!&lt;200)</formula>
    </cfRule>
    <cfRule type="expression" dxfId="0" priority="1390" stopIfTrue="1">
      <formula>AND(ISNUMBER(#REF!),$K192&lt;200)</formula>
    </cfRule>
    <cfRule type="expression" dxfId="0" priority="1391" stopIfTrue="1">
      <formula>AND(ISNUMBER(#REF!),$K192&lt;200)</formula>
    </cfRule>
  </conditionalFormatting>
  <conditionalFormatting sqref="K187">
    <cfRule type="expression" dxfId="0" priority="1377" stopIfTrue="1">
      <formula>AND(ISNUMBER(#REF!),#REF!&lt;200)</formula>
    </cfRule>
    <cfRule type="expression" dxfId="0" priority="1378" stopIfTrue="1">
      <formula>AND(ISNUMBER(#REF!),#REF!&lt;200)</formula>
    </cfRule>
    <cfRule type="expression" dxfId="0" priority="1379" stopIfTrue="1">
      <formula>AND(ISNUMBER(#REF!),#REF!&lt;200)</formula>
    </cfRule>
    <cfRule type="cellIs" priority="1380" stopIfTrue="1" operator="greaterThan">
      <formula>400000</formula>
    </cfRule>
  </conditionalFormatting>
  <conditionalFormatting sqref="L187:O187">
    <cfRule type="cellIs" priority="1388" stopIfTrue="1" operator="greaterThan">
      <formula>400000</formula>
    </cfRule>
  </conditionalFormatting>
  <conditionalFormatting sqref="M187">
    <cfRule type="expression" dxfId="0" priority="1385" stopIfTrue="1">
      <formula>AND(ISNUMBER(#REF!),$K192&lt;200)</formula>
    </cfRule>
    <cfRule type="expression" dxfId="0" priority="1386" stopIfTrue="1">
      <formula>AND(ISNUMBER(#REF!),$K192&lt;200)</formula>
    </cfRule>
    <cfRule type="expression" dxfId="0" priority="1387" stopIfTrue="1">
      <formula>AND(ISNUMBER(#REF!),#REF!&lt;200)</formula>
    </cfRule>
  </conditionalFormatting>
  <conditionalFormatting sqref="P187">
    <cfRule type="expression" dxfId="0" priority="1381" stopIfTrue="1">
      <formula>AND(ISNUMBER(#REF!),$K192&lt;200)</formula>
    </cfRule>
    <cfRule type="expression" dxfId="0" priority="1382" stopIfTrue="1">
      <formula>AND(ISNUMBER(#REF!),$K192&lt;200)</formula>
    </cfRule>
    <cfRule type="expression" dxfId="0" priority="1383" stopIfTrue="1">
      <formula>AND(ISNUMBER(#REF!),#REF!&lt;200)</formula>
    </cfRule>
    <cfRule type="cellIs" priority="1384" stopIfTrue="1" operator="greaterThan">
      <formula>400000</formula>
    </cfRule>
  </conditionalFormatting>
  <conditionalFormatting sqref="Q187">
    <cfRule type="cellIs" priority="1395" stopIfTrue="1" operator="greaterThan">
      <formula>400000</formula>
    </cfRule>
    <cfRule type="expression" dxfId="0" priority="1398" stopIfTrue="1">
      <formula>AND(ISNUMBER(#REF!),#REF!&lt;200)</formula>
    </cfRule>
  </conditionalFormatting>
  <conditionalFormatting sqref="G188:I188">
    <cfRule type="expression" dxfId="0" priority="6457" stopIfTrue="1">
      <formula>AND(ISNUMBER(#REF!),$Q193&lt;200)</formula>
    </cfRule>
    <cfRule type="cellIs" priority="6458" stopIfTrue="1" operator="greaterThan">
      <formula>400000</formula>
    </cfRule>
    <cfRule type="expression" dxfId="0" priority="6459" stopIfTrue="1">
      <formula>AND(ISNUMBER(#REF!),$Q193&lt;200)</formula>
    </cfRule>
    <cfRule type="expression" dxfId="0" priority="6460" stopIfTrue="1">
      <formula>AND(ISNUMBER(#REF!),#REF!&lt;200)</formula>
    </cfRule>
  </conditionalFormatting>
  <conditionalFormatting sqref="J188">
    <cfRule type="expression" dxfId="0" priority="6450" stopIfTrue="1">
      <formula>AND(ISNUMBER(#REF!),$K193&lt;200)</formula>
    </cfRule>
    <cfRule type="expression" dxfId="0" priority="6452" stopIfTrue="1">
      <formula>AND(ISNUMBER(#REF!),$K193&lt;200)</formula>
    </cfRule>
  </conditionalFormatting>
  <conditionalFormatting sqref="J188:P188">
    <cfRule type="expression" dxfId="0" priority="6462" stopIfTrue="1">
      <formula>AND(ISNUMBER(#REF!),$Q193&lt;200)</formula>
    </cfRule>
    <cfRule type="expression" dxfId="0" priority="6464" stopIfTrue="1">
      <formula>AND(ISNUMBER(#REF!),$Q193&lt;200)</formula>
    </cfRule>
  </conditionalFormatting>
  <conditionalFormatting sqref="G189:I189">
    <cfRule type="expression" dxfId="0" priority="13741" stopIfTrue="1">
      <formula>AND(ISNUMBER(#REF!),$Q197&lt;200)</formula>
    </cfRule>
    <cfRule type="cellIs" priority="13742" stopIfTrue="1" operator="greaterThan">
      <formula>400000</formula>
    </cfRule>
    <cfRule type="expression" dxfId="0" priority="13743" stopIfTrue="1">
      <formula>AND(ISNUMBER(#REF!),$Q197&lt;200)</formula>
    </cfRule>
    <cfRule type="expression" dxfId="0" priority="13744" stopIfTrue="1">
      <formula>AND(ISNUMBER(#REF!),#REF!&lt;200)</formula>
    </cfRule>
  </conditionalFormatting>
  <conditionalFormatting sqref="J189">
    <cfRule type="expression" dxfId="0" priority="13710" stopIfTrue="1">
      <formula>AND(ISNUMBER(#REF!),$K197&lt;200)</formula>
    </cfRule>
    <cfRule type="expression" dxfId="0" priority="13711" stopIfTrue="1">
      <formula>AND(ISNUMBER(#REF!),$K197&lt;200)</formula>
    </cfRule>
    <cfRule type="expression" dxfId="0" priority="13745" stopIfTrue="1">
      <formula>AND(ISNUMBER(#REF!),$Q197&lt;200)</formula>
    </cfRule>
    <cfRule type="expression" dxfId="0" priority="13746" stopIfTrue="1">
      <formula>AND(ISNUMBER(#REF!),$Q197&lt;200)</formula>
    </cfRule>
  </conditionalFormatting>
  <conditionalFormatting sqref="K189:P189">
    <cfRule type="expression" dxfId="0" priority="6308" stopIfTrue="1">
      <formula>AND(ISNUMBER(#REF!),$Q198&lt;200)</formula>
    </cfRule>
    <cfRule type="cellIs" priority="6309" stopIfTrue="1" operator="greaterThan">
      <formula>400000</formula>
    </cfRule>
    <cfRule type="expression" dxfId="0" priority="6310" stopIfTrue="1">
      <formula>AND(ISNUMBER(#REF!),$Q198&lt;200)</formula>
    </cfRule>
  </conditionalFormatting>
  <conditionalFormatting sqref="C190:F190">
    <cfRule type="expression" dxfId="0" priority="13712" stopIfTrue="1">
      <formula>AND(ISNUMBER(#REF!),$Q198&lt;200)</formula>
    </cfRule>
    <cfRule type="expression" dxfId="0" priority="13713" stopIfTrue="1">
      <formula>AND(ISNUMBER(#REF!),$J198&lt;200)</formula>
    </cfRule>
    <cfRule type="expression" dxfId="0" priority="13714" stopIfTrue="1">
      <formula>AND(ISNUMBER(#REF!),$K198&lt;200)</formula>
    </cfRule>
    <cfRule type="expression" dxfId="0" priority="13715" stopIfTrue="1">
      <formula>AND(ISNUMBER(#REF!),$Q198&lt;200)</formula>
    </cfRule>
    <cfRule type="expression" dxfId="0" priority="13716" stopIfTrue="1">
      <formula>AND(ISNUMBER(#REF!),$J198&lt;200)</formula>
    </cfRule>
    <cfRule type="expression" dxfId="0" priority="13717" stopIfTrue="1">
      <formula>AND(ISNUMBER(#REF!),$K198&lt;200)</formula>
    </cfRule>
  </conditionalFormatting>
  <conditionalFormatting sqref="B191">
    <cfRule type="cellIs" priority="102" stopIfTrue="1" operator="greaterThan">
      <formula>400000</formula>
    </cfRule>
    <cfRule type="expression" dxfId="0" priority="103" stopIfTrue="1">
      <formula>AND(ISNUMBER(#REF!),#REF!&lt;200)</formula>
    </cfRule>
    <cfRule type="expression" dxfId="0" priority="104" stopIfTrue="1">
      <formula>AND(ISNUMBER(#REF!),$Q204&lt;200)</formula>
    </cfRule>
    <cfRule type="expression" dxfId="0" priority="105" stopIfTrue="1">
      <formula>AND(ISNUMBER(#REF!),$Q204&lt;200)</formula>
    </cfRule>
  </conditionalFormatting>
  <conditionalFormatting sqref="L191:P191">
    <cfRule type="cellIs" priority="110" stopIfTrue="1" operator="greaterThan">
      <formula>400000</formula>
    </cfRule>
  </conditionalFormatting>
  <conditionalFormatting sqref="B192">
    <cfRule type="cellIs" priority="392" stopIfTrue="1" operator="greaterThan">
      <formula>400000</formula>
    </cfRule>
    <cfRule type="expression" dxfId="0" priority="393" stopIfTrue="1">
      <formula>AND(ISNUMBER(#REF!),#REF!&lt;200)</formula>
    </cfRule>
    <cfRule type="expression" dxfId="0" priority="394" stopIfTrue="1">
      <formula>AND(ISNUMBER(#REF!),$Q209&lt;200)</formula>
    </cfRule>
    <cfRule type="expression" dxfId="0" priority="395" stopIfTrue="1">
      <formula>AND(ISNUMBER(#REF!),$Q209&lt;200)</formula>
    </cfRule>
  </conditionalFormatting>
  <conditionalFormatting sqref="E192">
    <cfRule type="cellIs" priority="396" stopIfTrue="1" operator="greaterThan">
      <formula>400000</formula>
    </cfRule>
    <cfRule type="expression" dxfId="0" priority="397" stopIfTrue="1">
      <formula>AND(ISNUMBER(#REF!),$Q209&lt;200)</formula>
    </cfRule>
    <cfRule type="expression" dxfId="0" priority="398" stopIfTrue="1">
      <formula>AND(ISNUMBER(#REF!),$Q209&lt;200)</formula>
    </cfRule>
  </conditionalFormatting>
  <conditionalFormatting sqref="G192:I192">
    <cfRule type="expression" dxfId="0" priority="13804" stopIfTrue="1">
      <formula>AND(ISNUMBER(#REF!),$Q209&lt;200)</formula>
    </cfRule>
    <cfRule type="cellIs" priority="13805" stopIfTrue="1" operator="greaterThan">
      <formula>400000</formula>
    </cfRule>
    <cfRule type="expression" dxfId="0" priority="13806" stopIfTrue="1">
      <formula>AND(ISNUMBER(#REF!),$Q209&lt;200)</formula>
    </cfRule>
    <cfRule type="expression" dxfId="0" priority="13807" stopIfTrue="1">
      <formula>AND(ISNUMBER(#REF!),#REF!&lt;200)</formula>
    </cfRule>
  </conditionalFormatting>
  <conditionalFormatting sqref="J192">
    <cfRule type="expression" dxfId="0" priority="13785" stopIfTrue="1">
      <formula>AND(ISNUMBER(#REF!),$K209&lt;200)</formula>
    </cfRule>
    <cfRule type="expression" dxfId="0" priority="13786" stopIfTrue="1">
      <formula>AND(ISNUMBER(#REF!),$K209&lt;200)</formula>
    </cfRule>
  </conditionalFormatting>
  <conditionalFormatting sqref="L192:P192">
    <cfRule type="cellIs" priority="403" stopIfTrue="1" operator="greaterThan">
      <formula>400000</formula>
    </cfRule>
  </conditionalFormatting>
  <conditionalFormatting sqref="C193:F193">
    <cfRule type="expression" dxfId="0" priority="5910" stopIfTrue="1">
      <formula>AND(ISNUMBER(#REF!),$K209&lt;200)</formula>
    </cfRule>
    <cfRule type="expression" dxfId="0" priority="5911" stopIfTrue="1">
      <formula>AND(ISNUMBER(#REF!),$J209&lt;200)</formula>
    </cfRule>
    <cfRule type="expression" dxfId="0" priority="5913" stopIfTrue="1">
      <formula>AND(ISNUMBER(#REF!),$Q209&lt;200)</formula>
    </cfRule>
    <cfRule type="expression" dxfId="0" priority="5915" stopIfTrue="1">
      <formula>AND(ISNUMBER(#REF!),$K209&lt;200)</formula>
    </cfRule>
    <cfRule type="expression" dxfId="0" priority="5916" stopIfTrue="1">
      <formula>AND(ISNUMBER(#REF!),$J209&lt;200)</formula>
    </cfRule>
    <cfRule type="expression" dxfId="0" priority="5919" stopIfTrue="1">
      <formula>AND(ISNUMBER(#REF!),$Q209&lt;200)</formula>
    </cfRule>
  </conditionalFormatting>
  <conditionalFormatting sqref="G193:I193">
    <cfRule type="expression" dxfId="0" priority="5905" stopIfTrue="1">
      <formula>AND(ISNUMBER(#REF!),$Q210&lt;200)</formula>
    </cfRule>
    <cfRule type="cellIs" priority="5906" stopIfTrue="1" operator="greaterThan">
      <formula>400000</formula>
    </cfRule>
    <cfRule type="expression" dxfId="0" priority="5907" stopIfTrue="1">
      <formula>AND(ISNUMBER(#REF!),$Q210&lt;200)</formula>
    </cfRule>
    <cfRule type="expression" dxfId="0" priority="5908" stopIfTrue="1">
      <formula>AND(ISNUMBER(#REF!),#REF!&lt;200)</formula>
    </cfRule>
  </conditionalFormatting>
  <conditionalFormatting sqref="J193">
    <cfRule type="expression" dxfId="0" priority="5909" stopIfTrue="1">
      <formula>AND(ISNUMBER(#REF!),$K210&lt;200)</formula>
    </cfRule>
    <cfRule type="expression" dxfId="0" priority="5914" stopIfTrue="1">
      <formula>AND(ISNUMBER(#REF!),$K210&lt;200)</formula>
    </cfRule>
  </conditionalFormatting>
  <conditionalFormatting sqref="J193:M193">
    <cfRule type="expression" dxfId="0" priority="5912" stopIfTrue="1">
      <formula>AND(ISNUMBER(#REF!),$Q210&lt;200)</formula>
    </cfRule>
    <cfRule type="cellIs" priority="5917" stopIfTrue="1" operator="greaterThan">
      <formula>400000</formula>
    </cfRule>
    <cfRule type="expression" dxfId="0" priority="5918" stopIfTrue="1">
      <formula>AND(ISNUMBER(#REF!),$Q210&lt;200)</formula>
    </cfRule>
  </conditionalFormatting>
  <conditionalFormatting sqref="C194:F194">
    <cfRule type="expression" dxfId="0" priority="4492" stopIfTrue="1">
      <formula>AND(ISNUMBER(#REF!),$K209&lt;200)</formula>
    </cfRule>
    <cfRule type="expression" dxfId="0" priority="4494" stopIfTrue="1">
      <formula>AND(ISNUMBER(#REF!),$R209&lt;200)</formula>
    </cfRule>
    <cfRule type="expression" dxfId="0" priority="4495" stopIfTrue="1">
      <formula>AND(ISNUMBER(#REF!),$J209&lt;200)</formula>
    </cfRule>
    <cfRule type="expression" dxfId="0" priority="4498" stopIfTrue="1">
      <formula>AND(ISNUMBER(#REF!),$Q209&lt;200)</formula>
    </cfRule>
    <cfRule type="expression" dxfId="0" priority="4500" stopIfTrue="1">
      <formula>AND(ISNUMBER(#REF!),$K209&lt;200)</formula>
    </cfRule>
    <cfRule type="expression" dxfId="0" priority="4502" stopIfTrue="1">
      <formula>AND(ISNUMBER(#REF!),$R209&lt;200)</formula>
    </cfRule>
    <cfRule type="expression" dxfId="0" priority="4504" stopIfTrue="1">
      <formula>AND(ISNUMBER(#REF!),$J209&lt;200)</formula>
    </cfRule>
    <cfRule type="expression" dxfId="0" priority="4506" stopIfTrue="1">
      <formula>AND(ISNUMBER(#REF!),$Q209&lt;200)</formula>
    </cfRule>
  </conditionalFormatting>
  <conditionalFormatting sqref="J194">
    <cfRule type="expression" dxfId="0" priority="4473" stopIfTrue="1">
      <formula>AND(ISNUMBER(#REF!),#REF!&lt;200)</formula>
    </cfRule>
    <cfRule type="expression" dxfId="0" priority="4474" stopIfTrue="1">
      <formula>AND(ISNUMBER(#REF!),#REF!&lt;200)</formula>
    </cfRule>
  </conditionalFormatting>
  <conditionalFormatting sqref="J194:M194">
    <cfRule type="cellIs" priority="4470" stopIfTrue="1" operator="greaterThan">
      <formula>400000</formula>
    </cfRule>
    <cfRule type="cellIs" priority="4472" stopIfTrue="1" operator="greaterThan">
      <formula>400000</formula>
    </cfRule>
    <cfRule type="expression" dxfId="0" priority="4475" stopIfTrue="1">
      <formula>AND(ISNUMBER(#REF!),#REF!&lt;200)</formula>
    </cfRule>
    <cfRule type="expression" dxfId="0" priority="4476" stopIfTrue="1">
      <formula>AND(ISNUMBER(#REF!),#REF!&lt;200)</formula>
    </cfRule>
    <cfRule type="expression" dxfId="0" priority="4477" stopIfTrue="1">
      <formula>AND(ISNUMBER(#REF!),#REF!&lt;200)</formula>
    </cfRule>
    <cfRule type="expression" dxfId="0" priority="4478" stopIfTrue="1">
      <formula>AND(ISNUMBER(#REF!),#REF!&lt;200)</formula>
    </cfRule>
  </conditionalFormatting>
  <conditionalFormatting sqref="K194:M194">
    <cfRule type="cellIs" priority="4471" stopIfTrue="1" operator="greaterThan">
      <formula>400000</formula>
    </cfRule>
  </conditionalFormatting>
  <conditionalFormatting sqref="N194:P194">
    <cfRule type="expression" dxfId="0" priority="4493" stopIfTrue="1">
      <formula>AND(ISNUMBER(#REF!),$R210&lt;200)</formula>
    </cfRule>
    <cfRule type="expression" dxfId="0" priority="4497" stopIfTrue="1">
      <formula>AND(ISNUMBER(#REF!),$Q210&lt;200)</formula>
    </cfRule>
    <cfRule type="expression" dxfId="0" priority="4501" stopIfTrue="1">
      <formula>AND(ISNUMBER(#REF!),$R210&lt;200)</formula>
    </cfRule>
    <cfRule type="expression" dxfId="0" priority="4505" stopIfTrue="1">
      <formula>AND(ISNUMBER(#REF!),$Q210&lt;200)</formula>
    </cfRule>
  </conditionalFormatting>
  <conditionalFormatting sqref="N194">
    <cfRule type="cellIs" priority="4503" stopIfTrue="1" operator="greaterThan">
      <formula>400000</formula>
    </cfRule>
  </conditionalFormatting>
  <conditionalFormatting sqref="N194:O194">
    <cfRule type="cellIs" priority="4496" stopIfTrue="1" operator="greaterThan">
      <formula>400000</formula>
    </cfRule>
    <cfRule type="cellIs" priority="4499" stopIfTrue="1" operator="greaterThan">
      <formula>400000</formula>
    </cfRule>
  </conditionalFormatting>
  <conditionalFormatting sqref="Q194">
    <cfRule type="expression" dxfId="0" priority="4488" stopIfTrue="1">
      <formula>AND(ISNUMBER(#REF!),$R210&lt;200)</formula>
    </cfRule>
    <cfRule type="expression" dxfId="0" priority="4489" stopIfTrue="1">
      <formula>AND(ISNUMBER(#REF!),$Q210&lt;200)</formula>
    </cfRule>
    <cfRule type="expression" dxfId="0" priority="4490" stopIfTrue="1">
      <formula>AND(ISNUMBER(#REF!),$R210&lt;200)</formula>
    </cfRule>
    <cfRule type="expression" dxfId="0" priority="4491" stopIfTrue="1">
      <formula>AND(ISNUMBER(#REF!),$Q210&lt;200)</formula>
    </cfRule>
  </conditionalFormatting>
  <conditionalFormatting sqref="C195:F195">
    <cfRule type="expression" dxfId="0" priority="2322" stopIfTrue="1">
      <formula>AND(ISNUMBER(#REF!),$J209&lt;200)</formula>
    </cfRule>
    <cfRule type="expression" dxfId="0" priority="2324" stopIfTrue="1">
      <formula>AND(ISNUMBER(#REF!),$K209&lt;200)</formula>
    </cfRule>
    <cfRule type="expression" dxfId="0" priority="2327" stopIfTrue="1">
      <formula>AND(ISNUMBER(#REF!),$J209&lt;200)</formula>
    </cfRule>
  </conditionalFormatting>
  <conditionalFormatting sqref="C195:H195">
    <cfRule type="expression" dxfId="0" priority="2320" stopIfTrue="1">
      <formula>AND(ISNUMBER(#REF!),$R209&lt;200)</formula>
    </cfRule>
  </conditionalFormatting>
  <conditionalFormatting sqref="C195:G195">
    <cfRule type="expression" dxfId="0" priority="2323" stopIfTrue="1">
      <formula>AND(ISNUMBER(#REF!),$Q209&lt;200)</formula>
    </cfRule>
    <cfRule type="expression" dxfId="0" priority="2330" stopIfTrue="1">
      <formula>AND(ISNUMBER(#REF!),$Q209&lt;200)</formula>
    </cfRule>
  </conditionalFormatting>
  <conditionalFormatting sqref="G195:H195">
    <cfRule type="expression" dxfId="0" priority="2319" stopIfTrue="1">
      <formula>AND(ISNUMBER(#REF!),$K210&lt;200)</formula>
    </cfRule>
    <cfRule type="expression" dxfId="0" priority="2321" stopIfTrue="1">
      <formula>AND(ISNUMBER(#REF!),$J210&lt;200)</formula>
    </cfRule>
    <cfRule type="expression" dxfId="0" priority="2326" stopIfTrue="1">
      <formula>AND(ISNUMBER(#REF!),$J210&lt;200)</formula>
    </cfRule>
  </conditionalFormatting>
  <conditionalFormatting sqref="I195">
    <cfRule type="expression" dxfId="0" priority="2302" stopIfTrue="1">
      <formula>AND(ISNUMBER(#REF!),#REF!&lt;200)</formula>
    </cfRule>
    <cfRule type="expression" dxfId="0" priority="2303" stopIfTrue="1">
      <formula>AND(ISNUMBER(#REF!),#REF!&lt;200)</formula>
    </cfRule>
  </conditionalFormatting>
  <conditionalFormatting sqref="I195:J195">
    <cfRule type="expression" dxfId="0" priority="2299" stopIfTrue="1">
      <formula>AND(ISNUMBER(#REF!),#REF!&lt;200)</formula>
    </cfRule>
    <cfRule type="expression" dxfId="0" priority="2300" stopIfTrue="1">
      <formula>AND(ISNUMBER(#REF!),#REF!&lt;200)</formula>
    </cfRule>
    <cfRule type="expression" dxfId="0" priority="2301" stopIfTrue="1">
      <formula>AND(ISNUMBER(#REF!),#REF!&lt;200)</formula>
    </cfRule>
  </conditionalFormatting>
  <conditionalFormatting sqref="J195">
    <cfRule type="cellIs" priority="2298" stopIfTrue="1" operator="greaterThan">
      <formula>400000</formula>
    </cfRule>
  </conditionalFormatting>
  <conditionalFormatting sqref="K195:M195">
    <cfRule type="cellIs" priority="2304" stopIfTrue="1" operator="greaterThan">
      <formula>400000</formula>
    </cfRule>
    <cfRule type="expression" dxfId="0" priority="2305" stopIfTrue="1">
      <formula>AND(ISNUMBER(#REF!),#REF!&lt;200)</formula>
    </cfRule>
    <cfRule type="expression" dxfId="0" priority="2306" stopIfTrue="1">
      <formula>AND(ISNUMBER(#REF!),#REF!&lt;200)</formula>
    </cfRule>
  </conditionalFormatting>
  <conditionalFormatting sqref="N195:Q195">
    <cfRule type="expression" dxfId="0" priority="2325" stopIfTrue="1">
      <formula>AND(ISNUMBER(#REF!),$R210&lt;200)</formula>
    </cfRule>
  </conditionalFormatting>
  <conditionalFormatting sqref="C196:F196">
    <cfRule type="expression" dxfId="0" priority="1005" stopIfTrue="1">
      <formula>AND(ISNUMBER(#REF!),$K201&lt;200)</formula>
    </cfRule>
    <cfRule type="expression" dxfId="0" priority="1007" stopIfTrue="1">
      <formula>AND(ISNUMBER(#REF!),#REF!&lt;200)</formula>
    </cfRule>
    <cfRule type="expression" dxfId="0" priority="1008" stopIfTrue="1">
      <formula>AND(ISNUMBER(#REF!),$J201&lt;200)</formula>
    </cfRule>
    <cfRule type="expression" dxfId="0" priority="1010" stopIfTrue="1">
      <formula>AND(ISNUMBER(#REF!),#REF!&lt;200)</formula>
    </cfRule>
  </conditionalFormatting>
  <conditionalFormatting sqref="J196:M196">
    <cfRule type="expression" dxfId="0" priority="1002" stopIfTrue="1">
      <formula>AND(ISNUMBER(#REF!),#REF!&lt;200)</formula>
    </cfRule>
    <cfRule type="cellIs" priority="1003" stopIfTrue="1" operator="greaterThan">
      <formula>400000</formula>
    </cfRule>
    <cfRule type="expression" dxfId="0" priority="1004" stopIfTrue="1">
      <formula>AND(ISNUMBER(#REF!),#REF!&lt;200)</formula>
    </cfRule>
  </conditionalFormatting>
  <conditionalFormatting sqref="J196">
    <cfRule type="expression" dxfId="0" priority="1001" stopIfTrue="1">
      <formula>AND(ISNUMBER(#REF!),$K202&lt;200)</formula>
    </cfRule>
  </conditionalFormatting>
  <conditionalFormatting sqref="Q196">
    <cfRule type="expression" dxfId="0" priority="861" stopIfTrue="1">
      <formula>AND(ISNUMBER(#REF!),#REF!&lt;200)</formula>
    </cfRule>
    <cfRule type="cellIs" priority="862" stopIfTrue="1" operator="greaterThan">
      <formula>400000</formula>
    </cfRule>
  </conditionalFormatting>
  <conditionalFormatting sqref="R196">
    <cfRule type="expression" dxfId="0" priority="812" stopIfTrue="1">
      <formula>AND(ISNUMBER(#REF!),#REF!&lt;200)</formula>
    </cfRule>
    <cfRule type="expression" dxfId="0" priority="813" stopIfTrue="1">
      <formula>AND(ISNUMBER(#REF!),#REF!&lt;200)</formula>
    </cfRule>
  </conditionalFormatting>
  <conditionalFormatting sqref="B197">
    <cfRule type="cellIs" priority="404" stopIfTrue="1" operator="greaterThan">
      <formula>400000</formula>
    </cfRule>
    <cfRule type="expression" dxfId="0" priority="405" stopIfTrue="1">
      <formula>AND(ISNUMBER(#REF!),#REF!&lt;200)</formula>
    </cfRule>
    <cfRule type="expression" dxfId="0" priority="406" stopIfTrue="1">
      <formula>AND(ISNUMBER(#REF!),$Q213&lt;200)</formula>
    </cfRule>
    <cfRule type="expression" dxfId="0" priority="407" stopIfTrue="1">
      <formula>AND(ISNUMBER(#REF!),$Q213&lt;200)</formula>
    </cfRule>
  </conditionalFormatting>
  <conditionalFormatting sqref="E197">
    <cfRule type="cellIs" priority="408" stopIfTrue="1" operator="greaterThan">
      <formula>400000</formula>
    </cfRule>
    <cfRule type="expression" dxfId="0" priority="409" stopIfTrue="1">
      <formula>AND(ISNUMBER(#REF!),$Q213&lt;200)</formula>
    </cfRule>
    <cfRule type="expression" dxfId="0" priority="410" stopIfTrue="1">
      <formula>AND(ISNUMBER(#REF!),$Q213&lt;200)</formula>
    </cfRule>
  </conditionalFormatting>
  <conditionalFormatting sqref="G197:I197">
    <cfRule type="expression" dxfId="0" priority="13758" stopIfTrue="1">
      <formula>AND(ISNUMBER(#REF!),$Q213&lt;200)</formula>
    </cfRule>
    <cfRule type="cellIs" priority="13759" stopIfTrue="1" operator="greaterThan">
      <formula>400000</formula>
    </cfRule>
    <cfRule type="expression" dxfId="0" priority="13760" stopIfTrue="1">
      <formula>AND(ISNUMBER(#REF!),$Q213&lt;200)</formula>
    </cfRule>
    <cfRule type="expression" dxfId="0" priority="13761" stopIfTrue="1">
      <formula>AND(ISNUMBER(#REF!),#REF!&lt;200)</formula>
    </cfRule>
  </conditionalFormatting>
  <conditionalFormatting sqref="J197">
    <cfRule type="expression" dxfId="0" priority="13756" stopIfTrue="1">
      <formula>AND(ISNUMBER(#REF!),$K213&lt;200)</formula>
    </cfRule>
    <cfRule type="expression" dxfId="0" priority="13757" stopIfTrue="1">
      <formula>AND(ISNUMBER(#REF!),$K213&lt;200)</formula>
    </cfRule>
  </conditionalFormatting>
  <conditionalFormatting sqref="J197:P197">
    <cfRule type="expression" dxfId="0" priority="13762" stopIfTrue="1">
      <formula>AND(ISNUMBER(#REF!),$Q213&lt;200)</formula>
    </cfRule>
    <cfRule type="expression" dxfId="0" priority="13763" stopIfTrue="1">
      <formula>AND(ISNUMBER(#REF!),$Q213&lt;200)</formula>
    </cfRule>
  </conditionalFormatting>
  <conditionalFormatting sqref="L197:P197">
    <cfRule type="cellIs" priority="415" stopIfTrue="1" operator="greaterThan">
      <formula>400000</formula>
    </cfRule>
  </conditionalFormatting>
  <conditionalFormatting sqref="C198:F198">
    <cfRule type="expression" dxfId="0" priority="5894" stopIfTrue="1">
      <formula>AND(ISNUMBER(#REF!),$K213&lt;200)</formula>
    </cfRule>
    <cfRule type="expression" dxfId="0" priority="5895" stopIfTrue="1">
      <formula>AND(ISNUMBER(#REF!),$J213&lt;200)</formula>
    </cfRule>
    <cfRule type="expression" dxfId="0" priority="5897" stopIfTrue="1">
      <formula>AND(ISNUMBER(#REF!),$Q213&lt;200)</formula>
    </cfRule>
    <cfRule type="expression" dxfId="0" priority="5899" stopIfTrue="1">
      <formula>AND(ISNUMBER(#REF!),$K213&lt;200)</formula>
    </cfRule>
    <cfRule type="expression" dxfId="0" priority="5900" stopIfTrue="1">
      <formula>AND(ISNUMBER(#REF!),$J213&lt;200)</formula>
    </cfRule>
    <cfRule type="expression" dxfId="0" priority="5903" stopIfTrue="1">
      <formula>AND(ISNUMBER(#REF!),$Q213&lt;200)</formula>
    </cfRule>
  </conditionalFormatting>
  <conditionalFormatting sqref="G198:I198">
    <cfRule type="expression" dxfId="0" priority="5889" stopIfTrue="1">
      <formula>AND(ISNUMBER(#REF!),$Q214&lt;200)</formula>
    </cfRule>
    <cfRule type="cellIs" priority="5890" stopIfTrue="1" operator="greaterThan">
      <formula>400000</formula>
    </cfRule>
    <cfRule type="expression" dxfId="0" priority="5891" stopIfTrue="1">
      <formula>AND(ISNUMBER(#REF!),$Q214&lt;200)</formula>
    </cfRule>
    <cfRule type="expression" dxfId="0" priority="5892" stopIfTrue="1">
      <formula>AND(ISNUMBER(#REF!),#REF!&lt;200)</formula>
    </cfRule>
  </conditionalFormatting>
  <conditionalFormatting sqref="J198:M198">
    <cfRule type="expression" dxfId="0" priority="5896" stopIfTrue="1">
      <formula>AND(ISNUMBER(#REF!),$Q214&lt;200)</formula>
    </cfRule>
    <cfRule type="cellIs" priority="5901" stopIfTrue="1" operator="greaterThan">
      <formula>400000</formula>
    </cfRule>
    <cfRule type="expression" dxfId="0" priority="5902" stopIfTrue="1">
      <formula>AND(ISNUMBER(#REF!),$Q214&lt;200)</formula>
    </cfRule>
  </conditionalFormatting>
  <conditionalFormatting sqref="J198">
    <cfRule type="expression" dxfId="0" priority="5893" stopIfTrue="1">
      <formula>AND(ISNUMBER(#REF!),$K214&lt;200)</formula>
    </cfRule>
    <cfRule type="expression" dxfId="0" priority="5898" stopIfTrue="1">
      <formula>AND(ISNUMBER(#REF!),$K214&lt;200)</formula>
    </cfRule>
  </conditionalFormatting>
  <conditionalFormatting sqref="N198:P198">
    <cfRule type="expression" dxfId="0" priority="5929" stopIfTrue="1">
      <formula>AND(ISNUMBER(#REF!),$Q214&lt;200)</formula>
    </cfRule>
    <cfRule type="expression" dxfId="0" priority="5931" stopIfTrue="1">
      <formula>AND(ISNUMBER(#REF!),$Q214&lt;200)</formula>
    </cfRule>
  </conditionalFormatting>
  <conditionalFormatting sqref="N198:Q198">
    <cfRule type="expression" dxfId="0" priority="5932" stopIfTrue="1">
      <formula>AND(ISNUMBER(#REF!),#REF!&lt;200)</formula>
    </cfRule>
  </conditionalFormatting>
  <conditionalFormatting sqref="C199:F199">
    <cfRule type="expression" dxfId="0" priority="4433" stopIfTrue="1">
      <formula>AND(ISNUMBER(#REF!),$J220&lt;200)</formula>
    </cfRule>
    <cfRule type="expression" dxfId="0" priority="4434" stopIfTrue="1">
      <formula>AND(ISNUMBER(#REF!),$K220&lt;200)</formula>
    </cfRule>
    <cfRule type="expression" dxfId="0" priority="4435" stopIfTrue="1">
      <formula>AND(ISNUMBER(#REF!),$J220&lt;200)</formula>
    </cfRule>
    <cfRule type="expression" dxfId="0" priority="4436" stopIfTrue="1">
      <formula>AND(ISNUMBER(#REF!),$K220&lt;200)</formula>
    </cfRule>
  </conditionalFormatting>
  <conditionalFormatting sqref="C199:G199">
    <cfRule type="expression" dxfId="0" priority="4437" stopIfTrue="1">
      <formula>AND(ISNUMBER(#REF!),$Q220&lt;200)</formula>
    </cfRule>
    <cfRule type="expression" dxfId="0" priority="4438" stopIfTrue="1">
      <formula>AND(ISNUMBER(#REF!),#REF!&lt;200)</formula>
    </cfRule>
    <cfRule type="expression" dxfId="0" priority="4439" stopIfTrue="1">
      <formula>AND(ISNUMBER(#REF!),$Q220&lt;200)</formula>
    </cfRule>
    <cfRule type="expression" dxfId="0" priority="4440" stopIfTrue="1">
      <formula>AND(ISNUMBER(#REF!),#REF!&lt;200)</formula>
    </cfRule>
  </conditionalFormatting>
  <conditionalFormatting sqref="G199">
    <cfRule type="expression" dxfId="0" priority="4429" stopIfTrue="1">
      <formula>AND(ISNUMBER(#REF!),#REF!&lt;200)</formula>
    </cfRule>
    <cfRule type="expression" dxfId="0" priority="4430" stopIfTrue="1">
      <formula>AND(ISNUMBER(#REF!),#REF!&lt;200)</formula>
    </cfRule>
    <cfRule type="expression" dxfId="0" priority="4431" stopIfTrue="1">
      <formula>AND(ISNUMBER(#REF!),#REF!&lt;200)</formula>
    </cfRule>
    <cfRule type="expression" dxfId="0" priority="4432" stopIfTrue="1">
      <formula>AND(ISNUMBER(#REF!),#REF!&lt;200)</formula>
    </cfRule>
  </conditionalFormatting>
  <conditionalFormatting sqref="I199:M199">
    <cfRule type="expression" dxfId="0" priority="4423" stopIfTrue="1">
      <formula>AND(ISNUMBER(#REF!),#REF!&lt;200)</formula>
    </cfRule>
    <cfRule type="expression" dxfId="0" priority="4424" stopIfTrue="1">
      <formula>AND(ISNUMBER(#REF!),#REF!&lt;200)</formula>
    </cfRule>
    <cfRule type="expression" dxfId="0" priority="4425" stopIfTrue="1">
      <formula>AND(ISNUMBER(#REF!),#REF!&lt;200)</formula>
    </cfRule>
    <cfRule type="expression" dxfId="0" priority="4426" stopIfTrue="1">
      <formula>AND(ISNUMBER(#REF!),#REF!&lt;200)</formula>
    </cfRule>
  </conditionalFormatting>
  <conditionalFormatting sqref="I199">
    <cfRule type="expression" dxfId="0" priority="4418" stopIfTrue="1">
      <formula>AND(ISNUMBER(#REF!),#REF!&lt;200)</formula>
    </cfRule>
    <cfRule type="expression" dxfId="0" priority="4422" stopIfTrue="1">
      <formula>AND(ISNUMBER(#REF!),#REF!&lt;200)</formula>
    </cfRule>
  </conditionalFormatting>
  <conditionalFormatting sqref="I199:J199">
    <cfRule type="expression" dxfId="0" priority="4427" stopIfTrue="1">
      <formula>AND(ISNUMBER(#REF!),#REF!&lt;200)</formula>
    </cfRule>
    <cfRule type="expression" dxfId="0" priority="4428" stopIfTrue="1">
      <formula>AND(ISNUMBER(#REF!),#REF!&lt;200)</formula>
    </cfRule>
  </conditionalFormatting>
  <conditionalFormatting sqref="J199:M199">
    <cfRule type="cellIs" priority="4419" stopIfTrue="1" operator="greaterThan">
      <formula>400000</formula>
    </cfRule>
    <cfRule type="cellIs" priority="4421" stopIfTrue="1" operator="greaterThan">
      <formula>400000</formula>
    </cfRule>
  </conditionalFormatting>
  <conditionalFormatting sqref="K199:M199">
    <cfRule type="cellIs" priority="4420" stopIfTrue="1" operator="greaterThan">
      <formula>400000</formula>
    </cfRule>
  </conditionalFormatting>
  <conditionalFormatting sqref="N199:P199">
    <cfRule type="expression" dxfId="0" priority="4458" stopIfTrue="1">
      <formula>AND(ISNUMBER(#REF!),#REF!&lt;200)</formula>
    </cfRule>
    <cfRule type="expression" dxfId="0" priority="4459" stopIfTrue="1">
      <formula>AND(ISNUMBER(#REF!),#REF!&lt;200)</formula>
    </cfRule>
    <cfRule type="expression" dxfId="0" priority="4460" stopIfTrue="1">
      <formula>AND(ISNUMBER(#REF!),#REF!&lt;200)</formula>
    </cfRule>
    <cfRule type="expression" dxfId="0" priority="4461" stopIfTrue="1">
      <formula>AND(ISNUMBER(#REF!),#REF!&lt;200)</formula>
    </cfRule>
  </conditionalFormatting>
  <conditionalFormatting sqref="N199">
    <cfRule type="cellIs" priority="4457" stopIfTrue="1" operator="greaterThan">
      <formula>400000</formula>
    </cfRule>
  </conditionalFormatting>
  <conditionalFormatting sqref="N199:O199">
    <cfRule type="cellIs" priority="4455" stopIfTrue="1" operator="greaterThan">
      <formula>400000</formula>
    </cfRule>
    <cfRule type="cellIs" priority="4456" stopIfTrue="1" operator="greaterThan">
      <formula>400000</formula>
    </cfRule>
  </conditionalFormatting>
  <conditionalFormatting sqref="Q199">
    <cfRule type="expression" dxfId="0" priority="4466" stopIfTrue="1">
      <formula>AND(ISNUMBER(#REF!),#REF!&lt;200)</formula>
    </cfRule>
    <cfRule type="expression" dxfId="0" priority="4467" stopIfTrue="1">
      <formula>AND(ISNUMBER(#REF!),#REF!&lt;200)</formula>
    </cfRule>
    <cfRule type="expression" dxfId="0" priority="4468" stopIfTrue="1">
      <formula>AND(ISNUMBER(#REF!),#REF!&lt;200)</formula>
    </cfRule>
    <cfRule type="expression" dxfId="0" priority="4469" stopIfTrue="1">
      <formula>AND(ISNUMBER(#REF!),#REF!&lt;200)</formula>
    </cfRule>
  </conditionalFormatting>
  <conditionalFormatting sqref="C200:F200">
    <cfRule type="expression" dxfId="0" priority="2289" stopIfTrue="1">
      <formula>AND(ISNUMBER(#REF!),$J211&lt;200)</formula>
    </cfRule>
    <cfRule type="expression" dxfId="0" priority="2291" stopIfTrue="1">
      <formula>AND(ISNUMBER(#REF!),$K211&lt;200)</formula>
    </cfRule>
    <cfRule type="expression" dxfId="0" priority="2294" stopIfTrue="1">
      <formula>AND(ISNUMBER(#REF!),$J211&lt;200)</formula>
    </cfRule>
  </conditionalFormatting>
  <conditionalFormatting sqref="C200:G200">
    <cfRule type="expression" dxfId="0" priority="2287" stopIfTrue="1">
      <formula>AND(ISNUMBER(#REF!),$R211&lt;200)</formula>
    </cfRule>
    <cfRule type="expression" dxfId="0" priority="2290" stopIfTrue="1">
      <formula>AND(ISNUMBER(#REF!),$Q211&lt;200)</formula>
    </cfRule>
    <cfRule type="expression" dxfId="0" priority="2297" stopIfTrue="1">
      <formula>AND(ISNUMBER(#REF!),$Q211&lt;200)</formula>
    </cfRule>
  </conditionalFormatting>
  <conditionalFormatting sqref="G200">
    <cfRule type="expression" dxfId="0" priority="2286" stopIfTrue="1">
      <formula>AND(ISNUMBER(#REF!),$K213&lt;200)</formula>
    </cfRule>
    <cfRule type="expression" dxfId="0" priority="2288" stopIfTrue="1">
      <formula>AND(ISNUMBER(#REF!),$J213&lt;200)</formula>
    </cfRule>
    <cfRule type="expression" dxfId="0" priority="2293" stopIfTrue="1">
      <formula>AND(ISNUMBER(#REF!),$J213&lt;200)</formula>
    </cfRule>
  </conditionalFormatting>
  <conditionalFormatting sqref="H200">
    <cfRule type="expression" dxfId="0" priority="2275" stopIfTrue="1">
      <formula>AND(ISNUMBER(#REF!),$K214&lt;200)</formula>
    </cfRule>
    <cfRule type="expression" dxfId="0" priority="2276" stopIfTrue="1">
      <formula>AND(ISNUMBER(#REF!),$R213&lt;200)</formula>
    </cfRule>
    <cfRule type="expression" dxfId="0" priority="2277" stopIfTrue="1">
      <formula>AND(ISNUMBER(#REF!),$J214&lt;200)</formula>
    </cfRule>
    <cfRule type="expression" dxfId="0" priority="2278" stopIfTrue="1">
      <formula>AND(ISNUMBER(#REF!),$J214&lt;200)</formula>
    </cfRule>
    <cfRule type="expression" dxfId="0" priority="2279" stopIfTrue="1">
      <formula>AND(ISNUMBER(#REF!),$Q214&lt;200)</formula>
    </cfRule>
  </conditionalFormatting>
  <conditionalFormatting sqref="I200:M200">
    <cfRule type="expression" dxfId="0" priority="2271" stopIfTrue="1">
      <formula>AND(ISNUMBER(#REF!),$Q214&lt;200)</formula>
    </cfRule>
    <cfRule type="expression" dxfId="0" priority="2272" stopIfTrue="1">
      <formula>AND(ISNUMBER(#REF!),#REF!&lt;200)</formula>
    </cfRule>
  </conditionalFormatting>
  <conditionalFormatting sqref="I200">
    <cfRule type="expression" dxfId="0" priority="2273" stopIfTrue="1">
      <formula>AND(ISNUMBER(#REF!),$J214&lt;200)</formula>
    </cfRule>
    <cfRule type="expression" dxfId="0" priority="2274" stopIfTrue="1">
      <formula>AND(ISNUMBER(#REF!),$J214&lt;200)</formula>
    </cfRule>
  </conditionalFormatting>
  <conditionalFormatting sqref="I200:J200">
    <cfRule type="expression" dxfId="0" priority="2270" stopIfTrue="1">
      <formula>AND(ISNUMBER(#REF!),$K214&lt;200)</formula>
    </cfRule>
  </conditionalFormatting>
  <conditionalFormatting sqref="J200:M200">
    <cfRule type="cellIs" priority="2269" stopIfTrue="1" operator="greaterThan">
      <formula>400000</formula>
    </cfRule>
  </conditionalFormatting>
  <conditionalFormatting sqref="N200:P200">
    <cfRule type="expression" dxfId="0" priority="2296" stopIfTrue="1">
      <formula>AND(ISNUMBER(#REF!),$Q213&lt;200)</formula>
    </cfRule>
  </conditionalFormatting>
  <conditionalFormatting sqref="N200:Q200">
    <cfRule type="expression" dxfId="0" priority="2292" stopIfTrue="1">
      <formula>AND(ISNUMBER(#REF!),$R213&lt;200)</formula>
    </cfRule>
  </conditionalFormatting>
  <conditionalFormatting sqref="C201:F201">
    <cfRule type="expression" dxfId="0" priority="1368" stopIfTrue="1">
      <formula>AND(ISNUMBER(#REF!),#REF!&lt;200)</formula>
    </cfRule>
    <cfRule type="expression" dxfId="0" priority="1369" stopIfTrue="1">
      <formula>AND(ISNUMBER(#REF!),#REF!&lt;200)</formula>
    </cfRule>
    <cfRule type="expression" dxfId="0" priority="1371" stopIfTrue="1">
      <formula>AND(ISNUMBER(#REF!),#REF!&lt;200)</formula>
    </cfRule>
    <cfRule type="expression" dxfId="0" priority="1373" stopIfTrue="1">
      <formula>AND(ISNUMBER(#REF!),#REF!&lt;200)</formula>
    </cfRule>
    <cfRule type="expression" dxfId="0" priority="1374" stopIfTrue="1">
      <formula>AND(ISNUMBER(#REF!),#REF!&lt;200)</formula>
    </cfRule>
    <cfRule type="expression" dxfId="0" priority="1375" stopIfTrue="1">
      <formula>AND(ISNUMBER(#REF!),#REF!&lt;200)</formula>
    </cfRule>
    <cfRule type="expression" dxfId="0" priority="1376" stopIfTrue="1">
      <formula>AND(ISNUMBER(#REF!),#REF!&lt;200)</formula>
    </cfRule>
  </conditionalFormatting>
  <conditionalFormatting sqref="J201">
    <cfRule type="expression" dxfId="0" priority="1370" stopIfTrue="1">
      <formula>AND(ISNUMBER(#REF!),#REF!&lt;200)</formula>
    </cfRule>
  </conditionalFormatting>
  <conditionalFormatting sqref="J201:P201">
    <cfRule type="expression" dxfId="0" priority="1372" stopIfTrue="1">
      <formula>AND(ISNUMBER(#REF!),#REF!&lt;200)</formula>
    </cfRule>
  </conditionalFormatting>
  <conditionalFormatting sqref="J201:Q201">
    <cfRule type="expression" dxfId="0" priority="1367" stopIfTrue="1">
      <formula>AND(ISNUMBER(#REF!),#REF!&lt;200)</formula>
    </cfRule>
  </conditionalFormatting>
  <conditionalFormatting sqref="C202:F202">
    <cfRule type="expression" dxfId="0" priority="1357" stopIfTrue="1">
      <formula>AND(ISNUMBER(#REF!),#REF!&lt;200)</formula>
    </cfRule>
    <cfRule type="expression" dxfId="0" priority="1358" stopIfTrue="1">
      <formula>AND(ISNUMBER(#REF!),#REF!&lt;200)</formula>
    </cfRule>
    <cfRule type="expression" dxfId="0" priority="1361" stopIfTrue="1">
      <formula>AND(ISNUMBER(#REF!),#REF!&lt;200)</formula>
    </cfRule>
    <cfRule type="expression" dxfId="0" priority="1362" stopIfTrue="1">
      <formula>AND(ISNUMBER(#REF!),#REF!&lt;200)</formula>
    </cfRule>
    <cfRule type="expression" dxfId="0" priority="1363" stopIfTrue="1">
      <formula>AND(ISNUMBER(#REF!),#REF!&lt;200)</formula>
    </cfRule>
    <cfRule type="expression" dxfId="0" priority="1364" stopIfTrue="1">
      <formula>AND(ISNUMBER(#REF!),#REF!&lt;200)</formula>
    </cfRule>
    <cfRule type="expression" dxfId="0" priority="1365" stopIfTrue="1">
      <formula>AND(ISNUMBER(#REF!),#REF!&lt;200)</formula>
    </cfRule>
  </conditionalFormatting>
  <conditionalFormatting sqref="J202">
    <cfRule type="expression" dxfId="0" priority="1360" stopIfTrue="1">
      <formula>AND(ISNUMBER(#REF!),#REF!&lt;200)</formula>
    </cfRule>
  </conditionalFormatting>
  <conditionalFormatting sqref="J202:P202">
    <cfRule type="expression" dxfId="0" priority="1359" stopIfTrue="1">
      <formula>AND(ISNUMBER(#REF!),#REF!&lt;200)</formula>
    </cfRule>
  </conditionalFormatting>
  <conditionalFormatting sqref="J202:Q202">
    <cfRule type="expression" dxfId="0" priority="1356" stopIfTrue="1">
      <formula>AND(ISNUMBER(#REF!),#REF!&lt;200)</formula>
    </cfRule>
  </conditionalFormatting>
  <conditionalFormatting sqref="B203">
    <cfRule type="cellIs" priority="416" stopIfTrue="1" operator="greaterThan">
      <formula>400000</formula>
    </cfRule>
    <cfRule type="expression" dxfId="0" priority="417" stopIfTrue="1">
      <formula>AND(ISNUMBER(#REF!),#REF!&lt;200)</formula>
    </cfRule>
    <cfRule type="expression" dxfId="0" priority="418" stopIfTrue="1">
      <formula>AND(ISNUMBER(#REF!),$Q220&lt;200)</formula>
    </cfRule>
    <cfRule type="expression" dxfId="0" priority="419" stopIfTrue="1">
      <formula>AND(ISNUMBER(#REF!),$Q220&lt;200)</formula>
    </cfRule>
  </conditionalFormatting>
  <conditionalFormatting sqref="E203">
    <cfRule type="cellIs" priority="420" stopIfTrue="1" operator="greaterThan">
      <formula>400000</formula>
    </cfRule>
    <cfRule type="expression" dxfId="0" priority="421" stopIfTrue="1">
      <formula>AND(ISNUMBER(#REF!),#REF!&lt;200)</formula>
    </cfRule>
    <cfRule type="expression" dxfId="0" priority="422" stopIfTrue="1">
      <formula>AND(ISNUMBER(#REF!),$Q220&lt;200)</formula>
    </cfRule>
    <cfRule type="expression" dxfId="0" priority="423" stopIfTrue="1">
      <formula>AND(ISNUMBER(#REF!),$Q220&lt;200)</formula>
    </cfRule>
  </conditionalFormatting>
  <conditionalFormatting sqref="G203:I203">
    <cfRule type="expression" dxfId="0" priority="13795" stopIfTrue="1">
      <formula>AND(ISNUMBER(#REF!),$Q220&lt;200)</formula>
    </cfRule>
    <cfRule type="cellIs" priority="13796" stopIfTrue="1" operator="greaterThan">
      <formula>400000</formula>
    </cfRule>
    <cfRule type="expression" dxfId="0" priority="13797" stopIfTrue="1">
      <formula>AND(ISNUMBER(#REF!),$Q220&lt;200)</formula>
    </cfRule>
    <cfRule type="expression" dxfId="0" priority="13798" stopIfTrue="1">
      <formula>AND(ISNUMBER(#REF!),#REF!&lt;200)</formula>
    </cfRule>
  </conditionalFormatting>
  <conditionalFormatting sqref="J203">
    <cfRule type="expression" dxfId="0" priority="13793" stopIfTrue="1">
      <formula>AND(ISNUMBER(#REF!),$K220&lt;200)</formula>
    </cfRule>
    <cfRule type="expression" dxfId="0" priority="13794" stopIfTrue="1">
      <formula>AND(ISNUMBER(#REF!),$K220&lt;200)</formula>
    </cfRule>
  </conditionalFormatting>
  <conditionalFormatting sqref="J203:P203">
    <cfRule type="expression" dxfId="0" priority="13799" stopIfTrue="1">
      <formula>AND(ISNUMBER(#REF!),$Q220&lt;200)</formula>
    </cfRule>
    <cfRule type="expression" dxfId="0" priority="13800" stopIfTrue="1">
      <formula>AND(ISNUMBER(#REF!),$Q220&lt;200)</formula>
    </cfRule>
  </conditionalFormatting>
  <conditionalFormatting sqref="L203:P203">
    <cfRule type="cellIs" priority="428" stopIfTrue="1" operator="greaterThan">
      <formula>400000</formula>
    </cfRule>
  </conditionalFormatting>
  <conditionalFormatting sqref="C204:F204">
    <cfRule type="expression" dxfId="0" priority="5875" stopIfTrue="1">
      <formula>AND(ISNUMBER(#REF!),#REF!&lt;200)</formula>
    </cfRule>
    <cfRule type="expression" dxfId="0" priority="5876" stopIfTrue="1">
      <formula>AND(ISNUMBER(#REF!),#REF!&lt;200)</formula>
    </cfRule>
    <cfRule type="expression" dxfId="0" priority="5877" stopIfTrue="1">
      <formula>AND(ISNUMBER(#REF!),#REF!&lt;200)</formula>
    </cfRule>
    <cfRule type="expression" dxfId="0" priority="5878" stopIfTrue="1">
      <formula>AND(ISNUMBER(#REF!),#REF!&lt;200)</formula>
    </cfRule>
    <cfRule type="expression" dxfId="0" priority="5879" stopIfTrue="1">
      <formula>AND(ISNUMBER(#REF!),#REF!&lt;200)</formula>
    </cfRule>
    <cfRule type="expression" dxfId="0" priority="5880" stopIfTrue="1">
      <formula>AND(ISNUMBER(#REF!),#REF!&lt;200)</formula>
    </cfRule>
  </conditionalFormatting>
  <conditionalFormatting sqref="G204:I204">
    <cfRule type="expression" dxfId="0" priority="5883" stopIfTrue="1">
      <formula>AND(ISNUMBER(#REF!),#REF!&lt;200)</formula>
    </cfRule>
    <cfRule type="cellIs" priority="5884" stopIfTrue="1" operator="greaterThan">
      <formula>400000</formula>
    </cfRule>
    <cfRule type="expression" dxfId="0" priority="5885" stopIfTrue="1">
      <formula>AND(ISNUMBER(#REF!),#REF!&lt;200)</formula>
    </cfRule>
    <cfRule type="expression" dxfId="0" priority="5886" stopIfTrue="1">
      <formula>AND(ISNUMBER(#REF!),#REF!&lt;200)</formula>
    </cfRule>
  </conditionalFormatting>
  <conditionalFormatting sqref="J204">
    <cfRule type="expression" dxfId="0" priority="5881" stopIfTrue="1">
      <formula>AND(ISNUMBER(#REF!),#REF!&lt;200)</formula>
    </cfRule>
    <cfRule type="expression" dxfId="0" priority="5882" stopIfTrue="1">
      <formula>AND(ISNUMBER(#REF!),#REF!&lt;200)</formula>
    </cfRule>
  </conditionalFormatting>
  <conditionalFormatting sqref="J204:M204">
    <cfRule type="cellIs" priority="5873" stopIfTrue="1" operator="greaterThan">
      <formula>400000</formula>
    </cfRule>
    <cfRule type="expression" dxfId="0" priority="5887" stopIfTrue="1">
      <formula>AND(ISNUMBER(#REF!),#REF!&lt;200)</formula>
    </cfRule>
    <cfRule type="expression" dxfId="0" priority="5888" stopIfTrue="1">
      <formula>AND(ISNUMBER(#REF!),#REF!&lt;200)</formula>
    </cfRule>
  </conditionalFormatting>
  <conditionalFormatting sqref="N204:P204">
    <cfRule type="expression" dxfId="0" priority="5925" stopIfTrue="1">
      <formula>AND(ISNUMBER(#REF!),$Q221&lt;200)</formula>
    </cfRule>
    <cfRule type="expression" dxfId="0" priority="5927" stopIfTrue="1">
      <formula>AND(ISNUMBER(#REF!),$Q221&lt;200)</formula>
    </cfRule>
  </conditionalFormatting>
  <conditionalFormatting sqref="N204:Q204">
    <cfRule type="expression" dxfId="0" priority="5928" stopIfTrue="1">
      <formula>AND(ISNUMBER(#REF!),#REF!&lt;200)</formula>
    </cfRule>
  </conditionalFormatting>
  <conditionalFormatting sqref="C205:F205">
    <cfRule type="expression" dxfId="0" priority="4380" stopIfTrue="1">
      <formula>AND(ISNUMBER(#REF!),$J220&lt;200)</formula>
    </cfRule>
    <cfRule type="expression" dxfId="0" priority="4381" stopIfTrue="1">
      <formula>AND(ISNUMBER(#REF!),$K220&lt;200)</formula>
    </cfRule>
    <cfRule type="expression" dxfId="0" priority="4382" stopIfTrue="1">
      <formula>AND(ISNUMBER(#REF!),$J220&lt;200)</formula>
    </cfRule>
    <cfRule type="expression" dxfId="0" priority="4383" stopIfTrue="1">
      <formula>AND(ISNUMBER(#REF!),$K220&lt;200)</formula>
    </cfRule>
  </conditionalFormatting>
  <conditionalFormatting sqref="C205:G205">
    <cfRule type="expression" dxfId="0" priority="4378" stopIfTrue="1">
      <formula>AND(ISNUMBER(#REF!),$Q220&lt;200)</formula>
    </cfRule>
    <cfRule type="expression" dxfId="0" priority="4379" stopIfTrue="1">
      <formula>AND(ISNUMBER(#REF!),$Q220&lt;200)</formula>
    </cfRule>
    <cfRule type="expression" dxfId="0" priority="4384" stopIfTrue="1">
      <formula>AND(ISNUMBER(#REF!),#REF!&lt;200)</formula>
    </cfRule>
    <cfRule type="expression" dxfId="0" priority="4385" stopIfTrue="1">
      <formula>AND(ISNUMBER(#REF!),#REF!&lt;200)</formula>
    </cfRule>
  </conditionalFormatting>
  <conditionalFormatting sqref="G205">
    <cfRule type="expression" dxfId="0" priority="4386" stopIfTrue="1">
      <formula>AND(ISNUMBER(#REF!),#REF!&lt;200)</formula>
    </cfRule>
    <cfRule type="expression" dxfId="0" priority="4387" stopIfTrue="1">
      <formula>AND(ISNUMBER(#REF!),#REF!&lt;200)</formula>
    </cfRule>
    <cfRule type="expression" dxfId="0" priority="4388" stopIfTrue="1">
      <formula>AND(ISNUMBER(#REF!),#REF!&lt;200)</formula>
    </cfRule>
    <cfRule type="expression" dxfId="0" priority="4389" stopIfTrue="1">
      <formula>AND(ISNUMBER(#REF!),#REF!&lt;200)</formula>
    </cfRule>
  </conditionalFormatting>
  <conditionalFormatting sqref="I205">
    <cfRule type="expression" dxfId="0" priority="4372" stopIfTrue="1">
      <formula>AND(ISNUMBER(#REF!),#REF!&lt;200)</formula>
    </cfRule>
    <cfRule type="expression" dxfId="0" priority="4373" stopIfTrue="1">
      <formula>AND(ISNUMBER(#REF!),#REF!&lt;200)</formula>
    </cfRule>
  </conditionalFormatting>
  <conditionalFormatting sqref="I205:J205">
    <cfRule type="expression" dxfId="0" priority="4370" stopIfTrue="1">
      <formula>AND(ISNUMBER(#REF!),#REF!&lt;200)</formula>
    </cfRule>
    <cfRule type="expression" dxfId="0" priority="4371" stopIfTrue="1">
      <formula>AND(ISNUMBER(#REF!),#REF!&lt;200)</formula>
    </cfRule>
    <cfRule type="expression" dxfId="0" priority="4374" stopIfTrue="1">
      <formula>AND(ISNUMBER(#REF!),#REF!&lt;200)</formula>
    </cfRule>
    <cfRule type="expression" dxfId="0" priority="4375" stopIfTrue="1">
      <formula>AND(ISNUMBER(#REF!),#REF!&lt;200)</formula>
    </cfRule>
    <cfRule type="expression" dxfId="0" priority="4376" stopIfTrue="1">
      <formula>AND(ISNUMBER(#REF!),#REF!&lt;200)</formula>
    </cfRule>
    <cfRule type="expression" dxfId="0" priority="4377" stopIfTrue="1">
      <formula>AND(ISNUMBER(#REF!),#REF!&lt;200)</formula>
    </cfRule>
  </conditionalFormatting>
  <conditionalFormatting sqref="J205">
    <cfRule type="cellIs" priority="4368" stopIfTrue="1" operator="greaterThan">
      <formula>400000</formula>
    </cfRule>
    <cfRule type="cellIs" priority="4369" stopIfTrue="1" operator="greaterThan">
      <formula>400000</formula>
    </cfRule>
  </conditionalFormatting>
  <conditionalFormatting sqref="K205:M205">
    <cfRule type="cellIs" priority="4361" stopIfTrue="1" operator="greaterThan">
      <formula>400000</formula>
    </cfRule>
    <cfRule type="cellIs" priority="4362" stopIfTrue="1" operator="greaterThan">
      <formula>400000</formula>
    </cfRule>
    <cfRule type="cellIs" priority="4363" stopIfTrue="1" operator="greaterThan">
      <formula>400000</formula>
    </cfRule>
    <cfRule type="expression" dxfId="0" priority="4364" stopIfTrue="1">
      <formula>AND(ISNUMBER(#REF!),#REF!&lt;200)</formula>
    </cfRule>
    <cfRule type="expression" dxfId="0" priority="4365" stopIfTrue="1">
      <formula>AND(ISNUMBER(#REF!),#REF!&lt;200)</formula>
    </cfRule>
    <cfRule type="expression" dxfId="0" priority="4366" stopIfTrue="1">
      <formula>AND(ISNUMBER(#REF!),#REF!&lt;200)</formula>
    </cfRule>
    <cfRule type="expression" dxfId="0" priority="4367" stopIfTrue="1">
      <formula>AND(ISNUMBER(#REF!),#REF!&lt;200)</formula>
    </cfRule>
  </conditionalFormatting>
  <conditionalFormatting sqref="N205:P205">
    <cfRule type="expression" dxfId="0" priority="4410" stopIfTrue="1">
      <formula>AND(ISNUMBER(#REF!),$Q220&lt;200)</formula>
    </cfRule>
    <cfRule type="expression" dxfId="0" priority="4411" stopIfTrue="1">
      <formula>AND(ISNUMBER(#REF!),$Q220&lt;200)</formula>
    </cfRule>
    <cfRule type="expression" dxfId="0" priority="4412" stopIfTrue="1">
      <formula>AND(ISNUMBER(#REF!),#REF!&lt;200)</formula>
    </cfRule>
    <cfRule type="expression" dxfId="0" priority="4413" stopIfTrue="1">
      <formula>AND(ISNUMBER(#REF!),#REF!&lt;200)</formula>
    </cfRule>
  </conditionalFormatting>
  <conditionalFormatting sqref="N205">
    <cfRule type="cellIs" priority="4409" stopIfTrue="1" operator="greaterThan">
      <formula>400000</formula>
    </cfRule>
  </conditionalFormatting>
  <conditionalFormatting sqref="N205:O205">
    <cfRule type="cellIs" priority="4407" stopIfTrue="1" operator="greaterThan">
      <formula>400000</formula>
    </cfRule>
    <cfRule type="cellIs" priority="4408" stopIfTrue="1" operator="greaterThan">
      <formula>400000</formula>
    </cfRule>
  </conditionalFormatting>
  <conditionalFormatting sqref="Q205">
    <cfRule type="expression" dxfId="0" priority="4414" stopIfTrue="1">
      <formula>AND(ISNUMBER(#REF!),#REF!&lt;200)</formula>
    </cfRule>
    <cfRule type="expression" dxfId="0" priority="4415" stopIfTrue="1">
      <formula>AND(ISNUMBER(#REF!),$Q220&lt;200)</formula>
    </cfRule>
    <cfRule type="expression" dxfId="0" priority="4416" stopIfTrue="1">
      <formula>AND(ISNUMBER(#REF!),#REF!&lt;200)</formula>
    </cfRule>
    <cfRule type="expression" dxfId="0" priority="4417" stopIfTrue="1">
      <formula>AND(ISNUMBER(#REF!),$Q220&lt;200)</formula>
    </cfRule>
  </conditionalFormatting>
  <conditionalFormatting sqref="C206:F206">
    <cfRule type="expression" dxfId="0" priority="2260" stopIfTrue="1">
      <formula>AND(ISNUMBER(#REF!),$J215&lt;200)</formula>
    </cfRule>
    <cfRule type="expression" dxfId="0" priority="2262" stopIfTrue="1">
      <formula>AND(ISNUMBER(#REF!),$K215&lt;200)</formula>
    </cfRule>
    <cfRule type="expression" dxfId="0" priority="2265" stopIfTrue="1">
      <formula>AND(ISNUMBER(#REF!),$J215&lt;200)</formula>
    </cfRule>
  </conditionalFormatting>
  <conditionalFormatting sqref="C206:G206">
    <cfRule type="expression" dxfId="0" priority="2258" stopIfTrue="1">
      <formula>AND(ISNUMBER(#REF!),$R215&lt;200)</formula>
    </cfRule>
    <cfRule type="expression" dxfId="0" priority="2261" stopIfTrue="1">
      <formula>AND(ISNUMBER(#REF!),$Q215&lt;200)</formula>
    </cfRule>
    <cfRule type="expression" dxfId="0" priority="2268" stopIfTrue="1">
      <formula>AND(ISNUMBER(#REF!),$Q215&lt;200)</formula>
    </cfRule>
  </conditionalFormatting>
  <conditionalFormatting sqref="G206">
    <cfRule type="expression" dxfId="0" priority="2257" stopIfTrue="1">
      <formula>AND(ISNUMBER(#REF!),$K216&lt;200)</formula>
    </cfRule>
    <cfRule type="expression" dxfId="0" priority="2259" stopIfTrue="1">
      <formula>AND(ISNUMBER(#REF!),$J216&lt;200)</formula>
    </cfRule>
    <cfRule type="expression" dxfId="0" priority="2264" stopIfTrue="1">
      <formula>AND(ISNUMBER(#REF!),$J216&lt;200)</formula>
    </cfRule>
  </conditionalFormatting>
  <conditionalFormatting sqref="H206">
    <cfRule type="expression" dxfId="0" priority="2243" stopIfTrue="1">
      <formula>AND(ISNUMBER(#REF!),$K220&lt;200)</formula>
    </cfRule>
    <cfRule type="expression" dxfId="0" priority="2244" stopIfTrue="1">
      <formula>AND(ISNUMBER(#REF!),$R216&lt;200)</formula>
    </cfRule>
    <cfRule type="expression" dxfId="0" priority="2245" stopIfTrue="1">
      <formula>AND(ISNUMBER(#REF!),$J220&lt;200)</formula>
    </cfRule>
    <cfRule type="expression" dxfId="0" priority="2246" stopIfTrue="1">
      <formula>AND(ISNUMBER(#REF!),$J220&lt;200)</formula>
    </cfRule>
    <cfRule type="expression" dxfId="0" priority="2247" stopIfTrue="1">
      <formula>AND(ISNUMBER(#REF!),$Q220&lt;200)</formula>
    </cfRule>
  </conditionalFormatting>
  <conditionalFormatting sqref="I206">
    <cfRule type="expression" dxfId="0" priority="2238" stopIfTrue="1">
      <formula>AND(ISNUMBER(#REF!),$J215&lt;200)</formula>
    </cfRule>
    <cfRule type="expression" dxfId="0" priority="2239" stopIfTrue="1">
      <formula>AND(ISNUMBER(#REF!),$J215&lt;200)</formula>
    </cfRule>
  </conditionalFormatting>
  <conditionalFormatting sqref="I206:J206">
    <cfRule type="expression" dxfId="0" priority="2235" stopIfTrue="1">
      <formula>AND(ISNUMBER(#REF!),$K215&lt;200)</formula>
    </cfRule>
    <cfRule type="expression" dxfId="0" priority="2236" stopIfTrue="1">
      <formula>AND(ISNUMBER(#REF!),$Q215&lt;200)</formula>
    </cfRule>
    <cfRule type="expression" dxfId="0" priority="2237" stopIfTrue="1">
      <formula>AND(ISNUMBER(#REF!),$R215&lt;200)</formula>
    </cfRule>
  </conditionalFormatting>
  <conditionalFormatting sqref="J206">
    <cfRule type="cellIs" priority="2234" stopIfTrue="1" operator="greaterThan">
      <formula>400000</formula>
    </cfRule>
  </conditionalFormatting>
  <conditionalFormatting sqref="K206:M206">
    <cfRule type="cellIs" priority="2240" stopIfTrue="1" operator="greaterThan">
      <formula>400000</formula>
    </cfRule>
    <cfRule type="expression" dxfId="0" priority="2241" stopIfTrue="1">
      <formula>AND(ISNUMBER(#REF!),$R215&lt;200)</formula>
    </cfRule>
    <cfRule type="expression" dxfId="0" priority="2242" stopIfTrue="1">
      <formula>AND(ISNUMBER(#REF!),$Q215&lt;200)</formula>
    </cfRule>
  </conditionalFormatting>
  <conditionalFormatting sqref="N206:P206">
    <cfRule type="expression" dxfId="0" priority="2267" stopIfTrue="1">
      <formula>AND(ISNUMBER(#REF!),$Q216&lt;200)</formula>
    </cfRule>
  </conditionalFormatting>
  <conditionalFormatting sqref="N206:Q206">
    <cfRule type="expression" dxfId="0" priority="2263" stopIfTrue="1">
      <formula>AND(ISNUMBER(#REF!),$R216&lt;200)</formula>
    </cfRule>
  </conditionalFormatting>
  <conditionalFormatting sqref="C207:F207">
    <cfRule type="expression" dxfId="0" priority="1335" stopIfTrue="1">
      <formula>AND(ISNUMBER(#REF!),#REF!&lt;200)</formula>
    </cfRule>
    <cfRule type="expression" dxfId="0" priority="1336" stopIfTrue="1">
      <formula>AND(ISNUMBER(#REF!),#REF!&lt;200)</formula>
    </cfRule>
    <cfRule type="expression" dxfId="0" priority="1339" stopIfTrue="1">
      <formula>AND(ISNUMBER(#REF!),#REF!&lt;200)</formula>
    </cfRule>
    <cfRule type="expression" dxfId="0" priority="1340" stopIfTrue="1">
      <formula>AND(ISNUMBER(#REF!),#REF!&lt;200)</formula>
    </cfRule>
    <cfRule type="expression" dxfId="0" priority="1341" stopIfTrue="1">
      <formula>AND(ISNUMBER(#REF!),#REF!&lt;200)</formula>
    </cfRule>
    <cfRule type="expression" dxfId="0" priority="1342" stopIfTrue="1">
      <formula>AND(ISNUMBER(#REF!),#REF!&lt;200)</formula>
    </cfRule>
    <cfRule type="expression" dxfId="0" priority="1343" stopIfTrue="1">
      <formula>AND(ISNUMBER(#REF!),#REF!&lt;200)</formula>
    </cfRule>
  </conditionalFormatting>
  <conditionalFormatting sqref="J207">
    <cfRule type="expression" dxfId="0" priority="1338" stopIfTrue="1">
      <formula>AND(ISNUMBER(#REF!),#REF!&lt;200)</formula>
    </cfRule>
  </conditionalFormatting>
  <conditionalFormatting sqref="J207:P207">
    <cfRule type="expression" dxfId="0" priority="1337" stopIfTrue="1">
      <formula>AND(ISNUMBER(#REF!),#REF!&lt;200)</formula>
    </cfRule>
  </conditionalFormatting>
  <conditionalFormatting sqref="J207:Q207">
    <cfRule type="expression" dxfId="0" priority="1334" stopIfTrue="1">
      <formula>AND(ISNUMBER(#REF!),#REF!&lt;200)</formula>
    </cfRule>
  </conditionalFormatting>
  <conditionalFormatting sqref="C208:F208">
    <cfRule type="expression" dxfId="0" priority="1346" stopIfTrue="1">
      <formula>AND(ISNUMBER(#REF!),#REF!&lt;200)</formula>
    </cfRule>
    <cfRule type="expression" dxfId="0" priority="1347" stopIfTrue="1">
      <formula>AND(ISNUMBER(#REF!),#REF!&lt;200)</formula>
    </cfRule>
    <cfRule type="expression" dxfId="0" priority="1348" stopIfTrue="1">
      <formula>AND(ISNUMBER(#REF!),$J215&lt;200)</formula>
    </cfRule>
    <cfRule type="expression" dxfId="0" priority="1349" stopIfTrue="1">
      <formula>AND(ISNUMBER(#REF!),$K215&lt;200)</formula>
    </cfRule>
    <cfRule type="expression" dxfId="0" priority="1350" stopIfTrue="1">
      <formula>AND(ISNUMBER(#REF!),$J215&lt;200)</formula>
    </cfRule>
    <cfRule type="expression" dxfId="0" priority="1351" stopIfTrue="1">
      <formula>AND(ISNUMBER(#REF!),$Q215&lt;200)</formula>
    </cfRule>
    <cfRule type="expression" dxfId="0" priority="1352" stopIfTrue="1">
      <formula>AND(ISNUMBER(#REF!),$K215&lt;200)</formula>
    </cfRule>
  </conditionalFormatting>
  <conditionalFormatting sqref="J208">
    <cfRule type="expression" dxfId="0" priority="1354" stopIfTrue="1">
      <formula>AND(ISNUMBER(#REF!),$K217&lt;200)</formula>
    </cfRule>
  </conditionalFormatting>
  <conditionalFormatting sqref="J208:P208">
    <cfRule type="expression" dxfId="0" priority="1353" stopIfTrue="1">
      <formula>AND(ISNUMBER(#REF!),$Q217&lt;200)</formula>
    </cfRule>
  </conditionalFormatting>
  <conditionalFormatting sqref="J208:Q208">
    <cfRule type="expression" dxfId="0" priority="1345" stopIfTrue="1">
      <formula>AND(ISNUMBER(#REF!),#REF!&lt;200)</formula>
    </cfRule>
  </conditionalFormatting>
  <conditionalFormatting sqref="B209">
    <cfRule type="cellIs" priority="429" stopIfTrue="1" operator="greaterThan">
      <formula>400000</formula>
    </cfRule>
    <cfRule type="expression" dxfId="0" priority="430" stopIfTrue="1">
      <formula>AND(ISNUMBER(#REF!),#REF!&lt;200)</formula>
    </cfRule>
    <cfRule type="expression" dxfId="0" priority="431" stopIfTrue="1">
      <formula>AND(ISNUMBER(#REF!),$Q222&lt;200)</formula>
    </cfRule>
    <cfRule type="expression" dxfId="0" priority="432" stopIfTrue="1">
      <formula>AND(ISNUMBER(#REF!),$Q222&lt;200)</formula>
    </cfRule>
  </conditionalFormatting>
  <conditionalFormatting sqref="E209">
    <cfRule type="cellIs" priority="433" stopIfTrue="1" operator="greaterThan">
      <formula>400000</formula>
    </cfRule>
    <cfRule type="expression" dxfId="0" priority="434" stopIfTrue="1">
      <formula>AND(ISNUMBER(#REF!),$Q222&lt;200)</formula>
    </cfRule>
    <cfRule type="expression" dxfId="0" priority="435" stopIfTrue="1">
      <formula>AND(ISNUMBER(#REF!),$Q222&lt;200)</formula>
    </cfRule>
  </conditionalFormatting>
  <conditionalFormatting sqref="G209:I209">
    <cfRule type="expression" dxfId="0" priority="13821" stopIfTrue="1">
      <formula>AND(ISNUMBER(#REF!),$Q222&lt;200)</formula>
    </cfRule>
    <cfRule type="cellIs" priority="13822" stopIfTrue="1" operator="greaterThan">
      <formula>400000</formula>
    </cfRule>
    <cfRule type="expression" dxfId="0" priority="13823" stopIfTrue="1">
      <formula>AND(ISNUMBER(#REF!),$Q222&lt;200)</formula>
    </cfRule>
    <cfRule type="expression" dxfId="0" priority="13824" stopIfTrue="1">
      <formula>AND(ISNUMBER(#REF!),#REF!&lt;200)</formula>
    </cfRule>
  </conditionalFormatting>
  <conditionalFormatting sqref="J209">
    <cfRule type="expression" dxfId="0" priority="13819" stopIfTrue="1">
      <formula>AND(ISNUMBER(#REF!),$K222&lt;200)</formula>
    </cfRule>
    <cfRule type="expression" dxfId="0" priority="13820" stopIfTrue="1">
      <formula>AND(ISNUMBER(#REF!),$K222&lt;200)</formula>
    </cfRule>
  </conditionalFormatting>
  <conditionalFormatting sqref="J209:P209">
    <cfRule type="expression" dxfId="0" priority="13825" stopIfTrue="1">
      <formula>AND(ISNUMBER(#REF!),$Q222&lt;200)</formula>
    </cfRule>
    <cfRule type="expression" dxfId="0" priority="13826" stopIfTrue="1">
      <formula>AND(ISNUMBER(#REF!),$Q222&lt;200)</formula>
    </cfRule>
  </conditionalFormatting>
  <conditionalFormatting sqref="L209:P209">
    <cfRule type="cellIs" priority="440" stopIfTrue="1" operator="greaterThan">
      <formula>400000</formula>
    </cfRule>
  </conditionalFormatting>
  <conditionalFormatting sqref="C210:F210">
    <cfRule type="expression" dxfId="0" priority="5859" stopIfTrue="1">
      <formula>AND(ISNUMBER(#REF!),#REF!&lt;200)</formula>
    </cfRule>
    <cfRule type="expression" dxfId="0" priority="5860" stopIfTrue="1">
      <formula>AND(ISNUMBER(#REF!),#REF!&lt;200)</formula>
    </cfRule>
    <cfRule type="expression" dxfId="0" priority="5861" stopIfTrue="1">
      <formula>AND(ISNUMBER(#REF!),#REF!&lt;200)</formula>
    </cfRule>
    <cfRule type="expression" dxfId="0" priority="5862" stopIfTrue="1">
      <formula>AND(ISNUMBER(#REF!),#REF!&lt;200)</formula>
    </cfRule>
    <cfRule type="expression" dxfId="0" priority="5863" stopIfTrue="1">
      <formula>AND(ISNUMBER(#REF!),#REF!&lt;200)</formula>
    </cfRule>
    <cfRule type="expression" dxfId="0" priority="5864" stopIfTrue="1">
      <formula>AND(ISNUMBER(#REF!),#REF!&lt;200)</formula>
    </cfRule>
  </conditionalFormatting>
  <conditionalFormatting sqref="G210:I210">
    <cfRule type="expression" dxfId="0" priority="5867" stopIfTrue="1">
      <formula>AND(ISNUMBER(#REF!),#REF!&lt;200)</formula>
    </cfRule>
    <cfRule type="cellIs" priority="5868" stopIfTrue="1" operator="greaterThan">
      <formula>400000</formula>
    </cfRule>
    <cfRule type="expression" dxfId="0" priority="5869" stopIfTrue="1">
      <formula>AND(ISNUMBER(#REF!),#REF!&lt;200)</formula>
    </cfRule>
    <cfRule type="expression" dxfId="0" priority="5870" stopIfTrue="1">
      <formula>AND(ISNUMBER(#REF!),#REF!&lt;200)</formula>
    </cfRule>
  </conditionalFormatting>
  <conditionalFormatting sqref="J210:M210">
    <cfRule type="cellIs" priority="5857" stopIfTrue="1" operator="greaterThan">
      <formula>400000</formula>
    </cfRule>
    <cfRule type="expression" dxfId="0" priority="5871" stopIfTrue="1">
      <formula>AND(ISNUMBER(#REF!),#REF!&lt;200)</formula>
    </cfRule>
    <cfRule type="expression" dxfId="0" priority="5872" stopIfTrue="1">
      <formula>AND(ISNUMBER(#REF!),#REF!&lt;200)</formula>
    </cfRule>
  </conditionalFormatting>
  <conditionalFormatting sqref="J210">
    <cfRule type="expression" dxfId="0" priority="5865" stopIfTrue="1">
      <formula>AND(ISNUMBER(#REF!),#REF!&lt;200)</formula>
    </cfRule>
    <cfRule type="expression" dxfId="0" priority="5866" stopIfTrue="1">
      <formula>AND(ISNUMBER(#REF!),#REF!&lt;200)</formula>
    </cfRule>
  </conditionalFormatting>
  <conditionalFormatting sqref="N210:P210">
    <cfRule type="expression" dxfId="0" priority="5921" stopIfTrue="1">
      <formula>AND(ISNUMBER(#REF!),$Q224&lt;200)</formula>
    </cfRule>
    <cfRule type="expression" dxfId="0" priority="5923" stopIfTrue="1">
      <formula>AND(ISNUMBER(#REF!),$Q224&lt;200)</formula>
    </cfRule>
  </conditionalFormatting>
  <conditionalFormatting sqref="N210:Q210">
    <cfRule type="expression" dxfId="0" priority="5924" stopIfTrue="1">
      <formula>AND(ISNUMBER(#REF!),#REF!&lt;200)</formula>
    </cfRule>
  </conditionalFormatting>
  <conditionalFormatting sqref="C211:G211">
    <cfRule type="expression" dxfId="0" priority="4327" stopIfTrue="1">
      <formula>AND(ISNUMBER(#REF!),#REF!&lt;200)</formula>
    </cfRule>
    <cfRule type="expression" dxfId="0" priority="4329" stopIfTrue="1">
      <formula>AND(ISNUMBER(#REF!),#REF!&lt;200)</formula>
    </cfRule>
    <cfRule type="expression" dxfId="0" priority="4331" stopIfTrue="1">
      <formula>AND(ISNUMBER(#REF!),#REF!&lt;200)</formula>
    </cfRule>
    <cfRule type="expression" dxfId="0" priority="4333" stopIfTrue="1">
      <formula>AND(ISNUMBER(#REF!),#REF!&lt;200)</formula>
    </cfRule>
  </conditionalFormatting>
  <conditionalFormatting sqref="C211:F211">
    <cfRule type="expression" dxfId="0" priority="4328" stopIfTrue="1">
      <formula>AND(ISNUMBER(#REF!),#REF!&lt;200)</formula>
    </cfRule>
    <cfRule type="expression" dxfId="0" priority="4330" stopIfTrue="1">
      <formula>AND(ISNUMBER(#REF!),#REF!&lt;200)</formula>
    </cfRule>
    <cfRule type="expression" dxfId="0" priority="4332" stopIfTrue="1">
      <formula>AND(ISNUMBER(#REF!),#REF!&lt;200)</formula>
    </cfRule>
    <cfRule type="expression" dxfId="0" priority="4334" stopIfTrue="1">
      <formula>AND(ISNUMBER(#REF!),#REF!&lt;200)</formula>
    </cfRule>
  </conditionalFormatting>
  <conditionalFormatting sqref="G211">
    <cfRule type="expression" dxfId="0" priority="4335" stopIfTrue="1">
      <formula>AND(ISNUMBER(#REF!),#REF!&lt;200)</formula>
    </cfRule>
    <cfRule type="expression" dxfId="0" priority="4336" stopIfTrue="1">
      <formula>AND(ISNUMBER(#REF!),#REF!&lt;200)</formula>
    </cfRule>
    <cfRule type="expression" dxfId="0" priority="4337" stopIfTrue="1">
      <formula>AND(ISNUMBER(#REF!),#REF!&lt;200)</formula>
    </cfRule>
    <cfRule type="expression" dxfId="0" priority="4338" stopIfTrue="1">
      <formula>AND(ISNUMBER(#REF!),#REF!&lt;200)</formula>
    </cfRule>
  </conditionalFormatting>
  <conditionalFormatting sqref="I211">
    <cfRule type="expression" dxfId="0" priority="4316" stopIfTrue="1">
      <formula>AND(ISNUMBER(#REF!),#REF!&lt;200)</formula>
    </cfRule>
    <cfRule type="expression" dxfId="0" priority="4320" stopIfTrue="1">
      <formula>AND(ISNUMBER(#REF!),#REF!&lt;200)</formula>
    </cfRule>
  </conditionalFormatting>
  <conditionalFormatting sqref="I211:M211">
    <cfRule type="expression" dxfId="0" priority="4321" stopIfTrue="1">
      <formula>AND(ISNUMBER(#REF!),#REF!&lt;200)</formula>
    </cfRule>
    <cfRule type="expression" dxfId="0" priority="4322" stopIfTrue="1">
      <formula>AND(ISNUMBER(#REF!),#REF!&lt;200)</formula>
    </cfRule>
    <cfRule type="expression" dxfId="0" priority="4323" stopIfTrue="1">
      <formula>AND(ISNUMBER(#REF!),#REF!&lt;200)</formula>
    </cfRule>
    <cfRule type="expression" dxfId="0" priority="4324" stopIfTrue="1">
      <formula>AND(ISNUMBER(#REF!),#REF!&lt;200)</formula>
    </cfRule>
  </conditionalFormatting>
  <conditionalFormatting sqref="I211:J211">
    <cfRule type="expression" dxfId="0" priority="4325" stopIfTrue="1">
      <formula>AND(ISNUMBER(#REF!),#REF!&lt;200)</formula>
    </cfRule>
    <cfRule type="expression" dxfId="0" priority="4326" stopIfTrue="1">
      <formula>AND(ISNUMBER(#REF!),#REF!&lt;200)</formula>
    </cfRule>
  </conditionalFormatting>
  <conditionalFormatting sqref="J211:M211">
    <cfRule type="cellIs" priority="4317" stopIfTrue="1" operator="greaterThan">
      <formula>400000</formula>
    </cfRule>
    <cfRule type="cellIs" priority="4319" stopIfTrue="1" operator="greaterThan">
      <formula>400000</formula>
    </cfRule>
  </conditionalFormatting>
  <conditionalFormatting sqref="K211:M211">
    <cfRule type="cellIs" priority="4318" stopIfTrue="1" operator="greaterThan">
      <formula>400000</formula>
    </cfRule>
  </conditionalFormatting>
  <conditionalFormatting sqref="N211:P211">
    <cfRule type="expression" dxfId="0" priority="4353" stopIfTrue="1">
      <formula>AND(ISNUMBER(#REF!),$Q222&lt;200)</formula>
    </cfRule>
    <cfRule type="expression" dxfId="0" priority="4354" stopIfTrue="1">
      <formula>AND(ISNUMBER(#REF!),$Q222&lt;200)</formula>
    </cfRule>
    <cfRule type="expression" dxfId="0" priority="4355" stopIfTrue="1">
      <formula>AND(ISNUMBER(#REF!),$R222&lt;200)</formula>
    </cfRule>
    <cfRule type="expression" dxfId="0" priority="4356" stopIfTrue="1">
      <formula>AND(ISNUMBER(#REF!),$R222&lt;200)</formula>
    </cfRule>
  </conditionalFormatting>
  <conditionalFormatting sqref="N211">
    <cfRule type="cellIs" priority="4352" stopIfTrue="1" operator="greaterThan">
      <formula>400000</formula>
    </cfRule>
  </conditionalFormatting>
  <conditionalFormatting sqref="N211:O211">
    <cfRule type="cellIs" priority="4350" stopIfTrue="1" operator="greaterThan">
      <formula>400000</formula>
    </cfRule>
    <cfRule type="cellIs" priority="4351" stopIfTrue="1" operator="greaterThan">
      <formula>400000</formula>
    </cfRule>
  </conditionalFormatting>
  <conditionalFormatting sqref="Q211">
    <cfRule type="expression" dxfId="0" priority="4357" stopIfTrue="1">
      <formula>AND(ISNUMBER(#REF!),$R222&lt;200)</formula>
    </cfRule>
    <cfRule type="expression" dxfId="0" priority="4358" stopIfTrue="1">
      <formula>AND(ISNUMBER(#REF!),$Q222&lt;200)</formula>
    </cfRule>
    <cfRule type="expression" dxfId="0" priority="4359" stopIfTrue="1">
      <formula>AND(ISNUMBER(#REF!),$R222&lt;200)</formula>
    </cfRule>
    <cfRule type="expression" dxfId="0" priority="4360" stopIfTrue="1">
      <formula>AND(ISNUMBER(#REF!),$Q222&lt;200)</formula>
    </cfRule>
  </conditionalFormatting>
  <conditionalFormatting sqref="C212:G212">
    <cfRule type="expression" dxfId="0" priority="2222" stopIfTrue="1">
      <formula>AND(ISNUMBER(#REF!),$R220&lt;200)</formula>
    </cfRule>
    <cfRule type="expression" dxfId="0" priority="2225" stopIfTrue="1">
      <formula>AND(ISNUMBER(#REF!),$Q220&lt;200)</formula>
    </cfRule>
    <cfRule type="expression" dxfId="0" priority="2228" stopIfTrue="1">
      <formula>AND(ISNUMBER(#REF!),$Q220&lt;200)</formula>
    </cfRule>
  </conditionalFormatting>
  <conditionalFormatting sqref="C212:F212">
    <cfRule type="expression" dxfId="0" priority="2223" stopIfTrue="1">
      <formula>AND(ISNUMBER(#REF!),$J220&lt;200)</formula>
    </cfRule>
    <cfRule type="expression" dxfId="0" priority="2226" stopIfTrue="1">
      <formula>AND(ISNUMBER(#REF!),$J220&lt;200)</formula>
    </cfRule>
    <cfRule type="expression" dxfId="0" priority="2227" stopIfTrue="1">
      <formula>AND(ISNUMBER(#REF!),$K220&lt;200)</formula>
    </cfRule>
  </conditionalFormatting>
  <conditionalFormatting sqref="G212">
    <cfRule type="expression" dxfId="0" priority="2229" stopIfTrue="1">
      <formula>AND(ISNUMBER(#REF!),$K221&lt;200)</formula>
    </cfRule>
    <cfRule type="expression" dxfId="0" priority="2232" stopIfTrue="1">
      <formula>AND(ISNUMBER(#REF!),$J221&lt;200)</formula>
    </cfRule>
    <cfRule type="expression" dxfId="0" priority="2233" stopIfTrue="1">
      <formula>AND(ISNUMBER(#REF!),$J221&lt;200)</formula>
    </cfRule>
  </conditionalFormatting>
  <conditionalFormatting sqref="H212">
    <cfRule type="expression" dxfId="0" priority="2211" stopIfTrue="1">
      <formula>AND(ISNUMBER(#REF!),$K224&lt;200)</formula>
    </cfRule>
    <cfRule type="expression" dxfId="0" priority="2212" stopIfTrue="1">
      <formula>AND(ISNUMBER(#REF!),$R222&lt;200)</formula>
    </cfRule>
    <cfRule type="expression" dxfId="0" priority="2213" stopIfTrue="1">
      <formula>AND(ISNUMBER(#REF!),$J224&lt;200)</formula>
    </cfRule>
    <cfRule type="expression" dxfId="0" priority="2214" stopIfTrue="1">
      <formula>AND(ISNUMBER(#REF!),$J224&lt;200)</formula>
    </cfRule>
    <cfRule type="expression" dxfId="0" priority="2215" stopIfTrue="1">
      <formula>AND(ISNUMBER(#REF!),$Q224&lt;200)</formula>
    </cfRule>
  </conditionalFormatting>
  <conditionalFormatting sqref="I212">
    <cfRule type="expression" dxfId="0" priority="2209" stopIfTrue="1">
      <formula>AND(ISNUMBER(#REF!),#REF!&lt;200)</formula>
    </cfRule>
    <cfRule type="expression" dxfId="0" priority="2210" stopIfTrue="1">
      <formula>AND(ISNUMBER(#REF!),#REF!&lt;200)</formula>
    </cfRule>
  </conditionalFormatting>
  <conditionalFormatting sqref="I212:M212">
    <cfRule type="expression" dxfId="0" priority="2207" stopIfTrue="1">
      <formula>AND(ISNUMBER(#REF!),#REF!&lt;200)</formula>
    </cfRule>
    <cfRule type="expression" dxfId="0" priority="2208" stopIfTrue="1">
      <formula>AND(ISNUMBER(#REF!),#REF!&lt;200)</formula>
    </cfRule>
  </conditionalFormatting>
  <conditionalFormatting sqref="I212:J212">
    <cfRule type="expression" dxfId="0" priority="2206" stopIfTrue="1">
      <formula>AND(ISNUMBER(#REF!),#REF!&lt;200)</formula>
    </cfRule>
  </conditionalFormatting>
  <conditionalFormatting sqref="J212:M212">
    <cfRule type="cellIs" priority="2205" stopIfTrue="1" operator="greaterThan">
      <formula>400000</formula>
    </cfRule>
  </conditionalFormatting>
  <conditionalFormatting sqref="N212:P212">
    <cfRule type="expression" dxfId="0" priority="2230" stopIfTrue="1">
      <formula>AND(ISNUMBER(#REF!),$Q221&lt;200)</formula>
    </cfRule>
  </conditionalFormatting>
  <conditionalFormatting sqref="N212:Q212">
    <cfRule type="expression" dxfId="0" priority="2231" stopIfTrue="1">
      <formula>AND(ISNUMBER(#REF!),$R221&lt;200)</formula>
    </cfRule>
  </conditionalFormatting>
  <conditionalFormatting sqref="G213:I213">
    <cfRule type="expression" dxfId="0" priority="13838" stopIfTrue="1">
      <formula>AND(ISNUMBER(#REF!),$Q225&lt;200)</formula>
    </cfRule>
    <cfRule type="cellIs" priority="13839" stopIfTrue="1" operator="greaterThan">
      <formula>400000</formula>
    </cfRule>
    <cfRule type="expression" dxfId="0" priority="13840" stopIfTrue="1">
      <formula>AND(ISNUMBER(#REF!),$Q225&lt;200)</formula>
    </cfRule>
    <cfRule type="expression" dxfId="0" priority="13841" stopIfTrue="1">
      <formula>AND(ISNUMBER(#REF!),#REF!&lt;200)</formula>
    </cfRule>
  </conditionalFormatting>
  <conditionalFormatting sqref="J213">
    <cfRule type="expression" dxfId="0" priority="13836" stopIfTrue="1">
      <formula>AND(ISNUMBER(#REF!),$K225&lt;200)</formula>
    </cfRule>
    <cfRule type="expression" dxfId="0" priority="13837" stopIfTrue="1">
      <formula>AND(ISNUMBER(#REF!),$K225&lt;200)</formula>
    </cfRule>
  </conditionalFormatting>
  <conditionalFormatting sqref="J213:P213">
    <cfRule type="expression" dxfId="0" priority="13842" stopIfTrue="1">
      <formula>AND(ISNUMBER(#REF!),$Q225&lt;200)</formula>
    </cfRule>
    <cfRule type="expression" dxfId="0" priority="13843" stopIfTrue="1">
      <formula>AND(ISNUMBER(#REF!),$Q225&lt;200)</formula>
    </cfRule>
  </conditionalFormatting>
  <conditionalFormatting sqref="G214:I214">
    <cfRule type="expression" dxfId="0" priority="14677" stopIfTrue="1">
      <formula>AND(ISNUMBER(#REF!),$Q227&lt;200)</formula>
    </cfRule>
    <cfRule type="cellIs" priority="14678" stopIfTrue="1" operator="greaterThan">
      <formula>400000</formula>
    </cfRule>
    <cfRule type="expression" dxfId="0" priority="14679" stopIfTrue="1">
      <formula>AND(ISNUMBER(#REF!),$Q227&lt;200)</formula>
    </cfRule>
    <cfRule type="expression" dxfId="0" priority="14680" stopIfTrue="1">
      <formula>AND(ISNUMBER(#REF!),#REF!&lt;200)</formula>
    </cfRule>
  </conditionalFormatting>
  <conditionalFormatting sqref="J214">
    <cfRule type="expression" dxfId="0" priority="14673" stopIfTrue="1">
      <formula>AND(ISNUMBER(#REF!),$K227&lt;200)</formula>
    </cfRule>
    <cfRule type="expression" dxfId="0" priority="14674" stopIfTrue="1">
      <formula>AND(ISNUMBER(#REF!),$K227&lt;200)</formula>
    </cfRule>
  </conditionalFormatting>
  <conditionalFormatting sqref="J214:P214">
    <cfRule type="expression" dxfId="0" priority="14681" stopIfTrue="1">
      <formula>AND(ISNUMBER(#REF!),$Q227&lt;200)</formula>
    </cfRule>
    <cfRule type="expression" dxfId="0" priority="14682" stopIfTrue="1">
      <formula>AND(ISNUMBER(#REF!),$Q227&lt;200)</formula>
    </cfRule>
  </conditionalFormatting>
  <conditionalFormatting sqref="B215">
    <cfRule type="cellIs" priority="441" stopIfTrue="1" operator="greaterThan">
      <formula>400000</formula>
    </cfRule>
    <cfRule type="expression" dxfId="0" priority="442" stopIfTrue="1">
      <formula>AND(ISNUMBER(#REF!),$Q231&lt;200)</formula>
    </cfRule>
    <cfRule type="expression" dxfId="0" priority="443" stopIfTrue="1">
      <formula>AND(ISNUMBER(#REF!),$R231&lt;200)</formula>
    </cfRule>
  </conditionalFormatting>
  <conditionalFormatting sqref="E215">
    <cfRule type="cellIs" priority="444" stopIfTrue="1" operator="greaterThan">
      <formula>400000</formula>
    </cfRule>
    <cfRule type="expression" dxfId="0" priority="445" stopIfTrue="1">
      <formula>AND(ISNUMBER(#REF!),$Q231&lt;200)</formula>
    </cfRule>
    <cfRule type="expression" dxfId="0" priority="446" stopIfTrue="1">
      <formula>AND(ISNUMBER(#REF!),$R231&lt;200)</formula>
    </cfRule>
  </conditionalFormatting>
  <conditionalFormatting sqref="J215">
    <cfRule type="cellIs" priority="4290" stopIfTrue="1" operator="greaterThan">
      <formula>400000</formula>
    </cfRule>
    <cfRule type="expression" dxfId="0" priority="4291" stopIfTrue="1">
      <formula>AND(ISNUMBER(#REF!),$K231&lt;200)</formula>
    </cfRule>
    <cfRule type="expression" dxfId="0" priority="4292" stopIfTrue="1">
      <formula>AND(ISNUMBER(#REF!),$K231&lt;200)</formula>
    </cfRule>
    <cfRule type="expression" dxfId="0" priority="4293" stopIfTrue="1">
      <formula>AND(ISNUMBER(#REF!),$Q231&lt;200)</formula>
    </cfRule>
    <cfRule type="expression" dxfId="0" priority="4294" stopIfTrue="1">
      <formula>AND(ISNUMBER(#REF!),$R231&lt;200)</formula>
    </cfRule>
  </conditionalFormatting>
  <conditionalFormatting sqref="L215:P215">
    <cfRule type="cellIs" priority="450" stopIfTrue="1" operator="greaterThan">
      <formula>400000</formula>
    </cfRule>
  </conditionalFormatting>
  <conditionalFormatting sqref="J216">
    <cfRule type="cellIs" priority="4295" stopIfTrue="1" operator="greaterThan">
      <formula>400000</formula>
    </cfRule>
    <cfRule type="expression" dxfId="0" priority="4296" stopIfTrue="1">
      <formula>AND(ISNUMBER(#REF!),$K232&lt;200)</formula>
    </cfRule>
    <cfRule type="expression" dxfId="0" priority="4297" stopIfTrue="1">
      <formula>AND(ISNUMBER(#REF!),$K232&lt;200)</formula>
    </cfRule>
    <cfRule type="expression" dxfId="0" priority="4298" stopIfTrue="1">
      <formula>AND(ISNUMBER(#REF!),$Q232&lt;200)</formula>
    </cfRule>
    <cfRule type="expression" dxfId="0" priority="4299" stopIfTrue="1">
      <formula>AND(ISNUMBER(#REF!),$R232&lt;200)</formula>
    </cfRule>
  </conditionalFormatting>
  <conditionalFormatting sqref="C217:F217">
    <cfRule type="expression" dxfId="0" priority="2199" stopIfTrue="1">
      <formula>AND(ISNUMBER(#REF!),$K231&lt;200)</formula>
    </cfRule>
    <cfRule type="expression" dxfId="0" priority="2200" stopIfTrue="1">
      <formula>AND(ISNUMBER(#REF!),$J231&lt;200)</formula>
    </cfRule>
    <cfRule type="expression" dxfId="0" priority="2201" stopIfTrue="1">
      <formula>AND(ISNUMBER(#REF!),$K231&lt;200)</formula>
    </cfRule>
    <cfRule type="expression" dxfId="0" priority="2202" stopIfTrue="1">
      <formula>AND(ISNUMBER(#REF!),$J231&lt;200)</formula>
    </cfRule>
    <cfRule type="expression" dxfId="0" priority="2203" stopIfTrue="1">
      <formula>AND(ISNUMBER(#REF!),#REF!&lt;200)</formula>
    </cfRule>
    <cfRule type="expression" dxfId="0" priority="2204" stopIfTrue="1">
      <formula>AND(ISNUMBER(#REF!),$Q231&lt;200)</formula>
    </cfRule>
  </conditionalFormatting>
  <conditionalFormatting sqref="I217">
    <cfRule type="expression" dxfId="0" priority="2194" stopIfTrue="1">
      <formula>AND(ISNUMBER(#REF!),#REF!&lt;200)</formula>
    </cfRule>
    <cfRule type="expression" dxfId="0" priority="2195" stopIfTrue="1">
      <formula>AND(ISNUMBER(#REF!),#REF!&lt;200)</formula>
    </cfRule>
  </conditionalFormatting>
  <conditionalFormatting sqref="I217:J217">
    <cfRule type="expression" dxfId="0" priority="2191" stopIfTrue="1">
      <formula>AND(ISNUMBER(#REF!),#REF!&lt;200)</formula>
    </cfRule>
    <cfRule type="expression" dxfId="0" priority="2192" stopIfTrue="1">
      <formula>AND(ISNUMBER(#REF!),#REF!&lt;200)</formula>
    </cfRule>
    <cfRule type="expression" dxfId="0" priority="2193" stopIfTrue="1">
      <formula>AND(ISNUMBER(#REF!),#REF!&lt;200)</formula>
    </cfRule>
  </conditionalFormatting>
  <conditionalFormatting sqref="J217">
    <cfRule type="cellIs" priority="2190" stopIfTrue="1" operator="greaterThan">
      <formula>400000</formula>
    </cfRule>
  </conditionalFormatting>
  <conditionalFormatting sqref="K217:P217">
    <cfRule type="expression" dxfId="0" priority="2197" stopIfTrue="1">
      <formula>AND(ISNUMBER(#REF!),$Q232&lt;200)</formula>
    </cfRule>
  </conditionalFormatting>
  <conditionalFormatting sqref="K217:Q217">
    <cfRule type="expression" dxfId="0" priority="2198" stopIfTrue="1">
      <formula>AND(ISNUMBER(#REF!),#REF!&lt;200)</formula>
    </cfRule>
  </conditionalFormatting>
  <conditionalFormatting sqref="C218:F218">
    <cfRule type="expression" dxfId="0" priority="1323" stopIfTrue="1">
      <formula>AND(ISNUMBER(#REF!),#REF!&lt;200)</formula>
    </cfRule>
    <cfRule type="expression" dxfId="0" priority="1324" stopIfTrue="1">
      <formula>AND(ISNUMBER(#REF!),#REF!&lt;200)</formula>
    </cfRule>
    <cfRule type="expression" dxfId="0" priority="1326" stopIfTrue="1">
      <formula>AND(ISNUMBER(#REF!),$Q228&lt;200)</formula>
    </cfRule>
    <cfRule type="expression" dxfId="0" priority="1329" stopIfTrue="1">
      <formula>AND(ISNUMBER(#REF!),$J228&lt;200)</formula>
    </cfRule>
    <cfRule type="expression" dxfId="0" priority="1330" stopIfTrue="1">
      <formula>AND(ISNUMBER(#REF!),$K228&lt;200)</formula>
    </cfRule>
    <cfRule type="expression" dxfId="0" priority="1331" stopIfTrue="1">
      <formula>AND(ISNUMBER(#REF!),$J228&lt;200)</formula>
    </cfRule>
    <cfRule type="expression" dxfId="0" priority="1332" stopIfTrue="1">
      <formula>AND(ISNUMBER(#REF!),$K228&lt;200)</formula>
    </cfRule>
  </conditionalFormatting>
  <conditionalFormatting sqref="J218">
    <cfRule type="expression" dxfId="0" priority="1328" stopIfTrue="1">
      <formula>AND(ISNUMBER(#REF!),$K229&lt;200)</formula>
    </cfRule>
  </conditionalFormatting>
  <conditionalFormatting sqref="J218:P218">
    <cfRule type="expression" dxfId="0" priority="1327" stopIfTrue="1">
      <formula>AND(ISNUMBER(#REF!),$Q229&lt;200)</formula>
    </cfRule>
  </conditionalFormatting>
  <conditionalFormatting sqref="J218:Q218">
    <cfRule type="expression" dxfId="0" priority="1325" stopIfTrue="1">
      <formula>AND(ISNUMBER(#REF!),#REF!&lt;200)</formula>
    </cfRule>
  </conditionalFormatting>
  <conditionalFormatting sqref="C219:F219">
    <cfRule type="expression" dxfId="0" priority="991" stopIfTrue="1">
      <formula>AND(ISNUMBER(#REF!),#REF!&lt;200)</formula>
    </cfRule>
    <cfRule type="expression" dxfId="0" priority="992" stopIfTrue="1">
      <formula>AND(ISNUMBER(#REF!),#REF!&lt;200)</formula>
    </cfRule>
    <cfRule type="expression" dxfId="0" priority="994" stopIfTrue="1">
      <formula>AND(ISNUMBER(#REF!),#REF!&lt;200)</formula>
    </cfRule>
    <cfRule type="expression" dxfId="0" priority="997" stopIfTrue="1">
      <formula>AND(ISNUMBER(#REF!),$J226&lt;200)</formula>
    </cfRule>
    <cfRule type="expression" dxfId="0" priority="998" stopIfTrue="1">
      <formula>AND(ISNUMBER(#REF!),$K226&lt;200)</formula>
    </cfRule>
    <cfRule type="expression" dxfId="0" priority="999" stopIfTrue="1">
      <formula>AND(ISNUMBER(#REF!),$J226&lt;200)</formula>
    </cfRule>
    <cfRule type="expression" dxfId="0" priority="1000" stopIfTrue="1">
      <formula>AND(ISNUMBER(#REF!),$K226&lt;200)</formula>
    </cfRule>
  </conditionalFormatting>
  <conditionalFormatting sqref="J219">
    <cfRule type="expression" dxfId="0" priority="996" stopIfTrue="1">
      <formula>AND(ISNUMBER(#REF!),$K227&lt;200)</formula>
    </cfRule>
  </conditionalFormatting>
  <conditionalFormatting sqref="J219:O219">
    <cfRule type="cellIs" priority="990" stopIfTrue="1" operator="greaterThan">
      <formula>400000</formula>
    </cfRule>
  </conditionalFormatting>
  <conditionalFormatting sqref="J219:Q219">
    <cfRule type="expression" dxfId="0" priority="993" stopIfTrue="1">
      <formula>AND(ISNUMBER(#REF!),#REF!&lt;200)</formula>
    </cfRule>
  </conditionalFormatting>
  <conditionalFormatting sqref="J219:P219">
    <cfRule type="expression" dxfId="0" priority="995" stopIfTrue="1">
      <formula>AND(ISNUMBER(#REF!),#REF!&lt;200)</formula>
    </cfRule>
  </conditionalFormatting>
  <conditionalFormatting sqref="Q219">
    <cfRule type="cellIs" priority="860" stopIfTrue="1" operator="greaterThan">
      <formula>400000</formula>
    </cfRule>
  </conditionalFormatting>
  <conditionalFormatting sqref="R219">
    <cfRule type="expression" dxfId="0" priority="836" stopIfTrue="1">
      <formula>AND(ISNUMBER(#REF!),#REF!&lt;200)</formula>
    </cfRule>
    <cfRule type="expression" dxfId="0" priority="837" stopIfTrue="1">
      <formula>AND(ISNUMBER(#REF!),#REF!&lt;200)</formula>
    </cfRule>
  </conditionalFormatting>
  <conditionalFormatting sqref="C220:F220">
    <cfRule type="expression" dxfId="0" priority="14515" stopIfTrue="1">
      <formula>AND(ISNUMBER(#REF!),$Q227&lt;200)</formula>
    </cfRule>
    <cfRule type="expression" dxfId="0" priority="14516" stopIfTrue="1">
      <formula>AND(ISNUMBER(#REF!),$J227&lt;200)</formula>
    </cfRule>
    <cfRule type="expression" dxfId="0" priority="14517" stopIfTrue="1">
      <formula>AND(ISNUMBER(#REF!),$K227&lt;200)</formula>
    </cfRule>
    <cfRule type="expression" dxfId="0" priority="14518" stopIfTrue="1">
      <formula>AND(ISNUMBER(#REF!),$Q227&lt;200)</formula>
    </cfRule>
    <cfRule type="expression" dxfId="0" priority="14519" stopIfTrue="1">
      <formula>AND(ISNUMBER(#REF!),$J227&lt;200)</formula>
    </cfRule>
    <cfRule type="expression" dxfId="0" priority="14520" stopIfTrue="1">
      <formula>AND(ISNUMBER(#REF!),$K227&lt;200)</formula>
    </cfRule>
  </conditionalFormatting>
  <conditionalFormatting sqref="B221">
    <cfRule type="cellIs" priority="451" stopIfTrue="1" operator="greaterThan">
      <formula>400000</formula>
    </cfRule>
    <cfRule type="expression" dxfId="0" priority="452" stopIfTrue="1">
      <formula>AND(ISNUMBER(#REF!),#REF!&lt;200)</formula>
    </cfRule>
    <cfRule type="expression" dxfId="0" priority="453" stopIfTrue="1">
      <formula>AND(ISNUMBER(#REF!),$Q232&lt;200)</formula>
    </cfRule>
    <cfRule type="expression" dxfId="0" priority="454" stopIfTrue="1">
      <formula>AND(ISNUMBER(#REF!),$Q232&lt;200)</formula>
    </cfRule>
  </conditionalFormatting>
  <conditionalFormatting sqref="E221">
    <cfRule type="cellIs" priority="455" stopIfTrue="1" operator="greaterThan">
      <formula>400000</formula>
    </cfRule>
    <cfRule type="expression" dxfId="0" priority="456" stopIfTrue="1">
      <formula>AND(ISNUMBER(#REF!),$Q232&lt;200)</formula>
    </cfRule>
    <cfRule type="expression" dxfId="0" priority="457" stopIfTrue="1">
      <formula>AND(ISNUMBER(#REF!),$Q232&lt;200)</formula>
    </cfRule>
  </conditionalFormatting>
  <conditionalFormatting sqref="L221:P221">
    <cfRule type="cellIs" priority="462" stopIfTrue="1" operator="greaterThan">
      <formula>400000</formula>
    </cfRule>
  </conditionalFormatting>
  <conditionalFormatting sqref="Q222">
    <cfRule type="expression" dxfId="0" priority="25" stopIfTrue="1">
      <formula>AND(ISNUMBER(#REF!),#REF!&lt;200)</formula>
    </cfRule>
    <cfRule type="cellIs" priority="26" stopIfTrue="1" operator="greaterThan">
      <formula>400000</formula>
    </cfRule>
    <cfRule type="expression" dxfId="0" priority="27" stopIfTrue="1">
      <formula>AND(ISNUMBER(#REF!),#REF!&lt;200)</formula>
    </cfRule>
  </conditionalFormatting>
  <conditionalFormatting sqref="C223:F223">
    <cfRule type="expression" dxfId="0" priority="1312" stopIfTrue="1">
      <formula>AND(ISNUMBER(#REF!),#REF!&lt;200)</formula>
    </cfRule>
    <cfRule type="expression" dxfId="0" priority="1313" stopIfTrue="1">
      <formula>AND(ISNUMBER(#REF!),#REF!&lt;200)</formula>
    </cfRule>
    <cfRule type="expression" dxfId="0" priority="1315" stopIfTrue="1">
      <formula>AND(ISNUMBER(#REF!),$Q231&lt;200)</formula>
    </cfRule>
    <cfRule type="expression" dxfId="0" priority="1318" stopIfTrue="1">
      <formula>AND(ISNUMBER(#REF!),$K231&lt;200)</formula>
    </cfRule>
    <cfRule type="expression" dxfId="0" priority="1319" stopIfTrue="1">
      <formula>AND(ISNUMBER(#REF!),$J231&lt;200)</formula>
    </cfRule>
    <cfRule type="expression" dxfId="0" priority="1320" stopIfTrue="1">
      <formula>AND(ISNUMBER(#REF!),$K231&lt;200)</formula>
    </cfRule>
    <cfRule type="expression" dxfId="0" priority="1321" stopIfTrue="1">
      <formula>AND(ISNUMBER(#REF!),$J231&lt;200)</formula>
    </cfRule>
  </conditionalFormatting>
  <conditionalFormatting sqref="J223">
    <cfRule type="expression" dxfId="0" priority="1317" stopIfTrue="1">
      <formula>AND(ISNUMBER(#REF!),$K232&lt;200)</formula>
    </cfRule>
  </conditionalFormatting>
  <conditionalFormatting sqref="J223:P223">
    <cfRule type="expression" dxfId="0" priority="1316" stopIfTrue="1">
      <formula>AND(ISNUMBER(#REF!),$Q232&lt;200)</formula>
    </cfRule>
  </conditionalFormatting>
  <conditionalFormatting sqref="J223:Q223">
    <cfRule type="expression" dxfId="0" priority="1314" stopIfTrue="1">
      <formula>AND(ISNUMBER(#REF!),#REF!&lt;200)</formula>
    </cfRule>
  </conditionalFormatting>
  <conditionalFormatting sqref="B224">
    <cfRule type="cellIs" priority="72" stopIfTrue="1" operator="greaterThan">
      <formula>400000</formula>
    </cfRule>
    <cfRule type="expression" dxfId="0" priority="73" stopIfTrue="1">
      <formula>AND(ISNUMBER(#REF!),#REF!&lt;200)</formula>
    </cfRule>
    <cfRule type="expression" dxfId="0" priority="74" stopIfTrue="1">
      <formula>AND(ISNUMBER(#REF!),$Q234&lt;200)</formula>
    </cfRule>
    <cfRule type="expression" dxfId="0" priority="75" stopIfTrue="1">
      <formula>AND(ISNUMBER(#REF!),$Q234&lt;200)</formula>
    </cfRule>
  </conditionalFormatting>
  <conditionalFormatting sqref="E224">
    <cfRule type="cellIs" priority="76" stopIfTrue="1" operator="greaterThan">
      <formula>400000</formula>
    </cfRule>
    <cfRule type="expression" dxfId="0" priority="77" stopIfTrue="1">
      <formula>AND(ISNUMBER(#REF!),$Q234&lt;200)</formula>
    </cfRule>
    <cfRule type="expression" dxfId="0" priority="78" stopIfTrue="1">
      <formula>AND(ISNUMBER(#REF!),$Q234&lt;200)</formula>
    </cfRule>
  </conditionalFormatting>
  <conditionalFormatting sqref="G224:I224">
    <cfRule type="expression" dxfId="0" priority="14692" stopIfTrue="1">
      <formula>AND(ISNUMBER(#REF!),$Q234&lt;200)</formula>
    </cfRule>
    <cfRule type="cellIs" priority="14693" stopIfTrue="1" operator="greaterThan">
      <formula>400000</formula>
    </cfRule>
    <cfRule type="expression" dxfId="0" priority="14694" stopIfTrue="1">
      <formula>AND(ISNUMBER(#REF!),$Q234&lt;200)</formula>
    </cfRule>
    <cfRule type="expression" dxfId="0" priority="14695" stopIfTrue="1">
      <formula>AND(ISNUMBER(#REF!),#REF!&lt;200)</formula>
    </cfRule>
  </conditionalFormatting>
  <conditionalFormatting sqref="J224">
    <cfRule type="expression" dxfId="0" priority="14675" stopIfTrue="1">
      <formula>AND(ISNUMBER(#REF!),$K234&lt;200)</formula>
    </cfRule>
    <cfRule type="expression" dxfId="0" priority="14676" stopIfTrue="1">
      <formula>AND(ISNUMBER(#REF!),$K234&lt;200)</formula>
    </cfRule>
  </conditionalFormatting>
  <conditionalFormatting sqref="J224:P224">
    <cfRule type="expression" dxfId="0" priority="14696" stopIfTrue="1">
      <formula>AND(ISNUMBER(#REF!),$Q234&lt;200)</formula>
    </cfRule>
    <cfRule type="expression" dxfId="0" priority="14697" stopIfTrue="1">
      <formula>AND(ISNUMBER(#REF!),$Q234&lt;200)</formula>
    </cfRule>
  </conditionalFormatting>
  <conditionalFormatting sqref="L224:P224">
    <cfRule type="cellIs" priority="83" stopIfTrue="1" operator="greaterThan">
      <formula>400000</formula>
    </cfRule>
  </conditionalFormatting>
  <conditionalFormatting sqref="G225:I225">
    <cfRule type="expression" dxfId="0" priority="14754" stopIfTrue="1">
      <formula>AND(ISNUMBER(#REF!),$Q236&lt;200)</formula>
    </cfRule>
    <cfRule type="cellIs" priority="14755" stopIfTrue="1" operator="greaterThan">
      <formula>400000</formula>
    </cfRule>
    <cfRule type="expression" dxfId="0" priority="14756" stopIfTrue="1">
      <formula>AND(ISNUMBER(#REF!),$Q236&lt;200)</formula>
    </cfRule>
    <cfRule type="expression" dxfId="0" priority="14757" stopIfTrue="1">
      <formula>AND(ISNUMBER(#REF!),#REF!&lt;200)</formula>
    </cfRule>
  </conditionalFormatting>
  <conditionalFormatting sqref="J225">
    <cfRule type="expression" dxfId="0" priority="14735" stopIfTrue="1">
      <formula>AND(ISNUMBER(#REF!),$K236&lt;200)</formula>
    </cfRule>
    <cfRule type="expression" dxfId="0" priority="14736" stopIfTrue="1">
      <formula>AND(ISNUMBER(#REF!),$K236&lt;200)</formula>
    </cfRule>
  </conditionalFormatting>
  <conditionalFormatting sqref="J225:P225">
    <cfRule type="expression" dxfId="0" priority="14758" stopIfTrue="1">
      <formula>AND(ISNUMBER(#REF!),$Q236&lt;200)</formula>
    </cfRule>
    <cfRule type="expression" dxfId="0" priority="14759" stopIfTrue="1">
      <formula>AND(ISNUMBER(#REF!),$Q236&lt;200)</formula>
    </cfRule>
  </conditionalFormatting>
  <conditionalFormatting sqref="Q225">
    <cfRule type="expression" dxfId="0" priority="28" stopIfTrue="1">
      <formula>AND(ISNUMBER(#REF!),#REF!&lt;200)</formula>
    </cfRule>
    <cfRule type="cellIs" priority="29" stopIfTrue="1" operator="greaterThan">
      <formula>400000</formula>
    </cfRule>
    <cfRule type="expression" dxfId="0" priority="30" stopIfTrue="1">
      <formula>AND(ISNUMBER(#REF!),#REF!&lt;200)</formula>
    </cfRule>
  </conditionalFormatting>
  <conditionalFormatting sqref="C226:F226">
    <cfRule type="expression" dxfId="0" priority="1306" stopIfTrue="1">
      <formula>AND(ISNUMBER(#REF!),$K236&lt;200)</formula>
    </cfRule>
    <cfRule type="expression" dxfId="0" priority="1307" stopIfTrue="1">
      <formula>AND(ISNUMBER(#REF!),$J236&lt;200)</formula>
    </cfRule>
    <cfRule type="expression" dxfId="0" priority="1308" stopIfTrue="1">
      <formula>AND(ISNUMBER(#REF!),$J236&lt;200)</formula>
    </cfRule>
    <cfRule type="expression" dxfId="0" priority="1309" stopIfTrue="1">
      <formula>AND(ISNUMBER(#REF!),$K236&lt;200)</formula>
    </cfRule>
  </conditionalFormatting>
  <conditionalFormatting sqref="C226:G226">
    <cfRule type="expression" dxfId="0" priority="1310" stopIfTrue="1">
      <formula>AND(ISNUMBER(#REF!),$Q236&lt;200)</formula>
    </cfRule>
  </conditionalFormatting>
  <conditionalFormatting sqref="C226:H226">
    <cfRule type="expression" dxfId="0" priority="1305" stopIfTrue="1">
      <formula>AND(ISNUMBER(#REF!),#REF!&lt;200)</formula>
    </cfRule>
  </conditionalFormatting>
  <conditionalFormatting sqref="G226:I226">
    <cfRule type="expression" dxfId="0" priority="1303" stopIfTrue="1">
      <formula>AND(ISNUMBER(#REF!),#REF!&lt;200)</formula>
    </cfRule>
    <cfRule type="expression" dxfId="0" priority="1304" stopIfTrue="1">
      <formula>AND(ISNUMBER(#REF!),#REF!&lt;200)</formula>
    </cfRule>
  </conditionalFormatting>
  <conditionalFormatting sqref="G226:J226">
    <cfRule type="expression" dxfId="0" priority="1300" stopIfTrue="1">
      <formula>AND(ISNUMBER(#REF!),#REF!&lt;200)</formula>
    </cfRule>
  </conditionalFormatting>
  <conditionalFormatting sqref="H226:P226">
    <cfRule type="expression" dxfId="0" priority="1301" stopIfTrue="1">
      <formula>AND(ISNUMBER(#REF!),#REF!&lt;200)</formula>
    </cfRule>
  </conditionalFormatting>
  <conditionalFormatting sqref="I226:Q226">
    <cfRule type="expression" dxfId="0" priority="1302" stopIfTrue="1">
      <formula>AND(ISNUMBER(#REF!),#REF!&lt;200)</formula>
    </cfRule>
  </conditionalFormatting>
  <conditionalFormatting sqref="Q226">
    <cfRule type="expression" dxfId="0" priority="1298" stopIfTrue="1">
      <formula>AND(ISNUMBER(#REF!),#REF!&lt;200)</formula>
    </cfRule>
  </conditionalFormatting>
  <conditionalFormatting sqref="B227">
    <cfRule type="cellIs" priority="463" stopIfTrue="1" operator="greaterThan">
      <formula>400000</formula>
    </cfRule>
    <cfRule type="expression" dxfId="0" priority="464" stopIfTrue="1">
      <formula>AND(ISNUMBER(#REF!),#REF!&lt;200)</formula>
    </cfRule>
    <cfRule type="expression" dxfId="0" priority="465" stopIfTrue="1">
      <formula>AND(ISNUMBER(#REF!),$Q237&lt;200)</formula>
    </cfRule>
    <cfRule type="expression" dxfId="0" priority="466" stopIfTrue="1">
      <formula>AND(ISNUMBER(#REF!),$Q237&lt;200)</formula>
    </cfRule>
  </conditionalFormatting>
  <conditionalFormatting sqref="E227">
    <cfRule type="cellIs" priority="467" stopIfTrue="1" operator="greaterThan">
      <formula>400000</formula>
    </cfRule>
    <cfRule type="expression" dxfId="0" priority="468" stopIfTrue="1">
      <formula>AND(ISNUMBER(#REF!),$Q237&lt;200)</formula>
    </cfRule>
    <cfRule type="expression" dxfId="0" priority="469" stopIfTrue="1">
      <formula>AND(ISNUMBER(#REF!),$Q237&lt;200)</formula>
    </cfRule>
  </conditionalFormatting>
  <conditionalFormatting sqref="G227:I227">
    <cfRule type="expression" dxfId="0" priority="13855" stopIfTrue="1">
      <formula>AND(ISNUMBER(#REF!),$Q237&lt;200)</formula>
    </cfRule>
    <cfRule type="cellIs" priority="13856" stopIfTrue="1" operator="greaterThan">
      <formula>400000</formula>
    </cfRule>
    <cfRule type="expression" dxfId="0" priority="13857" stopIfTrue="1">
      <formula>AND(ISNUMBER(#REF!),$Q237&lt;200)</formula>
    </cfRule>
    <cfRule type="expression" dxfId="0" priority="13858" stopIfTrue="1">
      <formula>AND(ISNUMBER(#REF!),#REF!&lt;200)</formula>
    </cfRule>
  </conditionalFormatting>
  <conditionalFormatting sqref="J227">
    <cfRule type="expression" dxfId="0" priority="13853" stopIfTrue="1">
      <formula>AND(ISNUMBER(#REF!),$K237&lt;200)</formula>
    </cfRule>
    <cfRule type="expression" dxfId="0" priority="13854" stopIfTrue="1">
      <formula>AND(ISNUMBER(#REF!),$K237&lt;200)</formula>
    </cfRule>
  </conditionalFormatting>
  <conditionalFormatting sqref="J227:P227">
    <cfRule type="expression" dxfId="0" priority="13859" stopIfTrue="1">
      <formula>AND(ISNUMBER(#REF!),$Q237&lt;200)</formula>
    </cfRule>
    <cfRule type="expression" dxfId="0" priority="13860" stopIfTrue="1">
      <formula>AND(ISNUMBER(#REF!),$Q237&lt;200)</formula>
    </cfRule>
  </conditionalFormatting>
  <conditionalFormatting sqref="L227:P227">
    <cfRule type="cellIs" priority="474" stopIfTrue="1" operator="greaterThan">
      <formula>400000</formula>
    </cfRule>
  </conditionalFormatting>
  <conditionalFormatting sqref="C228:F228">
    <cfRule type="expression" dxfId="0" priority="4255" stopIfTrue="1">
      <formula>AND(ISNUMBER(#REF!),$K236&lt;200)</formula>
    </cfRule>
    <cfRule type="expression" dxfId="0" priority="4259" stopIfTrue="1">
      <formula>AND(ISNUMBER(#REF!),$J236&lt;200)</formula>
    </cfRule>
    <cfRule type="expression" dxfId="0" priority="4265" stopIfTrue="1">
      <formula>AND(ISNUMBER(#REF!),$K236&lt;200)</formula>
    </cfRule>
    <cfRule type="expression" dxfId="0" priority="4270" stopIfTrue="1">
      <formula>AND(ISNUMBER(#REF!),$J236&lt;200)</formula>
    </cfRule>
  </conditionalFormatting>
  <conditionalFormatting sqref="C228:G228">
    <cfRule type="expression" dxfId="0" priority="4257" stopIfTrue="1">
      <formula>AND(ISNUMBER(#REF!),#REF!&lt;200)</formula>
    </cfRule>
    <cfRule type="expression" dxfId="0" priority="4262" stopIfTrue="1">
      <formula>AND(ISNUMBER(#REF!),$Q236&lt;200)</formula>
    </cfRule>
    <cfRule type="expression" dxfId="0" priority="4267" stopIfTrue="1">
      <formula>AND(ISNUMBER(#REF!),#REF!&lt;200)</formula>
    </cfRule>
    <cfRule type="expression" dxfId="0" priority="4272" stopIfTrue="1">
      <formula>AND(ISNUMBER(#REF!),$Q236&lt;200)</formula>
    </cfRule>
  </conditionalFormatting>
  <conditionalFormatting sqref="H228">
    <cfRule type="expression" dxfId="0" priority="4231" stopIfTrue="1">
      <formula>AND(ISNUMBER(#REF!),$K237&lt;200)</formula>
    </cfRule>
    <cfRule type="expression" dxfId="0" priority="4232" stopIfTrue="1">
      <formula>AND(ISNUMBER(#REF!),#REF!&lt;200)</formula>
    </cfRule>
    <cfRule type="expression" dxfId="0" priority="4233" stopIfTrue="1">
      <formula>AND(ISNUMBER(#REF!),$J237&lt;200)</formula>
    </cfRule>
    <cfRule type="expression" dxfId="0" priority="4234" stopIfTrue="1">
      <formula>AND(ISNUMBER(#REF!),$Q237&lt;200)</formula>
    </cfRule>
    <cfRule type="expression" dxfId="0" priority="4235" stopIfTrue="1">
      <formula>AND(ISNUMBER(#REF!),$K237&lt;200)</formula>
    </cfRule>
    <cfRule type="expression" dxfId="0" priority="4236" stopIfTrue="1">
      <formula>AND(ISNUMBER(#REF!),#REF!&lt;200)</formula>
    </cfRule>
    <cfRule type="expression" dxfId="0" priority="4237" stopIfTrue="1">
      <formula>AND(ISNUMBER(#REF!),$J237&lt;200)</formula>
    </cfRule>
    <cfRule type="expression" dxfId="0" priority="4238" stopIfTrue="1">
      <formula>AND(ISNUMBER(#REF!),$Q237&lt;200)</formula>
    </cfRule>
  </conditionalFormatting>
  <conditionalFormatting sqref="I228:P228">
    <cfRule type="expression" dxfId="0" priority="4256" stopIfTrue="1">
      <formula>AND(ISNUMBER(#REF!),#REF!&lt;200)</formula>
    </cfRule>
    <cfRule type="expression" dxfId="0" priority="4261" stopIfTrue="1">
      <formula>AND(ISNUMBER(#REF!),$Q237&lt;200)</formula>
    </cfRule>
    <cfRule type="expression" dxfId="0" priority="4266" stopIfTrue="1">
      <formula>AND(ISNUMBER(#REF!),#REF!&lt;200)</formula>
    </cfRule>
    <cfRule type="expression" dxfId="0" priority="4271" stopIfTrue="1">
      <formula>AND(ISNUMBER(#REF!),$Q237&lt;200)</formula>
    </cfRule>
  </conditionalFormatting>
  <conditionalFormatting sqref="J228:N228">
    <cfRule type="cellIs" priority="4268" stopIfTrue="1" operator="greaterThan">
      <formula>400000</formula>
    </cfRule>
  </conditionalFormatting>
  <conditionalFormatting sqref="J228:O228">
    <cfRule type="cellIs" priority="4260" stopIfTrue="1" operator="greaterThan">
      <formula>400000</formula>
    </cfRule>
  </conditionalFormatting>
  <conditionalFormatting sqref="K228:O228">
    <cfRule type="cellIs" priority="4263" stopIfTrue="1" operator="greaterThan">
      <formula>400000</formula>
    </cfRule>
  </conditionalFormatting>
  <conditionalFormatting sqref="Q228">
    <cfRule type="expression" dxfId="0" priority="31" stopIfTrue="1">
      <formula>AND(ISNUMBER(#REF!),#REF!&lt;200)</formula>
    </cfRule>
    <cfRule type="cellIs" priority="32" stopIfTrue="1" operator="greaterThan">
      <formula>400000</formula>
    </cfRule>
    <cfRule type="expression" dxfId="0" priority="33" stopIfTrue="1">
      <formula>AND(ISNUMBER(#REF!),#REF!&lt;200)</formula>
    </cfRule>
  </conditionalFormatting>
  <conditionalFormatting sqref="C229:E229">
    <cfRule type="expression" dxfId="0" priority="2145" stopIfTrue="1">
      <formula>AND(ISNUMBER(#REF!),#REF!&lt;200)</formula>
    </cfRule>
    <cfRule type="expression" dxfId="0" priority="2146" stopIfTrue="1">
      <formula>AND(ISNUMBER(#REF!),#REF!&lt;200)</formula>
    </cfRule>
    <cfRule type="expression" dxfId="0" priority="2147" stopIfTrue="1">
      <formula>AND(ISNUMBER(#REF!),#REF!&lt;200)</formula>
    </cfRule>
    <cfRule type="expression" dxfId="0" priority="2148" stopIfTrue="1">
      <formula>AND(ISNUMBER(#REF!),#REF!&lt;200)</formula>
    </cfRule>
  </conditionalFormatting>
  <conditionalFormatting sqref="F229">
    <cfRule type="expression" dxfId="0" priority="2135" stopIfTrue="1">
      <formula>AND(ISNUMBER(#REF!),#REF!&lt;200)</formula>
    </cfRule>
    <cfRule type="expression" dxfId="0" priority="2136" stopIfTrue="1">
      <formula>AND(ISNUMBER(#REF!),#REF!&lt;200)</formula>
    </cfRule>
    <cfRule type="expression" dxfId="0" priority="2137" stopIfTrue="1">
      <formula>AND(ISNUMBER(#REF!),#REF!&lt;200)</formula>
    </cfRule>
    <cfRule type="expression" dxfId="0" priority="2138" stopIfTrue="1">
      <formula>AND(ISNUMBER(#REF!),#REF!&lt;200)</formula>
    </cfRule>
    <cfRule type="expression" dxfId="0" priority="2139" stopIfTrue="1">
      <formula>AND(ISNUMBER(#REF!),#REF!&lt;200)</formula>
    </cfRule>
    <cfRule type="expression" dxfId="0" priority="2140" stopIfTrue="1">
      <formula>AND(ISNUMBER(#REF!),#REF!&lt;200)</formula>
    </cfRule>
    <cfRule type="expression" dxfId="0" priority="2141" stopIfTrue="1">
      <formula>AND(ISNUMBER(#REF!),#REF!&lt;200)</formula>
    </cfRule>
  </conditionalFormatting>
  <conditionalFormatting sqref="G229:I229">
    <cfRule type="expression" dxfId="0" priority="2158" stopIfTrue="1">
      <formula>AND(ISNUMBER(#REF!),$J237&lt;200)</formula>
    </cfRule>
    <cfRule type="expression" dxfId="0" priority="2159" stopIfTrue="1">
      <formula>AND(ISNUMBER(#REF!),$J237&lt;200)</formula>
    </cfRule>
  </conditionalFormatting>
  <conditionalFormatting sqref="G229:J229">
    <cfRule type="expression" dxfId="0" priority="2155" stopIfTrue="1">
      <formula>AND(ISNUMBER(#REF!),$K237&lt;200)</formula>
    </cfRule>
  </conditionalFormatting>
  <conditionalFormatting sqref="H229:P229">
    <cfRule type="expression" dxfId="0" priority="2157" stopIfTrue="1">
      <formula>AND(ISNUMBER(#REF!),$Q237&lt;200)</formula>
    </cfRule>
  </conditionalFormatting>
  <conditionalFormatting sqref="I229:Q229">
    <cfRule type="expression" dxfId="0" priority="2152" stopIfTrue="1">
      <formula>AND(ISNUMBER(#REF!),#REF!&lt;200)</formula>
    </cfRule>
  </conditionalFormatting>
  <conditionalFormatting sqref="Q229">
    <cfRule type="expression" dxfId="0" priority="2143" stopIfTrue="1">
      <formula>AND(ISNUMBER(#REF!),#REF!&lt;200)</formula>
    </cfRule>
  </conditionalFormatting>
  <conditionalFormatting sqref="C230:F230">
    <cfRule type="expression" dxfId="0" priority="1281" stopIfTrue="1">
      <formula>AND(ISNUMBER(#REF!),$K236&lt;200)</formula>
    </cfRule>
    <cfRule type="expression" dxfId="0" priority="1282" stopIfTrue="1">
      <formula>AND(ISNUMBER(#REF!),$J236&lt;200)</formula>
    </cfRule>
    <cfRule type="expression" dxfId="0" priority="1285" stopIfTrue="1">
      <formula>AND(ISNUMBER(#REF!),$K236&lt;200)</formula>
    </cfRule>
    <cfRule type="expression" dxfId="0" priority="1286" stopIfTrue="1">
      <formula>AND(ISNUMBER(#REF!),$J236&lt;200)</formula>
    </cfRule>
    <cfRule type="expression" dxfId="0" priority="1288" stopIfTrue="1">
      <formula>AND(ISNUMBER(#REF!),$Q236&lt;200)</formula>
    </cfRule>
    <cfRule type="expression" dxfId="0" priority="1289" stopIfTrue="1">
      <formula>AND(ISNUMBER(#REF!),#REF!&lt;200)</formula>
    </cfRule>
    <cfRule type="expression" dxfId="0" priority="1290" stopIfTrue="1">
      <formula>AND(ISNUMBER(#REF!),#REF!&lt;200)</formula>
    </cfRule>
  </conditionalFormatting>
  <conditionalFormatting sqref="J230">
    <cfRule type="expression" dxfId="0" priority="1284" stopIfTrue="1">
      <formula>AND(ISNUMBER(#REF!),$K237&lt;200)</formula>
    </cfRule>
  </conditionalFormatting>
  <conditionalFormatting sqref="J230:Q230">
    <cfRule type="expression" dxfId="0" priority="1291" stopIfTrue="1">
      <formula>AND(ISNUMBER(#REF!),#REF!&lt;200)</formula>
    </cfRule>
  </conditionalFormatting>
  <conditionalFormatting sqref="J230:P230">
    <cfRule type="expression" dxfId="0" priority="1283" stopIfTrue="1">
      <formula>AND(ISNUMBER(#REF!),$Q237&lt;200)</formula>
    </cfRule>
  </conditionalFormatting>
  <conditionalFormatting sqref="B234">
    <cfRule type="cellIs" priority="475" stopIfTrue="1" operator="greaterThan">
      <formula>400000</formula>
    </cfRule>
    <cfRule type="expression" dxfId="0" priority="476" stopIfTrue="1">
      <formula>AND(ISNUMBER(#REF!),#REF!&lt;200)</formula>
    </cfRule>
    <cfRule type="expression" dxfId="0" priority="477" stopIfTrue="1">
      <formula>AND(ISNUMBER(#REF!),$Q241&lt;200)</formula>
    </cfRule>
    <cfRule type="expression" dxfId="0" priority="478" stopIfTrue="1">
      <formula>AND(ISNUMBER(#REF!),$Q241&lt;200)</formula>
    </cfRule>
  </conditionalFormatting>
  <conditionalFormatting sqref="E234">
    <cfRule type="cellIs" priority="479" stopIfTrue="1" operator="greaterThan">
      <formula>400000</formula>
    </cfRule>
    <cfRule type="expression" dxfId="0" priority="480" stopIfTrue="1">
      <formula>AND(ISNUMBER(#REF!),$Q241&lt;200)</formula>
    </cfRule>
    <cfRule type="expression" dxfId="0" priority="481" stopIfTrue="1">
      <formula>AND(ISNUMBER(#REF!),$Q241&lt;200)</formula>
    </cfRule>
  </conditionalFormatting>
  <conditionalFormatting sqref="L234:P234">
    <cfRule type="cellIs" priority="486" stopIfTrue="1" operator="greaterThan">
      <formula>400000</formula>
    </cfRule>
  </conditionalFormatting>
  <conditionalFormatting sqref="C235:F235">
    <cfRule type="expression" dxfId="0" priority="983" stopIfTrue="1">
      <formula>AND(ISNUMBER(#REF!),$K240&lt;200)</formula>
    </cfRule>
    <cfRule type="expression" dxfId="0" priority="985" stopIfTrue="1">
      <formula>AND(ISNUMBER(#REF!),#REF!&lt;200)</formula>
    </cfRule>
    <cfRule type="expression" dxfId="0" priority="986" stopIfTrue="1">
      <formula>AND(ISNUMBER(#REF!),$J240&lt;200)</formula>
    </cfRule>
    <cfRule type="expression" dxfId="0" priority="989" stopIfTrue="1">
      <formula>AND(ISNUMBER(#REF!),#REF!&lt;200)</formula>
    </cfRule>
  </conditionalFormatting>
  <conditionalFormatting sqref="J235">
    <cfRule type="expression" dxfId="0" priority="982" stopIfTrue="1">
      <formula>AND(ISNUMBER(#REF!),$K241&lt;200)</formula>
    </cfRule>
  </conditionalFormatting>
  <conditionalFormatting sqref="J235:O235">
    <cfRule type="cellIs" priority="987" stopIfTrue="1" operator="greaterThan">
      <formula>400000</formula>
    </cfRule>
  </conditionalFormatting>
  <conditionalFormatting sqref="J235:Q235">
    <cfRule type="expression" dxfId="0" priority="984" stopIfTrue="1">
      <formula>AND(ISNUMBER(#REF!),#REF!&lt;200)</formula>
    </cfRule>
  </conditionalFormatting>
  <conditionalFormatting sqref="J235:P235">
    <cfRule type="expression" dxfId="0" priority="988" stopIfTrue="1">
      <formula>AND(ISNUMBER(#REF!),#REF!&lt;200)</formula>
    </cfRule>
  </conditionalFormatting>
  <conditionalFormatting sqref="Q235">
    <cfRule type="cellIs" priority="859" stopIfTrue="1" operator="greaterThan">
      <formula>400000</formula>
    </cfRule>
  </conditionalFormatting>
  <conditionalFormatting sqref="R235">
    <cfRule type="expression" dxfId="0" priority="834" stopIfTrue="1">
      <formula>AND(ISNUMBER(#REF!),#REF!&lt;200)</formula>
    </cfRule>
    <cfRule type="expression" dxfId="0" priority="835" stopIfTrue="1">
      <formula>AND(ISNUMBER(#REF!),#REF!&lt;200)</formula>
    </cfRule>
  </conditionalFormatting>
  <conditionalFormatting sqref="B242">
    <cfRule type="cellIs" priority="487" stopIfTrue="1" operator="greaterThan">
      <formula>400000</formula>
    </cfRule>
    <cfRule type="expression" dxfId="0" priority="488" stopIfTrue="1">
      <formula>AND(ISNUMBER(#REF!),#REF!&lt;200)</formula>
    </cfRule>
    <cfRule type="expression" dxfId="0" priority="489" stopIfTrue="1">
      <formula>AND(ISNUMBER(#REF!),$Q261&lt;200)</formula>
    </cfRule>
    <cfRule type="expression" dxfId="0" priority="490" stopIfTrue="1">
      <formula>AND(ISNUMBER(#REF!),$Q261&lt;200)</formula>
    </cfRule>
  </conditionalFormatting>
  <conditionalFormatting sqref="E242">
    <cfRule type="cellIs" priority="5591" stopIfTrue="1" operator="greaterThan">
      <formula>400000</formula>
    </cfRule>
    <cfRule type="expression" dxfId="0" priority="5592" stopIfTrue="1">
      <formula>AND(ISNUMBER(#REF!),$Q261&lt;200)</formula>
    </cfRule>
    <cfRule type="expression" dxfId="0" priority="5593" stopIfTrue="1">
      <formula>AND(ISNUMBER(#REF!),$Q261&lt;200)</formula>
    </cfRule>
  </conditionalFormatting>
  <conditionalFormatting sqref="L242:P242">
    <cfRule type="cellIs" priority="495" stopIfTrue="1" operator="greaterThan">
      <formula>400000</formula>
    </cfRule>
  </conditionalFormatting>
  <conditionalFormatting sqref="C243:F243">
    <cfRule type="expression" dxfId="0" priority="5580" stopIfTrue="1">
      <formula>AND(ISNUMBER(#REF!),#REF!&lt;200)</formula>
    </cfRule>
    <cfRule type="expression" dxfId="0" priority="5581" stopIfTrue="1">
      <formula>AND(ISNUMBER(#REF!),$R261&lt;200)</formula>
    </cfRule>
    <cfRule type="expression" dxfId="0" priority="5582" stopIfTrue="1">
      <formula>AND(ISNUMBER(#REF!),$K261&lt;200)</formula>
    </cfRule>
    <cfRule type="expression" dxfId="0" priority="5583" stopIfTrue="1">
      <formula>AND(ISNUMBER(#REF!),$L261&lt;200)</formula>
    </cfRule>
    <cfRule type="expression" dxfId="0" priority="5584" stopIfTrue="1">
      <formula>AND(ISNUMBER(#REF!),$R261&lt;200)</formula>
    </cfRule>
    <cfRule type="expression" dxfId="0" priority="5585" stopIfTrue="1">
      <formula>AND(ISNUMBER(#REF!),$K261&lt;200)</formula>
    </cfRule>
    <cfRule type="expression" dxfId="0" priority="5586" stopIfTrue="1">
      <formula>AND(ISNUMBER(#REF!),$L261&lt;200)</formula>
    </cfRule>
  </conditionalFormatting>
  <conditionalFormatting sqref="G243">
    <cfRule type="expression" dxfId="0" priority="5576" stopIfTrue="1">
      <formula>AND(ISNUMBER(#REF!),$R262&lt;200)</formula>
    </cfRule>
    <cfRule type="cellIs" priority="5577" stopIfTrue="1" operator="greaterThan">
      <formula>400000</formula>
    </cfRule>
    <cfRule type="expression" dxfId="0" priority="5578" stopIfTrue="1">
      <formula>AND(ISNUMBER(#REF!),$R262&lt;200)</formula>
    </cfRule>
    <cfRule type="expression" dxfId="0" priority="5579" stopIfTrue="1">
      <formula>AND(ISNUMBER(#REF!),#REF!&lt;200)</formula>
    </cfRule>
  </conditionalFormatting>
  <conditionalFormatting sqref="H243">
    <cfRule type="expression" dxfId="0" priority="5683" stopIfTrue="1">
      <formula>AND(ISNUMBER(#REF!),$Q267&lt;200)</formula>
    </cfRule>
    <cfRule type="cellIs" priority="5684" stopIfTrue="1" operator="greaterThan">
      <formula>400000</formula>
    </cfRule>
    <cfRule type="expression" dxfId="0" priority="5685" stopIfTrue="1">
      <formula>AND(ISNUMBER(#REF!),$Q267&lt;200)</formula>
    </cfRule>
    <cfRule type="expression" dxfId="0" priority="5686" stopIfTrue="1">
      <formula>AND(ISNUMBER(#REF!),#REF!&lt;200)</formula>
    </cfRule>
  </conditionalFormatting>
  <conditionalFormatting sqref="I243">
    <cfRule type="expression" dxfId="0" priority="5667" stopIfTrue="1">
      <formula>AND(ISNUMBER(#REF!),$R268&lt;200)</formula>
    </cfRule>
    <cfRule type="cellIs" priority="5668" stopIfTrue="1" operator="greaterThan">
      <formula>400000</formula>
    </cfRule>
    <cfRule type="expression" dxfId="0" priority="5669" stopIfTrue="1">
      <formula>AND(ISNUMBER(#REF!),$R268&lt;200)</formula>
    </cfRule>
    <cfRule type="expression" dxfId="0" priority="5670" stopIfTrue="1">
      <formula>AND(ISNUMBER(#REF!),#REF!&lt;200)</formula>
    </cfRule>
  </conditionalFormatting>
  <conditionalFormatting sqref="J243">
    <cfRule type="expression" dxfId="0" priority="5665" stopIfTrue="1">
      <formula>AND(ISNUMBER(#REF!),$L268&lt;200)</formula>
    </cfRule>
    <cfRule type="expression" dxfId="0" priority="5666" stopIfTrue="1">
      <formula>AND(ISNUMBER(#REF!),$L268&lt;200)</formula>
    </cfRule>
  </conditionalFormatting>
  <conditionalFormatting sqref="J243:O243">
    <cfRule type="cellIs" priority="5663" stopIfTrue="1" operator="greaterThan">
      <formula>400000</formula>
    </cfRule>
  </conditionalFormatting>
  <conditionalFormatting sqref="J243:P243">
    <cfRule type="expression" dxfId="0" priority="5664" stopIfTrue="1">
      <formula>AND(ISNUMBER(#REF!),#REF!&lt;200)</formula>
    </cfRule>
    <cfRule type="expression" dxfId="0" priority="5671" stopIfTrue="1">
      <formula>AND(ISNUMBER(#REF!),$R268&lt;200)</formula>
    </cfRule>
    <cfRule type="expression" dxfId="0" priority="5672" stopIfTrue="1">
      <formula>AND(ISNUMBER(#REF!),$R268&lt;200)</formula>
    </cfRule>
  </conditionalFormatting>
  <conditionalFormatting sqref="Q243">
    <cfRule type="cellIs" priority="5687" stopIfTrue="1" operator="greaterThan">
      <formula>400000</formula>
    </cfRule>
    <cfRule type="expression" dxfId="0" priority="5688" stopIfTrue="1">
      <formula>AND(ISNUMBER(#REF!),#REF!&lt;200)</formula>
    </cfRule>
  </conditionalFormatting>
  <conditionalFormatting sqref="C244:D244">
    <cfRule type="expression" dxfId="0" priority="5718" stopIfTrue="1">
      <formula>AND(ISNUMBER(#REF!),#REF!&lt;200)</formula>
    </cfRule>
    <cfRule type="expression" dxfId="0" priority="5719" stopIfTrue="1">
      <formula>AND(ISNUMBER(#REF!),$R262&lt;200)</formula>
    </cfRule>
    <cfRule type="expression" dxfId="0" priority="5720" stopIfTrue="1">
      <formula>AND(ISNUMBER(#REF!),$K262&lt;200)</formula>
    </cfRule>
    <cfRule type="expression" dxfId="0" priority="5721" stopIfTrue="1">
      <formula>AND(ISNUMBER(#REF!),$L262&lt;200)</formula>
    </cfRule>
    <cfRule type="expression" dxfId="0" priority="5722" stopIfTrue="1">
      <formula>AND(ISNUMBER(#REF!),$R262&lt;200)</formula>
    </cfRule>
    <cfRule type="expression" dxfId="0" priority="5723" stopIfTrue="1">
      <formula>AND(ISNUMBER(#REF!),$K262&lt;200)</formula>
    </cfRule>
    <cfRule type="expression" dxfId="0" priority="5724" stopIfTrue="1">
      <formula>AND(ISNUMBER(#REF!),$L262&lt;200)</formula>
    </cfRule>
  </conditionalFormatting>
  <conditionalFormatting sqref="E244:F244">
    <cfRule type="expression" dxfId="0" priority="5714" stopIfTrue="1">
      <formula>AND(ISNUMBER(#REF!),#REF!&lt;200)</formula>
    </cfRule>
    <cfRule type="expression" dxfId="0" priority="5715" stopIfTrue="1">
      <formula>AND(ISNUMBER(#REF!),#REF!&lt;200)</formula>
    </cfRule>
    <cfRule type="expression" dxfId="0" priority="5716" stopIfTrue="1">
      <formula>AND(ISNUMBER(#REF!),#REF!&lt;200)</formula>
    </cfRule>
    <cfRule type="expression" dxfId="0" priority="5717" stopIfTrue="1">
      <formula>AND(ISNUMBER(#REF!),#REF!&lt;200)</formula>
    </cfRule>
  </conditionalFormatting>
  <conditionalFormatting sqref="G244:I244">
    <cfRule type="expression" dxfId="0" priority="5747" stopIfTrue="1">
      <formula>AND(ISNUMBER(#REF!),$Q261&lt;200)</formula>
    </cfRule>
    <cfRule type="cellIs" priority="5748" stopIfTrue="1" operator="greaterThan">
      <formula>400000</formula>
    </cfRule>
    <cfRule type="expression" dxfId="0" priority="5749" stopIfTrue="1">
      <formula>AND(ISNUMBER(#REF!),$Q261&lt;200)</formula>
    </cfRule>
    <cfRule type="expression" dxfId="0" priority="5750" stopIfTrue="1">
      <formula>AND(ISNUMBER(#REF!),#REF!&lt;200)</formula>
    </cfRule>
  </conditionalFormatting>
  <conditionalFormatting sqref="J244">
    <cfRule type="expression" dxfId="0" priority="5745" stopIfTrue="1">
      <formula>AND(ISNUMBER(#REF!),$K261&lt;200)</formula>
    </cfRule>
    <cfRule type="expression" dxfId="0" priority="5746" stopIfTrue="1">
      <formula>AND(ISNUMBER(#REF!),$K261&lt;200)</formula>
    </cfRule>
  </conditionalFormatting>
  <conditionalFormatting sqref="J244:P244">
    <cfRule type="expression" dxfId="0" priority="5751" stopIfTrue="1">
      <formula>AND(ISNUMBER(#REF!),$Q261&lt;200)</formula>
    </cfRule>
    <cfRule type="expression" dxfId="0" priority="5752" stopIfTrue="1">
      <formula>AND(ISNUMBER(#REF!),$Q261&lt;200)</formula>
    </cfRule>
  </conditionalFormatting>
  <conditionalFormatting sqref="C245:F245">
    <cfRule type="expression" dxfId="0" priority="5734" stopIfTrue="1">
      <formula>AND(ISNUMBER(#REF!),$K262&lt;200)</formula>
    </cfRule>
    <cfRule type="expression" dxfId="0" priority="5735" stopIfTrue="1">
      <formula>AND(ISNUMBER(#REF!),$J262&lt;200)</formula>
    </cfRule>
    <cfRule type="expression" dxfId="0" priority="5737" stopIfTrue="1">
      <formula>AND(ISNUMBER(#REF!),$Q262&lt;200)</formula>
    </cfRule>
    <cfRule type="expression" dxfId="0" priority="5739" stopIfTrue="1">
      <formula>AND(ISNUMBER(#REF!),$K262&lt;200)</formula>
    </cfRule>
    <cfRule type="expression" dxfId="0" priority="5740" stopIfTrue="1">
      <formula>AND(ISNUMBER(#REF!),$J262&lt;200)</formula>
    </cfRule>
    <cfRule type="expression" dxfId="0" priority="5743" stopIfTrue="1">
      <formula>AND(ISNUMBER(#REF!),$Q262&lt;200)</formula>
    </cfRule>
  </conditionalFormatting>
  <conditionalFormatting sqref="G245:I245">
    <cfRule type="expression" dxfId="0" priority="5729" stopIfTrue="1">
      <formula>AND(ISNUMBER(#REF!),$Q267&lt;200)</formula>
    </cfRule>
    <cfRule type="cellIs" priority="5730" stopIfTrue="1" operator="greaterThan">
      <formula>400000</formula>
    </cfRule>
    <cfRule type="expression" dxfId="0" priority="5731" stopIfTrue="1">
      <formula>AND(ISNUMBER(#REF!),$Q267&lt;200)</formula>
    </cfRule>
    <cfRule type="expression" dxfId="0" priority="5732" stopIfTrue="1">
      <formula>AND(ISNUMBER(#REF!),#REF!&lt;200)</formula>
    </cfRule>
  </conditionalFormatting>
  <conditionalFormatting sqref="J245">
    <cfRule type="expression" dxfId="0" priority="5733" stopIfTrue="1">
      <formula>AND(ISNUMBER(#REF!),$K267&lt;200)</formula>
    </cfRule>
    <cfRule type="expression" dxfId="0" priority="5738" stopIfTrue="1">
      <formula>AND(ISNUMBER(#REF!),$K267&lt;200)</formula>
    </cfRule>
  </conditionalFormatting>
  <conditionalFormatting sqref="J245:P245">
    <cfRule type="expression" dxfId="0" priority="5736" stopIfTrue="1">
      <formula>AND(ISNUMBER(#REF!),$Q267&lt;200)</formula>
    </cfRule>
    <cfRule type="expression" dxfId="0" priority="5742" stopIfTrue="1">
      <formula>AND(ISNUMBER(#REF!),$Q267&lt;200)</formula>
    </cfRule>
  </conditionalFormatting>
  <conditionalFormatting sqref="C246:G246">
    <cfRule type="expression" dxfId="0" priority="5606" stopIfTrue="1">
      <formula>AND(ISNUMBER(#REF!),$Q269&lt;200)</formula>
    </cfRule>
    <cfRule type="expression" dxfId="0" priority="5610" stopIfTrue="1">
      <formula>AND(ISNUMBER(#REF!),$Q269&lt;200)</formula>
    </cfRule>
  </conditionalFormatting>
  <conditionalFormatting sqref="C246:F246">
    <cfRule type="expression" dxfId="0" priority="5605" stopIfTrue="1">
      <formula>AND(ISNUMBER(#REF!),$J269&lt;200)</formula>
    </cfRule>
    <cfRule type="expression" dxfId="0" priority="5607" stopIfTrue="1">
      <formula>AND(ISNUMBER(#REF!),$K269&lt;200)</formula>
    </cfRule>
    <cfRule type="expression" dxfId="0" priority="5608" stopIfTrue="1">
      <formula>AND(ISNUMBER(#REF!),$J269&lt;200)</formula>
    </cfRule>
  </conditionalFormatting>
  <conditionalFormatting sqref="C246:H246">
    <cfRule type="expression" dxfId="0" priority="5604" stopIfTrue="1">
      <formula>AND(ISNUMBER(#REF!),$R269&lt;200)</formula>
    </cfRule>
  </conditionalFormatting>
  <conditionalFormatting sqref="G246:I246">
    <cfRule type="expression" dxfId="0" priority="5613" stopIfTrue="1">
      <formula>AND(ISNUMBER(#REF!),#REF!&lt;200)</formula>
    </cfRule>
    <cfRule type="expression" dxfId="0" priority="5614" stopIfTrue="1">
      <formula>AND(ISNUMBER(#REF!),#REF!&lt;200)</formula>
    </cfRule>
  </conditionalFormatting>
  <conditionalFormatting sqref="G246:J246">
    <cfRule type="expression" dxfId="0" priority="5615" stopIfTrue="1">
      <formula>AND(ISNUMBER(#REF!),#REF!&lt;200)</formula>
    </cfRule>
  </conditionalFormatting>
  <conditionalFormatting sqref="H246:P246">
    <cfRule type="expression" dxfId="0" priority="5616" stopIfTrue="1">
      <formula>AND(ISNUMBER(#REF!),#REF!&lt;200)</formula>
    </cfRule>
  </conditionalFormatting>
  <conditionalFormatting sqref="I246:Q246">
    <cfRule type="expression" dxfId="0" priority="5617" stopIfTrue="1">
      <formula>AND(ISNUMBER(#REF!),#REF!&lt;200)</formula>
    </cfRule>
  </conditionalFormatting>
  <conditionalFormatting sqref="C247:G247">
    <cfRule type="expression" dxfId="0" priority="4155" stopIfTrue="1">
      <formula>AND(ISNUMBER(#REF!),$Q262&lt;200)</formula>
    </cfRule>
    <cfRule type="expression" dxfId="0" priority="4162" stopIfTrue="1">
      <formula>AND(ISNUMBER(#REF!),$Q262&lt;200)</formula>
    </cfRule>
  </conditionalFormatting>
  <conditionalFormatting sqref="C247:F247">
    <cfRule type="expression" dxfId="0" priority="4150" stopIfTrue="1">
      <formula>AND(ISNUMBER(#REF!),$K262&lt;200)</formula>
    </cfRule>
    <cfRule type="expression" dxfId="0" priority="4153" stopIfTrue="1">
      <formula>AND(ISNUMBER(#REF!),$J262&lt;200)</formula>
    </cfRule>
    <cfRule type="expression" dxfId="0" priority="4157" stopIfTrue="1">
      <formula>AND(ISNUMBER(#REF!),$K262&lt;200)</formula>
    </cfRule>
    <cfRule type="expression" dxfId="0" priority="4160" stopIfTrue="1">
      <formula>AND(ISNUMBER(#REF!),$J262&lt;200)</formula>
    </cfRule>
  </conditionalFormatting>
  <conditionalFormatting sqref="C247:H247">
    <cfRule type="expression" dxfId="0" priority="4151" stopIfTrue="1">
      <formula>AND(ISNUMBER(#REF!),$R262&lt;200)</formula>
    </cfRule>
    <cfRule type="expression" dxfId="0" priority="4158" stopIfTrue="1">
      <formula>AND(ISNUMBER(#REF!),$R262&lt;200)</formula>
    </cfRule>
  </conditionalFormatting>
  <conditionalFormatting sqref="G247:H247">
    <cfRule type="expression" dxfId="0" priority="4149" stopIfTrue="1">
      <formula>AND(ISNUMBER(#REF!),$K267&lt;200)</formula>
    </cfRule>
    <cfRule type="expression" dxfId="0" priority="4152" stopIfTrue="1">
      <formula>AND(ISNUMBER(#REF!),$J267&lt;200)</formula>
    </cfRule>
    <cfRule type="expression" dxfId="0" priority="4156" stopIfTrue="1">
      <formula>AND(ISNUMBER(#REF!),$K267&lt;200)</formula>
    </cfRule>
    <cfRule type="expression" dxfId="0" priority="4159" stopIfTrue="1">
      <formula>AND(ISNUMBER(#REF!),$J267&lt;200)</formula>
    </cfRule>
  </conditionalFormatting>
  <conditionalFormatting sqref="H247">
    <cfRule type="expression" dxfId="0" priority="4154" stopIfTrue="1">
      <formula>AND(ISNUMBER(#REF!),$Q267&lt;200)</formula>
    </cfRule>
    <cfRule type="expression" dxfId="0" priority="4161" stopIfTrue="1">
      <formula>AND(ISNUMBER(#REF!),$Q267&lt;200)</formula>
    </cfRule>
  </conditionalFormatting>
  <conditionalFormatting sqref="I247:P247">
    <cfRule type="expression" dxfId="0" priority="4134" stopIfTrue="1">
      <formula>AND(ISNUMBER(#REF!),#REF!&lt;200)</formula>
    </cfRule>
    <cfRule type="expression" dxfId="0" priority="4135" stopIfTrue="1">
      <formula>AND(ISNUMBER(#REF!),#REF!&lt;200)</formula>
    </cfRule>
  </conditionalFormatting>
  <conditionalFormatting sqref="I247">
    <cfRule type="expression" dxfId="0" priority="4136" stopIfTrue="1">
      <formula>AND(ISNUMBER(#REF!),#REF!&lt;200)</formula>
    </cfRule>
    <cfRule type="expression" dxfId="0" priority="4137" stopIfTrue="1">
      <formula>AND(ISNUMBER(#REF!),#REF!&lt;200)</formula>
    </cfRule>
  </conditionalFormatting>
  <conditionalFormatting sqref="I247:J247">
    <cfRule type="expression" dxfId="0" priority="4132" stopIfTrue="1">
      <formula>AND(ISNUMBER(#REF!),#REF!&lt;200)</formula>
    </cfRule>
    <cfRule type="expression" dxfId="0" priority="4133" stopIfTrue="1">
      <formula>AND(ISNUMBER(#REF!),#REF!&lt;200)</formula>
    </cfRule>
  </conditionalFormatting>
  <conditionalFormatting sqref="J247:O247">
    <cfRule type="cellIs" priority="4131" stopIfTrue="1" operator="greaterThan">
      <formula>400000</formula>
    </cfRule>
  </conditionalFormatting>
  <conditionalFormatting sqref="Q247">
    <cfRule type="expression" dxfId="0" priority="4145" stopIfTrue="1">
      <formula>AND(ISNUMBER(#REF!),$R267&lt;200)</formula>
    </cfRule>
    <cfRule type="expression" dxfId="0" priority="4146" stopIfTrue="1">
      <formula>AND(ISNUMBER(#REF!),$Q267&lt;200)</formula>
    </cfRule>
    <cfRule type="expression" dxfId="0" priority="4147" stopIfTrue="1">
      <formula>AND(ISNUMBER(#REF!),$R267&lt;200)</formula>
    </cfRule>
    <cfRule type="expression" dxfId="0" priority="4148" stopIfTrue="1">
      <formula>AND(ISNUMBER(#REF!),$Q267&lt;200)</formula>
    </cfRule>
  </conditionalFormatting>
  <conditionalFormatting sqref="C248:G248">
    <cfRule type="expression" dxfId="0" priority="4186" stopIfTrue="1">
      <formula>AND(ISNUMBER(#REF!),$Q262&lt;200)</formula>
    </cfRule>
    <cfRule type="expression" dxfId="0" priority="4196" stopIfTrue="1">
      <formula>AND(ISNUMBER(#REF!),$Q262&lt;200)</formula>
    </cfRule>
  </conditionalFormatting>
  <conditionalFormatting sqref="C248:F248">
    <cfRule type="expression" dxfId="0" priority="4179" stopIfTrue="1">
      <formula>AND(ISNUMBER(#REF!),$K262&lt;200)</formula>
    </cfRule>
    <cfRule type="expression" dxfId="0" priority="4183" stopIfTrue="1">
      <formula>AND(ISNUMBER(#REF!),$J262&lt;200)</formula>
    </cfRule>
    <cfRule type="expression" dxfId="0" priority="4189" stopIfTrue="1">
      <formula>AND(ISNUMBER(#REF!),$K262&lt;200)</formula>
    </cfRule>
    <cfRule type="expression" dxfId="0" priority="4194" stopIfTrue="1">
      <formula>AND(ISNUMBER(#REF!),$J262&lt;200)</formula>
    </cfRule>
  </conditionalFormatting>
  <conditionalFormatting sqref="C248:H248">
    <cfRule type="expression" dxfId="0" priority="4181" stopIfTrue="1">
      <formula>AND(ISNUMBER(#REF!),$R262&lt;200)</formula>
    </cfRule>
    <cfRule type="expression" dxfId="0" priority="4191" stopIfTrue="1">
      <formula>AND(ISNUMBER(#REF!),$R262&lt;200)</formula>
    </cfRule>
  </conditionalFormatting>
  <conditionalFormatting sqref="G248:I248">
    <cfRule type="expression" dxfId="0" priority="4182" stopIfTrue="1">
      <formula>AND(ISNUMBER(#REF!),$J267&lt;200)</formula>
    </cfRule>
    <cfRule type="expression" dxfId="0" priority="4193" stopIfTrue="1">
      <formula>AND(ISNUMBER(#REF!),$J267&lt;200)</formula>
    </cfRule>
  </conditionalFormatting>
  <conditionalFormatting sqref="G248:J248">
    <cfRule type="expression" dxfId="0" priority="4178" stopIfTrue="1">
      <formula>AND(ISNUMBER(#REF!),$K267&lt;200)</formula>
    </cfRule>
    <cfRule type="expression" dxfId="0" priority="4188" stopIfTrue="1">
      <formula>AND(ISNUMBER(#REF!),$K267&lt;200)</formula>
    </cfRule>
  </conditionalFormatting>
  <conditionalFormatting sqref="H248:P248">
    <cfRule type="expression" dxfId="0" priority="4185" stopIfTrue="1">
      <formula>AND(ISNUMBER(#REF!),$Q267&lt;200)</formula>
    </cfRule>
    <cfRule type="expression" dxfId="0" priority="4195" stopIfTrue="1">
      <formula>AND(ISNUMBER(#REF!),$Q267&lt;200)</formula>
    </cfRule>
  </conditionalFormatting>
  <conditionalFormatting sqref="I248:P248">
    <cfRule type="expression" dxfId="0" priority="4180" stopIfTrue="1">
      <formula>AND(ISNUMBER(#REF!),$R267&lt;200)</formula>
    </cfRule>
    <cfRule type="expression" dxfId="0" priority="4190" stopIfTrue="1">
      <formula>AND(ISNUMBER(#REF!),$R267&lt;200)</formula>
    </cfRule>
  </conditionalFormatting>
  <conditionalFormatting sqref="J248:N248">
    <cfRule type="cellIs" priority="4192" stopIfTrue="1" operator="greaterThan">
      <formula>400000</formula>
    </cfRule>
  </conditionalFormatting>
  <conditionalFormatting sqref="J248:O248">
    <cfRule type="cellIs" priority="4184" stopIfTrue="1" operator="greaterThan">
      <formula>400000</formula>
    </cfRule>
  </conditionalFormatting>
  <conditionalFormatting sqref="K248:O248">
    <cfRule type="cellIs" priority="4187" stopIfTrue="1" operator="greaterThan">
      <formula>400000</formula>
    </cfRule>
  </conditionalFormatting>
  <conditionalFormatting sqref="Q248">
    <cfRule type="expression" dxfId="0" priority="4174" stopIfTrue="1">
      <formula>AND(ISNUMBER(#REF!),$R267&lt;200)</formula>
    </cfRule>
    <cfRule type="expression" dxfId="0" priority="4175" stopIfTrue="1">
      <formula>AND(ISNUMBER(#REF!),$Q267&lt;200)</formula>
    </cfRule>
    <cfRule type="expression" dxfId="0" priority="4176" stopIfTrue="1">
      <formula>AND(ISNUMBER(#REF!),$R267&lt;200)</formula>
    </cfRule>
    <cfRule type="expression" dxfId="0" priority="4177" stopIfTrue="1">
      <formula>AND(ISNUMBER(#REF!),$Q267&lt;200)</formula>
    </cfRule>
  </conditionalFormatting>
  <conditionalFormatting sqref="C249:G249">
    <cfRule type="expression" dxfId="0" priority="4220" stopIfTrue="1">
      <formula>AND(ISNUMBER(#REF!),$Q267&lt;200)</formula>
    </cfRule>
    <cfRule type="expression" dxfId="0" priority="4230" stopIfTrue="1">
      <formula>AND(ISNUMBER(#REF!),$Q267&lt;200)</formula>
    </cfRule>
  </conditionalFormatting>
  <conditionalFormatting sqref="C249:F249">
    <cfRule type="expression" dxfId="0" priority="4213" stopIfTrue="1">
      <formula>AND(ISNUMBER(#REF!),$K267&lt;200)</formula>
    </cfRule>
    <cfRule type="expression" dxfId="0" priority="4217" stopIfTrue="1">
      <formula>AND(ISNUMBER(#REF!),$J267&lt;200)</formula>
    </cfRule>
    <cfRule type="expression" dxfId="0" priority="4223" stopIfTrue="1">
      <formula>AND(ISNUMBER(#REF!),$K267&lt;200)</formula>
    </cfRule>
    <cfRule type="expression" dxfId="0" priority="4228" stopIfTrue="1">
      <formula>AND(ISNUMBER(#REF!),$J267&lt;200)</formula>
    </cfRule>
  </conditionalFormatting>
  <conditionalFormatting sqref="C249:H249">
    <cfRule type="expression" dxfId="0" priority="4215" stopIfTrue="1">
      <formula>AND(ISNUMBER(#REF!),#REF!&lt;200)</formula>
    </cfRule>
    <cfRule type="expression" dxfId="0" priority="4225" stopIfTrue="1">
      <formula>AND(ISNUMBER(#REF!),#REF!&lt;200)</formula>
    </cfRule>
  </conditionalFormatting>
  <conditionalFormatting sqref="G249:I249">
    <cfRule type="expression" dxfId="0" priority="4216" stopIfTrue="1">
      <formula>AND(ISNUMBER(#REF!),$J268&lt;200)</formula>
    </cfRule>
    <cfRule type="expression" dxfId="0" priority="4227" stopIfTrue="1">
      <formula>AND(ISNUMBER(#REF!),$J268&lt;200)</formula>
    </cfRule>
  </conditionalFormatting>
  <conditionalFormatting sqref="G249:J249">
    <cfRule type="expression" dxfId="0" priority="4212" stopIfTrue="1">
      <formula>AND(ISNUMBER(#REF!),$K268&lt;200)</formula>
    </cfRule>
    <cfRule type="expression" dxfId="0" priority="4222" stopIfTrue="1">
      <formula>AND(ISNUMBER(#REF!),$K268&lt;200)</formula>
    </cfRule>
  </conditionalFormatting>
  <conditionalFormatting sqref="H249:P249">
    <cfRule type="expression" dxfId="0" priority="4219" stopIfTrue="1">
      <formula>AND(ISNUMBER(#REF!),$Q268&lt;200)</formula>
    </cfRule>
    <cfRule type="expression" dxfId="0" priority="4229" stopIfTrue="1">
      <formula>AND(ISNUMBER(#REF!),$Q268&lt;200)</formula>
    </cfRule>
  </conditionalFormatting>
  <conditionalFormatting sqref="I249:P249">
    <cfRule type="expression" dxfId="0" priority="4214" stopIfTrue="1">
      <formula>AND(ISNUMBER(#REF!),#REF!&lt;200)</formula>
    </cfRule>
    <cfRule type="expression" dxfId="0" priority="4224" stopIfTrue="1">
      <formula>AND(ISNUMBER(#REF!),#REF!&lt;200)</formula>
    </cfRule>
  </conditionalFormatting>
  <conditionalFormatting sqref="J249:N249">
    <cfRule type="cellIs" priority="4226" stopIfTrue="1" operator="greaterThan">
      <formula>400000</formula>
    </cfRule>
  </conditionalFormatting>
  <conditionalFormatting sqref="J249:O249">
    <cfRule type="cellIs" priority="4218" stopIfTrue="1" operator="greaterThan">
      <formula>400000</formula>
    </cfRule>
  </conditionalFormatting>
  <conditionalFormatting sqref="K249:O249">
    <cfRule type="cellIs" priority="4221" stopIfTrue="1" operator="greaterThan">
      <formula>400000</formula>
    </cfRule>
  </conditionalFormatting>
  <conditionalFormatting sqref="Q249">
    <cfRule type="expression" dxfId="0" priority="4208" stopIfTrue="1">
      <formula>AND(ISNUMBER(#REF!),#REF!&lt;200)</formula>
    </cfRule>
    <cfRule type="expression" dxfId="0" priority="4209" stopIfTrue="1">
      <formula>AND(ISNUMBER(#REF!),$Q268&lt;200)</formula>
    </cfRule>
    <cfRule type="expression" dxfId="0" priority="4210" stopIfTrue="1">
      <formula>AND(ISNUMBER(#REF!),#REF!&lt;200)</formula>
    </cfRule>
    <cfRule type="expression" dxfId="0" priority="4211" stopIfTrue="1">
      <formula>AND(ISNUMBER(#REF!),$Q268&lt;200)</formula>
    </cfRule>
  </conditionalFormatting>
  <conditionalFormatting sqref="C250:D250">
    <cfRule type="expression" dxfId="0" priority="2106" stopIfTrue="1">
      <formula>AND(ISNUMBER(#REF!),$R261&lt;200)</formula>
    </cfRule>
    <cfRule type="expression" dxfId="0" priority="2107" stopIfTrue="1">
      <formula>AND(ISNUMBER(#REF!),$Q261&lt;200)</formula>
    </cfRule>
    <cfRule type="expression" dxfId="0" priority="2108" stopIfTrue="1">
      <formula>AND(ISNUMBER(#REF!),$Q261&lt;200)</formula>
    </cfRule>
    <cfRule type="expression" dxfId="0" priority="2109" stopIfTrue="1">
      <formula>AND(ISNUMBER(#REF!),$J261&lt;200)</formula>
    </cfRule>
    <cfRule type="expression" dxfId="0" priority="2110" stopIfTrue="1">
      <formula>AND(ISNUMBER(#REF!),$K261&lt;200)</formula>
    </cfRule>
    <cfRule type="expression" dxfId="0" priority="2111" stopIfTrue="1">
      <formula>AND(ISNUMBER(#REF!),$J261&lt;200)</formula>
    </cfRule>
    <cfRule type="expression" dxfId="0" priority="2112" stopIfTrue="1">
      <formula>AND(ISNUMBER(#REF!),$K261&lt;200)</formula>
    </cfRule>
  </conditionalFormatting>
  <conditionalFormatting sqref="E250:F250">
    <cfRule type="expression" dxfId="0" priority="2054" stopIfTrue="1">
      <formula>AND(ISNUMBER(#REF!),$K261&lt;200)</formula>
    </cfRule>
    <cfRule type="expression" dxfId="0" priority="2055" stopIfTrue="1">
      <formula>AND(ISNUMBER(#REF!),$L261&lt;200)</formula>
    </cfRule>
    <cfRule type="expression" dxfId="0" priority="2056" stopIfTrue="1">
      <formula>AND(ISNUMBER(#REF!),$K261&lt;200)</formula>
    </cfRule>
    <cfRule type="expression" dxfId="0" priority="2057" stopIfTrue="1">
      <formula>AND(ISNUMBER(#REF!),$L261&lt;200)</formula>
    </cfRule>
  </conditionalFormatting>
  <conditionalFormatting sqref="E250:G250">
    <cfRule type="expression" dxfId="0" priority="2051" stopIfTrue="1">
      <formula>AND(ISNUMBER(#REF!),#REF!&lt;200)</formula>
    </cfRule>
    <cfRule type="expression" dxfId="0" priority="2052" stopIfTrue="1">
      <formula>AND(ISNUMBER(#REF!),$R261&lt;200)</formula>
    </cfRule>
    <cfRule type="expression" dxfId="0" priority="2053" stopIfTrue="1">
      <formula>AND(ISNUMBER(#REF!),$R261&lt;200)</formula>
    </cfRule>
  </conditionalFormatting>
  <conditionalFormatting sqref="G250">
    <cfRule type="expression" dxfId="0" priority="2048" stopIfTrue="1">
      <formula>AND(ISNUMBER(#REF!),#REF!&lt;200)</formula>
    </cfRule>
    <cfRule type="expression" dxfId="0" priority="2049" stopIfTrue="1">
      <formula>AND(ISNUMBER(#REF!),#REF!&lt;200)</formula>
    </cfRule>
    <cfRule type="expression" dxfId="0" priority="2050" stopIfTrue="1">
      <formula>AND(ISNUMBER(#REF!),#REF!&lt;200)</formula>
    </cfRule>
  </conditionalFormatting>
  <conditionalFormatting sqref="I250:J250">
    <cfRule type="expression" dxfId="0" priority="2065" stopIfTrue="1">
      <formula>AND(ISNUMBER(#REF!),#REF!&lt;200)</formula>
    </cfRule>
    <cfRule type="expression" dxfId="0" priority="2071" stopIfTrue="1">
      <formula>AND(ISNUMBER(#REF!),#REF!&lt;200)</formula>
    </cfRule>
    <cfRule type="expression" dxfId="0" priority="2073" stopIfTrue="1">
      <formula>AND(ISNUMBER(#REF!),#REF!&lt;200)</formula>
    </cfRule>
  </conditionalFormatting>
  <conditionalFormatting sqref="I250">
    <cfRule type="expression" dxfId="0" priority="2066" stopIfTrue="1">
      <formula>AND(ISNUMBER(#REF!),#REF!&lt;200)</formula>
    </cfRule>
    <cfRule type="expression" dxfId="0" priority="2067" stopIfTrue="1">
      <formula>AND(ISNUMBER(#REF!),#REF!&lt;200)</formula>
    </cfRule>
  </conditionalFormatting>
  <conditionalFormatting sqref="K250:P250">
    <cfRule type="expression" dxfId="0" priority="2076" stopIfTrue="1">
      <formula>AND(ISNUMBER(#REF!),#REF!&lt;200)</formula>
    </cfRule>
    <cfRule type="expression" dxfId="0" priority="2077" stopIfTrue="1">
      <formula>AND(ISNUMBER(#REF!),#REF!&lt;200)</formula>
    </cfRule>
  </conditionalFormatting>
  <conditionalFormatting sqref="Q250">
    <cfRule type="expression" dxfId="0" priority="2100" stopIfTrue="1">
      <formula>AND(ISNUMBER(#REF!),#REF!&lt;200)</formula>
    </cfRule>
  </conditionalFormatting>
  <conditionalFormatting sqref="C251:D251">
    <cfRule type="expression" dxfId="0" priority="2093" stopIfTrue="1">
      <formula>AND(ISNUMBER(#REF!),#REF!&lt;200)</formula>
    </cfRule>
    <cfRule type="expression" dxfId="0" priority="2094" stopIfTrue="1">
      <formula>AND(ISNUMBER(#REF!),#REF!&lt;200)</formula>
    </cfRule>
    <cfRule type="expression" dxfId="0" priority="2095" stopIfTrue="1">
      <formula>AND(ISNUMBER(#REF!),#REF!&lt;200)</formula>
    </cfRule>
    <cfRule type="expression" dxfId="0" priority="2096" stopIfTrue="1">
      <formula>AND(ISNUMBER(#REF!),#REF!&lt;200)</formula>
    </cfRule>
    <cfRule type="expression" dxfId="0" priority="2097" stopIfTrue="1">
      <formula>AND(ISNUMBER(#REF!),#REF!&lt;200)</formula>
    </cfRule>
    <cfRule type="expression" dxfId="0" priority="2098" stopIfTrue="1">
      <formula>AND(ISNUMBER(#REF!),#REF!&lt;200)</formula>
    </cfRule>
    <cfRule type="expression" dxfId="0" priority="2099" stopIfTrue="1">
      <formula>AND(ISNUMBER(#REF!),#REF!&lt;200)</formula>
    </cfRule>
  </conditionalFormatting>
  <conditionalFormatting sqref="E251:F251">
    <cfRule type="expression" dxfId="0" priority="2040" stopIfTrue="1">
      <formula>AND(ISNUMBER(#REF!),#REF!&lt;200)</formula>
    </cfRule>
    <cfRule type="expression" dxfId="0" priority="2041" stopIfTrue="1">
      <formula>AND(ISNUMBER(#REF!),#REF!&lt;200)</formula>
    </cfRule>
    <cfRule type="expression" dxfId="0" priority="2042" stopIfTrue="1">
      <formula>AND(ISNUMBER(#REF!),#REF!&lt;200)</formula>
    </cfRule>
    <cfRule type="expression" dxfId="0" priority="2043" stopIfTrue="1">
      <formula>AND(ISNUMBER(#REF!),#REF!&lt;200)</formula>
    </cfRule>
  </conditionalFormatting>
  <conditionalFormatting sqref="G251">
    <cfRule type="expression" dxfId="0" priority="2058" stopIfTrue="1">
      <formula>AND(ISNUMBER(#REF!),$J267&lt;200)</formula>
    </cfRule>
    <cfRule type="expression" dxfId="0" priority="2059" stopIfTrue="1">
      <formula>AND(ISNUMBER(#REF!),$Q263&lt;200)</formula>
    </cfRule>
    <cfRule type="expression" dxfId="0" priority="2060" stopIfTrue="1">
      <formula>AND(ISNUMBER(#REF!),$Q263&lt;200)</formula>
    </cfRule>
    <cfRule type="expression" dxfId="0" priority="2061" stopIfTrue="1">
      <formula>AND(ISNUMBER(#REF!),$R263&lt;200)</formula>
    </cfRule>
    <cfRule type="expression" dxfId="0" priority="2062" stopIfTrue="1">
      <formula>AND(ISNUMBER(#REF!),$K267&lt;200)</formula>
    </cfRule>
    <cfRule type="expression" dxfId="0" priority="2063" stopIfTrue="1">
      <formula>AND(ISNUMBER(#REF!),$J267&lt;200)</formula>
    </cfRule>
  </conditionalFormatting>
  <conditionalFormatting sqref="I251:J251">
    <cfRule type="expression" dxfId="0" priority="2070" stopIfTrue="1">
      <formula>AND(ISNUMBER(#REF!),$K263&lt;200)</formula>
    </cfRule>
    <cfRule type="expression" dxfId="0" priority="2072" stopIfTrue="1">
      <formula>AND(ISNUMBER(#REF!),$Q263&lt;200)</formula>
    </cfRule>
    <cfRule type="expression" dxfId="0" priority="2074" stopIfTrue="1">
      <formula>AND(ISNUMBER(#REF!),$R263&lt;200)</formula>
    </cfRule>
  </conditionalFormatting>
  <conditionalFormatting sqref="I251">
    <cfRule type="expression" dxfId="0" priority="2068" stopIfTrue="1">
      <formula>AND(ISNUMBER(#REF!),$J263&lt;200)</formula>
    </cfRule>
    <cfRule type="expression" dxfId="0" priority="2069" stopIfTrue="1">
      <formula>AND(ISNUMBER(#REF!),$J263&lt;200)</formula>
    </cfRule>
  </conditionalFormatting>
  <conditionalFormatting sqref="K251:P251">
    <cfRule type="expression" dxfId="0" priority="2078" stopIfTrue="1">
      <formula>AND(ISNUMBER(#REF!),$R263&lt;200)</formula>
    </cfRule>
    <cfRule type="expression" dxfId="0" priority="2079" stopIfTrue="1">
      <formula>AND(ISNUMBER(#REF!),$Q263&lt;200)</formula>
    </cfRule>
  </conditionalFormatting>
  <conditionalFormatting sqref="Q251">
    <cfRule type="expression" dxfId="0" priority="2101" stopIfTrue="1">
      <formula>AND(ISNUMBER(#REF!),$R263&lt;200)</formula>
    </cfRule>
  </conditionalFormatting>
  <conditionalFormatting sqref="C252:G252">
    <cfRule type="expression" dxfId="0" priority="2127" stopIfTrue="1">
      <formula>AND(ISNUMBER(#REF!),$Q269&lt;200)</formula>
    </cfRule>
    <cfRule type="expression" dxfId="0" priority="2134" stopIfTrue="1">
      <formula>AND(ISNUMBER(#REF!),$Q269&lt;200)</formula>
    </cfRule>
  </conditionalFormatting>
  <conditionalFormatting sqref="C252:F252">
    <cfRule type="expression" dxfId="0" priority="2123" stopIfTrue="1">
      <formula>AND(ISNUMBER(#REF!),$K269&lt;200)</formula>
    </cfRule>
    <cfRule type="expression" dxfId="0" priority="2126" stopIfTrue="1">
      <formula>AND(ISNUMBER(#REF!),$J269&lt;200)</formula>
    </cfRule>
    <cfRule type="expression" dxfId="0" priority="2128" stopIfTrue="1">
      <formula>AND(ISNUMBER(#REF!),$K269&lt;200)</formula>
    </cfRule>
    <cfRule type="expression" dxfId="0" priority="2131" stopIfTrue="1">
      <formula>AND(ISNUMBER(#REF!),$J269&lt;200)</formula>
    </cfRule>
  </conditionalFormatting>
  <conditionalFormatting sqref="C252:H252">
    <cfRule type="expression" dxfId="0" priority="2124" stopIfTrue="1">
      <formula>AND(ISNUMBER(#REF!),$R269&lt;200)</formula>
    </cfRule>
  </conditionalFormatting>
  <conditionalFormatting sqref="G252:I252">
    <cfRule type="expression" dxfId="0" priority="2125" stopIfTrue="1">
      <formula>AND(ISNUMBER(#REF!),$J270&lt;200)</formula>
    </cfRule>
    <cfRule type="expression" dxfId="0" priority="2130" stopIfTrue="1">
      <formula>AND(ISNUMBER(#REF!),$J270&lt;200)</formula>
    </cfRule>
  </conditionalFormatting>
  <conditionalFormatting sqref="G252:J252">
    <cfRule type="expression" dxfId="0" priority="2122" stopIfTrue="1">
      <formula>AND(ISNUMBER(#REF!),$K270&lt;200)</formula>
    </cfRule>
  </conditionalFormatting>
  <conditionalFormatting sqref="H252:P252">
    <cfRule type="expression" dxfId="0" priority="2133" stopIfTrue="1">
      <formula>AND(ISNUMBER(#REF!),$Q270&lt;200)</formula>
    </cfRule>
  </conditionalFormatting>
  <conditionalFormatting sqref="I252:Q252">
    <cfRule type="expression" dxfId="0" priority="2129" stopIfTrue="1">
      <formula>AND(ISNUMBER(#REF!),$R270&lt;200)</formula>
    </cfRule>
  </conditionalFormatting>
  <conditionalFormatting sqref="C253:G253">
    <cfRule type="expression" dxfId="0" priority="2021" stopIfTrue="1">
      <formula>AND(ISNUMBER(#REF!),$R268&lt;200)</formula>
    </cfRule>
    <cfRule type="expression" dxfId="0" priority="2023" stopIfTrue="1">
      <formula>AND(ISNUMBER(#REF!),$Q268&lt;200)</formula>
    </cfRule>
    <cfRule type="expression" dxfId="0" priority="2027" stopIfTrue="1">
      <formula>AND(ISNUMBER(#REF!),$Q268&lt;200)</formula>
    </cfRule>
  </conditionalFormatting>
  <conditionalFormatting sqref="C253:F253">
    <cfRule type="expression" dxfId="0" priority="2022" stopIfTrue="1">
      <formula>AND(ISNUMBER(#REF!),$J268&lt;200)</formula>
    </cfRule>
    <cfRule type="expression" dxfId="0" priority="2024" stopIfTrue="1">
      <formula>AND(ISNUMBER(#REF!),$K268&lt;200)</formula>
    </cfRule>
    <cfRule type="expression" dxfId="0" priority="2025" stopIfTrue="1">
      <formula>AND(ISNUMBER(#REF!),$J268&lt;200)</formula>
    </cfRule>
  </conditionalFormatting>
  <conditionalFormatting sqref="H253">
    <cfRule type="expression" dxfId="0" priority="2012" stopIfTrue="1">
      <formula>AND(ISNUMBER(#REF!),$R267&lt;200)</formula>
    </cfRule>
    <cfRule type="cellIs" priority="2013" stopIfTrue="1" operator="greaterThan">
      <formula>400000</formula>
    </cfRule>
    <cfRule type="expression" dxfId="0" priority="2014" stopIfTrue="1">
      <formula>AND(ISNUMBER(#REF!),$R267&lt;200)</formula>
    </cfRule>
    <cfRule type="expression" dxfId="0" priority="2015" stopIfTrue="1">
      <formula>AND(ISNUMBER(#REF!),#REF!&lt;200)</formula>
    </cfRule>
  </conditionalFormatting>
  <conditionalFormatting sqref="I253:P253">
    <cfRule type="expression" dxfId="0" priority="2033" stopIfTrue="1">
      <formula>AND(ISNUMBER(#REF!),#REF!&lt;200)</formula>
    </cfRule>
  </conditionalFormatting>
  <conditionalFormatting sqref="I253:Q253">
    <cfRule type="expression" dxfId="0" priority="2034" stopIfTrue="1">
      <formula>AND(ISNUMBER(#REF!),#REF!&lt;200)</formula>
    </cfRule>
  </conditionalFormatting>
  <conditionalFormatting sqref="E254:F254">
    <cfRule type="expression" dxfId="0" priority="1248" stopIfTrue="1">
      <formula>AND(ISNUMBER(#REF!),$L261&lt;200)</formula>
    </cfRule>
    <cfRule type="expression" dxfId="0" priority="1249" stopIfTrue="1">
      <formula>AND(ISNUMBER(#REF!),$K261&lt;200)</formula>
    </cfRule>
    <cfRule type="expression" dxfId="0" priority="1250" stopIfTrue="1">
      <formula>AND(ISNUMBER(#REF!),$L261&lt;200)</formula>
    </cfRule>
    <cfRule type="expression" dxfId="0" priority="1251" stopIfTrue="1">
      <formula>AND(ISNUMBER(#REF!),$K261&lt;200)</formula>
    </cfRule>
    <cfRule type="expression" dxfId="0" priority="1253" stopIfTrue="1">
      <formula>AND(ISNUMBER(#REF!),$R261&lt;200)</formula>
    </cfRule>
    <cfRule type="expression" dxfId="0" priority="1254" stopIfTrue="1">
      <formula>AND(ISNUMBER(#REF!),#REF!&lt;200)</formula>
    </cfRule>
    <cfRule type="expression" dxfId="0" priority="1255" stopIfTrue="1">
      <formula>AND(ISNUMBER(#REF!),#REF!&lt;200)</formula>
    </cfRule>
  </conditionalFormatting>
  <conditionalFormatting sqref="J254">
    <cfRule type="expression" dxfId="0" priority="1257" stopIfTrue="1">
      <formula>AND(ISNUMBER(#REF!),$L263&lt;200)</formula>
    </cfRule>
  </conditionalFormatting>
  <conditionalFormatting sqref="J254:L254">
    <cfRule type="cellIs" priority="1252" stopIfTrue="1" operator="greaterThan">
      <formula>400000</formula>
    </cfRule>
    <cfRule type="expression" dxfId="0" priority="1256" stopIfTrue="1">
      <formula>AND(ISNUMBER(#REF!),#REF!&lt;200)</formula>
    </cfRule>
    <cfRule type="expression" dxfId="0" priority="1258" stopIfTrue="1">
      <formula>AND(ISNUMBER(#REF!),$R263&lt;200)</formula>
    </cfRule>
  </conditionalFormatting>
  <conditionalFormatting sqref="E255:F255">
    <cfRule type="expression" dxfId="0" priority="1244" stopIfTrue="1">
      <formula>AND(ISNUMBER(#REF!),#REF!&lt;200)</formula>
    </cfRule>
    <cfRule type="expression" dxfId="0" priority="1245" stopIfTrue="1">
      <formula>AND(ISNUMBER(#REF!),#REF!&lt;200)</formula>
    </cfRule>
    <cfRule type="expression" dxfId="0" priority="1246" stopIfTrue="1">
      <formula>AND(ISNUMBER(#REF!),#REF!&lt;200)</formula>
    </cfRule>
    <cfRule type="expression" dxfId="0" priority="1247" stopIfTrue="1">
      <formula>AND(ISNUMBER(#REF!),#REF!&lt;200)</formula>
    </cfRule>
  </conditionalFormatting>
  <conditionalFormatting sqref="J255">
    <cfRule type="expression" dxfId="0" priority="1262" stopIfTrue="1">
      <formula>AND(ISNUMBER(#REF!),$K263&lt;200)</formula>
    </cfRule>
  </conditionalFormatting>
  <conditionalFormatting sqref="C256:F256">
    <cfRule type="expression" dxfId="0" priority="1273" stopIfTrue="1">
      <formula>AND(ISNUMBER(#REF!),$K267&lt;200)</formula>
    </cfRule>
    <cfRule type="expression" dxfId="0" priority="1274" stopIfTrue="1">
      <formula>AND(ISNUMBER(#REF!),$J267&lt;200)</formula>
    </cfRule>
    <cfRule type="expression" dxfId="0" priority="1275" stopIfTrue="1">
      <formula>AND(ISNUMBER(#REF!),$K267&lt;200)</formula>
    </cfRule>
    <cfRule type="expression" dxfId="0" priority="1276" stopIfTrue="1">
      <formula>AND(ISNUMBER(#REF!),$J267&lt;200)</formula>
    </cfRule>
    <cfRule type="expression" dxfId="0" priority="1277" stopIfTrue="1">
      <formula>AND(ISNUMBER(#REF!),$Q267&lt;200)</formula>
    </cfRule>
    <cfRule type="expression" dxfId="0" priority="1278" stopIfTrue="1">
      <formula>AND(ISNUMBER(#REF!),#REF!&lt;200)</formula>
    </cfRule>
    <cfRule type="expression" dxfId="0" priority="1279" stopIfTrue="1">
      <formula>AND(ISNUMBER(#REF!),#REF!&lt;200)</formula>
    </cfRule>
  </conditionalFormatting>
  <conditionalFormatting sqref="J256">
    <cfRule type="expression" dxfId="0" priority="1272" stopIfTrue="1">
      <formula>AND(ISNUMBER(#REF!),$K268&lt;200)</formula>
    </cfRule>
  </conditionalFormatting>
  <conditionalFormatting sqref="J256:Q256">
    <cfRule type="expression" dxfId="0" priority="1271" stopIfTrue="1">
      <formula>AND(ISNUMBER(#REF!),#REF!&lt;200)</formula>
    </cfRule>
  </conditionalFormatting>
  <conditionalFormatting sqref="J256:P256">
    <cfRule type="expression" dxfId="0" priority="1280" stopIfTrue="1">
      <formula>AND(ISNUMBER(#REF!),$Q268&lt;200)</formula>
    </cfRule>
  </conditionalFormatting>
  <conditionalFormatting sqref="C257:F257">
    <cfRule type="expression" dxfId="0" priority="964" stopIfTrue="1">
      <formula>AND(ISNUMBER(#REF!),$K262&lt;200)</formula>
    </cfRule>
    <cfRule type="expression" dxfId="0" priority="965" stopIfTrue="1">
      <formula>AND(ISNUMBER(#REF!),#REF!&lt;200)</formula>
    </cfRule>
    <cfRule type="expression" dxfId="0" priority="966" stopIfTrue="1">
      <formula>AND(ISNUMBER(#REF!),$J262&lt;200)</formula>
    </cfRule>
    <cfRule type="expression" dxfId="0" priority="967" stopIfTrue="1">
      <formula>AND(ISNUMBER(#REF!),#REF!&lt;200)</formula>
    </cfRule>
  </conditionalFormatting>
  <conditionalFormatting sqref="J257:L257">
    <cfRule type="cellIs" priority="955" stopIfTrue="1" operator="greaterThan">
      <formula>400000</formula>
    </cfRule>
    <cfRule type="expression" dxfId="0" priority="956" stopIfTrue="1">
      <formula>AND(ISNUMBER(#REF!),#REF!&lt;200)</formula>
    </cfRule>
    <cfRule type="expression" dxfId="0" priority="958" stopIfTrue="1">
      <formula>AND(ISNUMBER(#REF!),$S264&lt;200)</formula>
    </cfRule>
  </conditionalFormatting>
  <conditionalFormatting sqref="J257">
    <cfRule type="expression" dxfId="0" priority="957" stopIfTrue="1">
      <formula>AND(ISNUMBER(#REF!),$L264&lt;200)</formula>
    </cfRule>
  </conditionalFormatting>
  <conditionalFormatting sqref="M257:O257">
    <cfRule type="cellIs" priority="959" stopIfTrue="1" operator="greaterThan">
      <formula>400000</formula>
    </cfRule>
  </conditionalFormatting>
  <conditionalFormatting sqref="M257:P257">
    <cfRule type="expression" dxfId="0" priority="960" stopIfTrue="1">
      <formula>AND(ISNUMBER(#REF!),#REF!&lt;200)</formula>
    </cfRule>
    <cfRule type="expression" dxfId="0" priority="961" stopIfTrue="1">
      <formula>AND(ISNUMBER(#REF!),#REF!&lt;200)</formula>
    </cfRule>
  </conditionalFormatting>
  <conditionalFormatting sqref="Q257">
    <cfRule type="expression" dxfId="0" priority="855" stopIfTrue="1">
      <formula>AND(ISNUMBER(#REF!),#REF!&lt;200)</formula>
    </cfRule>
    <cfRule type="cellIs" priority="856" stopIfTrue="1" operator="greaterThan">
      <formula>400000</formula>
    </cfRule>
  </conditionalFormatting>
  <conditionalFormatting sqref="R257">
    <cfRule type="expression" dxfId="0" priority="810" stopIfTrue="1">
      <formula>AND(ISNUMBER(#REF!),#REF!&lt;200)</formula>
    </cfRule>
    <cfRule type="expression" dxfId="0" priority="811" stopIfTrue="1">
      <formula>AND(ISNUMBER(#REF!),#REF!&lt;200)</formula>
    </cfRule>
  </conditionalFormatting>
  <conditionalFormatting sqref="C258:D258">
    <cfRule type="expression" dxfId="0" priority="975" stopIfTrue="1">
      <formula>AND(ISNUMBER(#REF!),#REF!&lt;200)</formula>
    </cfRule>
    <cfRule type="expression" dxfId="0" priority="973" stopIfTrue="1">
      <formula>AND(ISNUMBER(#REF!),#REF!&lt;200)</formula>
    </cfRule>
    <cfRule type="expression" dxfId="0" priority="971" stopIfTrue="1">
      <formula>AND(ISNUMBER(#REF!),#REF!&lt;200)</formula>
    </cfRule>
    <cfRule type="expression" dxfId="0" priority="969" stopIfTrue="1">
      <formula>AND(ISNUMBER(#REF!),#REF!&lt;200)</formula>
    </cfRule>
  </conditionalFormatting>
  <conditionalFormatting sqref="E258:F258">
    <cfRule type="expression" dxfId="0" priority="954" stopIfTrue="1">
      <formula>AND(ISNUMBER(#REF!),#REF!&lt;200)</formula>
    </cfRule>
    <cfRule type="expression" dxfId="0" priority="953" stopIfTrue="1">
      <formula>AND(ISNUMBER(#REF!),#REF!&lt;200)</formula>
    </cfRule>
    <cfRule type="expression" dxfId="0" priority="952" stopIfTrue="1">
      <formula>AND(ISNUMBER(#REF!),#REF!&lt;200)</formula>
    </cfRule>
    <cfRule type="expression" dxfId="0" priority="951" stopIfTrue="1">
      <formula>AND(ISNUMBER(#REF!),#REF!&lt;200)</formula>
    </cfRule>
  </conditionalFormatting>
  <conditionalFormatting sqref="J258">
    <cfRule type="expression" dxfId="0" priority="980" stopIfTrue="1">
      <formula>AND(ISNUMBER(#REF!),$K260&lt;200)</formula>
    </cfRule>
  </conditionalFormatting>
  <conditionalFormatting sqref="J258:P258">
    <cfRule type="expression" dxfId="0" priority="981" stopIfTrue="1">
      <formula>AND(ISNUMBER(#REF!),#REF!&lt;200)</formula>
    </cfRule>
  </conditionalFormatting>
  <conditionalFormatting sqref="C259:F259">
    <cfRule type="expression" dxfId="0" priority="970" stopIfTrue="1">
      <formula>AND(ISNUMBER(#REF!),#REF!&lt;200)</formula>
    </cfRule>
    <cfRule type="expression" dxfId="0" priority="972" stopIfTrue="1">
      <formula>AND(ISNUMBER(#REF!),$J261&lt;200)</formula>
    </cfRule>
    <cfRule type="expression" dxfId="0" priority="974" stopIfTrue="1">
      <formula>AND(ISNUMBER(#REF!),#REF!&lt;200)</formula>
    </cfRule>
    <cfRule type="expression" dxfId="0" priority="976" stopIfTrue="1">
      <formula>AND(ISNUMBER(#REF!),$K261&lt;200)</formula>
    </cfRule>
  </conditionalFormatting>
  <conditionalFormatting sqref="J259">
    <cfRule type="expression" dxfId="0" priority="977" stopIfTrue="1">
      <formula>AND(ISNUMBER(#REF!),$K262&lt;200)</formula>
    </cfRule>
  </conditionalFormatting>
  <conditionalFormatting sqref="J259:P259">
    <cfRule type="expression" dxfId="0" priority="978" stopIfTrue="1">
      <formula>AND(ISNUMBER(#REF!),#REF!&lt;200)</formula>
    </cfRule>
  </conditionalFormatting>
  <conditionalFormatting sqref="B261">
    <cfRule type="cellIs" priority="496" stopIfTrue="1" operator="greaterThan">
      <formula>400000</formula>
    </cfRule>
    <cfRule type="expression" dxfId="0" priority="497" stopIfTrue="1">
      <formula>AND(ISNUMBER(#REF!),#REF!&lt;200)</formula>
    </cfRule>
    <cfRule type="expression" dxfId="0" priority="498" stopIfTrue="1">
      <formula>AND(ISNUMBER(#REF!),$Q271&lt;200)</formula>
    </cfRule>
    <cfRule type="expression" dxfId="0" priority="499" stopIfTrue="1">
      <formula>AND(ISNUMBER(#REF!),$Q271&lt;200)</formula>
    </cfRule>
  </conditionalFormatting>
  <conditionalFormatting sqref="E261">
    <cfRule type="cellIs" priority="500" stopIfTrue="1" operator="greaterThan">
      <formula>400000</formula>
    </cfRule>
    <cfRule type="expression" dxfId="0" priority="501" stopIfTrue="1">
      <formula>AND(ISNUMBER(#REF!),$Q271&lt;200)</formula>
    </cfRule>
    <cfRule type="expression" dxfId="0" priority="502" stopIfTrue="1">
      <formula>AND(ISNUMBER(#REF!),$Q271&lt;200)</formula>
    </cfRule>
  </conditionalFormatting>
  <conditionalFormatting sqref="L261:P261">
    <cfRule type="cellIs" priority="507" stopIfTrue="1" operator="greaterThan">
      <formula>400000</formula>
    </cfRule>
  </conditionalFormatting>
  <conditionalFormatting sqref="C263:F263">
    <cfRule type="expression" dxfId="0" priority="4113" stopIfTrue="1">
      <formula>AND(ISNUMBER(#REF!),$K271&lt;200)</formula>
    </cfRule>
    <cfRule type="expression" dxfId="0" priority="4117" stopIfTrue="1">
      <formula>AND(ISNUMBER(#REF!),$J271&lt;200)</formula>
    </cfRule>
    <cfRule type="expression" dxfId="0" priority="4123" stopIfTrue="1">
      <formula>AND(ISNUMBER(#REF!),$K271&lt;200)</formula>
    </cfRule>
    <cfRule type="expression" dxfId="0" priority="4128" stopIfTrue="1">
      <formula>AND(ISNUMBER(#REF!),$J271&lt;200)</formula>
    </cfRule>
  </conditionalFormatting>
  <conditionalFormatting sqref="C263:H263">
    <cfRule type="expression" dxfId="0" priority="4115" stopIfTrue="1">
      <formula>AND(ISNUMBER(#REF!),#REF!&lt;200)</formula>
    </cfRule>
    <cfRule type="expression" dxfId="0" priority="4125" stopIfTrue="1">
      <formula>AND(ISNUMBER(#REF!),#REF!&lt;200)</formula>
    </cfRule>
  </conditionalFormatting>
  <conditionalFormatting sqref="C263:G263">
    <cfRule type="expression" dxfId="0" priority="4120" stopIfTrue="1">
      <formula>AND(ISNUMBER(#REF!),$Q271&lt;200)</formula>
    </cfRule>
    <cfRule type="expression" dxfId="0" priority="4130" stopIfTrue="1">
      <formula>AND(ISNUMBER(#REF!),$Q271&lt;200)</formula>
    </cfRule>
  </conditionalFormatting>
  <conditionalFormatting sqref="G263:J263">
    <cfRule type="expression" dxfId="0" priority="4112" stopIfTrue="1">
      <formula>AND(ISNUMBER(#REF!),$K272&lt;200)</formula>
    </cfRule>
    <cfRule type="expression" dxfId="0" priority="4122" stopIfTrue="1">
      <formula>AND(ISNUMBER(#REF!),$K272&lt;200)</formula>
    </cfRule>
  </conditionalFormatting>
  <conditionalFormatting sqref="G263:I263">
    <cfRule type="expression" dxfId="0" priority="4116" stopIfTrue="1">
      <formula>AND(ISNUMBER(#REF!),$J272&lt;200)</formula>
    </cfRule>
    <cfRule type="expression" dxfId="0" priority="4127" stopIfTrue="1">
      <formula>AND(ISNUMBER(#REF!),$J272&lt;200)</formula>
    </cfRule>
  </conditionalFormatting>
  <conditionalFormatting sqref="H263:P263">
    <cfRule type="expression" dxfId="0" priority="4119" stopIfTrue="1">
      <formula>AND(ISNUMBER(#REF!),$Q272&lt;200)</formula>
    </cfRule>
    <cfRule type="expression" dxfId="0" priority="4129" stopIfTrue="1">
      <formula>AND(ISNUMBER(#REF!),$Q272&lt;200)</formula>
    </cfRule>
  </conditionalFormatting>
  <conditionalFormatting sqref="I263:P263">
    <cfRule type="expression" dxfId="0" priority="4114" stopIfTrue="1">
      <formula>AND(ISNUMBER(#REF!),#REF!&lt;200)</formula>
    </cfRule>
    <cfRule type="expression" dxfId="0" priority="4124" stopIfTrue="1">
      <formula>AND(ISNUMBER(#REF!),#REF!&lt;200)</formula>
    </cfRule>
  </conditionalFormatting>
  <conditionalFormatting sqref="J263:N263">
    <cfRule type="cellIs" priority="4126" stopIfTrue="1" operator="greaterThan">
      <formula>400000</formula>
    </cfRule>
  </conditionalFormatting>
  <conditionalFormatting sqref="J263:O263">
    <cfRule type="cellIs" priority="4118" stopIfTrue="1" operator="greaterThan">
      <formula>400000</formula>
    </cfRule>
  </conditionalFormatting>
  <conditionalFormatting sqref="K263:O263">
    <cfRule type="cellIs" priority="4121" stopIfTrue="1" operator="greaterThan">
      <formula>400000</formula>
    </cfRule>
  </conditionalFormatting>
  <conditionalFormatting sqref="Q263">
    <cfRule type="expression" dxfId="0" priority="4108" stopIfTrue="1">
      <formula>AND(ISNUMBER(#REF!),#REF!&lt;200)</formula>
    </cfRule>
    <cfRule type="expression" dxfId="0" priority="4109" stopIfTrue="1">
      <formula>AND(ISNUMBER(#REF!),$Q272&lt;200)</formula>
    </cfRule>
    <cfRule type="expression" dxfId="0" priority="4110" stopIfTrue="1">
      <formula>AND(ISNUMBER(#REF!),#REF!&lt;200)</formula>
    </cfRule>
    <cfRule type="expression" dxfId="0" priority="4111" stopIfTrue="1">
      <formula>AND(ISNUMBER(#REF!),$Q272&lt;200)</formula>
    </cfRule>
  </conditionalFormatting>
  <conditionalFormatting sqref="C264:F264">
    <cfRule type="expression" dxfId="0" priority="2000" stopIfTrue="1">
      <formula>AND(ISNUMBER(#REF!),$K271&lt;200)</formula>
    </cfRule>
    <cfRule type="expression" dxfId="0" priority="2003" stopIfTrue="1">
      <formula>AND(ISNUMBER(#REF!),$J271&lt;200)</formula>
    </cfRule>
    <cfRule type="expression" dxfId="0" priority="2005" stopIfTrue="1">
      <formula>AND(ISNUMBER(#REF!),$K271&lt;200)</formula>
    </cfRule>
    <cfRule type="expression" dxfId="0" priority="2008" stopIfTrue="1">
      <formula>AND(ISNUMBER(#REF!),$J271&lt;200)</formula>
    </cfRule>
  </conditionalFormatting>
  <conditionalFormatting sqref="C264:H264">
    <cfRule type="expression" dxfId="0" priority="2001" stopIfTrue="1">
      <formula>AND(ISNUMBER(#REF!),$R271&lt;200)</formula>
    </cfRule>
  </conditionalFormatting>
  <conditionalFormatting sqref="C264:G264">
    <cfRule type="expression" dxfId="0" priority="2004" stopIfTrue="1">
      <formula>AND(ISNUMBER(#REF!),$Q271&lt;200)</formula>
    </cfRule>
    <cfRule type="expression" dxfId="0" priority="2011" stopIfTrue="1">
      <formula>AND(ISNUMBER(#REF!),$Q271&lt;200)</formula>
    </cfRule>
  </conditionalFormatting>
  <conditionalFormatting sqref="G264:J264">
    <cfRule type="expression" dxfId="0" priority="1999" stopIfTrue="1">
      <formula>AND(ISNUMBER(#REF!),$K272&lt;200)</formula>
    </cfRule>
  </conditionalFormatting>
  <conditionalFormatting sqref="G264:I264">
    <cfRule type="expression" dxfId="0" priority="2002" stopIfTrue="1">
      <formula>AND(ISNUMBER(#REF!),$J272&lt;200)</formula>
    </cfRule>
    <cfRule type="expression" dxfId="0" priority="2007" stopIfTrue="1">
      <formula>AND(ISNUMBER(#REF!),$J272&lt;200)</formula>
    </cfRule>
  </conditionalFormatting>
  <conditionalFormatting sqref="H264:P264">
    <cfRule type="expression" dxfId="0" priority="2010" stopIfTrue="1">
      <formula>AND(ISNUMBER(#REF!),$Q272&lt;200)</formula>
    </cfRule>
  </conditionalFormatting>
  <conditionalFormatting sqref="I264:Q264">
    <cfRule type="expression" dxfId="0" priority="2006" stopIfTrue="1">
      <formula>AND(ISNUMBER(#REF!),$R272&lt;200)</formula>
    </cfRule>
  </conditionalFormatting>
  <conditionalFormatting sqref="C265:F265">
    <cfRule type="expression" dxfId="0" priority="1233" stopIfTrue="1">
      <formula>AND(ISNUMBER(#REF!),$K271&lt;200)</formula>
    </cfRule>
    <cfRule type="expression" dxfId="0" priority="1234" stopIfTrue="1">
      <formula>AND(ISNUMBER(#REF!),$J271&lt;200)</formula>
    </cfRule>
    <cfRule type="expression" dxfId="0" priority="1237" stopIfTrue="1">
      <formula>AND(ISNUMBER(#REF!),$K271&lt;200)</formula>
    </cfRule>
    <cfRule type="expression" dxfId="0" priority="1238" stopIfTrue="1">
      <formula>AND(ISNUMBER(#REF!),$J271&lt;200)</formula>
    </cfRule>
    <cfRule type="expression" dxfId="0" priority="1240" stopIfTrue="1">
      <formula>AND(ISNUMBER(#REF!),$Q271&lt;200)</formula>
    </cfRule>
    <cfRule type="expression" dxfId="0" priority="1241" stopIfTrue="1">
      <formula>AND(ISNUMBER(#REF!),#REF!&lt;200)</formula>
    </cfRule>
    <cfRule type="expression" dxfId="0" priority="1242" stopIfTrue="1">
      <formula>AND(ISNUMBER(#REF!),#REF!&lt;200)</formula>
    </cfRule>
  </conditionalFormatting>
  <conditionalFormatting sqref="J265">
    <cfRule type="expression" dxfId="0" priority="1236" stopIfTrue="1">
      <formula>AND(ISNUMBER(#REF!),$K272&lt;200)</formula>
    </cfRule>
  </conditionalFormatting>
  <conditionalFormatting sqref="J265:P265">
    <cfRule type="expression" dxfId="0" priority="1235" stopIfTrue="1">
      <formula>AND(ISNUMBER(#REF!),$Q272&lt;200)</formula>
    </cfRule>
  </conditionalFormatting>
  <conditionalFormatting sqref="J265:Q265">
    <cfRule type="expression" dxfId="0" priority="1243" stopIfTrue="1">
      <formula>AND(ISNUMBER(#REF!),#REF!&lt;200)</formula>
    </cfRule>
  </conditionalFormatting>
  <conditionalFormatting sqref="C266">
    <cfRule type="expression" dxfId="0" priority="933" stopIfTrue="1">
      <formula>AND(ISNUMBER(#REF!),$K271&lt;200)</formula>
    </cfRule>
    <cfRule type="expression" dxfId="0" priority="934" stopIfTrue="1">
      <formula>AND(ISNUMBER(#REF!),#REF!&lt;200)</formula>
    </cfRule>
    <cfRule type="expression" dxfId="0" priority="935" stopIfTrue="1">
      <formula>AND(ISNUMBER(#REF!),$J271&lt;200)</formula>
    </cfRule>
    <cfRule type="expression" dxfId="0" priority="936" stopIfTrue="1">
      <formula>AND(ISNUMBER(#REF!),#REF!&lt;200)</formula>
    </cfRule>
  </conditionalFormatting>
  <conditionalFormatting sqref="D266:E266">
    <cfRule type="expression" dxfId="0" priority="947" stopIfTrue="1">
      <formula>AND(ISNUMBER(#REF!),$K271&lt;200)</formula>
    </cfRule>
    <cfRule type="expression" dxfId="0" priority="948" stopIfTrue="1">
      <formula>AND(ISNUMBER(#REF!),#REF!&lt;200)</formula>
    </cfRule>
    <cfRule type="expression" dxfId="0" priority="949" stopIfTrue="1">
      <formula>AND(ISNUMBER(#REF!),$J271&lt;200)</formula>
    </cfRule>
    <cfRule type="expression" dxfId="0" priority="950" stopIfTrue="1">
      <formula>AND(ISNUMBER(#REF!),#REF!&lt;200)</formula>
    </cfRule>
  </conditionalFormatting>
  <conditionalFormatting sqref="F266">
    <cfRule type="expression" dxfId="0" priority="937" stopIfTrue="1">
      <formula>AND(ISNUMBER(#REF!),$K271&lt;200)</formula>
    </cfRule>
    <cfRule type="expression" dxfId="0" priority="938" stopIfTrue="1">
      <formula>AND(ISNUMBER(#REF!),#REF!&lt;200)</formula>
    </cfRule>
    <cfRule type="expression" dxfId="0" priority="939" stopIfTrue="1">
      <formula>AND(ISNUMBER(#REF!),$J271&lt;200)</formula>
    </cfRule>
    <cfRule type="expression" dxfId="0" priority="940" stopIfTrue="1">
      <formula>AND(ISNUMBER(#REF!),#REF!&lt;200)</formula>
    </cfRule>
  </conditionalFormatting>
  <conditionalFormatting sqref="J266:O266">
    <cfRule type="cellIs" priority="943" stopIfTrue="1" operator="greaterThan">
      <formula>400000</formula>
    </cfRule>
  </conditionalFormatting>
  <conditionalFormatting sqref="J266">
    <cfRule type="expression" dxfId="0" priority="941" stopIfTrue="1">
      <formula>AND(ISNUMBER(#REF!),$K272&lt;200)</formula>
    </cfRule>
  </conditionalFormatting>
  <conditionalFormatting sqref="J266:P266">
    <cfRule type="expression" dxfId="0" priority="942" stopIfTrue="1">
      <formula>AND(ISNUMBER(#REF!),#REF!&lt;200)</formula>
    </cfRule>
    <cfRule type="expression" dxfId="0" priority="944" stopIfTrue="1">
      <formula>AND(ISNUMBER(#REF!),#REF!&lt;200)</formula>
    </cfRule>
  </conditionalFormatting>
  <conditionalFormatting sqref="Q266">
    <cfRule type="expression" dxfId="0" priority="853" stopIfTrue="1">
      <formula>AND(ISNUMBER(#REF!),#REF!&lt;200)</formula>
    </cfRule>
    <cfRule type="cellIs" priority="854" stopIfTrue="1" operator="greaterThan">
      <formula>400000</formula>
    </cfRule>
  </conditionalFormatting>
  <conditionalFormatting sqref="R266">
    <cfRule type="expression" dxfId="0" priority="814" stopIfTrue="1">
      <formula>AND(ISNUMBER(#REF!),#REF!&lt;200)</formula>
    </cfRule>
    <cfRule type="expression" dxfId="0" priority="815" stopIfTrue="1">
      <formula>AND(ISNUMBER(#REF!),#REF!&lt;200)</formula>
    </cfRule>
  </conditionalFormatting>
  <conditionalFormatting sqref="B271">
    <cfRule type="cellIs" priority="508" stopIfTrue="1" operator="greaterThan">
      <formula>400000</formula>
    </cfRule>
    <cfRule type="expression" dxfId="0" priority="509" stopIfTrue="1">
      <formula>AND(ISNUMBER(#REF!),#REF!&lt;200)</formula>
    </cfRule>
    <cfRule type="expression" dxfId="0" priority="510" stopIfTrue="1">
      <formula>AND(ISNUMBER(#REF!),$Q278&lt;200)</formula>
    </cfRule>
    <cfRule type="expression" dxfId="0" priority="511" stopIfTrue="1">
      <formula>AND(ISNUMBER(#REF!),$Q278&lt;200)</formula>
    </cfRule>
  </conditionalFormatting>
  <conditionalFormatting sqref="E271">
    <cfRule type="cellIs" priority="512" stopIfTrue="1" operator="greaterThan">
      <formula>400000</formula>
    </cfRule>
    <cfRule type="expression" dxfId="0" priority="513" stopIfTrue="1">
      <formula>AND(ISNUMBER(#REF!),$Q278&lt;200)</formula>
    </cfRule>
    <cfRule type="expression" dxfId="0" priority="514" stopIfTrue="1">
      <formula>AND(ISNUMBER(#REF!),$Q278&lt;200)</formula>
    </cfRule>
  </conditionalFormatting>
  <conditionalFormatting sqref="L271:P271">
    <cfRule type="cellIs" priority="519" stopIfTrue="1" operator="greaterThan">
      <formula>400000</formula>
    </cfRule>
  </conditionalFormatting>
  <conditionalFormatting sqref="C273:F273">
    <cfRule type="expression" dxfId="0" priority="4087" stopIfTrue="1">
      <formula>AND(ISNUMBER(#REF!),$J279&lt;200)</formula>
    </cfRule>
    <cfRule type="expression" dxfId="0" priority="4088" stopIfTrue="1">
      <formula>AND(ISNUMBER(#REF!),$K279&lt;200)</formula>
    </cfRule>
    <cfRule type="expression" dxfId="0" priority="4089" stopIfTrue="1">
      <formula>AND(ISNUMBER(#REF!),$J279&lt;200)</formula>
    </cfRule>
  </conditionalFormatting>
  <conditionalFormatting sqref="C273:H273">
    <cfRule type="expression" dxfId="0" priority="4090" stopIfTrue="1">
      <formula>AND(ISNUMBER(#REF!),$R279&lt;200)</formula>
    </cfRule>
  </conditionalFormatting>
  <conditionalFormatting sqref="C273:G273">
    <cfRule type="expression" dxfId="0" priority="4086" stopIfTrue="1">
      <formula>AND(ISNUMBER(#REF!),$Q279&lt;200)</formula>
    </cfRule>
  </conditionalFormatting>
  <conditionalFormatting sqref="G273:H273">
    <cfRule type="expression" dxfId="0" priority="4091" stopIfTrue="1">
      <formula>AND(ISNUMBER(#REF!),$K280&lt;200)</formula>
    </cfRule>
    <cfRule type="expression" dxfId="0" priority="4092" stopIfTrue="1">
      <formula>AND(ISNUMBER(#REF!),$K280&lt;200)</formula>
    </cfRule>
    <cfRule type="expression" dxfId="0" priority="4095" stopIfTrue="1">
      <formula>AND(ISNUMBER(#REF!),$J280&lt;200)</formula>
    </cfRule>
    <cfRule type="expression" dxfId="0" priority="4096" stopIfTrue="1">
      <formula>AND(ISNUMBER(#REF!),$J280&lt;200)</formula>
    </cfRule>
  </conditionalFormatting>
  <conditionalFormatting sqref="J273">
    <cfRule type="cellIs" priority="4080" stopIfTrue="1" operator="greaterThan">
      <formula>400000</formula>
    </cfRule>
    <cfRule type="expression" dxfId="0" priority="4081" stopIfTrue="1">
      <formula>AND(ISNUMBER(#REF!),$K280&lt;200)</formula>
    </cfRule>
    <cfRule type="expression" dxfId="0" priority="4082" stopIfTrue="1">
      <formula>AND(ISNUMBER(#REF!),$K280&lt;200)</formula>
    </cfRule>
    <cfRule type="expression" dxfId="0" priority="4083" stopIfTrue="1">
      <formula>AND(ISNUMBER(#REF!),$Q280&lt;200)</formula>
    </cfRule>
    <cfRule type="expression" dxfId="0" priority="4084" stopIfTrue="1">
      <formula>AND(ISNUMBER(#REF!),$R280&lt;200)</formula>
    </cfRule>
  </conditionalFormatting>
  <conditionalFormatting sqref="K273:Q273">
    <cfRule type="expression" dxfId="0" priority="4094" stopIfTrue="1">
      <formula>AND(ISNUMBER(#REF!),$R280&lt;200)</formula>
    </cfRule>
  </conditionalFormatting>
  <conditionalFormatting sqref="G275:I275">
    <cfRule type="expression" dxfId="0" priority="13908" stopIfTrue="1">
      <formula>AND(ISNUMBER(#REF!),$Q286&lt;200)</formula>
    </cfRule>
    <cfRule type="cellIs" priority="13909" stopIfTrue="1" operator="greaterThan">
      <formula>400000</formula>
    </cfRule>
    <cfRule type="expression" dxfId="0" priority="13910" stopIfTrue="1">
      <formula>AND(ISNUMBER(#REF!),$Q286&lt;200)</formula>
    </cfRule>
    <cfRule type="expression" dxfId="0" priority="13911" stopIfTrue="1">
      <formula>AND(ISNUMBER(#REF!),#REF!&lt;200)</formula>
    </cfRule>
  </conditionalFormatting>
  <conditionalFormatting sqref="J275">
    <cfRule type="expression" dxfId="0" priority="13906" stopIfTrue="1">
      <formula>AND(ISNUMBER(#REF!),$K286&lt;200)</formula>
    </cfRule>
    <cfRule type="expression" dxfId="0" priority="13907" stopIfTrue="1">
      <formula>AND(ISNUMBER(#REF!),$K286&lt;200)</formula>
    </cfRule>
  </conditionalFormatting>
  <conditionalFormatting sqref="J275:P275">
    <cfRule type="expression" dxfId="0" priority="13912" stopIfTrue="1">
      <formula>AND(ISNUMBER(#REF!),$Q286&lt;200)</formula>
    </cfRule>
    <cfRule type="expression" dxfId="0" priority="13913" stopIfTrue="1">
      <formula>AND(ISNUMBER(#REF!),$Q286&lt;200)</formula>
    </cfRule>
  </conditionalFormatting>
  <conditionalFormatting sqref="C276:F276">
    <cfRule type="expression" dxfId="0" priority="13900" stopIfTrue="1">
      <formula>AND(ISNUMBER(#REF!),$Q286&lt;200)</formula>
    </cfRule>
    <cfRule type="expression" dxfId="0" priority="13901" stopIfTrue="1">
      <formula>AND(ISNUMBER(#REF!),$J286&lt;200)</formula>
    </cfRule>
    <cfRule type="expression" dxfId="0" priority="13902" stopIfTrue="1">
      <formula>AND(ISNUMBER(#REF!),$K286&lt;200)</formula>
    </cfRule>
    <cfRule type="expression" dxfId="0" priority="13903" stopIfTrue="1">
      <formula>AND(ISNUMBER(#REF!),$Q286&lt;200)</formula>
    </cfRule>
    <cfRule type="expression" dxfId="0" priority="13904" stopIfTrue="1">
      <formula>AND(ISNUMBER(#REF!),$J286&lt;200)</formula>
    </cfRule>
    <cfRule type="expression" dxfId="0" priority="13905" stopIfTrue="1">
      <formula>AND(ISNUMBER(#REF!),$K286&lt;200)</formula>
    </cfRule>
  </conditionalFormatting>
  <conditionalFormatting sqref="G276:I276">
    <cfRule type="expression" dxfId="0" priority="13936" stopIfTrue="1">
      <formula>AND(ISNUMBER(#REF!),$Q288&lt;200)</formula>
    </cfRule>
    <cfRule type="cellIs" priority="13937" stopIfTrue="1" operator="greaterThan">
      <formula>400000</formula>
    </cfRule>
    <cfRule type="expression" dxfId="0" priority="13938" stopIfTrue="1">
      <formula>AND(ISNUMBER(#REF!),$Q288&lt;200)</formula>
    </cfRule>
    <cfRule type="expression" dxfId="0" priority="13939" stopIfTrue="1">
      <formula>AND(ISNUMBER(#REF!),#REF!&lt;200)</formula>
    </cfRule>
  </conditionalFormatting>
  <conditionalFormatting sqref="J276">
    <cfRule type="expression" dxfId="0" priority="13926" stopIfTrue="1">
      <formula>AND(ISNUMBER(#REF!),$K288&lt;200)</formula>
    </cfRule>
    <cfRule type="expression" dxfId="0" priority="13927" stopIfTrue="1">
      <formula>AND(ISNUMBER(#REF!),$K288&lt;200)</formula>
    </cfRule>
  </conditionalFormatting>
  <conditionalFormatting sqref="J276:P276">
    <cfRule type="expression" dxfId="0" priority="13940" stopIfTrue="1">
      <formula>AND(ISNUMBER(#REF!),$Q288&lt;200)</formula>
    </cfRule>
    <cfRule type="expression" dxfId="0" priority="13941" stopIfTrue="1">
      <formula>AND(ISNUMBER(#REF!),$Q288&lt;200)</formula>
    </cfRule>
  </conditionalFormatting>
  <conditionalFormatting sqref="C277:F277">
    <cfRule type="expression" dxfId="0" priority="13945" stopIfTrue="1">
      <formula>AND(ISNUMBER(#REF!),$Q288&lt;200)</formula>
    </cfRule>
    <cfRule type="expression" dxfId="0" priority="13946" stopIfTrue="1">
      <formula>AND(ISNUMBER(#REF!),$J288&lt;200)</formula>
    </cfRule>
    <cfRule type="expression" dxfId="0" priority="13947" stopIfTrue="1">
      <formula>AND(ISNUMBER(#REF!),$K288&lt;200)</formula>
    </cfRule>
    <cfRule type="expression" dxfId="0" priority="13948" stopIfTrue="1">
      <formula>AND(ISNUMBER(#REF!),$Q288&lt;200)</formula>
    </cfRule>
    <cfRule type="expression" dxfId="0" priority="13949" stopIfTrue="1">
      <formula>AND(ISNUMBER(#REF!),$J288&lt;200)</formula>
    </cfRule>
    <cfRule type="expression" dxfId="0" priority="13950" stopIfTrue="1">
      <formula>AND(ISNUMBER(#REF!),$K288&lt;200)</formula>
    </cfRule>
  </conditionalFormatting>
  <conditionalFormatting sqref="B280">
    <cfRule type="cellIs" priority="520" stopIfTrue="1" operator="greaterThan">
      <formula>400000</formula>
    </cfRule>
    <cfRule type="expression" dxfId="0" priority="521" stopIfTrue="1">
      <formula>AND(ISNUMBER(#REF!),#REF!&lt;200)</formula>
    </cfRule>
    <cfRule type="expression" dxfId="0" priority="522" stopIfTrue="1">
      <formula>AND(ISNUMBER(#REF!),$Q293&lt;200)</formula>
    </cfRule>
    <cfRule type="expression" dxfId="0" priority="523" stopIfTrue="1">
      <formula>AND(ISNUMBER(#REF!),$Q293&lt;200)</formula>
    </cfRule>
  </conditionalFormatting>
  <conditionalFormatting sqref="E280">
    <cfRule type="cellIs" priority="524" stopIfTrue="1" operator="greaterThan">
      <formula>400000</formula>
    </cfRule>
    <cfRule type="expression" dxfId="0" priority="525" stopIfTrue="1">
      <formula>AND(ISNUMBER(#REF!),$Q293&lt;200)</formula>
    </cfRule>
    <cfRule type="expression" dxfId="0" priority="526" stopIfTrue="1">
      <formula>AND(ISNUMBER(#REF!),$Q293&lt;200)</formula>
    </cfRule>
  </conditionalFormatting>
  <conditionalFormatting sqref="G280:I280">
    <cfRule type="expression" dxfId="0" priority="13917" stopIfTrue="1">
      <formula>AND(ISNUMBER(#REF!),$Q293&lt;200)</formula>
    </cfRule>
    <cfRule type="cellIs" priority="13918" stopIfTrue="1" operator="greaterThan">
      <formula>400000</formula>
    </cfRule>
    <cfRule type="expression" dxfId="0" priority="13919" stopIfTrue="1">
      <formula>AND(ISNUMBER(#REF!),$Q293&lt;200)</formula>
    </cfRule>
    <cfRule type="expression" dxfId="0" priority="13920" stopIfTrue="1">
      <formula>AND(ISNUMBER(#REF!),#REF!&lt;200)</formula>
    </cfRule>
  </conditionalFormatting>
  <conditionalFormatting sqref="J280">
    <cfRule type="expression" dxfId="0" priority="13898" stopIfTrue="1">
      <formula>AND(ISNUMBER(#REF!),$K293&lt;200)</formula>
    </cfRule>
    <cfRule type="expression" dxfId="0" priority="13899" stopIfTrue="1">
      <formula>AND(ISNUMBER(#REF!),$K293&lt;200)</formula>
    </cfRule>
  </conditionalFormatting>
  <conditionalFormatting sqref="J280:P280">
    <cfRule type="expression" dxfId="0" priority="13921" stopIfTrue="1">
      <formula>AND(ISNUMBER(#REF!),$Q293&lt;200)</formula>
    </cfRule>
    <cfRule type="expression" dxfId="0" priority="13922" stopIfTrue="1">
      <formula>AND(ISNUMBER(#REF!),$Q293&lt;200)</formula>
    </cfRule>
  </conditionalFormatting>
  <conditionalFormatting sqref="L280:P280">
    <cfRule type="cellIs" priority="531" stopIfTrue="1" operator="greaterThan">
      <formula>400000</formula>
    </cfRule>
  </conditionalFormatting>
  <conditionalFormatting sqref="G281:H281">
    <cfRule type="expression" dxfId="0" priority="4046" stopIfTrue="1">
      <formula>AND(ISNUMBER(#REF!),$J343&lt;200)</formula>
    </cfRule>
    <cfRule type="expression" dxfId="0" priority="4047" stopIfTrue="1">
      <formula>AND(ISNUMBER(#REF!),$J343&lt;200)</formula>
    </cfRule>
    <cfRule type="expression" dxfId="0" priority="4052" stopIfTrue="1">
      <formula>AND(ISNUMBER(#REF!),$K343&lt;200)</formula>
    </cfRule>
    <cfRule type="expression" dxfId="0" priority="4053" stopIfTrue="1">
      <formula>AND(ISNUMBER(#REF!),$K343&lt;200)</formula>
    </cfRule>
  </conditionalFormatting>
  <conditionalFormatting sqref="J281">
    <cfRule type="expression" dxfId="0" priority="532" stopIfTrue="1">
      <formula>AND(ISNUMBER(#REF!),$Q426&lt;200)</formula>
    </cfRule>
    <cfRule type="expression" dxfId="0" priority="533" stopIfTrue="1">
      <formula>AND(ISNUMBER(#REF!),$R426&lt;200)</formula>
    </cfRule>
    <cfRule type="expression" dxfId="0" priority="534" stopIfTrue="1">
      <formula>AND(ISNUMBER(#REF!),$K426&lt;200)</formula>
    </cfRule>
    <cfRule type="expression" dxfId="0" priority="535" stopIfTrue="1">
      <formula>AND(ISNUMBER(#REF!),$K426&lt;200)</formula>
    </cfRule>
  </conditionalFormatting>
  <conditionalFormatting sqref="K281:Q281">
    <cfRule type="expression" dxfId="0" priority="4055" stopIfTrue="1">
      <formula>AND(ISNUMBER(#REF!),$R343&lt;200)</formula>
    </cfRule>
  </conditionalFormatting>
  <conditionalFormatting sqref="Q281">
    <cfRule type="expression" dxfId="0" priority="4032" stopIfTrue="1">
      <formula>AND(ISNUMBER(#REF!),$R341&lt;200)</formula>
    </cfRule>
  </conditionalFormatting>
  <conditionalFormatting sqref="G282:H282">
    <cfRule type="expression" dxfId="0" priority="4062" stopIfTrue="1">
      <formula>AND(ISNUMBER(#REF!),$J427&lt;200)</formula>
    </cfRule>
    <cfRule type="expression" dxfId="0" priority="4063" stopIfTrue="1">
      <formula>AND(ISNUMBER(#REF!),$J427&lt;200)</formula>
    </cfRule>
    <cfRule type="expression" dxfId="0" priority="4064" stopIfTrue="1">
      <formula>AND(ISNUMBER(#REF!),$K427&lt;200)</formula>
    </cfRule>
    <cfRule type="expression" dxfId="0" priority="4065" stopIfTrue="1">
      <formula>AND(ISNUMBER(#REF!),$K427&lt;200)</formula>
    </cfRule>
  </conditionalFormatting>
  <conditionalFormatting sqref="J282">
    <cfRule type="expression" dxfId="0" priority="4068" stopIfTrue="1">
      <formula>AND(ISNUMBER(#REF!),$K427&lt;200)</formula>
    </cfRule>
    <cfRule type="expression" dxfId="0" priority="4069" stopIfTrue="1">
      <formula>AND(ISNUMBER(#REF!),$K427&lt;200)</formula>
    </cfRule>
  </conditionalFormatting>
  <conditionalFormatting sqref="J282:Q282">
    <cfRule type="expression" dxfId="0" priority="4067" stopIfTrue="1">
      <formula>AND(ISNUMBER(#REF!),$R427&lt;200)</formula>
    </cfRule>
  </conditionalFormatting>
  <conditionalFormatting sqref="C283:F283">
    <cfRule type="expression" dxfId="0" priority="4057" stopIfTrue="1">
      <formula>AND(ISNUMBER(#REF!),$J427&lt;200)</formula>
    </cfRule>
    <cfRule type="expression" dxfId="0" priority="4058" stopIfTrue="1">
      <formula>AND(ISNUMBER(#REF!),$J427&lt;200)</formula>
    </cfRule>
    <cfRule type="expression" dxfId="0" priority="4059" stopIfTrue="1">
      <formula>AND(ISNUMBER(#REF!),$K427&lt;200)</formula>
    </cfRule>
  </conditionalFormatting>
  <conditionalFormatting sqref="C283:G283">
    <cfRule type="expression" dxfId="0" priority="4061" stopIfTrue="1">
      <formula>AND(ISNUMBER(#REF!),$Q427&lt;200)</formula>
    </cfRule>
  </conditionalFormatting>
  <conditionalFormatting sqref="C283:H283">
    <cfRule type="expression" dxfId="0" priority="4060" stopIfTrue="1">
      <formula>AND(ISNUMBER(#REF!),$R427&lt;200)</formula>
    </cfRule>
  </conditionalFormatting>
  <conditionalFormatting sqref="G283:H283">
    <cfRule type="expression" dxfId="0" priority="14197" stopIfTrue="1">
      <formula>AND(ISNUMBER(#REF!),$J431&lt;200)</formula>
    </cfRule>
    <cfRule type="expression" dxfId="0" priority="14198" stopIfTrue="1">
      <formula>AND(ISNUMBER(#REF!),$J431&lt;200)</formula>
    </cfRule>
    <cfRule type="expression" dxfId="0" priority="14199" stopIfTrue="1">
      <formula>AND(ISNUMBER(#REF!),$K431&lt;200)</formula>
    </cfRule>
    <cfRule type="expression" dxfId="0" priority="14200" stopIfTrue="1">
      <formula>AND(ISNUMBER(#REF!),$K431&lt;200)</formula>
    </cfRule>
  </conditionalFormatting>
  <conditionalFormatting sqref="J283">
    <cfRule type="expression" dxfId="0" priority="569" stopIfTrue="1">
      <formula>AND(ISNUMBER(#REF!),$Q428&lt;200)</formula>
    </cfRule>
    <cfRule type="expression" dxfId="0" priority="570" stopIfTrue="1">
      <formula>AND(ISNUMBER(#REF!),$R428&lt;200)</formula>
    </cfRule>
    <cfRule type="expression" dxfId="0" priority="571" stopIfTrue="1">
      <formula>AND(ISNUMBER(#REF!),$K428&lt;200)</formula>
    </cfRule>
    <cfRule type="expression" dxfId="0" priority="572" stopIfTrue="1">
      <formula>AND(ISNUMBER(#REF!),$K428&lt;200)</formula>
    </cfRule>
  </conditionalFormatting>
  <conditionalFormatting sqref="K283:Q283">
    <cfRule type="expression" dxfId="0" priority="14204" stopIfTrue="1">
      <formula>AND(ISNUMBER(#REF!),$R431&lt;200)</formula>
    </cfRule>
  </conditionalFormatting>
  <conditionalFormatting sqref="C284:F284">
    <cfRule type="expression" dxfId="0" priority="1983" stopIfTrue="1">
      <formula>AND(ISNUMBER(#REF!),$Q292&lt;200)</formula>
    </cfRule>
    <cfRule type="expression" dxfId="0" priority="1984" stopIfTrue="1">
      <formula>AND(ISNUMBER(#REF!),$K292&lt;200)</formula>
    </cfRule>
    <cfRule type="expression" dxfId="0" priority="1987" stopIfTrue="1">
      <formula>AND(ISNUMBER(#REF!),$J292&lt;200)</formula>
    </cfRule>
    <cfRule type="expression" dxfId="0" priority="1988" stopIfTrue="1">
      <formula>AND(ISNUMBER(#REF!),$J292&lt;200)</formula>
    </cfRule>
    <cfRule type="expression" dxfId="0" priority="1989" stopIfTrue="1">
      <formula>AND(ISNUMBER(#REF!),$K292&lt;200)</formula>
    </cfRule>
  </conditionalFormatting>
  <conditionalFormatting sqref="G284">
    <cfRule type="expression" dxfId="0" priority="1975" stopIfTrue="1">
      <formula>AND(ISNUMBER(#REF!),#REF!&lt;200)</formula>
    </cfRule>
    <cfRule type="expression" dxfId="0" priority="1976" stopIfTrue="1">
      <formula>AND(ISNUMBER(#REF!),#REF!&lt;200)</formula>
    </cfRule>
    <cfRule type="expression" dxfId="0" priority="1977" stopIfTrue="1">
      <formula>AND(ISNUMBER(#REF!),#REF!&lt;200)</formula>
    </cfRule>
    <cfRule type="expression" dxfId="0" priority="1978" stopIfTrue="1">
      <formula>AND(ISNUMBER(#REF!),#REF!&lt;200)</formula>
    </cfRule>
    <cfRule type="expression" dxfId="0" priority="1979" stopIfTrue="1">
      <formula>AND(ISNUMBER(#REF!),#REF!&lt;200)</formula>
    </cfRule>
    <cfRule type="expression" dxfId="0" priority="1980" stopIfTrue="1">
      <formula>AND(ISNUMBER(#REF!),#REF!&lt;200)</formula>
    </cfRule>
  </conditionalFormatting>
  <conditionalFormatting sqref="H284:P284">
    <cfRule type="expression" dxfId="0" priority="1986" stopIfTrue="1">
      <formula>AND(ISNUMBER(#REF!),$Q300&lt;200)</formula>
    </cfRule>
  </conditionalFormatting>
  <conditionalFormatting sqref="H284:I284">
    <cfRule type="expression" dxfId="0" priority="1971" stopIfTrue="1">
      <formula>AND(ISNUMBER(#REF!),$J300&lt;200)</formula>
    </cfRule>
  </conditionalFormatting>
  <conditionalFormatting sqref="H284:J284">
    <cfRule type="expression" dxfId="0" priority="1985" stopIfTrue="1">
      <formula>AND(ISNUMBER(#REF!),$K300&lt;200)</formula>
    </cfRule>
  </conditionalFormatting>
  <conditionalFormatting sqref="I284:Q284">
    <cfRule type="expression" dxfId="0" priority="1981" stopIfTrue="1">
      <formula>AND(ISNUMBER(#REF!),$R300&lt;200)</formula>
    </cfRule>
  </conditionalFormatting>
  <conditionalFormatting sqref="C285:F285">
    <cfRule type="expression" dxfId="0" priority="926" stopIfTrue="1">
      <formula>AND(ISNUMBER(#REF!),#REF!&lt;200)</formula>
    </cfRule>
    <cfRule type="expression" dxfId="0" priority="927" stopIfTrue="1">
      <formula>AND(ISNUMBER(#REF!),$J292&lt;200)</formula>
    </cfRule>
    <cfRule type="expression" dxfId="0" priority="928" stopIfTrue="1">
      <formula>AND(ISNUMBER(#REF!),#REF!&lt;200)</formula>
    </cfRule>
    <cfRule type="expression" dxfId="0" priority="929" stopIfTrue="1">
      <formula>AND(ISNUMBER(#REF!),$K292&lt;200)</formula>
    </cfRule>
  </conditionalFormatting>
  <conditionalFormatting sqref="J285">
    <cfRule type="cellIs" priority="564" stopIfTrue="1" operator="greaterThan">
      <formula>400000</formula>
    </cfRule>
    <cfRule type="expression" dxfId="0" priority="565" stopIfTrue="1">
      <formula>AND(ISNUMBER(#REF!),$Q430&lt;200)</formula>
    </cfRule>
    <cfRule type="expression" dxfId="0" priority="566" stopIfTrue="1">
      <formula>AND(ISNUMBER(#REF!),$R430&lt;200)</formula>
    </cfRule>
    <cfRule type="expression" dxfId="0" priority="567" stopIfTrue="1">
      <formula>AND(ISNUMBER(#REF!),$K430&lt;200)</formula>
    </cfRule>
    <cfRule type="expression" dxfId="0" priority="568" stopIfTrue="1">
      <formula>AND(ISNUMBER(#REF!),$K430&lt;200)</formula>
    </cfRule>
  </conditionalFormatting>
  <conditionalFormatting sqref="Q285">
    <cfRule type="cellIs" priority="852" stopIfTrue="1" operator="greaterThan">
      <formula>400000</formula>
    </cfRule>
  </conditionalFormatting>
  <conditionalFormatting sqref="R285">
    <cfRule type="expression" dxfId="0" priority="832" stopIfTrue="1">
      <formula>AND(ISNUMBER(#REF!),#REF!&lt;200)</formula>
    </cfRule>
    <cfRule type="expression" dxfId="0" priority="833" stopIfTrue="1">
      <formula>AND(ISNUMBER(#REF!),#REF!&lt;200)</formula>
    </cfRule>
  </conditionalFormatting>
  <conditionalFormatting sqref="B286">
    <cfRule type="cellIs" priority="573" stopIfTrue="1" operator="greaterThan">
      <formula>400000</formula>
    </cfRule>
    <cfRule type="expression" dxfId="0" priority="574" stopIfTrue="1">
      <formula>AND(ISNUMBER(#REF!),#REF!&lt;200)</formula>
    </cfRule>
    <cfRule type="expression" dxfId="0" priority="575" stopIfTrue="1">
      <formula>AND(ISNUMBER(#REF!),$Q296&lt;200)</formula>
    </cfRule>
    <cfRule type="expression" dxfId="0" priority="576" stopIfTrue="1">
      <formula>AND(ISNUMBER(#REF!),$Q296&lt;200)</formula>
    </cfRule>
  </conditionalFormatting>
  <conditionalFormatting sqref="E286">
    <cfRule type="cellIs" priority="577" stopIfTrue="1" operator="greaterThan">
      <formula>400000</formula>
    </cfRule>
    <cfRule type="expression" dxfId="0" priority="578" stopIfTrue="1">
      <formula>AND(ISNUMBER(#REF!),$Q296&lt;200)</formula>
    </cfRule>
    <cfRule type="expression" dxfId="0" priority="579" stopIfTrue="1">
      <formula>AND(ISNUMBER(#REF!),$Q296&lt;200)</formula>
    </cfRule>
  </conditionalFormatting>
  <conditionalFormatting sqref="G286:I286">
    <cfRule type="expression" dxfId="0" priority="13951" stopIfTrue="1">
      <formula>AND(ISNUMBER(#REF!),$Q296&lt;200)</formula>
    </cfRule>
    <cfRule type="cellIs" priority="13952" stopIfTrue="1" operator="greaterThan">
      <formula>400000</formula>
    </cfRule>
    <cfRule type="expression" dxfId="0" priority="13953" stopIfTrue="1">
      <formula>AND(ISNUMBER(#REF!),$Q296&lt;200)</formula>
    </cfRule>
    <cfRule type="expression" dxfId="0" priority="13954" stopIfTrue="1">
      <formula>AND(ISNUMBER(#REF!),#REF!&lt;200)</formula>
    </cfRule>
  </conditionalFormatting>
  <conditionalFormatting sqref="J286">
    <cfRule type="expression" dxfId="0" priority="13928" stopIfTrue="1">
      <formula>AND(ISNUMBER(#REF!),$K296&lt;200)</formula>
    </cfRule>
    <cfRule type="expression" dxfId="0" priority="13929" stopIfTrue="1">
      <formula>AND(ISNUMBER(#REF!),$K296&lt;200)</formula>
    </cfRule>
  </conditionalFormatting>
  <conditionalFormatting sqref="J286:P286">
    <cfRule type="expression" dxfId="0" priority="13955" stopIfTrue="1">
      <formula>AND(ISNUMBER(#REF!),$Q296&lt;200)</formula>
    </cfRule>
    <cfRule type="expression" dxfId="0" priority="13956" stopIfTrue="1">
      <formula>AND(ISNUMBER(#REF!),$Q296&lt;200)</formula>
    </cfRule>
  </conditionalFormatting>
  <conditionalFormatting sqref="L286:P286">
    <cfRule type="cellIs" priority="584" stopIfTrue="1" operator="greaterThan">
      <formula>400000</formula>
    </cfRule>
  </conditionalFormatting>
  <conditionalFormatting sqref="C287:F287">
    <cfRule type="expression" dxfId="0" priority="4020" stopIfTrue="1">
      <formula>AND(ISNUMBER(#REF!),$K341&lt;200)</formula>
    </cfRule>
    <cfRule type="expression" dxfId="0" priority="4021" stopIfTrue="1">
      <formula>AND(ISNUMBER(#REF!),$J341&lt;200)</formula>
    </cfRule>
    <cfRule type="expression" dxfId="0" priority="4022" stopIfTrue="1">
      <formula>AND(ISNUMBER(#REF!),$J341&lt;200)</formula>
    </cfRule>
    <cfRule type="expression" dxfId="0" priority="4023" stopIfTrue="1">
      <formula>AND(ISNUMBER(#REF!),$Q341&lt;200)</formula>
    </cfRule>
    <cfRule type="expression" dxfId="0" priority="4024" stopIfTrue="1">
      <formula>AND(ISNUMBER(#REF!),$R341&lt;200)</formula>
    </cfRule>
  </conditionalFormatting>
  <conditionalFormatting sqref="G287">
    <cfRule type="expression" dxfId="0" priority="4007" stopIfTrue="1">
      <formula>AND(ISNUMBER(#REF!),$J426&lt;200)</formula>
    </cfRule>
    <cfRule type="expression" dxfId="0" priority="4008" stopIfTrue="1">
      <formula>AND(ISNUMBER(#REF!),$J426&lt;200)</formula>
    </cfRule>
    <cfRule type="expression" dxfId="0" priority="4009" stopIfTrue="1">
      <formula>AND(ISNUMBER(#REF!),$Q342&lt;200)</formula>
    </cfRule>
    <cfRule type="expression" dxfId="0" priority="4010" stopIfTrue="1">
      <formula>AND(ISNUMBER(#REF!),$R342&lt;200)</formula>
    </cfRule>
    <cfRule type="expression" dxfId="0" priority="4011" stopIfTrue="1">
      <formula>AND(ISNUMBER(#REF!),$K426&lt;200)</formula>
    </cfRule>
    <cfRule type="expression" dxfId="0" priority="4012" stopIfTrue="1">
      <formula>AND(ISNUMBER(#REF!),$K426&lt;200)</formula>
    </cfRule>
  </conditionalFormatting>
  <conditionalFormatting sqref="H287">
    <cfRule type="expression" dxfId="0" priority="4013" stopIfTrue="1">
      <formula>AND(ISNUMBER(#REF!),$J427&lt;200)</formula>
    </cfRule>
    <cfRule type="expression" dxfId="0" priority="4014" stopIfTrue="1">
      <formula>AND(ISNUMBER(#REF!),$J427&lt;200)</formula>
    </cfRule>
    <cfRule type="expression" dxfId="0" priority="4015" stopIfTrue="1">
      <formula>AND(ISNUMBER(#REF!),$R426&lt;200)</formula>
    </cfRule>
    <cfRule type="expression" dxfId="0" priority="4016" stopIfTrue="1">
      <formula>AND(ISNUMBER(#REF!),$K427&lt;200)</formula>
    </cfRule>
    <cfRule type="expression" dxfId="0" priority="4017" stopIfTrue="1">
      <formula>AND(ISNUMBER(#REF!),$K427&lt;200)</formula>
    </cfRule>
    <cfRule type="expression" dxfId="0" priority="4018" stopIfTrue="1">
      <formula>AND(ISNUMBER(#REF!),$Q427&lt;200)</formula>
    </cfRule>
  </conditionalFormatting>
  <conditionalFormatting sqref="J287">
    <cfRule type="expression" dxfId="0" priority="4025" stopIfTrue="1">
      <formula>AND(ISNUMBER(#REF!),$K426&lt;200)</formula>
    </cfRule>
    <cfRule type="expression" dxfId="0" priority="4026" stopIfTrue="1">
      <formula>AND(ISNUMBER(#REF!),$K426&lt;200)</formula>
    </cfRule>
  </conditionalFormatting>
  <conditionalFormatting sqref="J287:P287">
    <cfRule type="expression" dxfId="0" priority="4027" stopIfTrue="1">
      <formula>AND(ISNUMBER(#REF!),$Q426&lt;200)</formula>
    </cfRule>
  </conditionalFormatting>
  <conditionalFormatting sqref="J287:Q287">
    <cfRule type="expression" dxfId="0" priority="4028" stopIfTrue="1">
      <formula>AND(ISNUMBER(#REF!),$R426&lt;200)</formula>
    </cfRule>
  </conditionalFormatting>
  <conditionalFormatting sqref="B288">
    <cfRule type="cellIs" priority="585" stopIfTrue="1" operator="greaterThan">
      <formula>400000</formula>
    </cfRule>
    <cfRule type="expression" dxfId="0" priority="586" stopIfTrue="1">
      <formula>AND(ISNUMBER(#REF!),#REF!&lt;200)</formula>
    </cfRule>
    <cfRule type="expression" dxfId="0" priority="587" stopIfTrue="1">
      <formula>AND(ISNUMBER(#REF!),$Q297&lt;200)</formula>
    </cfRule>
    <cfRule type="expression" dxfId="0" priority="588" stopIfTrue="1">
      <formula>AND(ISNUMBER(#REF!),$Q297&lt;200)</formula>
    </cfRule>
  </conditionalFormatting>
  <conditionalFormatting sqref="E288">
    <cfRule type="cellIs" priority="589" stopIfTrue="1" operator="greaterThan">
      <formula>400000</formula>
    </cfRule>
    <cfRule type="expression" dxfId="0" priority="590" stopIfTrue="1">
      <formula>AND(ISNUMBER(#REF!),$Q297&lt;200)</formula>
    </cfRule>
    <cfRule type="expression" dxfId="0" priority="591" stopIfTrue="1">
      <formula>AND(ISNUMBER(#REF!),$Q297&lt;200)</formula>
    </cfRule>
  </conditionalFormatting>
  <conditionalFormatting sqref="G288:I288">
    <cfRule type="expression" dxfId="0" priority="13985" stopIfTrue="1">
      <formula>AND(ISNUMBER(#REF!),$Q297&lt;200)</formula>
    </cfRule>
    <cfRule type="cellIs" priority="13986" stopIfTrue="1" operator="greaterThan">
      <formula>400000</formula>
    </cfRule>
    <cfRule type="expression" dxfId="0" priority="13987" stopIfTrue="1">
      <formula>AND(ISNUMBER(#REF!),$Q297&lt;200)</formula>
    </cfRule>
    <cfRule type="expression" dxfId="0" priority="13988" stopIfTrue="1">
      <formula>AND(ISNUMBER(#REF!),#REF!&lt;200)</formula>
    </cfRule>
  </conditionalFormatting>
  <conditionalFormatting sqref="J288">
    <cfRule type="expression" dxfId="0" priority="13962" stopIfTrue="1">
      <formula>AND(ISNUMBER(#REF!),$K297&lt;200)</formula>
    </cfRule>
    <cfRule type="expression" dxfId="0" priority="13963" stopIfTrue="1">
      <formula>AND(ISNUMBER(#REF!),$K297&lt;200)</formula>
    </cfRule>
  </conditionalFormatting>
  <conditionalFormatting sqref="J288:P288">
    <cfRule type="expression" dxfId="0" priority="13989" stopIfTrue="1">
      <formula>AND(ISNUMBER(#REF!),$Q297&lt;200)</formula>
    </cfRule>
    <cfRule type="expression" dxfId="0" priority="13990" stopIfTrue="1">
      <formula>AND(ISNUMBER(#REF!),$Q297&lt;200)</formula>
    </cfRule>
  </conditionalFormatting>
  <conditionalFormatting sqref="L288:P288">
    <cfRule type="cellIs" priority="596" stopIfTrue="1" operator="greaterThan">
      <formula>400000</formula>
    </cfRule>
  </conditionalFormatting>
  <conditionalFormatting sqref="C289:F289">
    <cfRule type="expression" dxfId="0" priority="3991" stopIfTrue="1">
      <formula>AND(ISNUMBER(#REF!),$K425&lt;200)</formula>
    </cfRule>
    <cfRule type="expression" dxfId="0" priority="3998" stopIfTrue="1">
      <formula>AND(ISNUMBER(#REF!),$J425&lt;200)</formula>
    </cfRule>
    <cfRule type="expression" dxfId="0" priority="3999" stopIfTrue="1">
      <formula>AND(ISNUMBER(#REF!),$J425&lt;200)</formula>
    </cfRule>
    <cfRule type="expression" dxfId="0" priority="4000" stopIfTrue="1">
      <formula>AND(ISNUMBER(#REF!),$Q425&lt;200)</formula>
    </cfRule>
  </conditionalFormatting>
  <conditionalFormatting sqref="G289">
    <cfRule type="expression" dxfId="0" priority="3984" stopIfTrue="1">
      <formula>AND(ISNUMBER(#REF!),$J427&lt;200)</formula>
    </cfRule>
    <cfRule type="expression" dxfId="0" priority="3985" stopIfTrue="1">
      <formula>AND(ISNUMBER(#REF!),$J427&lt;200)</formula>
    </cfRule>
    <cfRule type="expression" dxfId="0" priority="3986" stopIfTrue="1">
      <formula>AND(ISNUMBER(#REF!),$Q426&lt;200)</formula>
    </cfRule>
    <cfRule type="expression" dxfId="0" priority="3987" stopIfTrue="1">
      <formula>AND(ISNUMBER(#REF!),$R426&lt;200)</formula>
    </cfRule>
    <cfRule type="expression" dxfId="0" priority="3988" stopIfTrue="1">
      <formula>AND(ISNUMBER(#REF!),$K427&lt;200)</formula>
    </cfRule>
    <cfRule type="expression" dxfId="0" priority="3989" stopIfTrue="1">
      <formula>AND(ISNUMBER(#REF!),$K427&lt;200)</formula>
    </cfRule>
  </conditionalFormatting>
  <conditionalFormatting sqref="H289">
    <cfRule type="expression" dxfId="0" priority="3994" stopIfTrue="1">
      <formula>AND(ISNUMBER(#REF!),$J426&lt;200)</formula>
    </cfRule>
    <cfRule type="expression" dxfId="0" priority="3995" stopIfTrue="1">
      <formula>AND(ISNUMBER(#REF!),$J426&lt;200)</formula>
    </cfRule>
  </conditionalFormatting>
  <conditionalFormatting sqref="J289:Q289">
    <cfRule type="expression" dxfId="0" priority="3997" stopIfTrue="1">
      <formula>AND(ISNUMBER(#REF!),$R426&lt;200)</formula>
    </cfRule>
  </conditionalFormatting>
  <conditionalFormatting sqref="C290:F290">
    <cfRule type="expression" dxfId="0" priority="13994" stopIfTrue="1">
      <formula>AND(ISNUMBER(#REF!),$Q297&lt;200)</formula>
    </cfRule>
    <cfRule type="expression" dxfId="0" priority="13995" stopIfTrue="1">
      <formula>AND(ISNUMBER(#REF!),$J297&lt;200)</formula>
    </cfRule>
    <cfRule type="expression" dxfId="0" priority="13996" stopIfTrue="1">
      <formula>AND(ISNUMBER(#REF!),$K297&lt;200)</formula>
    </cfRule>
    <cfRule type="expression" dxfId="0" priority="13997" stopIfTrue="1">
      <formula>AND(ISNUMBER(#REF!),$Q297&lt;200)</formula>
    </cfRule>
    <cfRule type="expression" dxfId="0" priority="13998" stopIfTrue="1">
      <formula>AND(ISNUMBER(#REF!),$J297&lt;200)</formula>
    </cfRule>
    <cfRule type="expression" dxfId="0" priority="13999" stopIfTrue="1">
      <formula>AND(ISNUMBER(#REF!),$K297&lt;200)</formula>
    </cfRule>
  </conditionalFormatting>
  <conditionalFormatting sqref="G290:I290">
    <cfRule type="expression" dxfId="0" priority="6405" stopIfTrue="1">
      <formula>AND(ISNUMBER(#REF!),$Q338&lt;200)</formula>
    </cfRule>
    <cfRule type="cellIs" priority="6406" stopIfTrue="1" operator="greaterThan">
      <formula>400000</formula>
    </cfRule>
    <cfRule type="expression" dxfId="0" priority="6407" stopIfTrue="1">
      <formula>AND(ISNUMBER(#REF!),$Q338&lt;200)</formula>
    </cfRule>
    <cfRule type="expression" dxfId="0" priority="6408" stopIfTrue="1">
      <formula>AND(ISNUMBER(#REF!),#REF!&lt;200)</formula>
    </cfRule>
  </conditionalFormatting>
  <conditionalFormatting sqref="J290">
    <cfRule type="expression" dxfId="0" priority="6394" stopIfTrue="1">
      <formula>AND(ISNUMBER(#REF!),$K338&lt;200)</formula>
    </cfRule>
    <cfRule type="expression" dxfId="0" priority="6398" stopIfTrue="1">
      <formula>AND(ISNUMBER(#REF!),$K338&lt;200)</formula>
    </cfRule>
  </conditionalFormatting>
  <conditionalFormatting sqref="J290:P290">
    <cfRule type="expression" dxfId="0" priority="6418" stopIfTrue="1">
      <formula>AND(ISNUMBER(#REF!),$Q338&lt;200)</formula>
    </cfRule>
    <cfRule type="expression" dxfId="0" priority="6422" stopIfTrue="1">
      <formula>AND(ISNUMBER(#REF!),$Q338&lt;200)</formula>
    </cfRule>
  </conditionalFormatting>
  <conditionalFormatting sqref="B291">
    <cfRule type="cellIs" priority="597" stopIfTrue="1" operator="greaterThan">
      <formula>400000</formula>
    </cfRule>
    <cfRule type="expression" dxfId="0" priority="598" stopIfTrue="1">
      <formula>AND(ISNUMBER(#REF!),#REF!&lt;200)</formula>
    </cfRule>
    <cfRule type="expression" dxfId="0" priority="599" stopIfTrue="1">
      <formula>AND(ISNUMBER(#REF!),$Q340&lt;200)</formula>
    </cfRule>
    <cfRule type="expression" dxfId="0" priority="600" stopIfTrue="1">
      <formula>AND(ISNUMBER(#REF!),$Q340&lt;200)</formula>
    </cfRule>
  </conditionalFormatting>
  <conditionalFormatting sqref="E291">
    <cfRule type="cellIs" priority="601" stopIfTrue="1" operator="greaterThan">
      <formula>400000</formula>
    </cfRule>
    <cfRule type="expression" dxfId="0" priority="602" stopIfTrue="1">
      <formula>AND(ISNUMBER(#REF!),$Q340&lt;200)</formula>
    </cfRule>
    <cfRule type="expression" dxfId="0" priority="603" stopIfTrue="1">
      <formula>AND(ISNUMBER(#REF!),$Q340&lt;200)</formula>
    </cfRule>
  </conditionalFormatting>
  <conditionalFormatting sqref="G291:I291">
    <cfRule type="expression" dxfId="0" priority="14559" stopIfTrue="1">
      <formula>AND(ISNUMBER(#REF!),$Q340&lt;200)</formula>
    </cfRule>
    <cfRule type="cellIs" priority="14560" stopIfTrue="1" operator="greaterThan">
      <formula>400000</formula>
    </cfRule>
    <cfRule type="expression" dxfId="0" priority="14561" stopIfTrue="1">
      <formula>AND(ISNUMBER(#REF!),$Q340&lt;200)</formula>
    </cfRule>
    <cfRule type="expression" dxfId="0" priority="14562" stopIfTrue="1">
      <formula>AND(ISNUMBER(#REF!),#REF!&lt;200)</formula>
    </cfRule>
  </conditionalFormatting>
  <conditionalFormatting sqref="J291">
    <cfRule type="expression" dxfId="0" priority="14540" stopIfTrue="1">
      <formula>AND(ISNUMBER(#REF!),$K340&lt;200)</formula>
    </cfRule>
    <cfRule type="expression" dxfId="0" priority="14541" stopIfTrue="1">
      <formula>AND(ISNUMBER(#REF!),$K340&lt;200)</formula>
    </cfRule>
  </conditionalFormatting>
  <conditionalFormatting sqref="J291:P291">
    <cfRule type="expression" dxfId="0" priority="14563" stopIfTrue="1">
      <formula>AND(ISNUMBER(#REF!),$Q340&lt;200)</formula>
    </cfRule>
    <cfRule type="expression" dxfId="0" priority="14564" stopIfTrue="1">
      <formula>AND(ISNUMBER(#REF!),$Q340&lt;200)</formula>
    </cfRule>
  </conditionalFormatting>
  <conditionalFormatting sqref="L291:P291">
    <cfRule type="cellIs" priority="608" stopIfTrue="1" operator="greaterThan">
      <formula>400000</formula>
    </cfRule>
  </conditionalFormatting>
  <conditionalFormatting sqref="C292:F292">
    <cfRule type="expression" dxfId="0" priority="3975" stopIfTrue="1">
      <formula>AND(ISNUMBER(#REF!),$Q432&lt;200)</formula>
    </cfRule>
    <cfRule type="expression" dxfId="0" priority="3976" stopIfTrue="1">
      <formula>AND(ISNUMBER(#REF!),$K432&lt;200)</formula>
    </cfRule>
    <cfRule type="expression" dxfId="0" priority="3977" stopIfTrue="1">
      <formula>AND(ISNUMBER(#REF!),$J432&lt;200)</formula>
    </cfRule>
    <cfRule type="expression" dxfId="0" priority="3978" stopIfTrue="1">
      <formula>AND(ISNUMBER(#REF!),$J432&lt;200)</formula>
    </cfRule>
  </conditionalFormatting>
  <conditionalFormatting sqref="G292">
    <cfRule type="expression" dxfId="0" priority="3961" stopIfTrue="1">
      <formula>AND(ISNUMBER(#REF!),$J439&lt;200)</formula>
    </cfRule>
    <cfRule type="expression" dxfId="0" priority="3962" stopIfTrue="1">
      <formula>AND(ISNUMBER(#REF!),$J439&lt;200)</formula>
    </cfRule>
    <cfRule type="expression" dxfId="0" priority="3963" stopIfTrue="1">
      <formula>AND(ISNUMBER(#REF!),$Q438&lt;200)</formula>
    </cfRule>
    <cfRule type="expression" dxfId="0" priority="3964" stopIfTrue="1">
      <formula>AND(ISNUMBER(#REF!),$R438&lt;200)</formula>
    </cfRule>
    <cfRule type="expression" dxfId="0" priority="3965" stopIfTrue="1">
      <formula>AND(ISNUMBER(#REF!),$K439&lt;200)</formula>
    </cfRule>
    <cfRule type="expression" dxfId="0" priority="3966" stopIfTrue="1">
      <formula>AND(ISNUMBER(#REF!),$K439&lt;200)</formula>
    </cfRule>
  </conditionalFormatting>
  <conditionalFormatting sqref="H292">
    <cfRule type="expression" dxfId="0" priority="3972" stopIfTrue="1">
      <formula>AND(ISNUMBER(#REF!),#REF!&lt;200)</formula>
    </cfRule>
    <cfRule type="expression" dxfId="0" priority="3973" stopIfTrue="1">
      <formula>AND(ISNUMBER(#REF!),#REF!&lt;200)</formula>
    </cfRule>
  </conditionalFormatting>
  <conditionalFormatting sqref="J292:Q292">
    <cfRule type="expression" dxfId="0" priority="3971" stopIfTrue="1">
      <formula>AND(ISNUMBER(#REF!),#REF!&lt;200)</formula>
    </cfRule>
  </conditionalFormatting>
  <conditionalFormatting sqref="B293">
    <cfRule type="cellIs" priority="609" stopIfTrue="1" operator="greaterThan">
      <formula>400000</formula>
    </cfRule>
    <cfRule type="expression" dxfId="0" priority="610" stopIfTrue="1">
      <formula>AND(ISNUMBER(#REF!),#REF!&lt;200)</formula>
    </cfRule>
    <cfRule type="expression" dxfId="0" priority="611" stopIfTrue="1">
      <formula>AND(ISNUMBER(#REF!),$Q342&lt;200)</formula>
    </cfRule>
    <cfRule type="expression" dxfId="0" priority="612" stopIfTrue="1">
      <formula>AND(ISNUMBER(#REF!),$Q342&lt;200)</formula>
    </cfRule>
  </conditionalFormatting>
  <conditionalFormatting sqref="E293">
    <cfRule type="cellIs" priority="613" stopIfTrue="1" operator="greaterThan">
      <formula>400000</formula>
    </cfRule>
    <cfRule type="expression" dxfId="0" priority="614" stopIfTrue="1">
      <formula>AND(ISNUMBER(#REF!),$Q342&lt;200)</formula>
    </cfRule>
    <cfRule type="expression" dxfId="0" priority="615" stopIfTrue="1">
      <formula>AND(ISNUMBER(#REF!),$Q342&lt;200)</formula>
    </cfRule>
  </conditionalFormatting>
  <conditionalFormatting sqref="G293:I293">
    <cfRule type="expression" dxfId="0" priority="14008" stopIfTrue="1">
      <formula>AND(ISNUMBER(#REF!),$Q342&lt;200)</formula>
    </cfRule>
    <cfRule type="cellIs" priority="14009" stopIfTrue="1" operator="greaterThan">
      <formula>400000</formula>
    </cfRule>
    <cfRule type="expression" dxfId="0" priority="14010" stopIfTrue="1">
      <formula>AND(ISNUMBER(#REF!),$Q342&lt;200)</formula>
    </cfRule>
    <cfRule type="expression" dxfId="0" priority="14011" stopIfTrue="1">
      <formula>AND(ISNUMBER(#REF!),#REF!&lt;200)</formula>
    </cfRule>
  </conditionalFormatting>
  <conditionalFormatting sqref="J293">
    <cfRule type="expression" dxfId="0" priority="14006" stopIfTrue="1">
      <formula>AND(ISNUMBER(#REF!),$K342&lt;200)</formula>
    </cfRule>
    <cfRule type="expression" dxfId="0" priority="14007" stopIfTrue="1">
      <formula>AND(ISNUMBER(#REF!),$K342&lt;200)</formula>
    </cfRule>
  </conditionalFormatting>
  <conditionalFormatting sqref="J293:P293">
    <cfRule type="expression" dxfId="0" priority="14012" stopIfTrue="1">
      <formula>AND(ISNUMBER(#REF!),$Q342&lt;200)</formula>
    </cfRule>
    <cfRule type="expression" dxfId="0" priority="14013" stopIfTrue="1">
      <formula>AND(ISNUMBER(#REF!),$Q342&lt;200)</formula>
    </cfRule>
  </conditionalFormatting>
  <conditionalFormatting sqref="L293:P293">
    <cfRule type="cellIs" priority="620" stopIfTrue="1" operator="greaterThan">
      <formula>400000</formula>
    </cfRule>
  </conditionalFormatting>
  <conditionalFormatting sqref="C294:F294">
    <cfRule type="expression" dxfId="0" priority="3943" stopIfTrue="1">
      <formula>AND(ISNUMBER(#REF!),#REF!&lt;200)</formula>
    </cfRule>
    <cfRule type="expression" dxfId="0" priority="3944" stopIfTrue="1">
      <formula>AND(ISNUMBER(#REF!),#REF!&lt;200)</formula>
    </cfRule>
    <cfRule type="expression" dxfId="0" priority="3945" stopIfTrue="1">
      <formula>AND(ISNUMBER(#REF!),#REF!&lt;200)</formula>
    </cfRule>
    <cfRule type="expression" dxfId="0" priority="3946" stopIfTrue="1">
      <formula>AND(ISNUMBER(#REF!),#REF!&lt;200)</formula>
    </cfRule>
    <cfRule type="expression" dxfId="0" priority="3947" stopIfTrue="1">
      <formula>AND(ISNUMBER(#REF!),#REF!&lt;200)</formula>
    </cfRule>
    <cfRule type="expression" dxfId="0" priority="3948" stopIfTrue="1">
      <formula>AND(ISNUMBER(#REF!),#REF!&lt;200)</formula>
    </cfRule>
  </conditionalFormatting>
  <conditionalFormatting sqref="G294">
    <cfRule type="expression" dxfId="0" priority="3936" stopIfTrue="1">
      <formula>AND(ISNUMBER(#REF!),$J440&lt;200)</formula>
    </cfRule>
    <cfRule type="expression" dxfId="0" priority="3937" stopIfTrue="1">
      <formula>AND(ISNUMBER(#REF!),$J440&lt;200)</formula>
    </cfRule>
    <cfRule type="expression" dxfId="0" priority="3938" stopIfTrue="1">
      <formula>AND(ISNUMBER(#REF!),$Q439&lt;200)</formula>
    </cfRule>
    <cfRule type="expression" dxfId="0" priority="3939" stopIfTrue="1">
      <formula>AND(ISNUMBER(#REF!),$R439&lt;200)</formula>
    </cfRule>
    <cfRule type="expression" dxfId="0" priority="3940" stopIfTrue="1">
      <formula>AND(ISNUMBER(#REF!),$K440&lt;200)</formula>
    </cfRule>
    <cfRule type="expression" dxfId="0" priority="3941" stopIfTrue="1">
      <formula>AND(ISNUMBER(#REF!),$K440&lt;200)</formula>
    </cfRule>
  </conditionalFormatting>
  <conditionalFormatting sqref="H294">
    <cfRule type="expression" dxfId="0" priority="3954" stopIfTrue="1">
      <formula>AND(ISNUMBER(#REF!),#REF!&lt;200)</formula>
    </cfRule>
    <cfRule type="expression" dxfId="0" priority="3955" stopIfTrue="1">
      <formula>AND(ISNUMBER(#REF!),#REF!&lt;200)</formula>
    </cfRule>
  </conditionalFormatting>
  <conditionalFormatting sqref="J294:Q294">
    <cfRule type="expression" dxfId="0" priority="3953" stopIfTrue="1">
      <formula>AND(ISNUMBER(#REF!),#REF!&lt;200)</formula>
    </cfRule>
  </conditionalFormatting>
  <conditionalFormatting sqref="C295:F295">
    <cfRule type="expression" dxfId="0" priority="1223" stopIfTrue="1">
      <formula>AND(ISNUMBER(#REF!),#REF!&lt;200)</formula>
    </cfRule>
    <cfRule type="expression" dxfId="0" priority="1224" stopIfTrue="1">
      <formula>AND(ISNUMBER(#REF!),#REF!&lt;200)</formula>
    </cfRule>
    <cfRule type="expression" dxfId="0" priority="1225" stopIfTrue="1">
      <formula>AND(ISNUMBER(#REF!),#REF!&lt;200)</formula>
    </cfRule>
    <cfRule type="expression" dxfId="0" priority="1226" stopIfTrue="1">
      <formula>AND(ISNUMBER(#REF!),#REF!&lt;200)</formula>
    </cfRule>
    <cfRule type="expression" dxfId="0" priority="1227" stopIfTrue="1">
      <formula>AND(ISNUMBER(#REF!),#REF!&lt;200)</formula>
    </cfRule>
    <cfRule type="expression" dxfId="0" priority="1228" stopIfTrue="1">
      <formula>AND(ISNUMBER(#REF!),#REF!&lt;200)</formula>
    </cfRule>
    <cfRule type="expression" dxfId="0" priority="1229" stopIfTrue="1">
      <formula>AND(ISNUMBER(#REF!),#REF!&lt;200)</formula>
    </cfRule>
  </conditionalFormatting>
  <conditionalFormatting sqref="J295">
    <cfRule type="cellIs" priority="34" stopIfTrue="1" operator="greaterThan">
      <formula>400000</formula>
    </cfRule>
    <cfRule type="expression" dxfId="0" priority="35" stopIfTrue="1">
      <formula>AND(ISNUMBER(#REF!),$K432&lt;200)</formula>
    </cfRule>
    <cfRule type="expression" dxfId="0" priority="36" stopIfTrue="1">
      <formula>AND(ISNUMBER(#REF!),$K432&lt;200)</formula>
    </cfRule>
    <cfRule type="expression" dxfId="0" priority="37" stopIfTrue="1">
      <formula>AND(ISNUMBER(#REF!),$Q432&lt;200)</formula>
    </cfRule>
    <cfRule type="expression" dxfId="0" priority="38" stopIfTrue="1">
      <formula>AND(ISNUMBER(#REF!),$R432&lt;200)</formula>
    </cfRule>
  </conditionalFormatting>
  <conditionalFormatting sqref="K295:P295">
    <cfRule type="expression" dxfId="0" priority="1231" stopIfTrue="1">
      <formula>AND(ISNUMBER(#REF!),#REF!&lt;200)</formula>
    </cfRule>
  </conditionalFormatting>
  <conditionalFormatting sqref="K295:Q295">
    <cfRule type="expression" dxfId="0" priority="1232" stopIfTrue="1">
      <formula>AND(ISNUMBER(#REF!),#REF!&lt;200)</formula>
    </cfRule>
  </conditionalFormatting>
  <conditionalFormatting sqref="B297">
    <cfRule type="cellIs" priority="621" stopIfTrue="1" operator="greaterThan">
      <formula>400000</formula>
    </cfRule>
    <cfRule type="expression" dxfId="0" priority="622" stopIfTrue="1">
      <formula>AND(ISNUMBER(#REF!),#REF!&lt;200)</formula>
    </cfRule>
    <cfRule type="expression" dxfId="0" priority="623" stopIfTrue="1">
      <formula>AND(ISNUMBER(#REF!),$Q344&lt;200)</formula>
    </cfRule>
    <cfRule type="expression" dxfId="0" priority="624" stopIfTrue="1">
      <formula>AND(ISNUMBER(#REF!),$Q344&lt;200)</formula>
    </cfRule>
  </conditionalFormatting>
  <conditionalFormatting sqref="E297">
    <cfRule type="cellIs" priority="625" stopIfTrue="1" operator="greaterThan">
      <formula>400000</formula>
    </cfRule>
    <cfRule type="expression" dxfId="0" priority="626" stopIfTrue="1">
      <formula>AND(ISNUMBER(#REF!),$Q344&lt;200)</formula>
    </cfRule>
    <cfRule type="expression" dxfId="0" priority="627" stopIfTrue="1">
      <formula>AND(ISNUMBER(#REF!),$Q344&lt;200)</formula>
    </cfRule>
  </conditionalFormatting>
  <conditionalFormatting sqref="L297:P297">
    <cfRule type="cellIs" priority="632" stopIfTrue="1" operator="greaterThan">
      <formula>400000</formula>
    </cfRule>
  </conditionalFormatting>
  <conditionalFormatting sqref="C298">
    <cfRule type="expression" dxfId="0" priority="3912" stopIfTrue="1">
      <formula>AND(ISNUMBER(#REF!),$K364&lt;200)</formula>
    </cfRule>
    <cfRule type="expression" dxfId="0" priority="3913" stopIfTrue="1">
      <formula>AND(ISNUMBER(#REF!),$J364&lt;200)</formula>
    </cfRule>
    <cfRule type="expression" dxfId="0" priority="3914" stopIfTrue="1">
      <formula>AND(ISNUMBER(#REF!),$J364&lt;200)</formula>
    </cfRule>
    <cfRule type="expression" dxfId="0" priority="3915" stopIfTrue="1">
      <formula>AND(ISNUMBER(#REF!),$Q364&lt;200)</formula>
    </cfRule>
    <cfRule type="expression" dxfId="0" priority="3916" stopIfTrue="1">
      <formula>AND(ISNUMBER(#REF!),$R364&lt;200)</formula>
    </cfRule>
  </conditionalFormatting>
  <conditionalFormatting sqref="D298:H298">
    <cfRule type="expression" dxfId="0" priority="3925" stopIfTrue="1">
      <formula>AND(ISNUMBER(#REF!),#REF!&lt;200)</formula>
    </cfRule>
  </conditionalFormatting>
  <conditionalFormatting sqref="D298:G298">
    <cfRule type="expression" dxfId="0" priority="3923" stopIfTrue="1">
      <formula>AND(ISNUMBER(#REF!),#REF!&lt;200)</formula>
    </cfRule>
    <cfRule type="expression" dxfId="0" priority="3924" stopIfTrue="1">
      <formula>AND(ISNUMBER(#REF!),#REF!&lt;200)</formula>
    </cfRule>
  </conditionalFormatting>
  <conditionalFormatting sqref="D298:F298">
    <cfRule type="expression" dxfId="0" priority="3919" stopIfTrue="1">
      <formula>AND(ISNUMBER(#REF!),#REF!&lt;200)</formula>
    </cfRule>
    <cfRule type="expression" dxfId="0" priority="3920" stopIfTrue="1">
      <formula>AND(ISNUMBER(#REF!),#REF!&lt;200)</formula>
    </cfRule>
    <cfRule type="expression" dxfId="0" priority="3921" stopIfTrue="1">
      <formula>AND(ISNUMBER(#REF!),#REF!&lt;200)</formula>
    </cfRule>
    <cfRule type="expression" dxfId="0" priority="3922" stopIfTrue="1">
      <formula>AND(ISNUMBER(#REF!),#REF!&lt;200)</formula>
    </cfRule>
  </conditionalFormatting>
  <conditionalFormatting sqref="G298:H298">
    <cfRule type="expression" dxfId="0" priority="3918" stopIfTrue="1">
      <formula>AND(ISNUMBER(#REF!),#REF!&lt;200)</formula>
    </cfRule>
    <cfRule type="expression" dxfId="0" priority="3926" stopIfTrue="1">
      <formula>AND(ISNUMBER(#REF!),#REF!&lt;200)</formula>
    </cfRule>
    <cfRule type="expression" dxfId="0" priority="3927" stopIfTrue="1">
      <formula>AND(ISNUMBER(#REF!),#REF!&lt;200)</formula>
    </cfRule>
    <cfRule type="expression" dxfId="0" priority="3930" stopIfTrue="1">
      <formula>AND(ISNUMBER(#REF!),#REF!&lt;200)</formula>
    </cfRule>
  </conditionalFormatting>
  <conditionalFormatting sqref="J298">
    <cfRule type="cellIs" priority="3907" stopIfTrue="1" operator="greaterThan">
      <formula>400000</formula>
    </cfRule>
    <cfRule type="expression" dxfId="0" priority="3908" stopIfTrue="1">
      <formula>AND(ISNUMBER(#REF!),$K365&lt;200)</formula>
    </cfRule>
    <cfRule type="expression" dxfId="0" priority="3909" stopIfTrue="1">
      <formula>AND(ISNUMBER(#REF!),$K365&lt;200)</formula>
    </cfRule>
    <cfRule type="expression" dxfId="0" priority="3910" stopIfTrue="1">
      <formula>AND(ISNUMBER(#REF!),$Q365&lt;200)</formula>
    </cfRule>
    <cfRule type="expression" dxfId="0" priority="3911" stopIfTrue="1">
      <formula>AND(ISNUMBER(#REF!),$R365&lt;200)</formula>
    </cfRule>
  </conditionalFormatting>
  <conditionalFormatting sqref="K298:Q298">
    <cfRule type="expression" dxfId="0" priority="3929" stopIfTrue="1">
      <formula>AND(ISNUMBER(#REF!),#REF!&lt;200)</formula>
    </cfRule>
  </conditionalFormatting>
  <conditionalFormatting sqref="C299:F299">
    <cfRule type="expression" dxfId="0" priority="3882" stopIfTrue="1">
      <formula>AND(ISNUMBER(#REF!),#REF!&lt;200)</formula>
    </cfRule>
    <cfRule type="expression" dxfId="0" priority="3883" stopIfTrue="1">
      <formula>AND(ISNUMBER(#REF!),#REF!&lt;200)</formula>
    </cfRule>
    <cfRule type="expression" dxfId="0" priority="3884" stopIfTrue="1">
      <formula>AND(ISNUMBER(#REF!),#REF!&lt;200)</formula>
    </cfRule>
    <cfRule type="expression" dxfId="0" priority="3885" stopIfTrue="1">
      <formula>AND(ISNUMBER(#REF!),#REF!&lt;200)</formula>
    </cfRule>
    <cfRule type="expression" dxfId="0" priority="3886" stopIfTrue="1">
      <formula>AND(ISNUMBER(#REF!),#REF!&lt;200)</formula>
    </cfRule>
    <cfRule type="expression" dxfId="0" priority="3887" stopIfTrue="1">
      <formula>AND(ISNUMBER(#REF!),#REF!&lt;200)</formula>
    </cfRule>
    <cfRule type="expression" dxfId="0" priority="3888" stopIfTrue="1">
      <formula>AND(ISNUMBER(#REF!),#REF!&lt;200)</formula>
    </cfRule>
  </conditionalFormatting>
  <conditionalFormatting sqref="G299">
    <cfRule type="expression" dxfId="0" priority="3876" stopIfTrue="1">
      <formula>AND(ISNUMBER(#REF!),#REF!&lt;200)</formula>
    </cfRule>
    <cfRule type="expression" dxfId="0" priority="3877" stopIfTrue="1">
      <formula>AND(ISNUMBER(#REF!),#REF!&lt;200)</formula>
    </cfRule>
    <cfRule type="expression" dxfId="0" priority="3878" stopIfTrue="1">
      <formula>AND(ISNUMBER(#REF!),#REF!&lt;200)</formula>
    </cfRule>
    <cfRule type="expression" dxfId="0" priority="3879" stopIfTrue="1">
      <formula>AND(ISNUMBER(#REF!),#REF!&lt;200)</formula>
    </cfRule>
    <cfRule type="expression" dxfId="0" priority="3880" stopIfTrue="1">
      <formula>AND(ISNUMBER(#REF!),#REF!&lt;200)</formula>
    </cfRule>
    <cfRule type="expression" dxfId="0" priority="3881" stopIfTrue="1">
      <formula>AND(ISNUMBER(#REF!),#REF!&lt;200)</formula>
    </cfRule>
  </conditionalFormatting>
  <conditionalFormatting sqref="H299">
    <cfRule type="expression" dxfId="0" priority="3872" stopIfTrue="1">
      <formula>AND(ISNUMBER(#REF!),#REF!&lt;200)</formula>
    </cfRule>
    <cfRule type="expression" dxfId="0" priority="3873" stopIfTrue="1">
      <formula>AND(ISNUMBER(#REF!),$K311&lt;200)</formula>
    </cfRule>
    <cfRule type="expression" dxfId="0" priority="3874" stopIfTrue="1">
      <formula>AND(ISNUMBER(#REF!),$Q311&lt;200)</formula>
    </cfRule>
    <cfRule type="expression" dxfId="0" priority="3875" stopIfTrue="1">
      <formula>AND(ISNUMBER(#REF!),$J311&lt;200)</formula>
    </cfRule>
  </conditionalFormatting>
  <conditionalFormatting sqref="C300:F300">
    <cfRule type="expression" dxfId="0" priority="3727" stopIfTrue="1">
      <formula>AND(ISNUMBER(#REF!),#REF!&lt;200)</formula>
    </cfRule>
    <cfRule type="expression" dxfId="0" priority="3751" stopIfTrue="1">
      <formula>AND(ISNUMBER(#REF!),#REF!&lt;200)</formula>
    </cfRule>
    <cfRule type="expression" dxfId="0" priority="3775" stopIfTrue="1">
      <formula>AND(ISNUMBER(#REF!),#REF!&lt;200)</formula>
    </cfRule>
    <cfRule type="expression" dxfId="0" priority="3799" stopIfTrue="1">
      <formula>AND(ISNUMBER(#REF!),#REF!&lt;200)</formula>
    </cfRule>
    <cfRule type="expression" dxfId="0" priority="3823" stopIfTrue="1">
      <formula>AND(ISNUMBER(#REF!),#REF!&lt;200)</formula>
    </cfRule>
    <cfRule type="expression" dxfId="0" priority="3847" stopIfTrue="1">
      <formula>AND(ISNUMBER(#REF!),#REF!&lt;200)</formula>
    </cfRule>
    <cfRule type="expression" dxfId="0" priority="3871" stopIfTrue="1">
      <formula>AND(ISNUMBER(#REF!),#REF!&lt;200)</formula>
    </cfRule>
  </conditionalFormatting>
  <conditionalFormatting sqref="G300">
    <cfRule type="expression" dxfId="0" priority="3583" stopIfTrue="1">
      <formula>AND(ISNUMBER(#REF!),#REF!&lt;200)</formula>
    </cfRule>
    <cfRule type="expression" dxfId="0" priority="3607" stopIfTrue="1">
      <formula>AND(ISNUMBER(#REF!),#REF!&lt;200)</formula>
    </cfRule>
    <cfRule type="expression" dxfId="0" priority="3631" stopIfTrue="1">
      <formula>AND(ISNUMBER(#REF!),#REF!&lt;200)</formula>
    </cfRule>
    <cfRule type="expression" dxfId="0" priority="3655" stopIfTrue="1">
      <formula>AND(ISNUMBER(#REF!),#REF!&lt;200)</formula>
    </cfRule>
    <cfRule type="expression" dxfId="0" priority="3679" stopIfTrue="1">
      <formula>AND(ISNUMBER(#REF!),#REF!&lt;200)</formula>
    </cfRule>
    <cfRule type="expression" dxfId="0" priority="3703" stopIfTrue="1">
      <formula>AND(ISNUMBER(#REF!),#REF!&lt;200)</formula>
    </cfRule>
  </conditionalFormatting>
  <conditionalFormatting sqref="H300">
    <cfRule type="expression" dxfId="0" priority="3487" stopIfTrue="1">
      <formula>AND(ISNUMBER(#REF!),#REF!&lt;200)</formula>
    </cfRule>
    <cfRule type="expression" dxfId="0" priority="3511" stopIfTrue="1">
      <formula>AND(ISNUMBER(#REF!),$K312&lt;200)</formula>
    </cfRule>
    <cfRule type="expression" dxfId="0" priority="3535" stopIfTrue="1">
      <formula>AND(ISNUMBER(#REF!),$Q312&lt;200)</formula>
    </cfRule>
    <cfRule type="expression" dxfId="0" priority="3559" stopIfTrue="1">
      <formula>AND(ISNUMBER(#REF!),$J312&lt;200)</formula>
    </cfRule>
  </conditionalFormatting>
  <conditionalFormatting sqref="C301:F301">
    <cfRule type="expression" dxfId="0" priority="3726" stopIfTrue="1">
      <formula>AND(ISNUMBER(#REF!),#REF!&lt;200)</formula>
    </cfRule>
    <cfRule type="expression" dxfId="0" priority="3750" stopIfTrue="1">
      <formula>AND(ISNUMBER(#REF!),#REF!&lt;200)</formula>
    </cfRule>
    <cfRule type="expression" dxfId="0" priority="3774" stopIfTrue="1">
      <formula>AND(ISNUMBER(#REF!),#REF!&lt;200)</formula>
    </cfRule>
    <cfRule type="expression" dxfId="0" priority="3798" stopIfTrue="1">
      <formula>AND(ISNUMBER(#REF!),#REF!&lt;200)</formula>
    </cfRule>
    <cfRule type="expression" dxfId="0" priority="3822" stopIfTrue="1">
      <formula>AND(ISNUMBER(#REF!),#REF!&lt;200)</formula>
    </cfRule>
    <cfRule type="expression" dxfId="0" priority="3846" stopIfTrue="1">
      <formula>AND(ISNUMBER(#REF!),#REF!&lt;200)</formula>
    </cfRule>
    <cfRule type="expression" dxfId="0" priority="3870" stopIfTrue="1">
      <formula>AND(ISNUMBER(#REF!),#REF!&lt;200)</formula>
    </cfRule>
  </conditionalFormatting>
  <conditionalFormatting sqref="G301">
    <cfRule type="expression" dxfId="0" priority="3582" stopIfTrue="1">
      <formula>AND(ISNUMBER(#REF!),#REF!&lt;200)</formula>
    </cfRule>
    <cfRule type="expression" dxfId="0" priority="3606" stopIfTrue="1">
      <formula>AND(ISNUMBER(#REF!),#REF!&lt;200)</formula>
    </cfRule>
    <cfRule type="expression" dxfId="0" priority="3630" stopIfTrue="1">
      <formula>AND(ISNUMBER(#REF!),#REF!&lt;200)</formula>
    </cfRule>
    <cfRule type="expression" dxfId="0" priority="3654" stopIfTrue="1">
      <formula>AND(ISNUMBER(#REF!),#REF!&lt;200)</formula>
    </cfRule>
    <cfRule type="expression" dxfId="0" priority="3678" stopIfTrue="1">
      <formula>AND(ISNUMBER(#REF!),#REF!&lt;200)</formula>
    </cfRule>
    <cfRule type="expression" dxfId="0" priority="3702" stopIfTrue="1">
      <formula>AND(ISNUMBER(#REF!),#REF!&lt;200)</formula>
    </cfRule>
  </conditionalFormatting>
  <conditionalFormatting sqref="H301">
    <cfRule type="expression" dxfId="0" priority="3486" stopIfTrue="1">
      <formula>AND(ISNUMBER(#REF!),#REF!&lt;200)</formula>
    </cfRule>
    <cfRule type="expression" dxfId="0" priority="3510" stopIfTrue="1">
      <formula>AND(ISNUMBER(#REF!),$K313&lt;200)</formula>
    </cfRule>
    <cfRule type="expression" dxfId="0" priority="3534" stopIfTrue="1">
      <formula>AND(ISNUMBER(#REF!),$Q313&lt;200)</formula>
    </cfRule>
    <cfRule type="expression" dxfId="0" priority="3558" stopIfTrue="1">
      <formula>AND(ISNUMBER(#REF!),$J313&lt;200)</formula>
    </cfRule>
  </conditionalFormatting>
  <conditionalFormatting sqref="C302:F302">
    <cfRule type="expression" dxfId="0" priority="3725" stopIfTrue="1">
      <formula>AND(ISNUMBER(#REF!),#REF!&lt;200)</formula>
    </cfRule>
    <cfRule type="expression" dxfId="0" priority="3749" stopIfTrue="1">
      <formula>AND(ISNUMBER(#REF!),#REF!&lt;200)</formula>
    </cfRule>
    <cfRule type="expression" dxfId="0" priority="3773" stopIfTrue="1">
      <formula>AND(ISNUMBER(#REF!),#REF!&lt;200)</formula>
    </cfRule>
    <cfRule type="expression" dxfId="0" priority="3797" stopIfTrue="1">
      <formula>AND(ISNUMBER(#REF!),#REF!&lt;200)</formula>
    </cfRule>
    <cfRule type="expression" dxfId="0" priority="3821" stopIfTrue="1">
      <formula>AND(ISNUMBER(#REF!),#REF!&lt;200)</formula>
    </cfRule>
    <cfRule type="expression" dxfId="0" priority="3845" stopIfTrue="1">
      <formula>AND(ISNUMBER(#REF!),#REF!&lt;200)</formula>
    </cfRule>
    <cfRule type="expression" dxfId="0" priority="3869" stopIfTrue="1">
      <formula>AND(ISNUMBER(#REF!),#REF!&lt;200)</formula>
    </cfRule>
  </conditionalFormatting>
  <conditionalFormatting sqref="G302">
    <cfRule type="expression" dxfId="0" priority="3581" stopIfTrue="1">
      <formula>AND(ISNUMBER(#REF!),#REF!&lt;200)</formula>
    </cfRule>
    <cfRule type="expression" dxfId="0" priority="3605" stopIfTrue="1">
      <formula>AND(ISNUMBER(#REF!),#REF!&lt;200)</formula>
    </cfRule>
    <cfRule type="expression" dxfId="0" priority="3629" stopIfTrue="1">
      <formula>AND(ISNUMBER(#REF!),#REF!&lt;200)</formula>
    </cfRule>
    <cfRule type="expression" dxfId="0" priority="3653" stopIfTrue="1">
      <formula>AND(ISNUMBER(#REF!),#REF!&lt;200)</formula>
    </cfRule>
    <cfRule type="expression" dxfId="0" priority="3677" stopIfTrue="1">
      <formula>AND(ISNUMBER(#REF!),#REF!&lt;200)</formula>
    </cfRule>
    <cfRule type="expression" dxfId="0" priority="3701" stopIfTrue="1">
      <formula>AND(ISNUMBER(#REF!),#REF!&lt;200)</formula>
    </cfRule>
  </conditionalFormatting>
  <conditionalFormatting sqref="H302">
    <cfRule type="expression" dxfId="0" priority="3485" stopIfTrue="1">
      <formula>AND(ISNUMBER(#REF!),#REF!&lt;200)</formula>
    </cfRule>
    <cfRule type="expression" dxfId="0" priority="3509" stopIfTrue="1">
      <formula>AND(ISNUMBER(#REF!),$K314&lt;200)</formula>
    </cfRule>
    <cfRule type="expression" dxfId="0" priority="3533" stopIfTrue="1">
      <formula>AND(ISNUMBER(#REF!),$Q314&lt;200)</formula>
    </cfRule>
    <cfRule type="expression" dxfId="0" priority="3557" stopIfTrue="1">
      <formula>AND(ISNUMBER(#REF!),$J314&lt;200)</formula>
    </cfRule>
  </conditionalFormatting>
  <conditionalFormatting sqref="C303:F303">
    <cfRule type="expression" dxfId="0" priority="3724" stopIfTrue="1">
      <formula>AND(ISNUMBER(#REF!),#REF!&lt;200)</formula>
    </cfRule>
    <cfRule type="expression" dxfId="0" priority="3748" stopIfTrue="1">
      <formula>AND(ISNUMBER(#REF!),#REF!&lt;200)</formula>
    </cfRule>
    <cfRule type="expression" dxfId="0" priority="3772" stopIfTrue="1">
      <formula>AND(ISNUMBER(#REF!),#REF!&lt;200)</formula>
    </cfRule>
    <cfRule type="expression" dxfId="0" priority="3796" stopIfTrue="1">
      <formula>AND(ISNUMBER(#REF!),#REF!&lt;200)</formula>
    </cfRule>
    <cfRule type="expression" dxfId="0" priority="3820" stopIfTrue="1">
      <formula>AND(ISNUMBER(#REF!),#REF!&lt;200)</formula>
    </cfRule>
    <cfRule type="expression" dxfId="0" priority="3844" stopIfTrue="1">
      <formula>AND(ISNUMBER(#REF!),#REF!&lt;200)</formula>
    </cfRule>
    <cfRule type="expression" dxfId="0" priority="3868" stopIfTrue="1">
      <formula>AND(ISNUMBER(#REF!),#REF!&lt;200)</formula>
    </cfRule>
  </conditionalFormatting>
  <conditionalFormatting sqref="G303">
    <cfRule type="expression" dxfId="0" priority="3580" stopIfTrue="1">
      <formula>AND(ISNUMBER(#REF!),#REF!&lt;200)</formula>
    </cfRule>
    <cfRule type="expression" dxfId="0" priority="3604" stopIfTrue="1">
      <formula>AND(ISNUMBER(#REF!),#REF!&lt;200)</formula>
    </cfRule>
    <cfRule type="expression" dxfId="0" priority="3628" stopIfTrue="1">
      <formula>AND(ISNUMBER(#REF!),#REF!&lt;200)</formula>
    </cfRule>
    <cfRule type="expression" dxfId="0" priority="3652" stopIfTrue="1">
      <formula>AND(ISNUMBER(#REF!),#REF!&lt;200)</formula>
    </cfRule>
    <cfRule type="expression" dxfId="0" priority="3676" stopIfTrue="1">
      <formula>AND(ISNUMBER(#REF!),#REF!&lt;200)</formula>
    </cfRule>
    <cfRule type="expression" dxfId="0" priority="3700" stopIfTrue="1">
      <formula>AND(ISNUMBER(#REF!),#REF!&lt;200)</formula>
    </cfRule>
  </conditionalFormatting>
  <conditionalFormatting sqref="H303">
    <cfRule type="expression" dxfId="0" priority="3484" stopIfTrue="1">
      <formula>AND(ISNUMBER(#REF!),#REF!&lt;200)</formula>
    </cfRule>
    <cfRule type="expression" dxfId="0" priority="3508" stopIfTrue="1">
      <formula>AND(ISNUMBER(#REF!),$K315&lt;200)</formula>
    </cfRule>
    <cfRule type="expression" dxfId="0" priority="3532" stopIfTrue="1">
      <formula>AND(ISNUMBER(#REF!),$Q315&lt;200)</formula>
    </cfRule>
    <cfRule type="expression" dxfId="0" priority="3556" stopIfTrue="1">
      <formula>AND(ISNUMBER(#REF!),$J315&lt;200)</formula>
    </cfRule>
  </conditionalFormatting>
  <conditionalFormatting sqref="C304:F304">
    <cfRule type="expression" dxfId="0" priority="3723" stopIfTrue="1">
      <formula>AND(ISNUMBER(#REF!),#REF!&lt;200)</formula>
    </cfRule>
    <cfRule type="expression" dxfId="0" priority="3747" stopIfTrue="1">
      <formula>AND(ISNUMBER(#REF!),#REF!&lt;200)</formula>
    </cfRule>
    <cfRule type="expression" dxfId="0" priority="3771" stopIfTrue="1">
      <formula>AND(ISNUMBER(#REF!),#REF!&lt;200)</formula>
    </cfRule>
    <cfRule type="expression" dxfId="0" priority="3795" stopIfTrue="1">
      <formula>AND(ISNUMBER(#REF!),#REF!&lt;200)</formula>
    </cfRule>
    <cfRule type="expression" dxfId="0" priority="3819" stopIfTrue="1">
      <formula>AND(ISNUMBER(#REF!),#REF!&lt;200)</formula>
    </cfRule>
    <cfRule type="expression" dxfId="0" priority="3843" stopIfTrue="1">
      <formula>AND(ISNUMBER(#REF!),#REF!&lt;200)</formula>
    </cfRule>
    <cfRule type="expression" dxfId="0" priority="3867" stopIfTrue="1">
      <formula>AND(ISNUMBER(#REF!),#REF!&lt;200)</formula>
    </cfRule>
  </conditionalFormatting>
  <conditionalFormatting sqref="G304">
    <cfRule type="expression" dxfId="0" priority="3579" stopIfTrue="1">
      <formula>AND(ISNUMBER(#REF!),#REF!&lt;200)</formula>
    </cfRule>
    <cfRule type="expression" dxfId="0" priority="3603" stopIfTrue="1">
      <formula>AND(ISNUMBER(#REF!),#REF!&lt;200)</formula>
    </cfRule>
    <cfRule type="expression" dxfId="0" priority="3627" stopIfTrue="1">
      <formula>AND(ISNUMBER(#REF!),#REF!&lt;200)</formula>
    </cfRule>
    <cfRule type="expression" dxfId="0" priority="3651" stopIfTrue="1">
      <formula>AND(ISNUMBER(#REF!),#REF!&lt;200)</formula>
    </cfRule>
    <cfRule type="expression" dxfId="0" priority="3675" stopIfTrue="1">
      <formula>AND(ISNUMBER(#REF!),#REF!&lt;200)</formula>
    </cfRule>
    <cfRule type="expression" dxfId="0" priority="3699" stopIfTrue="1">
      <formula>AND(ISNUMBER(#REF!),#REF!&lt;200)</formula>
    </cfRule>
  </conditionalFormatting>
  <conditionalFormatting sqref="H304">
    <cfRule type="expression" dxfId="0" priority="3483" stopIfTrue="1">
      <formula>AND(ISNUMBER(#REF!),#REF!&lt;200)</formula>
    </cfRule>
    <cfRule type="expression" dxfId="0" priority="3507" stopIfTrue="1">
      <formula>AND(ISNUMBER(#REF!),$K316&lt;200)</formula>
    </cfRule>
    <cfRule type="expression" dxfId="0" priority="3531" stopIfTrue="1">
      <formula>AND(ISNUMBER(#REF!),$Q316&lt;200)</formula>
    </cfRule>
    <cfRule type="expression" dxfId="0" priority="3555" stopIfTrue="1">
      <formula>AND(ISNUMBER(#REF!),$J316&lt;200)</formula>
    </cfRule>
  </conditionalFormatting>
  <conditionalFormatting sqref="C305:F305">
    <cfRule type="expression" dxfId="0" priority="3722" stopIfTrue="1">
      <formula>AND(ISNUMBER(#REF!),#REF!&lt;200)</formula>
    </cfRule>
    <cfRule type="expression" dxfId="0" priority="3746" stopIfTrue="1">
      <formula>AND(ISNUMBER(#REF!),#REF!&lt;200)</formula>
    </cfRule>
    <cfRule type="expression" dxfId="0" priority="3770" stopIfTrue="1">
      <formula>AND(ISNUMBER(#REF!),#REF!&lt;200)</formula>
    </cfRule>
    <cfRule type="expression" dxfId="0" priority="3794" stopIfTrue="1">
      <formula>AND(ISNUMBER(#REF!),#REF!&lt;200)</formula>
    </cfRule>
    <cfRule type="expression" dxfId="0" priority="3818" stopIfTrue="1">
      <formula>AND(ISNUMBER(#REF!),#REF!&lt;200)</formula>
    </cfRule>
    <cfRule type="expression" dxfId="0" priority="3842" stopIfTrue="1">
      <formula>AND(ISNUMBER(#REF!),#REF!&lt;200)</formula>
    </cfRule>
    <cfRule type="expression" dxfId="0" priority="3866" stopIfTrue="1">
      <formula>AND(ISNUMBER(#REF!),#REF!&lt;200)</formula>
    </cfRule>
  </conditionalFormatting>
  <conditionalFormatting sqref="G305">
    <cfRule type="expression" dxfId="0" priority="3578" stopIfTrue="1">
      <formula>AND(ISNUMBER(#REF!),#REF!&lt;200)</formula>
    </cfRule>
    <cfRule type="expression" dxfId="0" priority="3602" stopIfTrue="1">
      <formula>AND(ISNUMBER(#REF!),#REF!&lt;200)</formula>
    </cfRule>
    <cfRule type="expression" dxfId="0" priority="3626" stopIfTrue="1">
      <formula>AND(ISNUMBER(#REF!),#REF!&lt;200)</formula>
    </cfRule>
    <cfRule type="expression" dxfId="0" priority="3650" stopIfTrue="1">
      <formula>AND(ISNUMBER(#REF!),#REF!&lt;200)</formula>
    </cfRule>
    <cfRule type="expression" dxfId="0" priority="3674" stopIfTrue="1">
      <formula>AND(ISNUMBER(#REF!),#REF!&lt;200)</formula>
    </cfRule>
    <cfRule type="expression" dxfId="0" priority="3698" stopIfTrue="1">
      <formula>AND(ISNUMBER(#REF!),#REF!&lt;200)</formula>
    </cfRule>
  </conditionalFormatting>
  <conditionalFormatting sqref="H305">
    <cfRule type="expression" dxfId="0" priority="3482" stopIfTrue="1">
      <formula>AND(ISNUMBER(#REF!),#REF!&lt;200)</formula>
    </cfRule>
    <cfRule type="expression" dxfId="0" priority="3506" stopIfTrue="1">
      <formula>AND(ISNUMBER(#REF!),$K317&lt;200)</formula>
    </cfRule>
    <cfRule type="expression" dxfId="0" priority="3530" stopIfTrue="1">
      <formula>AND(ISNUMBER(#REF!),$Q317&lt;200)</formula>
    </cfRule>
    <cfRule type="expression" dxfId="0" priority="3554" stopIfTrue="1">
      <formula>AND(ISNUMBER(#REF!),$J317&lt;200)</formula>
    </cfRule>
  </conditionalFormatting>
  <conditionalFormatting sqref="C306:F306">
    <cfRule type="expression" dxfId="0" priority="3721" stopIfTrue="1">
      <formula>AND(ISNUMBER(#REF!),#REF!&lt;200)</formula>
    </cfRule>
    <cfRule type="expression" dxfId="0" priority="3745" stopIfTrue="1">
      <formula>AND(ISNUMBER(#REF!),#REF!&lt;200)</formula>
    </cfRule>
    <cfRule type="expression" dxfId="0" priority="3769" stopIfTrue="1">
      <formula>AND(ISNUMBER(#REF!),#REF!&lt;200)</formula>
    </cfRule>
    <cfRule type="expression" dxfId="0" priority="3793" stopIfTrue="1">
      <formula>AND(ISNUMBER(#REF!),#REF!&lt;200)</formula>
    </cfRule>
    <cfRule type="expression" dxfId="0" priority="3817" stopIfTrue="1">
      <formula>AND(ISNUMBER(#REF!),#REF!&lt;200)</formula>
    </cfRule>
    <cfRule type="expression" dxfId="0" priority="3841" stopIfTrue="1">
      <formula>AND(ISNUMBER(#REF!),#REF!&lt;200)</formula>
    </cfRule>
    <cfRule type="expression" dxfId="0" priority="3865" stopIfTrue="1">
      <formula>AND(ISNUMBER(#REF!),#REF!&lt;200)</formula>
    </cfRule>
  </conditionalFormatting>
  <conditionalFormatting sqref="G306">
    <cfRule type="expression" dxfId="0" priority="3577" stopIfTrue="1">
      <formula>AND(ISNUMBER(#REF!),#REF!&lt;200)</formula>
    </cfRule>
    <cfRule type="expression" dxfId="0" priority="3601" stopIfTrue="1">
      <formula>AND(ISNUMBER(#REF!),#REF!&lt;200)</formula>
    </cfRule>
    <cfRule type="expression" dxfId="0" priority="3625" stopIfTrue="1">
      <formula>AND(ISNUMBER(#REF!),#REF!&lt;200)</formula>
    </cfRule>
    <cfRule type="expression" dxfId="0" priority="3649" stopIfTrue="1">
      <formula>AND(ISNUMBER(#REF!),#REF!&lt;200)</formula>
    </cfRule>
    <cfRule type="expression" dxfId="0" priority="3673" stopIfTrue="1">
      <formula>AND(ISNUMBER(#REF!),#REF!&lt;200)</formula>
    </cfRule>
    <cfRule type="expression" dxfId="0" priority="3697" stopIfTrue="1">
      <formula>AND(ISNUMBER(#REF!),#REF!&lt;200)</formula>
    </cfRule>
  </conditionalFormatting>
  <conditionalFormatting sqref="H306">
    <cfRule type="expression" dxfId="0" priority="3481" stopIfTrue="1">
      <formula>AND(ISNUMBER(#REF!),#REF!&lt;200)</formula>
    </cfRule>
    <cfRule type="expression" dxfId="0" priority="3505" stopIfTrue="1">
      <formula>AND(ISNUMBER(#REF!),$K318&lt;200)</formula>
    </cfRule>
    <cfRule type="expression" dxfId="0" priority="3529" stopIfTrue="1">
      <formula>AND(ISNUMBER(#REF!),$Q318&lt;200)</formula>
    </cfRule>
    <cfRule type="expression" dxfId="0" priority="3553" stopIfTrue="1">
      <formula>AND(ISNUMBER(#REF!),$J318&lt;200)</formula>
    </cfRule>
  </conditionalFormatting>
  <conditionalFormatting sqref="C307:F307">
    <cfRule type="expression" dxfId="0" priority="3720" stopIfTrue="1">
      <formula>AND(ISNUMBER(#REF!),#REF!&lt;200)</formula>
    </cfRule>
    <cfRule type="expression" dxfId="0" priority="3744" stopIfTrue="1">
      <formula>AND(ISNUMBER(#REF!),#REF!&lt;200)</formula>
    </cfRule>
    <cfRule type="expression" dxfId="0" priority="3768" stopIfTrue="1">
      <formula>AND(ISNUMBER(#REF!),#REF!&lt;200)</formula>
    </cfRule>
    <cfRule type="expression" dxfId="0" priority="3792" stopIfTrue="1">
      <formula>AND(ISNUMBER(#REF!),#REF!&lt;200)</formula>
    </cfRule>
    <cfRule type="expression" dxfId="0" priority="3816" stopIfTrue="1">
      <formula>AND(ISNUMBER(#REF!),#REF!&lt;200)</formula>
    </cfRule>
    <cfRule type="expression" dxfId="0" priority="3840" stopIfTrue="1">
      <formula>AND(ISNUMBER(#REF!),#REF!&lt;200)</formula>
    </cfRule>
    <cfRule type="expression" dxfId="0" priority="3864" stopIfTrue="1">
      <formula>AND(ISNUMBER(#REF!),#REF!&lt;200)</formula>
    </cfRule>
  </conditionalFormatting>
  <conditionalFormatting sqref="G307">
    <cfRule type="expression" dxfId="0" priority="3576" stopIfTrue="1">
      <formula>AND(ISNUMBER(#REF!),#REF!&lt;200)</formula>
    </cfRule>
    <cfRule type="expression" dxfId="0" priority="3600" stopIfTrue="1">
      <formula>AND(ISNUMBER(#REF!),#REF!&lt;200)</formula>
    </cfRule>
    <cfRule type="expression" dxfId="0" priority="3624" stopIfTrue="1">
      <formula>AND(ISNUMBER(#REF!),#REF!&lt;200)</formula>
    </cfRule>
    <cfRule type="expression" dxfId="0" priority="3648" stopIfTrue="1">
      <formula>AND(ISNUMBER(#REF!),#REF!&lt;200)</formula>
    </cfRule>
    <cfRule type="expression" dxfId="0" priority="3672" stopIfTrue="1">
      <formula>AND(ISNUMBER(#REF!),#REF!&lt;200)</formula>
    </cfRule>
    <cfRule type="expression" dxfId="0" priority="3696" stopIfTrue="1">
      <formula>AND(ISNUMBER(#REF!),#REF!&lt;200)</formula>
    </cfRule>
  </conditionalFormatting>
  <conditionalFormatting sqref="H307">
    <cfRule type="expression" dxfId="0" priority="3480" stopIfTrue="1">
      <formula>AND(ISNUMBER(#REF!),#REF!&lt;200)</formula>
    </cfRule>
    <cfRule type="expression" dxfId="0" priority="3504" stopIfTrue="1">
      <formula>AND(ISNUMBER(#REF!),$K319&lt;200)</formula>
    </cfRule>
    <cfRule type="expression" dxfId="0" priority="3528" stopIfTrue="1">
      <formula>AND(ISNUMBER(#REF!),$Q319&lt;200)</formula>
    </cfRule>
    <cfRule type="expression" dxfId="0" priority="3552" stopIfTrue="1">
      <formula>AND(ISNUMBER(#REF!),$J319&lt;200)</formula>
    </cfRule>
  </conditionalFormatting>
  <conditionalFormatting sqref="C308:F308">
    <cfRule type="expression" dxfId="0" priority="3719" stopIfTrue="1">
      <formula>AND(ISNUMBER(#REF!),#REF!&lt;200)</formula>
    </cfRule>
    <cfRule type="expression" dxfId="0" priority="3743" stopIfTrue="1">
      <formula>AND(ISNUMBER(#REF!),#REF!&lt;200)</formula>
    </cfRule>
    <cfRule type="expression" dxfId="0" priority="3767" stopIfTrue="1">
      <formula>AND(ISNUMBER(#REF!),#REF!&lt;200)</formula>
    </cfRule>
    <cfRule type="expression" dxfId="0" priority="3791" stopIfTrue="1">
      <formula>AND(ISNUMBER(#REF!),#REF!&lt;200)</formula>
    </cfRule>
    <cfRule type="expression" dxfId="0" priority="3815" stopIfTrue="1">
      <formula>AND(ISNUMBER(#REF!),#REF!&lt;200)</formula>
    </cfRule>
    <cfRule type="expression" dxfId="0" priority="3839" stopIfTrue="1">
      <formula>AND(ISNUMBER(#REF!),#REF!&lt;200)</formula>
    </cfRule>
    <cfRule type="expression" dxfId="0" priority="3863" stopIfTrue="1">
      <formula>AND(ISNUMBER(#REF!),#REF!&lt;200)</formula>
    </cfRule>
  </conditionalFormatting>
  <conditionalFormatting sqref="G308">
    <cfRule type="expression" dxfId="0" priority="3575" stopIfTrue="1">
      <formula>AND(ISNUMBER(#REF!),#REF!&lt;200)</formula>
    </cfRule>
    <cfRule type="expression" dxfId="0" priority="3599" stopIfTrue="1">
      <formula>AND(ISNUMBER(#REF!),#REF!&lt;200)</formula>
    </cfRule>
    <cfRule type="expression" dxfId="0" priority="3623" stopIfTrue="1">
      <formula>AND(ISNUMBER(#REF!),#REF!&lt;200)</formula>
    </cfRule>
    <cfRule type="expression" dxfId="0" priority="3647" stopIfTrue="1">
      <formula>AND(ISNUMBER(#REF!),#REF!&lt;200)</formula>
    </cfRule>
    <cfRule type="expression" dxfId="0" priority="3671" stopIfTrue="1">
      <formula>AND(ISNUMBER(#REF!),#REF!&lt;200)</formula>
    </cfRule>
    <cfRule type="expression" dxfId="0" priority="3695" stopIfTrue="1">
      <formula>AND(ISNUMBER(#REF!),#REF!&lt;200)</formula>
    </cfRule>
  </conditionalFormatting>
  <conditionalFormatting sqref="H308">
    <cfRule type="expression" dxfId="0" priority="3479" stopIfTrue="1">
      <formula>AND(ISNUMBER(#REF!),#REF!&lt;200)</formula>
    </cfRule>
    <cfRule type="expression" dxfId="0" priority="3503" stopIfTrue="1">
      <formula>AND(ISNUMBER(#REF!),$K320&lt;200)</formula>
    </cfRule>
    <cfRule type="expression" dxfId="0" priority="3527" stopIfTrue="1">
      <formula>AND(ISNUMBER(#REF!),$Q320&lt;200)</formula>
    </cfRule>
    <cfRule type="expression" dxfId="0" priority="3551" stopIfTrue="1">
      <formula>AND(ISNUMBER(#REF!),$J320&lt;200)</formula>
    </cfRule>
  </conditionalFormatting>
  <conditionalFormatting sqref="C309:F309">
    <cfRule type="expression" dxfId="0" priority="3718" stopIfTrue="1">
      <formula>AND(ISNUMBER(#REF!),#REF!&lt;200)</formula>
    </cfRule>
    <cfRule type="expression" dxfId="0" priority="3742" stopIfTrue="1">
      <formula>AND(ISNUMBER(#REF!),#REF!&lt;200)</formula>
    </cfRule>
    <cfRule type="expression" dxfId="0" priority="3766" stopIfTrue="1">
      <formula>AND(ISNUMBER(#REF!),#REF!&lt;200)</formula>
    </cfRule>
    <cfRule type="expression" dxfId="0" priority="3790" stopIfTrue="1">
      <formula>AND(ISNUMBER(#REF!),#REF!&lt;200)</formula>
    </cfRule>
    <cfRule type="expression" dxfId="0" priority="3814" stopIfTrue="1">
      <formula>AND(ISNUMBER(#REF!),#REF!&lt;200)</formula>
    </cfRule>
    <cfRule type="expression" dxfId="0" priority="3838" stopIfTrue="1">
      <formula>AND(ISNUMBER(#REF!),#REF!&lt;200)</formula>
    </cfRule>
    <cfRule type="expression" dxfId="0" priority="3862" stopIfTrue="1">
      <formula>AND(ISNUMBER(#REF!),#REF!&lt;200)</formula>
    </cfRule>
  </conditionalFormatting>
  <conditionalFormatting sqref="G309">
    <cfRule type="expression" dxfId="0" priority="3574" stopIfTrue="1">
      <formula>AND(ISNUMBER(#REF!),#REF!&lt;200)</formula>
    </cfRule>
    <cfRule type="expression" dxfId="0" priority="3598" stopIfTrue="1">
      <formula>AND(ISNUMBER(#REF!),#REF!&lt;200)</formula>
    </cfRule>
    <cfRule type="expression" dxfId="0" priority="3622" stopIfTrue="1">
      <formula>AND(ISNUMBER(#REF!),#REF!&lt;200)</formula>
    </cfRule>
    <cfRule type="expression" dxfId="0" priority="3646" stopIfTrue="1">
      <formula>AND(ISNUMBER(#REF!),#REF!&lt;200)</formula>
    </cfRule>
    <cfRule type="expression" dxfId="0" priority="3670" stopIfTrue="1">
      <formula>AND(ISNUMBER(#REF!),#REF!&lt;200)</formula>
    </cfRule>
    <cfRule type="expression" dxfId="0" priority="3694" stopIfTrue="1">
      <formula>AND(ISNUMBER(#REF!),#REF!&lt;200)</formula>
    </cfRule>
  </conditionalFormatting>
  <conditionalFormatting sqref="H309">
    <cfRule type="expression" dxfId="0" priority="3478" stopIfTrue="1">
      <formula>AND(ISNUMBER(#REF!),#REF!&lt;200)</formula>
    </cfRule>
    <cfRule type="expression" dxfId="0" priority="3502" stopIfTrue="1">
      <formula>AND(ISNUMBER(#REF!),$K321&lt;200)</formula>
    </cfRule>
    <cfRule type="expression" dxfId="0" priority="3526" stopIfTrue="1">
      <formula>AND(ISNUMBER(#REF!),$Q321&lt;200)</formula>
    </cfRule>
    <cfRule type="expression" dxfId="0" priority="3550" stopIfTrue="1">
      <formula>AND(ISNUMBER(#REF!),$J321&lt;200)</formula>
    </cfRule>
  </conditionalFormatting>
  <conditionalFormatting sqref="C310:F310">
    <cfRule type="expression" dxfId="0" priority="3717" stopIfTrue="1">
      <formula>AND(ISNUMBER(#REF!),#REF!&lt;200)</formula>
    </cfRule>
    <cfRule type="expression" dxfId="0" priority="3741" stopIfTrue="1">
      <formula>AND(ISNUMBER(#REF!),#REF!&lt;200)</formula>
    </cfRule>
    <cfRule type="expression" dxfId="0" priority="3765" stopIfTrue="1">
      <formula>AND(ISNUMBER(#REF!),#REF!&lt;200)</formula>
    </cfRule>
    <cfRule type="expression" dxfId="0" priority="3789" stopIfTrue="1">
      <formula>AND(ISNUMBER(#REF!),#REF!&lt;200)</formula>
    </cfRule>
    <cfRule type="expression" dxfId="0" priority="3813" stopIfTrue="1">
      <formula>AND(ISNUMBER(#REF!),#REF!&lt;200)</formula>
    </cfRule>
    <cfRule type="expression" dxfId="0" priority="3837" stopIfTrue="1">
      <formula>AND(ISNUMBER(#REF!),#REF!&lt;200)</formula>
    </cfRule>
    <cfRule type="expression" dxfId="0" priority="3861" stopIfTrue="1">
      <formula>AND(ISNUMBER(#REF!),#REF!&lt;200)</formula>
    </cfRule>
  </conditionalFormatting>
  <conditionalFormatting sqref="G310">
    <cfRule type="expression" dxfId="0" priority="3573" stopIfTrue="1">
      <formula>AND(ISNUMBER(#REF!),#REF!&lt;200)</formula>
    </cfRule>
    <cfRule type="expression" dxfId="0" priority="3597" stopIfTrue="1">
      <formula>AND(ISNUMBER(#REF!),#REF!&lt;200)</formula>
    </cfRule>
    <cfRule type="expression" dxfId="0" priority="3621" stopIfTrue="1">
      <formula>AND(ISNUMBER(#REF!),#REF!&lt;200)</formula>
    </cfRule>
    <cfRule type="expression" dxfId="0" priority="3645" stopIfTrue="1">
      <formula>AND(ISNUMBER(#REF!),#REF!&lt;200)</formula>
    </cfRule>
    <cfRule type="expression" dxfId="0" priority="3669" stopIfTrue="1">
      <formula>AND(ISNUMBER(#REF!),#REF!&lt;200)</formula>
    </cfRule>
    <cfRule type="expression" dxfId="0" priority="3693" stopIfTrue="1">
      <formula>AND(ISNUMBER(#REF!),#REF!&lt;200)</formula>
    </cfRule>
  </conditionalFormatting>
  <conditionalFormatting sqref="H310">
    <cfRule type="expression" dxfId="0" priority="3477" stopIfTrue="1">
      <formula>AND(ISNUMBER(#REF!),#REF!&lt;200)</formula>
    </cfRule>
    <cfRule type="expression" dxfId="0" priority="3501" stopIfTrue="1">
      <formula>AND(ISNUMBER(#REF!),$K322&lt;200)</formula>
    </cfRule>
    <cfRule type="expression" dxfId="0" priority="3525" stopIfTrue="1">
      <formula>AND(ISNUMBER(#REF!),$Q322&lt;200)</formula>
    </cfRule>
    <cfRule type="expression" dxfId="0" priority="3549" stopIfTrue="1">
      <formula>AND(ISNUMBER(#REF!),$J322&lt;200)</formula>
    </cfRule>
  </conditionalFormatting>
  <conditionalFormatting sqref="C311:F311">
    <cfRule type="expression" dxfId="0" priority="3716" stopIfTrue="1">
      <formula>AND(ISNUMBER(#REF!),#REF!&lt;200)</formula>
    </cfRule>
    <cfRule type="expression" dxfId="0" priority="3740" stopIfTrue="1">
      <formula>AND(ISNUMBER(#REF!),#REF!&lt;200)</formula>
    </cfRule>
    <cfRule type="expression" dxfId="0" priority="3764" stopIfTrue="1">
      <formula>AND(ISNUMBER(#REF!),#REF!&lt;200)</formula>
    </cfRule>
    <cfRule type="expression" dxfId="0" priority="3788" stopIfTrue="1">
      <formula>AND(ISNUMBER(#REF!),#REF!&lt;200)</formula>
    </cfRule>
    <cfRule type="expression" dxfId="0" priority="3812" stopIfTrue="1">
      <formula>AND(ISNUMBER(#REF!),#REF!&lt;200)</formula>
    </cfRule>
    <cfRule type="expression" dxfId="0" priority="3836" stopIfTrue="1">
      <formula>AND(ISNUMBER(#REF!),#REF!&lt;200)</formula>
    </cfRule>
    <cfRule type="expression" dxfId="0" priority="3860" stopIfTrue="1">
      <formula>AND(ISNUMBER(#REF!),#REF!&lt;200)</formula>
    </cfRule>
  </conditionalFormatting>
  <conditionalFormatting sqref="G311">
    <cfRule type="expression" dxfId="0" priority="3572" stopIfTrue="1">
      <formula>AND(ISNUMBER(#REF!),#REF!&lt;200)</formula>
    </cfRule>
    <cfRule type="expression" dxfId="0" priority="3596" stopIfTrue="1">
      <formula>AND(ISNUMBER(#REF!),#REF!&lt;200)</formula>
    </cfRule>
    <cfRule type="expression" dxfId="0" priority="3620" stopIfTrue="1">
      <formula>AND(ISNUMBER(#REF!),#REF!&lt;200)</formula>
    </cfRule>
    <cfRule type="expression" dxfId="0" priority="3644" stopIfTrue="1">
      <formula>AND(ISNUMBER(#REF!),#REF!&lt;200)</formula>
    </cfRule>
    <cfRule type="expression" dxfId="0" priority="3668" stopIfTrue="1">
      <formula>AND(ISNUMBER(#REF!),#REF!&lt;200)</formula>
    </cfRule>
    <cfRule type="expression" dxfId="0" priority="3692" stopIfTrue="1">
      <formula>AND(ISNUMBER(#REF!),#REF!&lt;200)</formula>
    </cfRule>
  </conditionalFormatting>
  <conditionalFormatting sqref="H311">
    <cfRule type="expression" dxfId="0" priority="3476" stopIfTrue="1">
      <formula>AND(ISNUMBER(#REF!),#REF!&lt;200)</formula>
    </cfRule>
    <cfRule type="expression" dxfId="0" priority="3500" stopIfTrue="1">
      <formula>AND(ISNUMBER(#REF!),$K323&lt;200)</formula>
    </cfRule>
    <cfRule type="expression" dxfId="0" priority="3524" stopIfTrue="1">
      <formula>AND(ISNUMBER(#REF!),$Q323&lt;200)</formula>
    </cfRule>
    <cfRule type="expression" dxfId="0" priority="3548" stopIfTrue="1">
      <formula>AND(ISNUMBER(#REF!),$J323&lt;200)</formula>
    </cfRule>
  </conditionalFormatting>
  <conditionalFormatting sqref="C312:F312">
    <cfRule type="expression" dxfId="0" priority="3715" stopIfTrue="1">
      <formula>AND(ISNUMBER(#REF!),#REF!&lt;200)</formula>
    </cfRule>
    <cfRule type="expression" dxfId="0" priority="3739" stopIfTrue="1">
      <formula>AND(ISNUMBER(#REF!),#REF!&lt;200)</formula>
    </cfRule>
    <cfRule type="expression" dxfId="0" priority="3763" stopIfTrue="1">
      <formula>AND(ISNUMBER(#REF!),#REF!&lt;200)</formula>
    </cfRule>
    <cfRule type="expression" dxfId="0" priority="3787" stopIfTrue="1">
      <formula>AND(ISNUMBER(#REF!),#REF!&lt;200)</formula>
    </cfRule>
    <cfRule type="expression" dxfId="0" priority="3811" stopIfTrue="1">
      <formula>AND(ISNUMBER(#REF!),#REF!&lt;200)</formula>
    </cfRule>
    <cfRule type="expression" dxfId="0" priority="3835" stopIfTrue="1">
      <formula>AND(ISNUMBER(#REF!),#REF!&lt;200)</formula>
    </cfRule>
    <cfRule type="expression" dxfId="0" priority="3859" stopIfTrue="1">
      <formula>AND(ISNUMBER(#REF!),#REF!&lt;200)</formula>
    </cfRule>
  </conditionalFormatting>
  <conditionalFormatting sqref="G312">
    <cfRule type="expression" dxfId="0" priority="3571" stopIfTrue="1">
      <formula>AND(ISNUMBER(#REF!),#REF!&lt;200)</formula>
    </cfRule>
    <cfRule type="expression" dxfId="0" priority="3595" stopIfTrue="1">
      <formula>AND(ISNUMBER(#REF!),#REF!&lt;200)</formula>
    </cfRule>
    <cfRule type="expression" dxfId="0" priority="3619" stopIfTrue="1">
      <formula>AND(ISNUMBER(#REF!),#REF!&lt;200)</formula>
    </cfRule>
    <cfRule type="expression" dxfId="0" priority="3643" stopIfTrue="1">
      <formula>AND(ISNUMBER(#REF!),#REF!&lt;200)</formula>
    </cfRule>
    <cfRule type="expression" dxfId="0" priority="3667" stopIfTrue="1">
      <formula>AND(ISNUMBER(#REF!),#REF!&lt;200)</formula>
    </cfRule>
    <cfRule type="expression" dxfId="0" priority="3691" stopIfTrue="1">
      <formula>AND(ISNUMBER(#REF!),#REF!&lt;200)</formula>
    </cfRule>
  </conditionalFormatting>
  <conditionalFormatting sqref="H312">
    <cfRule type="expression" dxfId="0" priority="3475" stopIfTrue="1">
      <formula>AND(ISNUMBER(#REF!),#REF!&lt;200)</formula>
    </cfRule>
    <cfRule type="expression" dxfId="0" priority="3499" stopIfTrue="1">
      <formula>AND(ISNUMBER(#REF!),$K338&lt;200)</formula>
    </cfRule>
    <cfRule type="expression" dxfId="0" priority="3523" stopIfTrue="1">
      <formula>AND(ISNUMBER(#REF!),$Q338&lt;200)</formula>
    </cfRule>
    <cfRule type="expression" dxfId="0" priority="3547" stopIfTrue="1">
      <formula>AND(ISNUMBER(#REF!),$J338&lt;200)</formula>
    </cfRule>
  </conditionalFormatting>
  <conditionalFormatting sqref="C313:F313">
    <cfRule type="expression" dxfId="0" priority="3714" stopIfTrue="1">
      <formula>AND(ISNUMBER(#REF!),#REF!&lt;200)</formula>
    </cfRule>
    <cfRule type="expression" dxfId="0" priority="3738" stopIfTrue="1">
      <formula>AND(ISNUMBER(#REF!),#REF!&lt;200)</formula>
    </cfRule>
    <cfRule type="expression" dxfId="0" priority="3762" stopIfTrue="1">
      <formula>AND(ISNUMBER(#REF!),#REF!&lt;200)</formula>
    </cfRule>
    <cfRule type="expression" dxfId="0" priority="3786" stopIfTrue="1">
      <formula>AND(ISNUMBER(#REF!),#REF!&lt;200)</formula>
    </cfRule>
    <cfRule type="expression" dxfId="0" priority="3810" stopIfTrue="1">
      <formula>AND(ISNUMBER(#REF!),#REF!&lt;200)</formula>
    </cfRule>
    <cfRule type="expression" dxfId="0" priority="3834" stopIfTrue="1">
      <formula>AND(ISNUMBER(#REF!),#REF!&lt;200)</formula>
    </cfRule>
    <cfRule type="expression" dxfId="0" priority="3858" stopIfTrue="1">
      <formula>AND(ISNUMBER(#REF!),#REF!&lt;200)</formula>
    </cfRule>
  </conditionalFormatting>
  <conditionalFormatting sqref="G313">
    <cfRule type="expression" dxfId="0" priority="3570" stopIfTrue="1">
      <formula>AND(ISNUMBER(#REF!),#REF!&lt;200)</formula>
    </cfRule>
    <cfRule type="expression" dxfId="0" priority="3594" stopIfTrue="1">
      <formula>AND(ISNUMBER(#REF!),#REF!&lt;200)</formula>
    </cfRule>
    <cfRule type="expression" dxfId="0" priority="3618" stopIfTrue="1">
      <formula>AND(ISNUMBER(#REF!),#REF!&lt;200)</formula>
    </cfRule>
    <cfRule type="expression" dxfId="0" priority="3642" stopIfTrue="1">
      <formula>AND(ISNUMBER(#REF!),#REF!&lt;200)</formula>
    </cfRule>
    <cfRule type="expression" dxfId="0" priority="3666" stopIfTrue="1">
      <formula>AND(ISNUMBER(#REF!),#REF!&lt;200)</formula>
    </cfRule>
    <cfRule type="expression" dxfId="0" priority="3690" stopIfTrue="1">
      <formula>AND(ISNUMBER(#REF!),#REF!&lt;200)</formula>
    </cfRule>
  </conditionalFormatting>
  <conditionalFormatting sqref="H313">
    <cfRule type="expression" dxfId="0" priority="3474" stopIfTrue="1">
      <formula>AND(ISNUMBER(#REF!),#REF!&lt;200)</formula>
    </cfRule>
    <cfRule type="expression" dxfId="0" priority="3498" stopIfTrue="1">
      <formula>AND(ISNUMBER(#REF!),$K340&lt;200)</formula>
    </cfRule>
    <cfRule type="expression" dxfId="0" priority="3522" stopIfTrue="1">
      <formula>AND(ISNUMBER(#REF!),$Q340&lt;200)</formula>
    </cfRule>
    <cfRule type="expression" dxfId="0" priority="3546" stopIfTrue="1">
      <formula>AND(ISNUMBER(#REF!),$J340&lt;200)</formula>
    </cfRule>
  </conditionalFormatting>
  <conditionalFormatting sqref="C314:F314">
    <cfRule type="expression" dxfId="0" priority="3713" stopIfTrue="1">
      <formula>AND(ISNUMBER(#REF!),#REF!&lt;200)</formula>
    </cfRule>
    <cfRule type="expression" dxfId="0" priority="3737" stopIfTrue="1">
      <formula>AND(ISNUMBER(#REF!),#REF!&lt;200)</formula>
    </cfRule>
    <cfRule type="expression" dxfId="0" priority="3761" stopIfTrue="1">
      <formula>AND(ISNUMBER(#REF!),#REF!&lt;200)</formula>
    </cfRule>
    <cfRule type="expression" dxfId="0" priority="3785" stopIfTrue="1">
      <formula>AND(ISNUMBER(#REF!),#REF!&lt;200)</formula>
    </cfRule>
    <cfRule type="expression" dxfId="0" priority="3809" stopIfTrue="1">
      <formula>AND(ISNUMBER(#REF!),#REF!&lt;200)</formula>
    </cfRule>
    <cfRule type="expression" dxfId="0" priority="3833" stopIfTrue="1">
      <formula>AND(ISNUMBER(#REF!),#REF!&lt;200)</formula>
    </cfRule>
    <cfRule type="expression" dxfId="0" priority="3857" stopIfTrue="1">
      <formula>AND(ISNUMBER(#REF!),#REF!&lt;200)</formula>
    </cfRule>
  </conditionalFormatting>
  <conditionalFormatting sqref="G314">
    <cfRule type="expression" dxfId="0" priority="3569" stopIfTrue="1">
      <formula>AND(ISNUMBER(#REF!),#REF!&lt;200)</formula>
    </cfRule>
    <cfRule type="expression" dxfId="0" priority="3593" stopIfTrue="1">
      <formula>AND(ISNUMBER(#REF!),#REF!&lt;200)</formula>
    </cfRule>
    <cfRule type="expression" dxfId="0" priority="3617" stopIfTrue="1">
      <formula>AND(ISNUMBER(#REF!),#REF!&lt;200)</formula>
    </cfRule>
    <cfRule type="expression" dxfId="0" priority="3641" stopIfTrue="1">
      <formula>AND(ISNUMBER(#REF!),#REF!&lt;200)</formula>
    </cfRule>
    <cfRule type="expression" dxfId="0" priority="3665" stopIfTrue="1">
      <formula>AND(ISNUMBER(#REF!),#REF!&lt;200)</formula>
    </cfRule>
    <cfRule type="expression" dxfId="0" priority="3689" stopIfTrue="1">
      <formula>AND(ISNUMBER(#REF!),#REF!&lt;200)</formula>
    </cfRule>
  </conditionalFormatting>
  <conditionalFormatting sqref="H314">
    <cfRule type="expression" dxfId="0" priority="3473" stopIfTrue="1">
      <formula>AND(ISNUMBER(#REF!),#REF!&lt;200)</formula>
    </cfRule>
    <cfRule type="expression" dxfId="0" priority="3497" stopIfTrue="1">
      <formula>AND(ISNUMBER(#REF!),$K341&lt;200)</formula>
    </cfRule>
    <cfRule type="expression" dxfId="0" priority="3521" stopIfTrue="1">
      <formula>AND(ISNUMBER(#REF!),$Q341&lt;200)</formula>
    </cfRule>
    <cfRule type="expression" dxfId="0" priority="3545" stopIfTrue="1">
      <formula>AND(ISNUMBER(#REF!),$J341&lt;200)</formula>
    </cfRule>
  </conditionalFormatting>
  <conditionalFormatting sqref="C315:F315">
    <cfRule type="expression" dxfId="0" priority="3712" stopIfTrue="1">
      <formula>AND(ISNUMBER(#REF!),#REF!&lt;200)</formula>
    </cfRule>
    <cfRule type="expression" dxfId="0" priority="3736" stopIfTrue="1">
      <formula>AND(ISNUMBER(#REF!),#REF!&lt;200)</formula>
    </cfRule>
    <cfRule type="expression" dxfId="0" priority="3760" stopIfTrue="1">
      <formula>AND(ISNUMBER(#REF!),#REF!&lt;200)</formula>
    </cfRule>
    <cfRule type="expression" dxfId="0" priority="3784" stopIfTrue="1">
      <formula>AND(ISNUMBER(#REF!),#REF!&lt;200)</formula>
    </cfRule>
    <cfRule type="expression" dxfId="0" priority="3808" stopIfTrue="1">
      <formula>AND(ISNUMBER(#REF!),#REF!&lt;200)</formula>
    </cfRule>
    <cfRule type="expression" dxfId="0" priority="3832" stopIfTrue="1">
      <formula>AND(ISNUMBER(#REF!),#REF!&lt;200)</formula>
    </cfRule>
    <cfRule type="expression" dxfId="0" priority="3856" stopIfTrue="1">
      <formula>AND(ISNUMBER(#REF!),#REF!&lt;200)</formula>
    </cfRule>
  </conditionalFormatting>
  <conditionalFormatting sqref="G315">
    <cfRule type="expression" dxfId="0" priority="3568" stopIfTrue="1">
      <formula>AND(ISNUMBER(#REF!),#REF!&lt;200)</formula>
    </cfRule>
    <cfRule type="expression" dxfId="0" priority="3592" stopIfTrue="1">
      <formula>AND(ISNUMBER(#REF!),#REF!&lt;200)</formula>
    </cfRule>
    <cfRule type="expression" dxfId="0" priority="3616" stopIfTrue="1">
      <formula>AND(ISNUMBER(#REF!),#REF!&lt;200)</formula>
    </cfRule>
    <cfRule type="expression" dxfId="0" priority="3640" stopIfTrue="1">
      <formula>AND(ISNUMBER(#REF!),#REF!&lt;200)</formula>
    </cfRule>
    <cfRule type="expression" dxfId="0" priority="3664" stopIfTrue="1">
      <formula>AND(ISNUMBER(#REF!),#REF!&lt;200)</formula>
    </cfRule>
    <cfRule type="expression" dxfId="0" priority="3688" stopIfTrue="1">
      <formula>AND(ISNUMBER(#REF!),#REF!&lt;200)</formula>
    </cfRule>
  </conditionalFormatting>
  <conditionalFormatting sqref="H315">
    <cfRule type="expression" dxfId="0" priority="3472" stopIfTrue="1">
      <formula>AND(ISNUMBER(#REF!),#REF!&lt;200)</formula>
    </cfRule>
    <cfRule type="expression" dxfId="0" priority="3496" stopIfTrue="1">
      <formula>AND(ISNUMBER(#REF!),$K342&lt;200)</formula>
    </cfRule>
    <cfRule type="expression" dxfId="0" priority="3520" stopIfTrue="1">
      <formula>AND(ISNUMBER(#REF!),$Q342&lt;200)</formula>
    </cfRule>
    <cfRule type="expression" dxfId="0" priority="3544" stopIfTrue="1">
      <formula>AND(ISNUMBER(#REF!),$J342&lt;200)</formula>
    </cfRule>
  </conditionalFormatting>
  <conditionalFormatting sqref="C316:F316">
    <cfRule type="expression" dxfId="0" priority="3711" stopIfTrue="1">
      <formula>AND(ISNUMBER(#REF!),#REF!&lt;200)</formula>
    </cfRule>
    <cfRule type="expression" dxfId="0" priority="3735" stopIfTrue="1">
      <formula>AND(ISNUMBER(#REF!),#REF!&lt;200)</formula>
    </cfRule>
    <cfRule type="expression" dxfId="0" priority="3759" stopIfTrue="1">
      <formula>AND(ISNUMBER(#REF!),#REF!&lt;200)</formula>
    </cfRule>
    <cfRule type="expression" dxfId="0" priority="3783" stopIfTrue="1">
      <formula>AND(ISNUMBER(#REF!),#REF!&lt;200)</formula>
    </cfRule>
    <cfRule type="expression" dxfId="0" priority="3807" stopIfTrue="1">
      <formula>AND(ISNUMBER(#REF!),#REF!&lt;200)</formula>
    </cfRule>
    <cfRule type="expression" dxfId="0" priority="3831" stopIfTrue="1">
      <formula>AND(ISNUMBER(#REF!),#REF!&lt;200)</formula>
    </cfRule>
    <cfRule type="expression" dxfId="0" priority="3855" stopIfTrue="1">
      <formula>AND(ISNUMBER(#REF!),#REF!&lt;200)</formula>
    </cfRule>
  </conditionalFormatting>
  <conditionalFormatting sqref="G316">
    <cfRule type="expression" dxfId="0" priority="3567" stopIfTrue="1">
      <formula>AND(ISNUMBER(#REF!),#REF!&lt;200)</formula>
    </cfRule>
    <cfRule type="expression" dxfId="0" priority="3591" stopIfTrue="1">
      <formula>AND(ISNUMBER(#REF!),#REF!&lt;200)</formula>
    </cfRule>
    <cfRule type="expression" dxfId="0" priority="3615" stopIfTrue="1">
      <formula>AND(ISNUMBER(#REF!),#REF!&lt;200)</formula>
    </cfRule>
    <cfRule type="expression" dxfId="0" priority="3639" stopIfTrue="1">
      <formula>AND(ISNUMBER(#REF!),#REF!&lt;200)</formula>
    </cfRule>
    <cfRule type="expression" dxfId="0" priority="3663" stopIfTrue="1">
      <formula>AND(ISNUMBER(#REF!),#REF!&lt;200)</formula>
    </cfRule>
    <cfRule type="expression" dxfId="0" priority="3687" stopIfTrue="1">
      <formula>AND(ISNUMBER(#REF!),#REF!&lt;200)</formula>
    </cfRule>
  </conditionalFormatting>
  <conditionalFormatting sqref="H316">
    <cfRule type="expression" dxfId="0" priority="3471" stopIfTrue="1">
      <formula>AND(ISNUMBER(#REF!),#REF!&lt;200)</formula>
    </cfRule>
    <cfRule type="expression" dxfId="0" priority="3495" stopIfTrue="1">
      <formula>AND(ISNUMBER(#REF!),$K343&lt;200)</formula>
    </cfRule>
    <cfRule type="expression" dxfId="0" priority="3519" stopIfTrue="1">
      <formula>AND(ISNUMBER(#REF!),$Q343&lt;200)</formula>
    </cfRule>
    <cfRule type="expression" dxfId="0" priority="3543" stopIfTrue="1">
      <formula>AND(ISNUMBER(#REF!),$J343&lt;200)</formula>
    </cfRule>
  </conditionalFormatting>
  <conditionalFormatting sqref="C317:F317">
    <cfRule type="expression" dxfId="0" priority="3710" stopIfTrue="1">
      <formula>AND(ISNUMBER(#REF!),#REF!&lt;200)</formula>
    </cfRule>
    <cfRule type="expression" dxfId="0" priority="3734" stopIfTrue="1">
      <formula>AND(ISNUMBER(#REF!),#REF!&lt;200)</formula>
    </cfRule>
    <cfRule type="expression" dxfId="0" priority="3758" stopIfTrue="1">
      <formula>AND(ISNUMBER(#REF!),#REF!&lt;200)</formula>
    </cfRule>
    <cfRule type="expression" dxfId="0" priority="3782" stopIfTrue="1">
      <formula>AND(ISNUMBER(#REF!),#REF!&lt;200)</formula>
    </cfRule>
    <cfRule type="expression" dxfId="0" priority="3806" stopIfTrue="1">
      <formula>AND(ISNUMBER(#REF!),#REF!&lt;200)</formula>
    </cfRule>
    <cfRule type="expression" dxfId="0" priority="3830" stopIfTrue="1">
      <formula>AND(ISNUMBER(#REF!),#REF!&lt;200)</formula>
    </cfRule>
    <cfRule type="expression" dxfId="0" priority="3854" stopIfTrue="1">
      <formula>AND(ISNUMBER(#REF!),#REF!&lt;200)</formula>
    </cfRule>
  </conditionalFormatting>
  <conditionalFormatting sqref="G317">
    <cfRule type="expression" dxfId="0" priority="3566" stopIfTrue="1">
      <formula>AND(ISNUMBER(#REF!),#REF!&lt;200)</formula>
    </cfRule>
    <cfRule type="expression" dxfId="0" priority="3590" stopIfTrue="1">
      <formula>AND(ISNUMBER(#REF!),#REF!&lt;200)</formula>
    </cfRule>
    <cfRule type="expression" dxfId="0" priority="3614" stopIfTrue="1">
      <formula>AND(ISNUMBER(#REF!),#REF!&lt;200)</formula>
    </cfRule>
    <cfRule type="expression" dxfId="0" priority="3638" stopIfTrue="1">
      <formula>AND(ISNUMBER(#REF!),#REF!&lt;200)</formula>
    </cfRule>
    <cfRule type="expression" dxfId="0" priority="3662" stopIfTrue="1">
      <formula>AND(ISNUMBER(#REF!),#REF!&lt;200)</formula>
    </cfRule>
    <cfRule type="expression" dxfId="0" priority="3686" stopIfTrue="1">
      <formula>AND(ISNUMBER(#REF!),#REF!&lt;200)</formula>
    </cfRule>
  </conditionalFormatting>
  <conditionalFormatting sqref="H317">
    <cfRule type="expression" dxfId="0" priority="3470" stopIfTrue="1">
      <formula>AND(ISNUMBER(#REF!),#REF!&lt;200)</formula>
    </cfRule>
    <cfRule type="expression" dxfId="0" priority="3494" stopIfTrue="1">
      <formula>AND(ISNUMBER(#REF!),$K344&lt;200)</formula>
    </cfRule>
    <cfRule type="expression" dxfId="0" priority="3518" stopIfTrue="1">
      <formula>AND(ISNUMBER(#REF!),$Q344&lt;200)</formula>
    </cfRule>
    <cfRule type="expression" dxfId="0" priority="3542" stopIfTrue="1">
      <formula>AND(ISNUMBER(#REF!),$J344&lt;200)</formula>
    </cfRule>
  </conditionalFormatting>
  <conditionalFormatting sqref="C318:F318">
    <cfRule type="expression" dxfId="0" priority="3709" stopIfTrue="1">
      <formula>AND(ISNUMBER(#REF!),#REF!&lt;200)</formula>
    </cfRule>
    <cfRule type="expression" dxfId="0" priority="3733" stopIfTrue="1">
      <formula>AND(ISNUMBER(#REF!),#REF!&lt;200)</formula>
    </cfRule>
    <cfRule type="expression" dxfId="0" priority="3757" stopIfTrue="1">
      <formula>AND(ISNUMBER(#REF!),#REF!&lt;200)</formula>
    </cfRule>
    <cfRule type="expression" dxfId="0" priority="3781" stopIfTrue="1">
      <formula>AND(ISNUMBER(#REF!),#REF!&lt;200)</formula>
    </cfRule>
    <cfRule type="expression" dxfId="0" priority="3805" stopIfTrue="1">
      <formula>AND(ISNUMBER(#REF!),#REF!&lt;200)</formula>
    </cfRule>
    <cfRule type="expression" dxfId="0" priority="3829" stopIfTrue="1">
      <formula>AND(ISNUMBER(#REF!),#REF!&lt;200)</formula>
    </cfRule>
    <cfRule type="expression" dxfId="0" priority="3853" stopIfTrue="1">
      <formula>AND(ISNUMBER(#REF!),#REF!&lt;200)</formula>
    </cfRule>
  </conditionalFormatting>
  <conditionalFormatting sqref="G318">
    <cfRule type="expression" dxfId="0" priority="3565" stopIfTrue="1">
      <formula>AND(ISNUMBER(#REF!),#REF!&lt;200)</formula>
    </cfRule>
    <cfRule type="expression" dxfId="0" priority="3589" stopIfTrue="1">
      <formula>AND(ISNUMBER(#REF!),#REF!&lt;200)</formula>
    </cfRule>
    <cfRule type="expression" dxfId="0" priority="3613" stopIfTrue="1">
      <formula>AND(ISNUMBER(#REF!),#REF!&lt;200)</formula>
    </cfRule>
    <cfRule type="expression" dxfId="0" priority="3637" stopIfTrue="1">
      <formula>AND(ISNUMBER(#REF!),#REF!&lt;200)</formula>
    </cfRule>
    <cfRule type="expression" dxfId="0" priority="3661" stopIfTrue="1">
      <formula>AND(ISNUMBER(#REF!),#REF!&lt;200)</formula>
    </cfRule>
    <cfRule type="expression" dxfId="0" priority="3685" stopIfTrue="1">
      <formula>AND(ISNUMBER(#REF!),#REF!&lt;200)</formula>
    </cfRule>
  </conditionalFormatting>
  <conditionalFormatting sqref="H318">
    <cfRule type="expression" dxfId="0" priority="3469" stopIfTrue="1">
      <formula>AND(ISNUMBER(#REF!),#REF!&lt;200)</formula>
    </cfRule>
    <cfRule type="expression" dxfId="0" priority="3493" stopIfTrue="1">
      <formula>AND(ISNUMBER(#REF!),$K345&lt;200)</formula>
    </cfRule>
    <cfRule type="expression" dxfId="0" priority="3517" stopIfTrue="1">
      <formula>AND(ISNUMBER(#REF!),$Q345&lt;200)</formula>
    </cfRule>
    <cfRule type="expression" dxfId="0" priority="3541" stopIfTrue="1">
      <formula>AND(ISNUMBER(#REF!),$J345&lt;200)</formula>
    </cfRule>
  </conditionalFormatting>
  <conditionalFormatting sqref="C319:F319">
    <cfRule type="expression" dxfId="0" priority="3708" stopIfTrue="1">
      <formula>AND(ISNUMBER(#REF!),#REF!&lt;200)</formula>
    </cfRule>
    <cfRule type="expression" dxfId="0" priority="3732" stopIfTrue="1">
      <formula>AND(ISNUMBER(#REF!),#REF!&lt;200)</formula>
    </cfRule>
    <cfRule type="expression" dxfId="0" priority="3756" stopIfTrue="1">
      <formula>AND(ISNUMBER(#REF!),#REF!&lt;200)</formula>
    </cfRule>
    <cfRule type="expression" dxfId="0" priority="3780" stopIfTrue="1">
      <formula>AND(ISNUMBER(#REF!),#REF!&lt;200)</formula>
    </cfRule>
    <cfRule type="expression" dxfId="0" priority="3804" stopIfTrue="1">
      <formula>AND(ISNUMBER(#REF!),#REF!&lt;200)</formula>
    </cfRule>
    <cfRule type="expression" dxfId="0" priority="3828" stopIfTrue="1">
      <formula>AND(ISNUMBER(#REF!),#REF!&lt;200)</formula>
    </cfRule>
    <cfRule type="expression" dxfId="0" priority="3852" stopIfTrue="1">
      <formula>AND(ISNUMBER(#REF!),#REF!&lt;200)</formula>
    </cfRule>
  </conditionalFormatting>
  <conditionalFormatting sqref="G319">
    <cfRule type="expression" dxfId="0" priority="3564" stopIfTrue="1">
      <formula>AND(ISNUMBER(#REF!),#REF!&lt;200)</formula>
    </cfRule>
    <cfRule type="expression" dxfId="0" priority="3588" stopIfTrue="1">
      <formula>AND(ISNUMBER(#REF!),#REF!&lt;200)</formula>
    </cfRule>
    <cfRule type="expression" dxfId="0" priority="3612" stopIfTrue="1">
      <formula>AND(ISNUMBER(#REF!),#REF!&lt;200)</formula>
    </cfRule>
    <cfRule type="expression" dxfId="0" priority="3636" stopIfTrue="1">
      <formula>AND(ISNUMBER(#REF!),#REF!&lt;200)</formula>
    </cfRule>
    <cfRule type="expression" dxfId="0" priority="3660" stopIfTrue="1">
      <formula>AND(ISNUMBER(#REF!),#REF!&lt;200)</formula>
    </cfRule>
    <cfRule type="expression" dxfId="0" priority="3684" stopIfTrue="1">
      <formula>AND(ISNUMBER(#REF!),#REF!&lt;200)</formula>
    </cfRule>
  </conditionalFormatting>
  <conditionalFormatting sqref="H319">
    <cfRule type="expression" dxfId="0" priority="3468" stopIfTrue="1">
      <formula>AND(ISNUMBER(#REF!),#REF!&lt;200)</formula>
    </cfRule>
    <cfRule type="expression" dxfId="0" priority="3492" stopIfTrue="1">
      <formula>AND(ISNUMBER(#REF!),$K346&lt;200)</formula>
    </cfRule>
    <cfRule type="expression" dxfId="0" priority="3516" stopIfTrue="1">
      <formula>AND(ISNUMBER(#REF!),$Q346&lt;200)</formula>
    </cfRule>
    <cfRule type="expression" dxfId="0" priority="3540" stopIfTrue="1">
      <formula>AND(ISNUMBER(#REF!),$J346&lt;200)</formula>
    </cfRule>
  </conditionalFormatting>
  <conditionalFormatting sqref="C320:F320">
    <cfRule type="expression" dxfId="0" priority="3707" stopIfTrue="1">
      <formula>AND(ISNUMBER(#REF!),#REF!&lt;200)</formula>
    </cfRule>
    <cfRule type="expression" dxfId="0" priority="3731" stopIfTrue="1">
      <formula>AND(ISNUMBER(#REF!),#REF!&lt;200)</formula>
    </cfRule>
    <cfRule type="expression" dxfId="0" priority="3755" stopIfTrue="1">
      <formula>AND(ISNUMBER(#REF!),#REF!&lt;200)</formula>
    </cfRule>
    <cfRule type="expression" dxfId="0" priority="3779" stopIfTrue="1">
      <formula>AND(ISNUMBER(#REF!),#REF!&lt;200)</formula>
    </cfRule>
    <cfRule type="expression" dxfId="0" priority="3803" stopIfTrue="1">
      <formula>AND(ISNUMBER(#REF!),#REF!&lt;200)</formula>
    </cfRule>
    <cfRule type="expression" dxfId="0" priority="3827" stopIfTrue="1">
      <formula>AND(ISNUMBER(#REF!),#REF!&lt;200)</formula>
    </cfRule>
    <cfRule type="expression" dxfId="0" priority="3851" stopIfTrue="1">
      <formula>AND(ISNUMBER(#REF!),#REF!&lt;200)</formula>
    </cfRule>
  </conditionalFormatting>
  <conditionalFormatting sqref="G320">
    <cfRule type="expression" dxfId="0" priority="3563" stopIfTrue="1">
      <formula>AND(ISNUMBER(#REF!),#REF!&lt;200)</formula>
    </cfRule>
    <cfRule type="expression" dxfId="0" priority="3587" stopIfTrue="1">
      <formula>AND(ISNUMBER(#REF!),#REF!&lt;200)</formula>
    </cfRule>
    <cfRule type="expression" dxfId="0" priority="3611" stopIfTrue="1">
      <formula>AND(ISNUMBER(#REF!),#REF!&lt;200)</formula>
    </cfRule>
    <cfRule type="expression" dxfId="0" priority="3635" stopIfTrue="1">
      <formula>AND(ISNUMBER(#REF!),#REF!&lt;200)</formula>
    </cfRule>
    <cfRule type="expression" dxfId="0" priority="3659" stopIfTrue="1">
      <formula>AND(ISNUMBER(#REF!),#REF!&lt;200)</formula>
    </cfRule>
    <cfRule type="expression" dxfId="0" priority="3683" stopIfTrue="1">
      <formula>AND(ISNUMBER(#REF!),#REF!&lt;200)</formula>
    </cfRule>
  </conditionalFormatting>
  <conditionalFormatting sqref="H320">
    <cfRule type="expression" dxfId="0" priority="3467" stopIfTrue="1">
      <formula>AND(ISNUMBER(#REF!),#REF!&lt;200)</formula>
    </cfRule>
    <cfRule type="expression" dxfId="0" priority="3491" stopIfTrue="1">
      <formula>AND(ISNUMBER(#REF!),$K353&lt;200)</formula>
    </cfRule>
    <cfRule type="expression" dxfId="0" priority="3515" stopIfTrue="1">
      <formula>AND(ISNUMBER(#REF!),$Q353&lt;200)</formula>
    </cfRule>
    <cfRule type="expression" dxfId="0" priority="3539" stopIfTrue="1">
      <formula>AND(ISNUMBER(#REF!),$J353&lt;200)</formula>
    </cfRule>
  </conditionalFormatting>
  <conditionalFormatting sqref="C321:F321">
    <cfRule type="expression" dxfId="0" priority="3706" stopIfTrue="1">
      <formula>AND(ISNUMBER(#REF!),#REF!&lt;200)</formula>
    </cfRule>
    <cfRule type="expression" dxfId="0" priority="3730" stopIfTrue="1">
      <formula>AND(ISNUMBER(#REF!),#REF!&lt;200)</formula>
    </cfRule>
    <cfRule type="expression" dxfId="0" priority="3754" stopIfTrue="1">
      <formula>AND(ISNUMBER(#REF!),#REF!&lt;200)</formula>
    </cfRule>
    <cfRule type="expression" dxfId="0" priority="3778" stopIfTrue="1">
      <formula>AND(ISNUMBER(#REF!),#REF!&lt;200)</formula>
    </cfRule>
    <cfRule type="expression" dxfId="0" priority="3802" stopIfTrue="1">
      <formula>AND(ISNUMBER(#REF!),#REF!&lt;200)</formula>
    </cfRule>
    <cfRule type="expression" dxfId="0" priority="3826" stopIfTrue="1">
      <formula>AND(ISNUMBER(#REF!),#REF!&lt;200)</formula>
    </cfRule>
    <cfRule type="expression" dxfId="0" priority="3850" stopIfTrue="1">
      <formula>AND(ISNUMBER(#REF!),#REF!&lt;200)</formula>
    </cfRule>
  </conditionalFormatting>
  <conditionalFormatting sqref="G321">
    <cfRule type="expression" dxfId="0" priority="3562" stopIfTrue="1">
      <formula>AND(ISNUMBER(#REF!),#REF!&lt;200)</formula>
    </cfRule>
    <cfRule type="expression" dxfId="0" priority="3586" stopIfTrue="1">
      <formula>AND(ISNUMBER(#REF!),#REF!&lt;200)</formula>
    </cfRule>
    <cfRule type="expression" dxfId="0" priority="3610" stopIfTrue="1">
      <formula>AND(ISNUMBER(#REF!),#REF!&lt;200)</formula>
    </cfRule>
    <cfRule type="expression" dxfId="0" priority="3634" stopIfTrue="1">
      <formula>AND(ISNUMBER(#REF!),#REF!&lt;200)</formula>
    </cfRule>
    <cfRule type="expression" dxfId="0" priority="3658" stopIfTrue="1">
      <formula>AND(ISNUMBER(#REF!),#REF!&lt;200)</formula>
    </cfRule>
    <cfRule type="expression" dxfId="0" priority="3682" stopIfTrue="1">
      <formula>AND(ISNUMBER(#REF!),#REF!&lt;200)</formula>
    </cfRule>
  </conditionalFormatting>
  <conditionalFormatting sqref="H321">
    <cfRule type="expression" dxfId="0" priority="3466" stopIfTrue="1">
      <formula>AND(ISNUMBER(#REF!),#REF!&lt;200)</formula>
    </cfRule>
    <cfRule type="expression" dxfId="0" priority="3490" stopIfTrue="1">
      <formula>AND(ISNUMBER(#REF!),$K354&lt;200)</formula>
    </cfRule>
    <cfRule type="expression" dxfId="0" priority="3514" stopIfTrue="1">
      <formula>AND(ISNUMBER(#REF!),$Q354&lt;200)</formula>
    </cfRule>
    <cfRule type="expression" dxfId="0" priority="3538" stopIfTrue="1">
      <formula>AND(ISNUMBER(#REF!),$J354&lt;200)</formula>
    </cfRule>
  </conditionalFormatting>
  <conditionalFormatting sqref="J321">
    <cfRule type="cellIs" priority="14236" stopIfTrue="1" operator="greaterThan">
      <formula>400000</formula>
    </cfRule>
    <cfRule type="expression" dxfId="0" priority="14237" stopIfTrue="1">
      <formula>AND(ISNUMBER(#REF!),$K434&lt;200)</formula>
    </cfRule>
    <cfRule type="expression" dxfId="0" priority="14238" stopIfTrue="1">
      <formula>AND(ISNUMBER(#REF!),$K434&lt;200)</formula>
    </cfRule>
    <cfRule type="expression" dxfId="0" priority="14239" stopIfTrue="1">
      <formula>AND(ISNUMBER(#REF!),$Q434&lt;200)</formula>
    </cfRule>
    <cfRule type="expression" dxfId="0" priority="14240" stopIfTrue="1">
      <formula>AND(ISNUMBER(#REF!),$R434&lt;200)</formula>
    </cfRule>
  </conditionalFormatting>
  <conditionalFormatting sqref="C322:F322">
    <cfRule type="expression" dxfId="0" priority="3705" stopIfTrue="1">
      <formula>AND(ISNUMBER(#REF!),#REF!&lt;200)</formula>
    </cfRule>
    <cfRule type="expression" dxfId="0" priority="3729" stopIfTrue="1">
      <formula>AND(ISNUMBER(#REF!),#REF!&lt;200)</formula>
    </cfRule>
    <cfRule type="expression" dxfId="0" priority="3753" stopIfTrue="1">
      <formula>AND(ISNUMBER(#REF!),#REF!&lt;200)</formula>
    </cfRule>
    <cfRule type="expression" dxfId="0" priority="3777" stopIfTrue="1">
      <formula>AND(ISNUMBER(#REF!),#REF!&lt;200)</formula>
    </cfRule>
    <cfRule type="expression" dxfId="0" priority="3801" stopIfTrue="1">
      <formula>AND(ISNUMBER(#REF!),#REF!&lt;200)</formula>
    </cfRule>
    <cfRule type="expression" dxfId="0" priority="3825" stopIfTrue="1">
      <formula>AND(ISNUMBER(#REF!),#REF!&lt;200)</formula>
    </cfRule>
    <cfRule type="expression" dxfId="0" priority="3849" stopIfTrue="1">
      <formula>AND(ISNUMBER(#REF!),#REF!&lt;200)</formula>
    </cfRule>
  </conditionalFormatting>
  <conditionalFormatting sqref="G322">
    <cfRule type="expression" dxfId="0" priority="3561" stopIfTrue="1">
      <formula>AND(ISNUMBER(#REF!),#REF!&lt;200)</formula>
    </cfRule>
    <cfRule type="expression" dxfId="0" priority="3585" stopIfTrue="1">
      <formula>AND(ISNUMBER(#REF!),#REF!&lt;200)</formula>
    </cfRule>
    <cfRule type="expression" dxfId="0" priority="3609" stopIfTrue="1">
      <formula>AND(ISNUMBER(#REF!),#REF!&lt;200)</formula>
    </cfRule>
    <cfRule type="expression" dxfId="0" priority="3633" stopIfTrue="1">
      <formula>AND(ISNUMBER(#REF!),#REF!&lt;200)</formula>
    </cfRule>
    <cfRule type="expression" dxfId="0" priority="3657" stopIfTrue="1">
      <formula>AND(ISNUMBER(#REF!),#REF!&lt;200)</formula>
    </cfRule>
    <cfRule type="expression" dxfId="0" priority="3681" stopIfTrue="1">
      <formula>AND(ISNUMBER(#REF!),#REF!&lt;200)</formula>
    </cfRule>
  </conditionalFormatting>
  <conditionalFormatting sqref="H322">
    <cfRule type="expression" dxfId="0" priority="3465" stopIfTrue="1">
      <formula>AND(ISNUMBER(#REF!),#REF!&lt;200)</formula>
    </cfRule>
    <cfRule type="expression" dxfId="0" priority="3489" stopIfTrue="1">
      <formula>AND(ISNUMBER(#REF!),$K359&lt;200)</formula>
    </cfRule>
    <cfRule type="expression" dxfId="0" priority="3513" stopIfTrue="1">
      <formula>AND(ISNUMBER(#REF!),$Q359&lt;200)</formula>
    </cfRule>
    <cfRule type="expression" dxfId="0" priority="3537" stopIfTrue="1">
      <formula>AND(ISNUMBER(#REF!),$J359&lt;200)</formula>
    </cfRule>
  </conditionalFormatting>
  <conditionalFormatting sqref="C323:F323">
    <cfRule type="expression" dxfId="0" priority="3704" stopIfTrue="1">
      <formula>AND(ISNUMBER(#REF!),#REF!&lt;200)</formula>
    </cfRule>
    <cfRule type="expression" dxfId="0" priority="3728" stopIfTrue="1">
      <formula>AND(ISNUMBER(#REF!),#REF!&lt;200)</formula>
    </cfRule>
    <cfRule type="expression" dxfId="0" priority="3752" stopIfTrue="1">
      <formula>AND(ISNUMBER(#REF!),#REF!&lt;200)</formula>
    </cfRule>
    <cfRule type="expression" dxfId="0" priority="3776" stopIfTrue="1">
      <formula>AND(ISNUMBER(#REF!),#REF!&lt;200)</formula>
    </cfRule>
    <cfRule type="expression" dxfId="0" priority="3800" stopIfTrue="1">
      <formula>AND(ISNUMBER(#REF!),#REF!&lt;200)</formula>
    </cfRule>
    <cfRule type="expression" dxfId="0" priority="3824" stopIfTrue="1">
      <formula>AND(ISNUMBER(#REF!),#REF!&lt;200)</formula>
    </cfRule>
    <cfRule type="expression" dxfId="0" priority="3848" stopIfTrue="1">
      <formula>AND(ISNUMBER(#REF!),#REF!&lt;200)</formula>
    </cfRule>
  </conditionalFormatting>
  <conditionalFormatting sqref="G323">
    <cfRule type="expression" dxfId="0" priority="3560" stopIfTrue="1">
      <formula>AND(ISNUMBER(#REF!),#REF!&lt;200)</formula>
    </cfRule>
    <cfRule type="expression" dxfId="0" priority="3584" stopIfTrue="1">
      <formula>AND(ISNUMBER(#REF!),#REF!&lt;200)</formula>
    </cfRule>
    <cfRule type="expression" dxfId="0" priority="3608" stopIfTrue="1">
      <formula>AND(ISNUMBER(#REF!),#REF!&lt;200)</formula>
    </cfRule>
    <cfRule type="expression" dxfId="0" priority="3632" stopIfTrue="1">
      <formula>AND(ISNUMBER(#REF!),#REF!&lt;200)</formula>
    </cfRule>
    <cfRule type="expression" dxfId="0" priority="3656" stopIfTrue="1">
      <formula>AND(ISNUMBER(#REF!),#REF!&lt;200)</formula>
    </cfRule>
    <cfRule type="expression" dxfId="0" priority="3680" stopIfTrue="1">
      <formula>AND(ISNUMBER(#REF!),#REF!&lt;200)</formula>
    </cfRule>
  </conditionalFormatting>
  <conditionalFormatting sqref="H323">
    <cfRule type="expression" dxfId="0" priority="3464" stopIfTrue="1">
      <formula>AND(ISNUMBER(#REF!),#REF!&lt;200)</formula>
    </cfRule>
    <cfRule type="expression" dxfId="0" priority="3488" stopIfTrue="1">
      <formula>AND(ISNUMBER(#REF!),$K364&lt;200)</formula>
    </cfRule>
    <cfRule type="expression" dxfId="0" priority="3512" stopIfTrue="1">
      <formula>AND(ISNUMBER(#REF!),$Q364&lt;200)</formula>
    </cfRule>
    <cfRule type="expression" dxfId="0" priority="3536" stopIfTrue="1">
      <formula>AND(ISNUMBER(#REF!),$J364&lt;200)</formula>
    </cfRule>
  </conditionalFormatting>
  <conditionalFormatting sqref="H324">
    <cfRule type="expression" dxfId="0" priority="1937" stopIfTrue="1">
      <formula>AND(ISNUMBER(#REF!),#REF!&lt;200)</formula>
    </cfRule>
    <cfRule type="expression" dxfId="0" priority="1938" stopIfTrue="1">
      <formula>AND(ISNUMBER(#REF!),$K346&lt;200)</formula>
    </cfRule>
    <cfRule type="expression" dxfId="0" priority="1939" stopIfTrue="1">
      <formula>AND(ISNUMBER(#REF!),$Q346&lt;200)</formula>
    </cfRule>
    <cfRule type="expression" dxfId="0" priority="1940" stopIfTrue="1">
      <formula>AND(ISNUMBER(#REF!),$J346&lt;200)</formula>
    </cfRule>
  </conditionalFormatting>
  <conditionalFormatting sqref="H325">
    <cfRule type="expression" dxfId="0" priority="1962" stopIfTrue="1">
      <formula>AND(ISNUMBER(#REF!),$R338&lt;200)</formula>
    </cfRule>
    <cfRule type="expression" dxfId="0" priority="1963" stopIfTrue="1">
      <formula>AND(ISNUMBER(#REF!),$K347&lt;200)</formula>
    </cfRule>
    <cfRule type="expression" dxfId="0" priority="1964" stopIfTrue="1">
      <formula>AND(ISNUMBER(#REF!),$Q347&lt;200)</formula>
    </cfRule>
    <cfRule type="expression" dxfId="0" priority="1965" stopIfTrue="1">
      <formula>AND(ISNUMBER(#REF!),$J347&lt;200)</formula>
    </cfRule>
  </conditionalFormatting>
  <conditionalFormatting sqref="H328">
    <cfRule type="expression" dxfId="0" priority="14568" stopIfTrue="1">
      <formula>AND(ISNUMBER(#REF!),$R342&lt;200)</formula>
    </cfRule>
    <cfRule type="expression" dxfId="0" priority="14569" stopIfTrue="1">
      <formula>AND(ISNUMBER(#REF!),$K353&lt;200)</formula>
    </cfRule>
    <cfRule type="expression" dxfId="0" priority="14570" stopIfTrue="1">
      <formula>AND(ISNUMBER(#REF!),$Q353&lt;200)</formula>
    </cfRule>
    <cfRule type="expression" dxfId="0" priority="14571" stopIfTrue="1">
      <formula>AND(ISNUMBER(#REF!),$J353&lt;200)</formula>
    </cfRule>
  </conditionalFormatting>
  <conditionalFormatting sqref="C329:E329">
    <cfRule type="expression" dxfId="0" priority="1930" stopIfTrue="1">
      <formula>AND(ISNUMBER(#REF!),#REF!&lt;200)</formula>
    </cfRule>
    <cfRule type="expression" dxfId="0" priority="1931" stopIfTrue="1">
      <formula>AND(ISNUMBER(#REF!),#REF!&lt;200)</formula>
    </cfRule>
    <cfRule type="expression" dxfId="0" priority="1932" stopIfTrue="1">
      <formula>AND(ISNUMBER(#REF!),#REF!&lt;200)</formula>
    </cfRule>
    <cfRule type="expression" dxfId="0" priority="1933" stopIfTrue="1">
      <formula>AND(ISNUMBER(#REF!),#REF!&lt;200)</formula>
    </cfRule>
    <cfRule type="expression" dxfId="0" priority="1934" stopIfTrue="1">
      <formula>AND(ISNUMBER(#REF!),#REF!&lt;200)</formula>
    </cfRule>
    <cfRule type="expression" dxfId="0" priority="1935" stopIfTrue="1">
      <formula>AND(ISNUMBER(#REF!),#REF!&lt;200)</formula>
    </cfRule>
    <cfRule type="expression" dxfId="0" priority="1936" stopIfTrue="1">
      <formula>AND(ISNUMBER(#REF!),#REF!&lt;200)</formula>
    </cfRule>
  </conditionalFormatting>
  <conditionalFormatting sqref="F329">
    <cfRule type="expression" dxfId="0" priority="1919" stopIfTrue="1">
      <formula>AND(ISNUMBER(#REF!),#REF!&lt;200)</formula>
    </cfRule>
    <cfRule type="expression" dxfId="0" priority="1920" stopIfTrue="1">
      <formula>AND(ISNUMBER(#REF!),#REF!&lt;200)</formula>
    </cfRule>
    <cfRule type="expression" dxfId="0" priority="1921" stopIfTrue="1">
      <formula>AND(ISNUMBER(#REF!),#REF!&lt;200)</formula>
    </cfRule>
    <cfRule type="expression" dxfId="0" priority="1922" stopIfTrue="1">
      <formula>AND(ISNUMBER(#REF!),#REF!&lt;200)</formula>
    </cfRule>
    <cfRule type="expression" dxfId="0" priority="1923" stopIfTrue="1">
      <formula>AND(ISNUMBER(#REF!),#REF!&lt;200)</formula>
    </cfRule>
    <cfRule type="expression" dxfId="0" priority="1924" stopIfTrue="1">
      <formula>AND(ISNUMBER(#REF!),#REF!&lt;200)</formula>
    </cfRule>
    <cfRule type="expression" dxfId="0" priority="1925" stopIfTrue="1">
      <formula>AND(ISNUMBER(#REF!),#REF!&lt;200)</formula>
    </cfRule>
  </conditionalFormatting>
  <conditionalFormatting sqref="G329">
    <cfRule type="expression" dxfId="0" priority="1913" stopIfTrue="1">
      <formula>AND(ISNUMBER(#REF!),#REF!&lt;200)</formula>
    </cfRule>
    <cfRule type="expression" dxfId="0" priority="1914" stopIfTrue="1">
      <formula>AND(ISNUMBER(#REF!),#REF!&lt;200)</formula>
    </cfRule>
    <cfRule type="expression" dxfId="0" priority="1915" stopIfTrue="1">
      <formula>AND(ISNUMBER(#REF!),#REF!&lt;200)</formula>
    </cfRule>
    <cfRule type="expression" dxfId="0" priority="1916" stopIfTrue="1">
      <formula>AND(ISNUMBER(#REF!),#REF!&lt;200)</formula>
    </cfRule>
    <cfRule type="expression" dxfId="0" priority="1917" stopIfTrue="1">
      <formula>AND(ISNUMBER(#REF!),#REF!&lt;200)</formula>
    </cfRule>
    <cfRule type="expression" dxfId="0" priority="1918" stopIfTrue="1">
      <formula>AND(ISNUMBER(#REF!),#REF!&lt;200)</formula>
    </cfRule>
  </conditionalFormatting>
  <conditionalFormatting sqref="H329">
    <cfRule type="expression" dxfId="0" priority="1926" stopIfTrue="1">
      <formula>AND(ISNUMBER(#REF!),$R343&lt;200)</formula>
    </cfRule>
    <cfRule type="expression" dxfId="0" priority="1927" stopIfTrue="1">
      <formula>AND(ISNUMBER(#REF!),$K354&lt;200)</formula>
    </cfRule>
    <cfRule type="expression" dxfId="0" priority="1928" stopIfTrue="1">
      <formula>AND(ISNUMBER(#REF!),$Q354&lt;200)</formula>
    </cfRule>
    <cfRule type="expression" dxfId="0" priority="1929" stopIfTrue="1">
      <formula>AND(ISNUMBER(#REF!),$J354&lt;200)</formula>
    </cfRule>
  </conditionalFormatting>
  <conditionalFormatting sqref="N329:P329">
    <cfRule type="cellIs" priority="1905" stopIfTrue="1" operator="greaterThan">
      <formula>400000</formula>
    </cfRule>
  </conditionalFormatting>
  <conditionalFormatting sqref="B338">
    <cfRule type="cellIs" priority="633" stopIfTrue="1" operator="greaterThan">
      <formula>400000</formula>
    </cfRule>
    <cfRule type="expression" dxfId="0" priority="634" stopIfTrue="1">
      <formula>AND(ISNUMBER(#REF!),#REF!&lt;200)</formula>
    </cfRule>
    <cfRule type="expression" dxfId="0" priority="635" stopIfTrue="1">
      <formula>AND(ISNUMBER(#REF!),$Q345&lt;200)</formula>
    </cfRule>
    <cfRule type="expression" dxfId="0" priority="636" stopIfTrue="1">
      <formula>AND(ISNUMBER(#REF!),$Q345&lt;200)</formula>
    </cfRule>
  </conditionalFormatting>
  <conditionalFormatting sqref="E338">
    <cfRule type="cellIs" priority="637" stopIfTrue="1" operator="greaterThan">
      <formula>400000</formula>
    </cfRule>
    <cfRule type="expression" dxfId="0" priority="638" stopIfTrue="1">
      <formula>AND(ISNUMBER(#REF!),$Q345&lt;200)</formula>
    </cfRule>
    <cfRule type="expression" dxfId="0" priority="639" stopIfTrue="1">
      <formula>AND(ISNUMBER(#REF!),$Q345&lt;200)</formula>
    </cfRule>
  </conditionalFormatting>
  <conditionalFormatting sqref="G338:I338">
    <cfRule type="expression" dxfId="0" priority="14550" stopIfTrue="1">
      <formula>AND(ISNUMBER(#REF!),$Q345&lt;200)</formula>
    </cfRule>
    <cfRule type="cellIs" priority="14551" stopIfTrue="1" operator="greaterThan">
      <formula>400000</formula>
    </cfRule>
    <cfRule type="expression" dxfId="0" priority="14552" stopIfTrue="1">
      <formula>AND(ISNUMBER(#REF!),$Q345&lt;200)</formula>
    </cfRule>
    <cfRule type="expression" dxfId="0" priority="14553" stopIfTrue="1">
      <formula>AND(ISNUMBER(#REF!),#REF!&lt;200)</formula>
    </cfRule>
  </conditionalFormatting>
  <conditionalFormatting sqref="J338">
    <cfRule type="expression" dxfId="0" priority="14548" stopIfTrue="1">
      <formula>AND(ISNUMBER(#REF!),$K345&lt;200)</formula>
    </cfRule>
    <cfRule type="expression" dxfId="0" priority="14549" stopIfTrue="1">
      <formula>AND(ISNUMBER(#REF!),$K345&lt;200)</formula>
    </cfRule>
  </conditionalFormatting>
  <conditionalFormatting sqref="J338:P338">
    <cfRule type="expression" dxfId="0" priority="14554" stopIfTrue="1">
      <formula>AND(ISNUMBER(#REF!),$Q345&lt;200)</formula>
    </cfRule>
    <cfRule type="expression" dxfId="0" priority="14555" stopIfTrue="1">
      <formula>AND(ISNUMBER(#REF!),$Q345&lt;200)</formula>
    </cfRule>
  </conditionalFormatting>
  <conditionalFormatting sqref="L338:P338">
    <cfRule type="cellIs" priority="644" stopIfTrue="1" operator="greaterThan">
      <formula>400000</formula>
    </cfRule>
  </conditionalFormatting>
  <conditionalFormatting sqref="C339:F339">
    <cfRule type="expression" dxfId="0" priority="1884" stopIfTrue="1">
      <formula>AND(ISNUMBER(#REF!),#REF!&lt;200)</formula>
    </cfRule>
    <cfRule type="expression" dxfId="0" priority="1885" stopIfTrue="1">
      <formula>AND(ISNUMBER(#REF!),#REF!&lt;200)</formula>
    </cfRule>
    <cfRule type="expression" dxfId="0" priority="1886" stopIfTrue="1">
      <formula>AND(ISNUMBER(#REF!),#REF!&lt;200)</formula>
    </cfRule>
    <cfRule type="expression" dxfId="0" priority="1887" stopIfTrue="1">
      <formula>AND(ISNUMBER(#REF!),#REF!&lt;200)</formula>
    </cfRule>
  </conditionalFormatting>
  <conditionalFormatting sqref="C339:G339">
    <cfRule type="expression" dxfId="0" priority="1888" stopIfTrue="1">
      <formula>AND(ISNUMBER(#REF!),#REF!&lt;200)</formula>
    </cfRule>
    <cfRule type="expression" dxfId="0" priority="1889" stopIfTrue="1">
      <formula>AND(ISNUMBER(#REF!),#REF!&lt;200)</formula>
    </cfRule>
  </conditionalFormatting>
  <conditionalFormatting sqref="C339:H339">
    <cfRule type="expression" dxfId="0" priority="1890" stopIfTrue="1">
      <formula>AND(ISNUMBER(#REF!),#REF!&lt;200)</formula>
    </cfRule>
  </conditionalFormatting>
  <conditionalFormatting sqref="G339:H339">
    <cfRule type="expression" dxfId="0" priority="1894" stopIfTrue="1">
      <formula>AND(ISNUMBER(#REF!),#REF!&lt;200)</formula>
    </cfRule>
    <cfRule type="expression" dxfId="0" priority="1895" stopIfTrue="1">
      <formula>AND(ISNUMBER(#REF!),#REF!&lt;200)</formula>
    </cfRule>
  </conditionalFormatting>
  <conditionalFormatting sqref="G339:J339">
    <cfRule type="expression" dxfId="0" priority="1891" stopIfTrue="1">
      <formula>AND(ISNUMBER(#REF!),#REF!&lt;200)</formula>
    </cfRule>
  </conditionalFormatting>
  <conditionalFormatting sqref="H339:P339">
    <cfRule type="expression" dxfId="0" priority="1892" stopIfTrue="1">
      <formula>AND(ISNUMBER(#REF!),#REF!&lt;200)</formula>
    </cfRule>
  </conditionalFormatting>
  <conditionalFormatting sqref="I339">
    <cfRule type="expression" dxfId="0" priority="1881" stopIfTrue="1">
      <formula>AND(ISNUMBER(#REF!),#REF!&lt;200)</formula>
    </cfRule>
    <cfRule type="expression" dxfId="0" priority="1882" stopIfTrue="1">
      <formula>AND(ISNUMBER(#REF!),#REF!&lt;200)</formula>
    </cfRule>
  </conditionalFormatting>
  <conditionalFormatting sqref="I339:Q339">
    <cfRule type="expression" dxfId="0" priority="1893" stopIfTrue="1">
      <formula>AND(ISNUMBER(#REF!),#REF!&lt;200)</formula>
    </cfRule>
  </conditionalFormatting>
  <conditionalFormatting sqref="J339">
    <cfRule type="cellIs" priority="1880" stopIfTrue="1" operator="greaterThan">
      <formula>400000</formula>
    </cfRule>
  </conditionalFormatting>
  <conditionalFormatting sqref="B340">
    <cfRule type="expression" dxfId="0" priority="645" stopIfTrue="1">
      <formula>AND(ISNUMBER(#REF!),$Q346&lt;200)</formula>
    </cfRule>
    <cfRule type="cellIs" priority="646" stopIfTrue="1" operator="greaterThan">
      <formula>400000</formula>
    </cfRule>
    <cfRule type="expression" dxfId="0" priority="647" stopIfTrue="1">
      <formula>AND(ISNUMBER(#REF!),$Q346&lt;200)</formula>
    </cfRule>
    <cfRule type="expression" dxfId="0" priority="648" stopIfTrue="1">
      <formula>AND(ISNUMBER(#REF!),#REF!&lt;200)</formula>
    </cfRule>
  </conditionalFormatting>
  <conditionalFormatting sqref="L340:P340">
    <cfRule type="cellIs" priority="653" stopIfTrue="1" operator="greaterThan">
      <formula>400000</formula>
    </cfRule>
  </conditionalFormatting>
  <conditionalFormatting sqref="G341:I341">
    <cfRule type="expression" dxfId="0" priority="14050" stopIfTrue="1">
      <formula>AND(ISNUMBER(#REF!),$Q353&lt;200)</formula>
    </cfRule>
    <cfRule type="cellIs" priority="14051" stopIfTrue="1" operator="greaterThan">
      <formula>400000</formula>
    </cfRule>
    <cfRule type="expression" dxfId="0" priority="14052" stopIfTrue="1">
      <formula>AND(ISNUMBER(#REF!),$Q353&lt;200)</formula>
    </cfRule>
    <cfRule type="expression" dxfId="0" priority="14053" stopIfTrue="1">
      <formula>AND(ISNUMBER(#REF!),#REF!&lt;200)</formula>
    </cfRule>
  </conditionalFormatting>
  <conditionalFormatting sqref="J341">
    <cfRule type="expression" dxfId="0" priority="14048" stopIfTrue="1">
      <formula>AND(ISNUMBER(#REF!),$K353&lt;200)</formula>
    </cfRule>
    <cfRule type="expression" dxfId="0" priority="14049" stopIfTrue="1">
      <formula>AND(ISNUMBER(#REF!),$K353&lt;200)</formula>
    </cfRule>
  </conditionalFormatting>
  <conditionalFormatting sqref="J341:P341">
    <cfRule type="expression" dxfId="0" priority="14054" stopIfTrue="1">
      <formula>AND(ISNUMBER(#REF!),$Q353&lt;200)</formula>
    </cfRule>
    <cfRule type="expression" dxfId="0" priority="14055" stopIfTrue="1">
      <formula>AND(ISNUMBER(#REF!),$Q353&lt;200)</formula>
    </cfRule>
  </conditionalFormatting>
  <conditionalFormatting sqref="C342:F342">
    <cfRule type="expression" dxfId="0" priority="14042" stopIfTrue="1">
      <formula>AND(ISNUMBER(#REF!),$Q353&lt;200)</formula>
    </cfRule>
    <cfRule type="expression" dxfId="0" priority="14043" stopIfTrue="1">
      <formula>AND(ISNUMBER(#REF!),$J353&lt;200)</formula>
    </cfRule>
    <cfRule type="expression" dxfId="0" priority="14044" stopIfTrue="1">
      <formula>AND(ISNUMBER(#REF!),$K353&lt;200)</formula>
    </cfRule>
    <cfRule type="expression" dxfId="0" priority="14045" stopIfTrue="1">
      <formula>AND(ISNUMBER(#REF!),$Q353&lt;200)</formula>
    </cfRule>
    <cfRule type="expression" dxfId="0" priority="14046" stopIfTrue="1">
      <formula>AND(ISNUMBER(#REF!),$J353&lt;200)</formula>
    </cfRule>
    <cfRule type="expression" dxfId="0" priority="14047" stopIfTrue="1">
      <formula>AND(ISNUMBER(#REF!),$K353&lt;200)</formula>
    </cfRule>
  </conditionalFormatting>
  <conditionalFormatting sqref="G342:I342">
    <cfRule type="expression" dxfId="0" priority="14059" stopIfTrue="1">
      <formula>AND(ISNUMBER(#REF!),$Q359&lt;200)</formula>
    </cfRule>
    <cfRule type="cellIs" priority="14060" stopIfTrue="1" operator="greaterThan">
      <formula>400000</formula>
    </cfRule>
    <cfRule type="expression" dxfId="0" priority="14061" stopIfTrue="1">
      <formula>AND(ISNUMBER(#REF!),$Q359&lt;200)</formula>
    </cfRule>
    <cfRule type="expression" dxfId="0" priority="14062" stopIfTrue="1">
      <formula>AND(ISNUMBER(#REF!),#REF!&lt;200)</formula>
    </cfRule>
  </conditionalFormatting>
  <conditionalFormatting sqref="J342">
    <cfRule type="expression" dxfId="0" priority="14040" stopIfTrue="1">
      <formula>AND(ISNUMBER(#REF!),$K359&lt;200)</formula>
    </cfRule>
    <cfRule type="expression" dxfId="0" priority="14041" stopIfTrue="1">
      <formula>AND(ISNUMBER(#REF!),$K359&lt;200)</formula>
    </cfRule>
  </conditionalFormatting>
  <conditionalFormatting sqref="J342:P342">
    <cfRule type="expression" dxfId="0" priority="14063" stopIfTrue="1">
      <formula>AND(ISNUMBER(#REF!),$Q359&lt;200)</formula>
    </cfRule>
    <cfRule type="expression" dxfId="0" priority="14064" stopIfTrue="1">
      <formula>AND(ISNUMBER(#REF!),$Q359&lt;200)</formula>
    </cfRule>
  </conditionalFormatting>
  <conditionalFormatting sqref="C343:F343">
    <cfRule type="expression" dxfId="0" priority="14068" stopIfTrue="1">
      <formula>AND(ISNUMBER(#REF!),$Q359&lt;200)</formula>
    </cfRule>
    <cfRule type="expression" dxfId="0" priority="14069" stopIfTrue="1">
      <formula>AND(ISNUMBER(#REF!),$J359&lt;200)</formula>
    </cfRule>
    <cfRule type="expression" dxfId="0" priority="14070" stopIfTrue="1">
      <formula>AND(ISNUMBER(#REF!),$K359&lt;200)</formula>
    </cfRule>
    <cfRule type="expression" dxfId="0" priority="14071" stopIfTrue="1">
      <formula>AND(ISNUMBER(#REF!),$Q359&lt;200)</formula>
    </cfRule>
    <cfRule type="expression" dxfId="0" priority="14072" stopIfTrue="1">
      <formula>AND(ISNUMBER(#REF!),$J359&lt;200)</formula>
    </cfRule>
    <cfRule type="expression" dxfId="0" priority="14073" stopIfTrue="1">
      <formula>AND(ISNUMBER(#REF!),$K359&lt;200)</formula>
    </cfRule>
  </conditionalFormatting>
  <conditionalFormatting sqref="C346:F346">
    <cfRule type="expression" dxfId="0" priority="14131" stopIfTrue="1">
      <formula>AND(ISNUMBER(#REF!),$Q369&lt;200)</formula>
    </cfRule>
    <cfRule type="expression" dxfId="0" priority="14132" stopIfTrue="1">
      <formula>AND(ISNUMBER(#REF!),$J369&lt;200)</formula>
    </cfRule>
    <cfRule type="expression" dxfId="0" priority="14133" stopIfTrue="1">
      <formula>AND(ISNUMBER(#REF!),$K369&lt;200)</formula>
    </cfRule>
    <cfRule type="expression" dxfId="0" priority="14134" stopIfTrue="1">
      <formula>AND(ISNUMBER(#REF!),$Q369&lt;200)</formula>
    </cfRule>
    <cfRule type="expression" dxfId="0" priority="14135" stopIfTrue="1">
      <formula>AND(ISNUMBER(#REF!),$J369&lt;200)</formula>
    </cfRule>
    <cfRule type="expression" dxfId="0" priority="14136" stopIfTrue="1">
      <formula>AND(ISNUMBER(#REF!),$K369&lt;200)</formula>
    </cfRule>
  </conditionalFormatting>
  <conditionalFormatting sqref="C347:F347">
    <cfRule type="expression" dxfId="0" priority="3427" stopIfTrue="1">
      <formula>AND(ISNUMBER(#REF!),$J353&lt;200)</formula>
    </cfRule>
    <cfRule type="expression" dxfId="0" priority="3429" stopIfTrue="1">
      <formula>AND(ISNUMBER(#REF!),$K353&lt;200)</formula>
    </cfRule>
    <cfRule type="expression" dxfId="0" priority="3431" stopIfTrue="1">
      <formula>AND(ISNUMBER(#REF!),$J353&lt;200)</formula>
    </cfRule>
    <cfRule type="expression" dxfId="0" priority="3433" stopIfTrue="1">
      <formula>AND(ISNUMBER(#REF!),$K353&lt;200)</formula>
    </cfRule>
  </conditionalFormatting>
  <conditionalFormatting sqref="C347:G347">
    <cfRule type="expression" dxfId="0" priority="3426" stopIfTrue="1">
      <formula>AND(ISNUMBER(#REF!),$Q353&lt;200)</formula>
    </cfRule>
    <cfRule type="expression" dxfId="0" priority="3428" stopIfTrue="1">
      <formula>AND(ISNUMBER(#REF!),#REF!&lt;200)</formula>
    </cfRule>
    <cfRule type="expression" dxfId="0" priority="3430" stopIfTrue="1">
      <formula>AND(ISNUMBER(#REF!),$Q353&lt;200)</formula>
    </cfRule>
    <cfRule type="expression" dxfId="0" priority="3432" stopIfTrue="1">
      <formula>AND(ISNUMBER(#REF!),#REF!&lt;200)</formula>
    </cfRule>
  </conditionalFormatting>
  <conditionalFormatting sqref="G347">
    <cfRule type="expression" dxfId="0" priority="3434" stopIfTrue="1">
      <formula>AND(ISNUMBER(#REF!),$K354&lt;200)</formula>
    </cfRule>
    <cfRule type="expression" dxfId="0" priority="3435" stopIfTrue="1">
      <formula>AND(ISNUMBER(#REF!),$K354&lt;200)</formula>
    </cfRule>
    <cfRule type="expression" dxfId="0" priority="3442" stopIfTrue="1">
      <formula>AND(ISNUMBER(#REF!),$J354&lt;200)</formula>
    </cfRule>
    <cfRule type="expression" dxfId="0" priority="3443" stopIfTrue="1">
      <formula>AND(ISNUMBER(#REF!),$J354&lt;200)</formula>
    </cfRule>
  </conditionalFormatting>
  <conditionalFormatting sqref="I347:P347">
    <cfRule type="expression" dxfId="0" priority="3411" stopIfTrue="1">
      <formula>AND(ISNUMBER(#REF!),#REF!&lt;200)</formula>
    </cfRule>
    <cfRule type="expression" dxfId="0" priority="3412" stopIfTrue="1">
      <formula>AND(ISNUMBER(#REF!),$Q354&lt;200)</formula>
    </cfRule>
    <cfRule type="expression" dxfId="0" priority="3413" stopIfTrue="1">
      <formula>AND(ISNUMBER(#REF!),#REF!&lt;200)</formula>
    </cfRule>
    <cfRule type="expression" dxfId="0" priority="3414" stopIfTrue="1">
      <formula>AND(ISNUMBER(#REF!),$Q354&lt;200)</formula>
    </cfRule>
  </conditionalFormatting>
  <conditionalFormatting sqref="I347:J347">
    <cfRule type="expression" dxfId="0" priority="3415" stopIfTrue="1">
      <formula>AND(ISNUMBER(#REF!),$K354&lt;200)</formula>
    </cfRule>
    <cfRule type="expression" dxfId="0" priority="3416" stopIfTrue="1">
      <formula>AND(ISNUMBER(#REF!),$K354&lt;200)</formula>
    </cfRule>
  </conditionalFormatting>
  <conditionalFormatting sqref="I347">
    <cfRule type="expression" dxfId="0" priority="3417" stopIfTrue="1">
      <formula>AND(ISNUMBER(#REF!),$J354&lt;200)</formula>
    </cfRule>
    <cfRule type="expression" dxfId="0" priority="3418" stopIfTrue="1">
      <formula>AND(ISNUMBER(#REF!),$J354&lt;200)</formula>
    </cfRule>
  </conditionalFormatting>
  <conditionalFormatting sqref="J347:N347">
    <cfRule type="cellIs" priority="3410" stopIfTrue="1" operator="greaterThan">
      <formula>400000</formula>
    </cfRule>
  </conditionalFormatting>
  <conditionalFormatting sqref="J347:O347">
    <cfRule type="cellIs" priority="3408" stopIfTrue="1" operator="greaterThan">
      <formula>400000</formula>
    </cfRule>
  </conditionalFormatting>
  <conditionalFormatting sqref="K347:O347">
    <cfRule type="cellIs" priority="3409" stopIfTrue="1" operator="greaterThan">
      <formula>400000</formula>
    </cfRule>
  </conditionalFormatting>
  <conditionalFormatting sqref="Q347">
    <cfRule type="expression" dxfId="0" priority="3422" stopIfTrue="1">
      <formula>AND(ISNUMBER(#REF!),#REF!&lt;200)</formula>
    </cfRule>
    <cfRule type="expression" dxfId="0" priority="3423" stopIfTrue="1">
      <formula>AND(ISNUMBER(#REF!),$Q354&lt;200)</formula>
    </cfRule>
    <cfRule type="expression" dxfId="0" priority="3424" stopIfTrue="1">
      <formula>AND(ISNUMBER(#REF!),#REF!&lt;200)</formula>
    </cfRule>
    <cfRule type="expression" dxfId="0" priority="3425" stopIfTrue="1">
      <formula>AND(ISNUMBER(#REF!),$Q354&lt;200)</formula>
    </cfRule>
  </conditionalFormatting>
  <conditionalFormatting sqref="C348:F348">
    <cfRule type="expression" dxfId="0" priority="3381" stopIfTrue="1">
      <formula>AND(ISNUMBER(#REF!),$J354&lt;200)</formula>
    </cfRule>
    <cfRule type="expression" dxfId="0" priority="3383" stopIfTrue="1">
      <formula>AND(ISNUMBER(#REF!),$K354&lt;200)</formula>
    </cfRule>
    <cfRule type="expression" dxfId="0" priority="3385" stopIfTrue="1">
      <formula>AND(ISNUMBER(#REF!),$J354&lt;200)</formula>
    </cfRule>
    <cfRule type="expression" dxfId="0" priority="3387" stopIfTrue="1">
      <formula>AND(ISNUMBER(#REF!),$K354&lt;200)</formula>
    </cfRule>
  </conditionalFormatting>
  <conditionalFormatting sqref="C348:G348">
    <cfRule type="expression" dxfId="0" priority="3380" stopIfTrue="1">
      <formula>AND(ISNUMBER(#REF!),$Q354&lt;200)</formula>
    </cfRule>
    <cfRule type="expression" dxfId="0" priority="3382" stopIfTrue="1">
      <formula>AND(ISNUMBER(#REF!),#REF!&lt;200)</formula>
    </cfRule>
    <cfRule type="expression" dxfId="0" priority="3384" stopIfTrue="1">
      <formula>AND(ISNUMBER(#REF!),$Q354&lt;200)</formula>
    </cfRule>
    <cfRule type="expression" dxfId="0" priority="3386" stopIfTrue="1">
      <formula>AND(ISNUMBER(#REF!),#REF!&lt;200)</formula>
    </cfRule>
  </conditionalFormatting>
  <conditionalFormatting sqref="H348">
    <cfRule type="expression" dxfId="0" priority="3338" stopIfTrue="1">
      <formula>AND(ISNUMBER(#REF!),$K365&lt;200)</formula>
    </cfRule>
    <cfRule type="expression" dxfId="0" priority="3339" stopIfTrue="1">
      <formula>AND(ISNUMBER(#REF!),#REF!&lt;200)</formula>
    </cfRule>
    <cfRule type="expression" dxfId="0" priority="3340" stopIfTrue="1">
      <formula>AND(ISNUMBER(#REF!),$J365&lt;200)</formula>
    </cfRule>
    <cfRule type="expression" dxfId="0" priority="3341" stopIfTrue="1">
      <formula>AND(ISNUMBER(#REF!),$Q365&lt;200)</formula>
    </cfRule>
    <cfRule type="expression" dxfId="0" priority="3342" stopIfTrue="1">
      <formula>AND(ISNUMBER(#REF!),$K365&lt;200)</formula>
    </cfRule>
    <cfRule type="expression" dxfId="0" priority="3343" stopIfTrue="1">
      <formula>AND(ISNUMBER(#REF!),#REF!&lt;200)</formula>
    </cfRule>
    <cfRule type="expression" dxfId="0" priority="3344" stopIfTrue="1">
      <formula>AND(ISNUMBER(#REF!),$J365&lt;200)</formula>
    </cfRule>
    <cfRule type="expression" dxfId="0" priority="3345" stopIfTrue="1">
      <formula>AND(ISNUMBER(#REF!),$Q365&lt;200)</formula>
    </cfRule>
  </conditionalFormatting>
  <conditionalFormatting sqref="I348:P348">
    <cfRule type="expression" dxfId="0" priority="3390" stopIfTrue="1">
      <formula>AND(ISNUMBER(#REF!),$Q359&lt;200)</formula>
    </cfRule>
    <cfRule type="expression" dxfId="0" priority="3391" stopIfTrue="1">
      <formula>AND(ISNUMBER(#REF!),$Q359&lt;200)</formula>
    </cfRule>
    <cfRule type="expression" dxfId="0" priority="3392" stopIfTrue="1">
      <formula>AND(ISNUMBER(#REF!),#REF!&lt;200)</formula>
    </cfRule>
    <cfRule type="expression" dxfId="0" priority="3393" stopIfTrue="1">
      <formula>AND(ISNUMBER(#REF!),#REF!&lt;200)</formula>
    </cfRule>
  </conditionalFormatting>
  <conditionalFormatting sqref="Q348">
    <cfRule type="expression" dxfId="0" priority="3400" stopIfTrue="1">
      <formula>AND(ISNUMBER(#REF!),#REF!&lt;200)</formula>
    </cfRule>
    <cfRule type="expression" dxfId="0" priority="3401" stopIfTrue="1">
      <formula>AND(ISNUMBER(#REF!),$Q359&lt;200)</formula>
    </cfRule>
    <cfRule type="expression" dxfId="0" priority="3402" stopIfTrue="1">
      <formula>AND(ISNUMBER(#REF!),#REF!&lt;200)</formula>
    </cfRule>
    <cfRule type="expression" dxfId="0" priority="3403" stopIfTrue="1">
      <formula>AND(ISNUMBER(#REF!),$Q359&lt;200)</formula>
    </cfRule>
  </conditionalFormatting>
  <conditionalFormatting sqref="C349:F349">
    <cfRule type="expression" dxfId="0" priority="3362" stopIfTrue="1">
      <formula>AND(ISNUMBER(#REF!),$K365&lt;200)</formula>
    </cfRule>
    <cfRule type="expression" dxfId="0" priority="3366" stopIfTrue="1">
      <formula>AND(ISNUMBER(#REF!),$J365&lt;200)</formula>
    </cfRule>
    <cfRule type="expression" dxfId="0" priority="3372" stopIfTrue="1">
      <formula>AND(ISNUMBER(#REF!),$K365&lt;200)</formula>
    </cfRule>
    <cfRule type="expression" dxfId="0" priority="3377" stopIfTrue="1">
      <formula>AND(ISNUMBER(#REF!),$J365&lt;200)</formula>
    </cfRule>
  </conditionalFormatting>
  <conditionalFormatting sqref="C349:G349">
    <cfRule type="expression" dxfId="0" priority="3364" stopIfTrue="1">
      <formula>AND(ISNUMBER(#REF!),#REF!&lt;200)</formula>
    </cfRule>
    <cfRule type="expression" dxfId="0" priority="3369" stopIfTrue="1">
      <formula>AND(ISNUMBER(#REF!),$Q365&lt;200)</formula>
    </cfRule>
    <cfRule type="expression" dxfId="0" priority="3374" stopIfTrue="1">
      <formula>AND(ISNUMBER(#REF!),#REF!&lt;200)</formula>
    </cfRule>
    <cfRule type="expression" dxfId="0" priority="3379" stopIfTrue="1">
      <formula>AND(ISNUMBER(#REF!),$Q365&lt;200)</formula>
    </cfRule>
  </conditionalFormatting>
  <conditionalFormatting sqref="H349">
    <cfRule type="expression" dxfId="0" priority="3330" stopIfTrue="1">
      <formula>AND(ISNUMBER(#REF!),$K369&lt;200)</formula>
    </cfRule>
    <cfRule type="expression" dxfId="0" priority="3331" stopIfTrue="1">
      <formula>AND(ISNUMBER(#REF!),#REF!&lt;200)</formula>
    </cfRule>
    <cfRule type="expression" dxfId="0" priority="3332" stopIfTrue="1">
      <formula>AND(ISNUMBER(#REF!),$J369&lt;200)</formula>
    </cfRule>
    <cfRule type="expression" dxfId="0" priority="3333" stopIfTrue="1">
      <formula>AND(ISNUMBER(#REF!),$Q369&lt;200)</formula>
    </cfRule>
    <cfRule type="expression" dxfId="0" priority="3334" stopIfTrue="1">
      <formula>AND(ISNUMBER(#REF!),$K369&lt;200)</formula>
    </cfRule>
    <cfRule type="expression" dxfId="0" priority="3335" stopIfTrue="1">
      <formula>AND(ISNUMBER(#REF!),#REF!&lt;200)</formula>
    </cfRule>
    <cfRule type="expression" dxfId="0" priority="3336" stopIfTrue="1">
      <formula>AND(ISNUMBER(#REF!),$J369&lt;200)</formula>
    </cfRule>
    <cfRule type="expression" dxfId="0" priority="3337" stopIfTrue="1">
      <formula>AND(ISNUMBER(#REF!),$Q369&lt;200)</formula>
    </cfRule>
  </conditionalFormatting>
  <conditionalFormatting sqref="I349:P349">
    <cfRule type="expression" dxfId="0" priority="3363" stopIfTrue="1">
      <formula>AND(ISNUMBER(#REF!),#REF!&lt;200)</formula>
    </cfRule>
    <cfRule type="expression" dxfId="0" priority="3368" stopIfTrue="1">
      <formula>AND(ISNUMBER(#REF!),$Q369&lt;200)</formula>
    </cfRule>
    <cfRule type="expression" dxfId="0" priority="3373" stopIfTrue="1">
      <formula>AND(ISNUMBER(#REF!),#REF!&lt;200)</formula>
    </cfRule>
    <cfRule type="expression" dxfId="0" priority="3378" stopIfTrue="1">
      <formula>AND(ISNUMBER(#REF!),$Q369&lt;200)</formula>
    </cfRule>
  </conditionalFormatting>
  <conditionalFormatting sqref="Q349">
    <cfRule type="expression" dxfId="0" priority="3357" stopIfTrue="1">
      <formula>AND(ISNUMBER(#REF!),#REF!&lt;200)</formula>
    </cfRule>
    <cfRule type="expression" dxfId="0" priority="3358" stopIfTrue="1">
      <formula>AND(ISNUMBER(#REF!),$Q369&lt;200)</formula>
    </cfRule>
    <cfRule type="expression" dxfId="0" priority="3359" stopIfTrue="1">
      <formula>AND(ISNUMBER(#REF!),#REF!&lt;200)</formula>
    </cfRule>
    <cfRule type="expression" dxfId="0" priority="3360" stopIfTrue="1">
      <formula>AND(ISNUMBER(#REF!),$Q369&lt;200)</formula>
    </cfRule>
  </conditionalFormatting>
  <conditionalFormatting sqref="C350:F350">
    <cfRule type="expression" dxfId="0" priority="1839" stopIfTrue="1">
      <formula>AND(ISNUMBER(#REF!),$J355&lt;200)</formula>
    </cfRule>
    <cfRule type="expression" dxfId="0" priority="1840" stopIfTrue="1">
      <formula>AND(ISNUMBER(#REF!),$K355&lt;200)</formula>
    </cfRule>
    <cfRule type="expression" dxfId="0" priority="1842" stopIfTrue="1">
      <formula>AND(ISNUMBER(#REF!),$J355&lt;200)</formula>
    </cfRule>
    <cfRule type="expression" dxfId="0" priority="1856" stopIfTrue="1">
      <formula>AND(ISNUMBER(#REF!),$K355&lt;200)</formula>
    </cfRule>
  </conditionalFormatting>
  <conditionalFormatting sqref="C350:G350">
    <cfRule type="expression" dxfId="0" priority="1838" stopIfTrue="1">
      <formula>AND(ISNUMBER(#REF!),$Q355&lt;200)</formula>
    </cfRule>
    <cfRule type="expression" dxfId="0" priority="1841" stopIfTrue="1">
      <formula>AND(ISNUMBER(#REF!),$Q355&lt;200)</formula>
    </cfRule>
  </conditionalFormatting>
  <conditionalFormatting sqref="C350:H350">
    <cfRule type="expression" dxfId="0" priority="1843" stopIfTrue="1">
      <formula>AND(ISNUMBER(#REF!),$R355&lt;200)</formula>
    </cfRule>
  </conditionalFormatting>
  <conditionalFormatting sqref="G350:I350">
    <cfRule type="expression" dxfId="0" priority="1852" stopIfTrue="1">
      <formula>AND(ISNUMBER(#REF!),$J359&lt;200)</formula>
    </cfRule>
    <cfRule type="expression" dxfId="0" priority="1853" stopIfTrue="1">
      <formula>AND(ISNUMBER(#REF!),$J359&lt;200)</formula>
    </cfRule>
  </conditionalFormatting>
  <conditionalFormatting sqref="G350:J350">
    <cfRule type="expression" dxfId="0" priority="1844" stopIfTrue="1">
      <formula>AND(ISNUMBER(#REF!),$K359&lt;200)</formula>
    </cfRule>
  </conditionalFormatting>
  <conditionalFormatting sqref="H350:P350">
    <cfRule type="expression" dxfId="0" priority="1845" stopIfTrue="1">
      <formula>AND(ISNUMBER(#REF!),$Q359&lt;200)</formula>
    </cfRule>
  </conditionalFormatting>
  <conditionalFormatting sqref="I350:Q350">
    <cfRule type="expression" dxfId="0" priority="1846" stopIfTrue="1">
      <formula>AND(ISNUMBER(#REF!),$R359&lt;200)</formula>
    </cfRule>
  </conditionalFormatting>
  <conditionalFormatting sqref="C351:F351">
    <cfRule type="expression" dxfId="0" priority="1865" stopIfTrue="1">
      <formula>AND(ISNUMBER(#REF!),#REF!&lt;200)</formula>
    </cfRule>
    <cfRule type="expression" dxfId="0" priority="1866" stopIfTrue="1">
      <formula>AND(ISNUMBER(#REF!),#REF!&lt;200)</formula>
    </cfRule>
    <cfRule type="expression" dxfId="0" priority="1867" stopIfTrue="1">
      <formula>AND(ISNUMBER(#REF!),#REF!&lt;200)</formula>
    </cfRule>
  </conditionalFormatting>
  <conditionalFormatting sqref="C351:P351">
    <cfRule type="expression" dxfId="0" priority="1869" stopIfTrue="1">
      <formula>AND(ISNUMBER(#REF!),#REF!&lt;200)</formula>
    </cfRule>
  </conditionalFormatting>
  <conditionalFormatting sqref="C351:I351">
    <cfRule type="expression" dxfId="0" priority="1864" stopIfTrue="1">
      <formula>AND(ISNUMBER(#REF!),#REF!&lt;200)</formula>
    </cfRule>
  </conditionalFormatting>
  <conditionalFormatting sqref="C351:G351">
    <cfRule type="expression" dxfId="0" priority="1868" stopIfTrue="1">
      <formula>AND(ISNUMBER(#REF!),#REF!&lt;200)</formula>
    </cfRule>
  </conditionalFormatting>
  <conditionalFormatting sqref="C351:Q351">
    <cfRule type="expression" dxfId="0" priority="1870" stopIfTrue="1">
      <formula>AND(ISNUMBER(#REF!),#REF!&lt;200)</formula>
    </cfRule>
  </conditionalFormatting>
  <conditionalFormatting sqref="G351:I351">
    <cfRule type="expression" dxfId="0" priority="1872" stopIfTrue="1">
      <formula>AND(ISNUMBER(#REF!),#REF!&lt;200)</formula>
    </cfRule>
  </conditionalFormatting>
  <conditionalFormatting sqref="G351:J351">
    <cfRule type="expression" dxfId="0" priority="1871" stopIfTrue="1">
      <formula>AND(ISNUMBER(#REF!),#REF!&lt;200)</formula>
    </cfRule>
  </conditionalFormatting>
  <conditionalFormatting sqref="C352:F352">
    <cfRule type="expression" dxfId="0" priority="1190" stopIfTrue="1">
      <formula>AND(ISNUMBER(#REF!),#REF!&lt;200)</formula>
    </cfRule>
    <cfRule type="expression" dxfId="0" priority="1191" stopIfTrue="1">
      <formula>AND(ISNUMBER(#REF!),#REF!&lt;200)</formula>
    </cfRule>
    <cfRule type="expression" dxfId="0" priority="1192" stopIfTrue="1">
      <formula>AND(ISNUMBER(#REF!),#REF!&lt;200)</formula>
    </cfRule>
    <cfRule type="expression" dxfId="0" priority="1193" stopIfTrue="1">
      <formula>AND(ISNUMBER(#REF!),#REF!&lt;200)</formula>
    </cfRule>
    <cfRule type="expression" dxfId="0" priority="1194" stopIfTrue="1">
      <formula>AND(ISNUMBER(#REF!),#REF!&lt;200)</formula>
    </cfRule>
    <cfRule type="expression" dxfId="0" priority="1195" stopIfTrue="1">
      <formula>AND(ISNUMBER(#REF!),#REF!&lt;200)</formula>
    </cfRule>
    <cfRule type="expression" dxfId="0" priority="1196" stopIfTrue="1">
      <formula>AND(ISNUMBER(#REF!),#REF!&lt;200)</formula>
    </cfRule>
  </conditionalFormatting>
  <conditionalFormatting sqref="J352">
    <cfRule type="expression" dxfId="0" priority="1197" stopIfTrue="1">
      <formula>AND(ISNUMBER(#REF!),$K355&lt;200)</formula>
    </cfRule>
  </conditionalFormatting>
  <conditionalFormatting sqref="J352:Q352">
    <cfRule type="expression" dxfId="0" priority="1199" stopIfTrue="1">
      <formula>AND(ISNUMBER(#REF!),#REF!&lt;200)</formula>
    </cfRule>
  </conditionalFormatting>
  <conditionalFormatting sqref="J352:P352">
    <cfRule type="expression" dxfId="0" priority="1198" stopIfTrue="1">
      <formula>AND(ISNUMBER(#REF!),$Q355&lt;200)</formula>
    </cfRule>
  </conditionalFormatting>
  <conditionalFormatting sqref="B353">
    <cfRule type="cellIs" priority="654" stopIfTrue="1" operator="greaterThan">
      <formula>400000</formula>
    </cfRule>
    <cfRule type="expression" dxfId="0" priority="655" stopIfTrue="1">
      <formula>AND(ISNUMBER(#REF!),#REF!&lt;200)</formula>
    </cfRule>
    <cfRule type="expression" dxfId="0" priority="656" stopIfTrue="1">
      <formula>AND(ISNUMBER(#REF!),$Q371&lt;200)</formula>
    </cfRule>
    <cfRule type="expression" dxfId="0" priority="657" stopIfTrue="1">
      <formula>AND(ISNUMBER(#REF!),$Q371&lt;200)</formula>
    </cfRule>
  </conditionalFormatting>
  <conditionalFormatting sqref="E353">
    <cfRule type="cellIs" priority="658" stopIfTrue="1" operator="greaterThan">
      <formula>400000</formula>
    </cfRule>
    <cfRule type="expression" dxfId="0" priority="659" stopIfTrue="1">
      <formula>AND(ISNUMBER(#REF!),$Q371&lt;200)</formula>
    </cfRule>
    <cfRule type="expression" dxfId="0" priority="660" stopIfTrue="1">
      <formula>AND(ISNUMBER(#REF!),$Q371&lt;200)</formula>
    </cfRule>
  </conditionalFormatting>
  <conditionalFormatting sqref="G353:I353">
    <cfRule type="expression" dxfId="0" priority="6547" stopIfTrue="1">
      <formula>AND(ISNUMBER(#REF!),$Q371&lt;200)</formula>
    </cfRule>
    <cfRule type="cellIs" priority="6548" stopIfTrue="1" operator="greaterThan">
      <formula>400000</formula>
    </cfRule>
    <cfRule type="expression" dxfId="0" priority="6549" stopIfTrue="1">
      <formula>AND(ISNUMBER(#REF!),$Q371&lt;200)</formula>
    </cfRule>
    <cfRule type="expression" dxfId="0" priority="6550" stopIfTrue="1">
      <formula>AND(ISNUMBER(#REF!),#REF!&lt;200)</formula>
    </cfRule>
  </conditionalFormatting>
  <conditionalFormatting sqref="J353">
    <cfRule type="expression" dxfId="0" priority="6545" stopIfTrue="1">
      <formula>AND(ISNUMBER(#REF!),$K371&lt;200)</formula>
    </cfRule>
    <cfRule type="expression" dxfId="0" priority="6546" stopIfTrue="1">
      <formula>AND(ISNUMBER(#REF!),$K371&lt;200)</formula>
    </cfRule>
  </conditionalFormatting>
  <conditionalFormatting sqref="J353:P353">
    <cfRule type="expression" dxfId="0" priority="6551" stopIfTrue="1">
      <formula>AND(ISNUMBER(#REF!),$Q371&lt;200)</formula>
    </cfRule>
    <cfRule type="expression" dxfId="0" priority="6552" stopIfTrue="1">
      <formula>AND(ISNUMBER(#REF!),$Q371&lt;200)</formula>
    </cfRule>
  </conditionalFormatting>
  <conditionalFormatting sqref="L353:P353">
    <cfRule type="cellIs" priority="665" stopIfTrue="1" operator="greaterThan">
      <formula>400000</formula>
    </cfRule>
  </conditionalFormatting>
  <conditionalFormatting sqref="C354:F354">
    <cfRule type="expression" dxfId="0" priority="5953" stopIfTrue="1">
      <formula>AND(ISNUMBER(#REF!),$Q371&lt;200)</formula>
    </cfRule>
    <cfRule type="expression" dxfId="0" priority="5954" stopIfTrue="1">
      <formula>AND(ISNUMBER(#REF!),$J371&lt;200)</formula>
    </cfRule>
    <cfRule type="expression" dxfId="0" priority="5955" stopIfTrue="1">
      <formula>AND(ISNUMBER(#REF!),$K371&lt;200)</formula>
    </cfRule>
    <cfRule type="expression" dxfId="0" priority="5956" stopIfTrue="1">
      <formula>AND(ISNUMBER(#REF!),$Q371&lt;200)</formula>
    </cfRule>
    <cfRule type="expression" dxfId="0" priority="5957" stopIfTrue="1">
      <formula>AND(ISNUMBER(#REF!),$J371&lt;200)</formula>
    </cfRule>
    <cfRule type="expression" dxfId="0" priority="5958" stopIfTrue="1">
      <formula>AND(ISNUMBER(#REF!),$K371&lt;200)</formula>
    </cfRule>
  </conditionalFormatting>
  <conditionalFormatting sqref="G354:I354">
    <cfRule type="expression" dxfId="0" priority="5961" stopIfTrue="1">
      <formula>AND(ISNUMBER(#REF!),$Q372&lt;200)</formula>
    </cfRule>
    <cfRule type="cellIs" priority="5962" stopIfTrue="1" operator="greaterThan">
      <formula>400000</formula>
    </cfRule>
    <cfRule type="expression" dxfId="0" priority="5963" stopIfTrue="1">
      <formula>AND(ISNUMBER(#REF!),$Q372&lt;200)</formula>
    </cfRule>
    <cfRule type="expression" dxfId="0" priority="5964" stopIfTrue="1">
      <formula>AND(ISNUMBER(#REF!),#REF!&lt;200)</formula>
    </cfRule>
  </conditionalFormatting>
  <conditionalFormatting sqref="J354">
    <cfRule type="expression" dxfId="0" priority="5959" stopIfTrue="1">
      <formula>AND(ISNUMBER(#REF!),$K372&lt;200)</formula>
    </cfRule>
    <cfRule type="expression" dxfId="0" priority="5960" stopIfTrue="1">
      <formula>AND(ISNUMBER(#REF!),$K372&lt;200)</formula>
    </cfRule>
  </conditionalFormatting>
  <conditionalFormatting sqref="J354:P354">
    <cfRule type="expression" dxfId="0" priority="5965" stopIfTrue="1">
      <formula>AND(ISNUMBER(#REF!),$Q372&lt;200)</formula>
    </cfRule>
    <cfRule type="expression" dxfId="0" priority="5966" stopIfTrue="1">
      <formula>AND(ISNUMBER(#REF!),$Q372&lt;200)</formula>
    </cfRule>
  </conditionalFormatting>
  <conditionalFormatting sqref="C355:F355">
    <cfRule type="expression" dxfId="0" priority="3321" stopIfTrue="1">
      <formula>AND(ISNUMBER(#REF!),#REF!&lt;200)</formula>
    </cfRule>
    <cfRule type="expression" dxfId="0" priority="3322" stopIfTrue="1">
      <formula>AND(ISNUMBER(#REF!),#REF!&lt;200)</formula>
    </cfRule>
    <cfRule type="expression" dxfId="0" priority="3323" stopIfTrue="1">
      <formula>AND(ISNUMBER(#REF!),#REF!&lt;200)</formula>
    </cfRule>
    <cfRule type="expression" dxfId="0" priority="3324" stopIfTrue="1">
      <formula>AND(ISNUMBER(#REF!),#REF!&lt;200)</formula>
    </cfRule>
    <cfRule type="expression" dxfId="0" priority="3325" stopIfTrue="1">
      <formula>AND(ISNUMBER(#REF!),#REF!&lt;200)</formula>
    </cfRule>
  </conditionalFormatting>
  <conditionalFormatting sqref="G355">
    <cfRule type="expression" dxfId="0" priority="3307" stopIfTrue="1">
      <formula>AND(ISNUMBER(#REF!),#REF!&lt;200)</formula>
    </cfRule>
    <cfRule type="expression" dxfId="0" priority="3308" stopIfTrue="1">
      <formula>AND(ISNUMBER(#REF!),#REF!&lt;200)</formula>
    </cfRule>
    <cfRule type="expression" dxfId="0" priority="3309" stopIfTrue="1">
      <formula>AND(ISNUMBER(#REF!),#REF!&lt;200)</formula>
    </cfRule>
    <cfRule type="expression" dxfId="0" priority="3310" stopIfTrue="1">
      <formula>AND(ISNUMBER(#REF!),#REF!&lt;200)</formula>
    </cfRule>
    <cfRule type="expression" dxfId="0" priority="3311" stopIfTrue="1">
      <formula>AND(ISNUMBER(#REF!),#REF!&lt;200)</formula>
    </cfRule>
    <cfRule type="expression" dxfId="0" priority="3312" stopIfTrue="1">
      <formula>AND(ISNUMBER(#REF!),#REF!&lt;200)</formula>
    </cfRule>
    <cfRule type="expression" dxfId="0" priority="3313" stopIfTrue="1">
      <formula>AND(ISNUMBER(#REF!),#REF!&lt;200)</formula>
    </cfRule>
  </conditionalFormatting>
  <conditionalFormatting sqref="H355">
    <cfRule type="expression" dxfId="0" priority="3314" stopIfTrue="1">
      <formula>AND(ISNUMBER(#REF!),#REF!&lt;200)</formula>
    </cfRule>
    <cfRule type="expression" dxfId="0" priority="3315" stopIfTrue="1">
      <formula>AND(ISNUMBER(#REF!),#REF!&lt;200)</formula>
    </cfRule>
    <cfRule type="expression" dxfId="0" priority="3316" stopIfTrue="1">
      <formula>AND(ISNUMBER(#REF!),#REF!&lt;200)</formula>
    </cfRule>
    <cfRule type="expression" dxfId="0" priority="3317" stopIfTrue="1">
      <formula>AND(ISNUMBER(#REF!),#REF!&lt;200)</formula>
    </cfRule>
    <cfRule type="expression" dxfId="0" priority="3318" stopIfTrue="1">
      <formula>AND(ISNUMBER(#REF!),#REF!&lt;200)</formula>
    </cfRule>
    <cfRule type="expression" dxfId="0" priority="3319" stopIfTrue="1">
      <formula>AND(ISNUMBER(#REF!),#REF!&lt;200)</formula>
    </cfRule>
  </conditionalFormatting>
  <conditionalFormatting sqref="J355">
    <cfRule type="expression" dxfId="0" priority="3326" stopIfTrue="1">
      <formula>AND(ISNUMBER(#REF!),$K374&lt;200)</formula>
    </cfRule>
    <cfRule type="expression" dxfId="0" priority="3327" stopIfTrue="1">
      <formula>AND(ISNUMBER(#REF!),$K374&lt;200)</formula>
    </cfRule>
  </conditionalFormatting>
  <conditionalFormatting sqref="J355:P355">
    <cfRule type="expression" dxfId="0" priority="3328" stopIfTrue="1">
      <formula>AND(ISNUMBER(#REF!),$Q374&lt;200)</formula>
    </cfRule>
  </conditionalFormatting>
  <conditionalFormatting sqref="J355:Q355">
    <cfRule type="expression" dxfId="0" priority="3329" stopIfTrue="1">
      <formula>AND(ISNUMBER(#REF!),$R374&lt;200)</formula>
    </cfRule>
  </conditionalFormatting>
  <conditionalFormatting sqref="C356:F356">
    <cfRule type="expression" dxfId="0" priority="1825" stopIfTrue="1">
      <formula>AND(ISNUMBER(#REF!),$K371&lt;200)</formula>
    </cfRule>
    <cfRule type="expression" dxfId="0" priority="1828" stopIfTrue="1">
      <formula>AND(ISNUMBER(#REF!),$J371&lt;200)</formula>
    </cfRule>
    <cfRule type="expression" dxfId="0" priority="1829" stopIfTrue="1">
      <formula>AND(ISNUMBER(#REF!),$K371&lt;200)</formula>
    </cfRule>
    <cfRule type="expression" dxfId="0" priority="1832" stopIfTrue="1">
      <formula>AND(ISNUMBER(#REF!),$J371&lt;200)</formula>
    </cfRule>
  </conditionalFormatting>
  <conditionalFormatting sqref="C356:G356">
    <cfRule type="expression" dxfId="0" priority="1833" stopIfTrue="1">
      <formula>AND(ISNUMBER(#REF!),$Q371&lt;200)</formula>
    </cfRule>
  </conditionalFormatting>
  <conditionalFormatting sqref="C356:H356">
    <cfRule type="expression" dxfId="0" priority="1826" stopIfTrue="1">
      <formula>AND(ISNUMBER(#REF!),#REF!&lt;200)</formula>
    </cfRule>
  </conditionalFormatting>
  <conditionalFormatting sqref="G356:I356">
    <cfRule type="expression" dxfId="0" priority="1834" stopIfTrue="1">
      <formula>AND(ISNUMBER(#REF!),$J372&lt;200)</formula>
    </cfRule>
  </conditionalFormatting>
  <conditionalFormatting sqref="G356:J356">
    <cfRule type="expression" dxfId="0" priority="1827" stopIfTrue="1">
      <formula>AND(ISNUMBER(#REF!),$K372&lt;200)</formula>
    </cfRule>
  </conditionalFormatting>
  <conditionalFormatting sqref="H356:P356">
    <cfRule type="expression" dxfId="0" priority="1830" stopIfTrue="1">
      <formula>AND(ISNUMBER(#REF!),$Q372&lt;200)</formula>
    </cfRule>
  </conditionalFormatting>
  <conditionalFormatting sqref="I356:Q356">
    <cfRule type="expression" dxfId="0" priority="1831" stopIfTrue="1">
      <formula>AND(ISNUMBER(#REF!),#REF!&lt;200)</formula>
    </cfRule>
  </conditionalFormatting>
  <conditionalFormatting sqref="C357:F357">
    <cfRule type="expression" dxfId="0" priority="1179" stopIfTrue="1">
      <formula>AND(ISNUMBER(#REF!),#REF!&lt;200)</formula>
    </cfRule>
    <cfRule type="expression" dxfId="0" priority="1181" stopIfTrue="1">
      <formula>AND(ISNUMBER(#REF!),#REF!&lt;200)</formula>
    </cfRule>
    <cfRule type="expression" dxfId="0" priority="1182" stopIfTrue="1">
      <formula>AND(ISNUMBER(#REF!),$Q369&lt;200)</formula>
    </cfRule>
    <cfRule type="expression" dxfId="0" priority="1183" stopIfTrue="1">
      <formula>AND(ISNUMBER(#REF!),$J369&lt;200)</formula>
    </cfRule>
    <cfRule type="expression" dxfId="0" priority="1184" stopIfTrue="1">
      <formula>AND(ISNUMBER(#REF!),$K369&lt;200)</formula>
    </cfRule>
    <cfRule type="expression" dxfId="0" priority="1185" stopIfTrue="1">
      <formula>AND(ISNUMBER(#REF!),$J369&lt;200)</formula>
    </cfRule>
    <cfRule type="expression" dxfId="0" priority="1186" stopIfTrue="1">
      <formula>AND(ISNUMBER(#REF!),$K369&lt;200)</formula>
    </cfRule>
  </conditionalFormatting>
  <conditionalFormatting sqref="J357">
    <cfRule type="expression" dxfId="0" priority="1187" stopIfTrue="1">
      <formula>AND(ISNUMBER(#REF!),$K378&lt;200)</formula>
    </cfRule>
  </conditionalFormatting>
  <conditionalFormatting sqref="J357:Q357">
    <cfRule type="expression" dxfId="0" priority="1180" stopIfTrue="1">
      <formula>AND(ISNUMBER(#REF!),#REF!&lt;200)</formula>
    </cfRule>
  </conditionalFormatting>
  <conditionalFormatting sqref="J357:P357">
    <cfRule type="expression" dxfId="0" priority="1188" stopIfTrue="1">
      <formula>AND(ISNUMBER(#REF!),$Q378&lt;200)</formula>
    </cfRule>
  </conditionalFormatting>
  <conditionalFormatting sqref="C358:F358">
    <cfRule type="expression" dxfId="0" priority="918" stopIfTrue="1">
      <formula>AND(ISNUMBER(#REF!),$K364&lt;200)</formula>
    </cfRule>
    <cfRule type="expression" dxfId="0" priority="920" stopIfTrue="1">
      <formula>AND(ISNUMBER(#REF!),#REF!&lt;200)</formula>
    </cfRule>
    <cfRule type="expression" dxfId="0" priority="921" stopIfTrue="1">
      <formula>AND(ISNUMBER(#REF!),$J364&lt;200)</formula>
    </cfRule>
    <cfRule type="expression" dxfId="0" priority="924" stopIfTrue="1">
      <formula>AND(ISNUMBER(#REF!),#REF!&lt;200)</formula>
    </cfRule>
  </conditionalFormatting>
  <conditionalFormatting sqref="J358">
    <cfRule type="expression" dxfId="0" priority="917" stopIfTrue="1">
      <formula>AND(ISNUMBER(#REF!),$K365&lt;200)</formula>
    </cfRule>
  </conditionalFormatting>
  <conditionalFormatting sqref="Q358">
    <cfRule type="cellIs" priority="851" stopIfTrue="1" operator="greaterThan">
      <formula>400000</formula>
    </cfRule>
  </conditionalFormatting>
  <conditionalFormatting sqref="R358">
    <cfRule type="expression" dxfId="0" priority="830" stopIfTrue="1">
      <formula>AND(ISNUMBER(#REF!),#REF!&lt;200)</formula>
    </cfRule>
    <cfRule type="expression" dxfId="0" priority="831" stopIfTrue="1">
      <formula>AND(ISNUMBER(#REF!),#REF!&lt;200)</formula>
    </cfRule>
  </conditionalFormatting>
  <conditionalFormatting sqref="B359">
    <cfRule type="cellIs" priority="666" stopIfTrue="1" operator="greaterThan">
      <formula>400000</formula>
    </cfRule>
    <cfRule type="expression" dxfId="0" priority="667" stopIfTrue="1">
      <formula>AND(ISNUMBER(#REF!),#REF!&lt;200)</formula>
    </cfRule>
    <cfRule type="expression" dxfId="0" priority="668" stopIfTrue="1">
      <formula>AND(ISNUMBER(#REF!),$Q425&lt;200)</formula>
    </cfRule>
    <cfRule type="expression" dxfId="0" priority="669" stopIfTrue="1">
      <formula>AND(ISNUMBER(#REF!),$Q425&lt;200)</formula>
    </cfRule>
  </conditionalFormatting>
  <conditionalFormatting sqref="E359">
    <cfRule type="cellIs" priority="670" stopIfTrue="1" operator="greaterThan">
      <formula>400000</formula>
    </cfRule>
    <cfRule type="expression" dxfId="0" priority="671" stopIfTrue="1">
      <formula>AND(ISNUMBER(#REF!),$Q425&lt;200)</formula>
    </cfRule>
    <cfRule type="expression" dxfId="0" priority="672" stopIfTrue="1">
      <formula>AND(ISNUMBER(#REF!),$Q425&lt;200)</formula>
    </cfRule>
  </conditionalFormatting>
  <conditionalFormatting sqref="G359:I359">
    <cfRule type="expression" dxfId="0" priority="14099" stopIfTrue="1">
      <formula>AND(ISNUMBER(#REF!),$Q425&lt;200)</formula>
    </cfRule>
    <cfRule type="cellIs" priority="14100" stopIfTrue="1" operator="greaterThan">
      <formula>400000</formula>
    </cfRule>
    <cfRule type="expression" dxfId="0" priority="14101" stopIfTrue="1">
      <formula>AND(ISNUMBER(#REF!),$Q425&lt;200)</formula>
    </cfRule>
    <cfRule type="expression" dxfId="0" priority="14102" stopIfTrue="1">
      <formula>AND(ISNUMBER(#REF!),#REF!&lt;200)</formula>
    </cfRule>
  </conditionalFormatting>
  <conditionalFormatting sqref="J359">
    <cfRule type="expression" dxfId="0" priority="14076" stopIfTrue="1">
      <formula>AND(ISNUMBER(#REF!),$K425&lt;200)</formula>
    </cfRule>
    <cfRule type="expression" dxfId="0" priority="14077" stopIfTrue="1">
      <formula>AND(ISNUMBER(#REF!),$K425&lt;200)</formula>
    </cfRule>
  </conditionalFormatting>
  <conditionalFormatting sqref="J359:P359">
    <cfRule type="expression" dxfId="0" priority="14103" stopIfTrue="1">
      <formula>AND(ISNUMBER(#REF!),$Q425&lt;200)</formula>
    </cfRule>
    <cfRule type="expression" dxfId="0" priority="14104" stopIfTrue="1">
      <formula>AND(ISNUMBER(#REF!),$Q425&lt;200)</formula>
    </cfRule>
  </conditionalFormatting>
  <conditionalFormatting sqref="L359:P359">
    <cfRule type="cellIs" priority="677" stopIfTrue="1" operator="greaterThan">
      <formula>400000</formula>
    </cfRule>
  </conditionalFormatting>
  <conditionalFormatting sqref="C360:F360">
    <cfRule type="expression" dxfId="0" priority="3297" stopIfTrue="1">
      <formula>AND(ISNUMBER(#REF!),$K373&lt;200)</formula>
    </cfRule>
    <cfRule type="expression" dxfId="0" priority="3298" stopIfTrue="1">
      <formula>AND(ISNUMBER(#REF!),$J373&lt;200)</formula>
    </cfRule>
    <cfRule type="expression" dxfId="0" priority="3299" stopIfTrue="1">
      <formula>AND(ISNUMBER(#REF!),$J373&lt;200)</formula>
    </cfRule>
  </conditionalFormatting>
  <conditionalFormatting sqref="C360:G360">
    <cfRule type="expression" dxfId="0" priority="3300" stopIfTrue="1">
      <formula>AND(ISNUMBER(#REF!),$Q373&lt;200)</formula>
    </cfRule>
  </conditionalFormatting>
  <conditionalFormatting sqref="C360:H360">
    <cfRule type="expression" dxfId="0" priority="3301" stopIfTrue="1">
      <formula>AND(ISNUMBER(#REF!),$R373&lt;200)</formula>
    </cfRule>
  </conditionalFormatting>
  <conditionalFormatting sqref="G360:H360">
    <cfRule type="expression" dxfId="0" priority="3291" stopIfTrue="1">
      <formula>AND(ISNUMBER(#REF!),$J426&lt;200)</formula>
    </cfRule>
    <cfRule type="expression" dxfId="0" priority="3292" stopIfTrue="1">
      <formula>AND(ISNUMBER(#REF!),$J426&lt;200)</formula>
    </cfRule>
  </conditionalFormatting>
  <conditionalFormatting sqref="J360:Q360">
    <cfRule type="expression" dxfId="0" priority="3296" stopIfTrue="1">
      <formula>AND(ISNUMBER(#REF!),$R426&lt;200)</formula>
    </cfRule>
  </conditionalFormatting>
  <conditionalFormatting sqref="C361:F361">
    <cfRule type="expression" dxfId="0" priority="1809" stopIfTrue="1">
      <formula>AND(ISNUMBER(#REF!),$K372&lt;200)</formula>
    </cfRule>
    <cfRule type="expression" dxfId="0" priority="1810" stopIfTrue="1">
      <formula>AND(ISNUMBER(#REF!),$J372&lt;200)</formula>
    </cfRule>
    <cfRule type="expression" dxfId="0" priority="1813" stopIfTrue="1">
      <formula>AND(ISNUMBER(#REF!),$J372&lt;200)</formula>
    </cfRule>
    <cfRule type="expression" dxfId="0" priority="1814" stopIfTrue="1">
      <formula>AND(ISNUMBER(#REF!),$K372&lt;200)</formula>
    </cfRule>
  </conditionalFormatting>
  <conditionalFormatting sqref="C361:G361">
    <cfRule type="expression" dxfId="0" priority="1811" stopIfTrue="1">
      <formula>AND(ISNUMBER(#REF!),$Q372&lt;200)</formula>
    </cfRule>
  </conditionalFormatting>
  <conditionalFormatting sqref="C361:H361">
    <cfRule type="expression" dxfId="0" priority="1812" stopIfTrue="1">
      <formula>AND(ISNUMBER(#REF!),#REF!&lt;200)</formula>
    </cfRule>
  </conditionalFormatting>
  <conditionalFormatting sqref="G361:J361">
    <cfRule type="expression" dxfId="0" priority="1815" stopIfTrue="1">
      <formula>AND(ISNUMBER(#REF!),$K393&lt;200)</formula>
    </cfRule>
  </conditionalFormatting>
  <conditionalFormatting sqref="G361:I361">
    <cfRule type="expression" dxfId="0" priority="1818" stopIfTrue="1">
      <formula>AND(ISNUMBER(#REF!),$J393&lt;200)</formula>
    </cfRule>
  </conditionalFormatting>
  <conditionalFormatting sqref="H361:P361">
    <cfRule type="expression" dxfId="0" priority="1816" stopIfTrue="1">
      <formula>AND(ISNUMBER(#REF!),$Q393&lt;200)</formula>
    </cfRule>
  </conditionalFormatting>
  <conditionalFormatting sqref="I361:Q361">
    <cfRule type="expression" dxfId="0" priority="1817" stopIfTrue="1">
      <formula>AND(ISNUMBER(#REF!),#REF!&lt;200)</formula>
    </cfRule>
  </conditionalFormatting>
  <conditionalFormatting sqref="C362:F362">
    <cfRule type="expression" dxfId="0" priority="1168" stopIfTrue="1">
      <formula>AND(ISNUMBER(#REF!),#REF!&lt;200)</formula>
    </cfRule>
    <cfRule type="expression" dxfId="0" priority="1170" stopIfTrue="1">
      <formula>AND(ISNUMBER(#REF!),#REF!&lt;200)</formula>
    </cfRule>
    <cfRule type="expression" dxfId="0" priority="1173" stopIfTrue="1">
      <formula>AND(ISNUMBER(#REF!),$J379&lt;200)</formula>
    </cfRule>
    <cfRule type="expression" dxfId="0" priority="1174" stopIfTrue="1">
      <formula>AND(ISNUMBER(#REF!),$K379&lt;200)</formula>
    </cfRule>
    <cfRule type="expression" dxfId="0" priority="1175" stopIfTrue="1">
      <formula>AND(ISNUMBER(#REF!),$J379&lt;200)</formula>
    </cfRule>
    <cfRule type="expression" dxfId="0" priority="1176" stopIfTrue="1">
      <formula>AND(ISNUMBER(#REF!),$K379&lt;200)</formula>
    </cfRule>
    <cfRule type="expression" dxfId="0" priority="1177" stopIfTrue="1">
      <formula>AND(ISNUMBER(#REF!),$Q379&lt;200)</formula>
    </cfRule>
  </conditionalFormatting>
  <conditionalFormatting sqref="J362">
    <cfRule type="expression" dxfId="0" priority="1171" stopIfTrue="1">
      <formula>AND(ISNUMBER(#REF!),$K380&lt;200)</formula>
    </cfRule>
  </conditionalFormatting>
  <conditionalFormatting sqref="J362:P362">
    <cfRule type="expression" dxfId="0" priority="1172" stopIfTrue="1">
      <formula>AND(ISNUMBER(#REF!),$Q380&lt;200)</formula>
    </cfRule>
  </conditionalFormatting>
  <conditionalFormatting sqref="J362:Q362">
    <cfRule type="expression" dxfId="0" priority="1169" stopIfTrue="1">
      <formula>AND(ISNUMBER(#REF!),#REF!&lt;200)</formula>
    </cfRule>
  </conditionalFormatting>
  <conditionalFormatting sqref="C363:F363">
    <cfRule type="expression" dxfId="0" priority="913" stopIfTrue="1">
      <formula>AND(ISNUMBER(#REF!),#REF!&lt;200)</formula>
    </cfRule>
    <cfRule type="expression" dxfId="0" priority="914" stopIfTrue="1">
      <formula>AND(ISNUMBER(#REF!),$J371&lt;200)</formula>
    </cfRule>
    <cfRule type="expression" dxfId="0" priority="915" stopIfTrue="1">
      <formula>AND(ISNUMBER(#REF!),#REF!&lt;200)</formula>
    </cfRule>
    <cfRule type="expression" dxfId="0" priority="916" stopIfTrue="1">
      <formula>AND(ISNUMBER(#REF!),$K371&lt;200)</formula>
    </cfRule>
  </conditionalFormatting>
  <conditionalFormatting sqref="J363">
    <cfRule type="expression" dxfId="0" priority="910" stopIfTrue="1">
      <formula>AND(ISNUMBER(#REF!),$K372&lt;200)</formula>
    </cfRule>
  </conditionalFormatting>
  <conditionalFormatting sqref="J363:O363">
    <cfRule type="cellIs" priority="909" stopIfTrue="1" operator="greaterThan">
      <formula>400000</formula>
    </cfRule>
  </conditionalFormatting>
  <conditionalFormatting sqref="J363:P363">
    <cfRule type="expression" dxfId="0" priority="911" stopIfTrue="1">
      <formula>AND(ISNUMBER(#REF!),#REF!&lt;200)</formula>
    </cfRule>
  </conditionalFormatting>
  <conditionalFormatting sqref="J363:Q363">
    <cfRule type="expression" dxfId="0" priority="912" stopIfTrue="1">
      <formula>AND(ISNUMBER(#REF!),#REF!&lt;200)</formula>
    </cfRule>
  </conditionalFormatting>
  <conditionalFormatting sqref="Q363">
    <cfRule type="cellIs" priority="850" stopIfTrue="1" operator="greaterThan">
      <formula>400000</formula>
    </cfRule>
  </conditionalFormatting>
  <conditionalFormatting sqref="R363">
    <cfRule type="expression" dxfId="0" priority="828" stopIfTrue="1">
      <formula>AND(ISNUMBER(#REF!),#REF!&lt;200)</formula>
    </cfRule>
    <cfRule type="expression" dxfId="0" priority="829" stopIfTrue="1">
      <formula>AND(ISNUMBER(#REF!),#REF!&lt;200)</formula>
    </cfRule>
  </conditionalFormatting>
  <conditionalFormatting sqref="B365">
    <cfRule type="cellIs" priority="678" stopIfTrue="1" operator="greaterThan">
      <formula>400000</formula>
    </cfRule>
    <cfRule type="expression" dxfId="0" priority="679" stopIfTrue="1">
      <formula>AND(ISNUMBER(#REF!),#REF!&lt;200)</formula>
    </cfRule>
    <cfRule type="expression" dxfId="0" priority="680" stopIfTrue="1">
      <formula>AND(ISNUMBER(#REF!),$Q427&lt;200)</formula>
    </cfRule>
    <cfRule type="expression" dxfId="0" priority="681" stopIfTrue="1">
      <formula>AND(ISNUMBER(#REF!),$Q427&lt;200)</formula>
    </cfRule>
  </conditionalFormatting>
  <conditionalFormatting sqref="E365">
    <cfRule type="cellIs" priority="682" stopIfTrue="1" operator="greaterThan">
      <formula>400000</formula>
    </cfRule>
    <cfRule type="expression" dxfId="0" priority="683" stopIfTrue="1">
      <formula>AND(ISNUMBER(#REF!),$Q427&lt;200)</formula>
    </cfRule>
    <cfRule type="expression" dxfId="0" priority="684" stopIfTrue="1">
      <formula>AND(ISNUMBER(#REF!),$Q427&lt;200)</formula>
    </cfRule>
  </conditionalFormatting>
  <conditionalFormatting sqref="L365:P365">
    <cfRule type="cellIs" priority="689" stopIfTrue="1" operator="greaterThan">
      <formula>400000</formula>
    </cfRule>
  </conditionalFormatting>
  <conditionalFormatting sqref="C366:F366">
    <cfRule type="expression" dxfId="0" priority="3270" stopIfTrue="1">
      <formula>AND(ISNUMBER(#REF!),$K427&lt;200)</formula>
    </cfRule>
    <cfRule type="expression" dxfId="0" priority="3271" stopIfTrue="1">
      <formula>AND(ISNUMBER(#REF!),$J427&lt;200)</formula>
    </cfRule>
    <cfRule type="expression" dxfId="0" priority="3272" stopIfTrue="1">
      <formula>AND(ISNUMBER(#REF!),$J427&lt;200)</formula>
    </cfRule>
  </conditionalFormatting>
  <conditionalFormatting sqref="C366:G366">
    <cfRule type="expression" dxfId="0" priority="3273" stopIfTrue="1">
      <formula>AND(ISNUMBER(#REF!),$Q427&lt;200)</formula>
    </cfRule>
    <cfRule type="expression" dxfId="0" priority="3274" stopIfTrue="1">
      <formula>AND(ISNUMBER(#REF!),$R427&lt;200)</formula>
    </cfRule>
  </conditionalFormatting>
  <conditionalFormatting sqref="G366">
    <cfRule type="expression" dxfId="0" priority="3279" stopIfTrue="1">
      <formula>AND(ISNUMBER(#REF!),$J432&lt;200)</formula>
    </cfRule>
    <cfRule type="expression" dxfId="0" priority="3280" stopIfTrue="1">
      <formula>AND(ISNUMBER(#REF!),$J432&lt;200)</formula>
    </cfRule>
  </conditionalFormatting>
  <conditionalFormatting sqref="H366">
    <cfRule type="expression" dxfId="0" priority="3263" stopIfTrue="1">
      <formula>AND(ISNUMBER(#REF!),#REF!&lt;200)</formula>
    </cfRule>
    <cfRule type="expression" dxfId="0" priority="3264" stopIfTrue="1">
      <formula>AND(ISNUMBER(#REF!),$J425&lt;200)</formula>
    </cfRule>
    <cfRule type="expression" dxfId="0" priority="3265" stopIfTrue="1">
      <formula>AND(ISNUMBER(#REF!),$K425&lt;200)</formula>
    </cfRule>
    <cfRule type="expression" dxfId="0" priority="3266" stopIfTrue="1">
      <formula>AND(ISNUMBER(#REF!),$K425&lt;200)</formula>
    </cfRule>
    <cfRule type="expression" dxfId="0" priority="3267" stopIfTrue="1">
      <formula>AND(ISNUMBER(#REF!),$Q425&lt;200)</formula>
    </cfRule>
    <cfRule type="expression" dxfId="0" priority="3268" stopIfTrue="1">
      <formula>AND(ISNUMBER(#REF!),$J425&lt;200)</formula>
    </cfRule>
  </conditionalFormatting>
  <conditionalFormatting sqref="J366:P366">
    <cfRule type="expression" dxfId="0" priority="3281" stopIfTrue="1">
      <formula>AND(ISNUMBER(#REF!),$Q432&lt;200)</formula>
    </cfRule>
  </conditionalFormatting>
  <conditionalFormatting sqref="J366:Q366">
    <cfRule type="expression" dxfId="0" priority="3282" stopIfTrue="1">
      <formula>AND(ISNUMBER(#REF!),$R432&lt;200)</formula>
    </cfRule>
  </conditionalFormatting>
  <conditionalFormatting sqref="C367:F367">
    <cfRule type="expression" dxfId="0" priority="1793" stopIfTrue="1">
      <formula>AND(ISNUMBER(#REF!),$J425&lt;200)</formula>
    </cfRule>
    <cfRule type="expression" dxfId="0" priority="1794" stopIfTrue="1">
      <formula>AND(ISNUMBER(#REF!),$J425&lt;200)</formula>
    </cfRule>
    <cfRule type="expression" dxfId="0" priority="1795" stopIfTrue="1">
      <formula>AND(ISNUMBER(#REF!),$K425&lt;200)</formula>
    </cfRule>
    <cfRule type="expression" dxfId="0" priority="1796" stopIfTrue="1">
      <formula>AND(ISNUMBER(#REF!),$K425&lt;200)</formula>
    </cfRule>
  </conditionalFormatting>
  <conditionalFormatting sqref="C367:H367">
    <cfRule type="expression" dxfId="0" priority="1798" stopIfTrue="1">
      <formula>AND(ISNUMBER(#REF!),#REF!&lt;200)</formula>
    </cfRule>
  </conditionalFormatting>
  <conditionalFormatting sqref="C367:G367">
    <cfRule type="expression" dxfId="0" priority="1797" stopIfTrue="1">
      <formula>AND(ISNUMBER(#REF!),$Q425&lt;200)</formula>
    </cfRule>
  </conditionalFormatting>
  <conditionalFormatting sqref="G367:J367">
    <cfRule type="expression" dxfId="0" priority="1799" stopIfTrue="1">
      <formula>AND(ISNUMBER(#REF!),$K426&lt;200)</formula>
    </cfRule>
  </conditionalFormatting>
  <conditionalFormatting sqref="G367:I367">
    <cfRule type="expression" dxfId="0" priority="1800" stopIfTrue="1">
      <formula>AND(ISNUMBER(#REF!),$J426&lt;200)</formula>
    </cfRule>
  </conditionalFormatting>
  <conditionalFormatting sqref="H367:P367">
    <cfRule type="expression" dxfId="0" priority="1801" stopIfTrue="1">
      <formula>AND(ISNUMBER(#REF!),$Q426&lt;200)</formula>
    </cfRule>
  </conditionalFormatting>
  <conditionalFormatting sqref="I367:Q367">
    <cfRule type="expression" dxfId="0" priority="1802" stopIfTrue="1">
      <formula>AND(ISNUMBER(#REF!),#REF!&lt;200)</formula>
    </cfRule>
  </conditionalFormatting>
  <conditionalFormatting sqref="C368:F368">
    <cfRule type="expression" dxfId="0" priority="1157" stopIfTrue="1">
      <formula>AND(ISNUMBER(#REF!),#REF!&lt;200)</formula>
    </cfRule>
    <cfRule type="expression" dxfId="0" priority="1159" stopIfTrue="1">
      <formula>AND(ISNUMBER(#REF!),#REF!&lt;200)</formula>
    </cfRule>
    <cfRule type="expression" dxfId="0" priority="1162" stopIfTrue="1">
      <formula>AND(ISNUMBER(#REF!),$J383&lt;200)</formula>
    </cfRule>
    <cfRule type="expression" dxfId="0" priority="1163" stopIfTrue="1">
      <formula>AND(ISNUMBER(#REF!),$K383&lt;200)</formula>
    </cfRule>
    <cfRule type="expression" dxfId="0" priority="1164" stopIfTrue="1">
      <formula>AND(ISNUMBER(#REF!),$J383&lt;200)</formula>
    </cfRule>
    <cfRule type="expression" dxfId="0" priority="1165" stopIfTrue="1">
      <formula>AND(ISNUMBER(#REF!),$K383&lt;200)</formula>
    </cfRule>
    <cfRule type="expression" dxfId="0" priority="1166" stopIfTrue="1">
      <formula>AND(ISNUMBER(#REF!),$Q383&lt;200)</formula>
    </cfRule>
  </conditionalFormatting>
  <conditionalFormatting sqref="J368">
    <cfRule type="expression" dxfId="0" priority="1160" stopIfTrue="1">
      <formula>AND(ISNUMBER(#REF!),$K384&lt;200)</formula>
    </cfRule>
  </conditionalFormatting>
  <conditionalFormatting sqref="J368:P368">
    <cfRule type="expression" dxfId="0" priority="1161" stopIfTrue="1">
      <formula>AND(ISNUMBER(#REF!),$Q384&lt;200)</formula>
    </cfRule>
  </conditionalFormatting>
  <conditionalFormatting sqref="J368:Q368">
    <cfRule type="expression" dxfId="0" priority="1158" stopIfTrue="1">
      <formula>AND(ISNUMBER(#REF!),#REF!&lt;200)</formula>
    </cfRule>
  </conditionalFormatting>
  <conditionalFormatting sqref="C369:F369">
    <cfRule type="expression" dxfId="0" priority="6488" stopIfTrue="1">
      <formula>AND(ISNUMBER(#REF!),$Q427&lt;200)</formula>
    </cfRule>
    <cfRule type="expression" dxfId="0" priority="6489" stopIfTrue="1">
      <formula>AND(ISNUMBER(#REF!),$J427&lt;200)</formula>
    </cfRule>
    <cfRule type="expression" dxfId="0" priority="6490" stopIfTrue="1">
      <formula>AND(ISNUMBER(#REF!),$K427&lt;200)</formula>
    </cfRule>
    <cfRule type="expression" dxfId="0" priority="6491" stopIfTrue="1">
      <formula>AND(ISNUMBER(#REF!),$Q427&lt;200)</formula>
    </cfRule>
    <cfRule type="expression" dxfId="0" priority="6492" stopIfTrue="1">
      <formula>AND(ISNUMBER(#REF!),$J427&lt;200)</formula>
    </cfRule>
    <cfRule type="expression" dxfId="0" priority="6493" stopIfTrue="1">
      <formula>AND(ISNUMBER(#REF!),$K427&lt;200)</formula>
    </cfRule>
  </conditionalFormatting>
  <conditionalFormatting sqref="B371">
    <cfRule type="cellIs" priority="690" stopIfTrue="1" operator="greaterThan">
      <formula>400000</formula>
    </cfRule>
    <cfRule type="expression" dxfId="0" priority="691" stopIfTrue="1">
      <formula>AND(ISNUMBER(#REF!),#REF!&lt;200)</formula>
    </cfRule>
    <cfRule type="expression" dxfId="0" priority="692" stopIfTrue="1">
      <formula>AND(ISNUMBER(#REF!),$Q434&lt;200)</formula>
    </cfRule>
    <cfRule type="expression" dxfId="0" priority="693" stopIfTrue="1">
      <formula>AND(ISNUMBER(#REF!),$Q434&lt;200)</formula>
    </cfRule>
  </conditionalFormatting>
  <conditionalFormatting sqref="E371">
    <cfRule type="cellIs" priority="694" stopIfTrue="1" operator="greaterThan">
      <formula>400000</formula>
    </cfRule>
    <cfRule type="expression" dxfId="0" priority="695" stopIfTrue="1">
      <formula>AND(ISNUMBER(#REF!),$Q434&lt;200)</formula>
    </cfRule>
    <cfRule type="expression" dxfId="0" priority="696" stopIfTrue="1">
      <formula>AND(ISNUMBER(#REF!),$Q434&lt;200)</formula>
    </cfRule>
  </conditionalFormatting>
  <conditionalFormatting sqref="G371:I371">
    <cfRule type="expression" dxfId="0" priority="14273" stopIfTrue="1">
      <formula>AND(ISNUMBER(#REF!),$Q434&lt;200)</formula>
    </cfRule>
    <cfRule type="cellIs" priority="14274" stopIfTrue="1" operator="greaterThan">
      <formula>400000</formula>
    </cfRule>
    <cfRule type="expression" dxfId="0" priority="14275" stopIfTrue="1">
      <formula>AND(ISNUMBER(#REF!),$Q434&lt;200)</formula>
    </cfRule>
    <cfRule type="expression" dxfId="0" priority="14276" stopIfTrue="1">
      <formula>AND(ISNUMBER(#REF!),#REF!&lt;200)</formula>
    </cfRule>
  </conditionalFormatting>
  <conditionalFormatting sqref="J371">
    <cfRule type="expression" dxfId="0" priority="14241" stopIfTrue="1">
      <formula>AND(ISNUMBER(#REF!),$K434&lt;200)</formula>
    </cfRule>
    <cfRule type="expression" dxfId="0" priority="14242" stopIfTrue="1">
      <formula>AND(ISNUMBER(#REF!),$K434&lt;200)</formula>
    </cfRule>
  </conditionalFormatting>
  <conditionalFormatting sqref="J371:P371">
    <cfRule type="expression" dxfId="0" priority="14277" stopIfTrue="1">
      <formula>AND(ISNUMBER(#REF!),$Q434&lt;200)</formula>
    </cfRule>
    <cfRule type="expression" dxfId="0" priority="14278" stopIfTrue="1">
      <formula>AND(ISNUMBER(#REF!),$Q434&lt;200)</formula>
    </cfRule>
  </conditionalFormatting>
  <conditionalFormatting sqref="L371:P371">
    <cfRule type="cellIs" priority="701" stopIfTrue="1" operator="greaterThan">
      <formula>400000</formula>
    </cfRule>
  </conditionalFormatting>
  <conditionalFormatting sqref="H372">
    <cfRule type="expression" dxfId="0" priority="6172" stopIfTrue="1">
      <formula>AND(ISNUMBER(#REF!),$Q427&lt;200)</formula>
    </cfRule>
    <cfRule type="cellIs" priority="6173" stopIfTrue="1" operator="greaterThan">
      <formula>400000</formula>
    </cfRule>
    <cfRule type="expression" dxfId="0" priority="6174" stopIfTrue="1">
      <formula>AND(ISNUMBER(#REF!),$Q427&lt;200)</formula>
    </cfRule>
    <cfRule type="expression" dxfId="0" priority="6175" stopIfTrue="1">
      <formula>AND(ISNUMBER(#REF!),#REF!&lt;200)</formula>
    </cfRule>
  </conditionalFormatting>
  <conditionalFormatting sqref="J372">
    <cfRule type="expression" dxfId="0" priority="6214" stopIfTrue="1">
      <formula>AND(ISNUMBER(#REF!),$K427&lt;200)</formula>
    </cfRule>
    <cfRule type="expression" dxfId="0" priority="6215" stopIfTrue="1">
      <formula>AND(ISNUMBER(#REF!),$K427&lt;200)</formula>
    </cfRule>
  </conditionalFormatting>
  <conditionalFormatting sqref="J372:P372">
    <cfRule type="expression" dxfId="0" priority="6216" stopIfTrue="1">
      <formula>AND(ISNUMBER(#REF!),$Q427&lt;200)</formula>
    </cfRule>
    <cfRule type="expression" dxfId="0" priority="6217" stopIfTrue="1">
      <formula>AND(ISNUMBER(#REF!),$Q427&lt;200)</formula>
    </cfRule>
  </conditionalFormatting>
  <conditionalFormatting sqref="G373">
    <cfRule type="expression" dxfId="0" priority="14216" stopIfTrue="1">
      <formula>AND(ISNUMBER(#REF!),$Q431&lt;200)</formula>
    </cfRule>
    <cfRule type="cellIs" priority="14217" stopIfTrue="1" operator="greaterThan">
      <formula>400000</formula>
    </cfRule>
    <cfRule type="expression" dxfId="0" priority="14218" stopIfTrue="1">
      <formula>AND(ISNUMBER(#REF!),$Q431&lt;200)</formula>
    </cfRule>
    <cfRule type="expression" dxfId="0" priority="14219" stopIfTrue="1">
      <formula>AND(ISNUMBER(#REF!),#REF!&lt;200)</formula>
    </cfRule>
  </conditionalFormatting>
  <conditionalFormatting sqref="I373">
    <cfRule type="expression" dxfId="0" priority="6208" stopIfTrue="1">
      <formula>AND(ISNUMBER(#REF!),$Q427&lt;200)</formula>
    </cfRule>
    <cfRule type="cellIs" priority="6209" stopIfTrue="1" operator="greaterThan">
      <formula>400000</formula>
    </cfRule>
    <cfRule type="expression" dxfId="0" priority="6210" stopIfTrue="1">
      <formula>AND(ISNUMBER(#REF!),$Q427&lt;200)</formula>
    </cfRule>
    <cfRule type="expression" dxfId="0" priority="6211" stopIfTrue="1">
      <formula>AND(ISNUMBER(#REF!),#REF!&lt;200)</formula>
    </cfRule>
  </conditionalFormatting>
  <conditionalFormatting sqref="J373">
    <cfRule type="expression" dxfId="0" priority="6196" stopIfTrue="1">
      <formula>AND(ISNUMBER(#REF!),$K431&lt;200)</formula>
    </cfRule>
    <cfRule type="expression" dxfId="0" priority="6197" stopIfTrue="1">
      <formula>AND(ISNUMBER(#REF!),$K431&lt;200)</formula>
    </cfRule>
    <cfRule type="expression" dxfId="0" priority="6198" stopIfTrue="1">
      <formula>AND(ISNUMBER(#REF!),$Q431&lt;200)</formula>
    </cfRule>
    <cfRule type="expression" dxfId="0" priority="6199" stopIfTrue="1">
      <formula>AND(ISNUMBER(#REF!),$Q431&lt;200)</formula>
    </cfRule>
  </conditionalFormatting>
  <conditionalFormatting sqref="K373:P373">
    <cfRule type="expression" dxfId="0" priority="6212" stopIfTrue="1">
      <formula>AND(ISNUMBER(#REF!),$Q427&lt;200)</formula>
    </cfRule>
    <cfRule type="expression" dxfId="0" priority="6213" stopIfTrue="1">
      <formula>AND(ISNUMBER(#REF!),$Q427&lt;200)</formula>
    </cfRule>
  </conditionalFormatting>
  <conditionalFormatting sqref="J374">
    <cfRule type="expression" dxfId="0" priority="6218" stopIfTrue="1">
      <formula>AND(ISNUMBER(#REF!),$K432&lt;200)</formula>
    </cfRule>
    <cfRule type="expression" dxfId="0" priority="6219" stopIfTrue="1">
      <formula>AND(ISNUMBER(#REF!),$K432&lt;200)</formula>
    </cfRule>
    <cfRule type="expression" dxfId="0" priority="6220" stopIfTrue="1">
      <formula>AND(ISNUMBER(#REF!),$Q432&lt;200)</formula>
    </cfRule>
    <cfRule type="expression" dxfId="0" priority="6221" stopIfTrue="1">
      <formula>AND(ISNUMBER(#REF!),$Q432&lt;200)</formula>
    </cfRule>
  </conditionalFormatting>
  <conditionalFormatting sqref="K374:P374">
    <cfRule type="expression" dxfId="0" priority="6266" stopIfTrue="1">
      <formula>AND(ISNUMBER(#REF!),$Q427&lt;200)</formula>
    </cfRule>
    <cfRule type="expression" dxfId="0" priority="6267" stopIfTrue="1">
      <formula>AND(ISNUMBER(#REF!),$Q427&lt;200)</formula>
    </cfRule>
  </conditionalFormatting>
  <conditionalFormatting sqref="H375">
    <cfRule type="expression" dxfId="0" priority="14279" stopIfTrue="1">
      <formula>AND(ISNUMBER(#REF!),$Q434&lt;200)</formula>
    </cfRule>
    <cfRule type="cellIs" priority="14280" stopIfTrue="1" operator="greaterThan">
      <formula>400000</formula>
    </cfRule>
    <cfRule type="expression" dxfId="0" priority="14281" stopIfTrue="1">
      <formula>AND(ISNUMBER(#REF!),$Q434&lt;200)</formula>
    </cfRule>
    <cfRule type="expression" dxfId="0" priority="14282" stopIfTrue="1">
      <formula>AND(ISNUMBER(#REF!),#REF!&lt;200)</formula>
    </cfRule>
  </conditionalFormatting>
  <conditionalFormatting sqref="J375">
    <cfRule type="expression" dxfId="0" priority="14243" stopIfTrue="1">
      <formula>AND(ISNUMBER(#REF!),$K434&lt;200)</formula>
    </cfRule>
    <cfRule type="expression" dxfId="0" priority="14244" stopIfTrue="1">
      <formula>AND(ISNUMBER(#REF!),$K434&lt;200)</formula>
    </cfRule>
    <cfRule type="expression" dxfId="0" priority="14245" stopIfTrue="1">
      <formula>AND(ISNUMBER(#REF!),$Q434&lt;200)</formula>
    </cfRule>
    <cfRule type="expression" dxfId="0" priority="14246" stopIfTrue="1">
      <formula>AND(ISNUMBER(#REF!),$Q434&lt;200)</formula>
    </cfRule>
  </conditionalFormatting>
  <conditionalFormatting sqref="I376">
    <cfRule type="expression" dxfId="0" priority="6244" stopIfTrue="1">
      <formula>AND(ISNUMBER(#REF!),$Q432&lt;200)</formula>
    </cfRule>
    <cfRule type="cellIs" priority="6245" stopIfTrue="1" operator="greaterThan">
      <formula>400000</formula>
    </cfRule>
    <cfRule type="expression" dxfId="0" priority="6246" stopIfTrue="1">
      <formula>AND(ISNUMBER(#REF!),$Q432&lt;200)</formula>
    </cfRule>
    <cfRule type="expression" dxfId="0" priority="6247" stopIfTrue="1">
      <formula>AND(ISNUMBER(#REF!),#REF!&lt;200)</formula>
    </cfRule>
  </conditionalFormatting>
  <conditionalFormatting sqref="G377">
    <cfRule type="expression" dxfId="0" priority="14287" stopIfTrue="1">
      <formula>AND(ISNUMBER(#REF!),$Q434&lt;200)</formula>
    </cfRule>
    <cfRule type="cellIs" priority="14288" stopIfTrue="1" operator="greaterThan">
      <formula>400000</formula>
    </cfRule>
    <cfRule type="expression" dxfId="0" priority="14289" stopIfTrue="1">
      <formula>AND(ISNUMBER(#REF!),$Q434&lt;200)</formula>
    </cfRule>
    <cfRule type="expression" dxfId="0" priority="14290" stopIfTrue="1">
      <formula>AND(ISNUMBER(#REF!),#REF!&lt;200)</formula>
    </cfRule>
  </conditionalFormatting>
  <conditionalFormatting sqref="I377">
    <cfRule type="expression" dxfId="0" priority="14232" stopIfTrue="1">
      <formula>AND(ISNUMBER(#REF!),$Q434&lt;200)</formula>
    </cfRule>
    <cfRule type="cellIs" priority="14233" stopIfTrue="1" operator="greaterThan">
      <formula>400000</formula>
    </cfRule>
    <cfRule type="expression" dxfId="0" priority="14234" stopIfTrue="1">
      <formula>AND(ISNUMBER(#REF!),$Q434&lt;200)</formula>
    </cfRule>
    <cfRule type="expression" dxfId="0" priority="14235" stopIfTrue="1">
      <formula>AND(ISNUMBER(#REF!),#REF!&lt;200)</formula>
    </cfRule>
  </conditionalFormatting>
  <conditionalFormatting sqref="K377:P377">
    <cfRule type="expression" dxfId="0" priority="14291" stopIfTrue="1">
      <formula>AND(ISNUMBER(#REF!),$Q434&lt;200)</formula>
    </cfRule>
    <cfRule type="expression" dxfId="0" priority="14292" stopIfTrue="1">
      <formula>AND(ISNUMBER(#REF!),$Q434&lt;200)</formula>
    </cfRule>
  </conditionalFormatting>
  <conditionalFormatting sqref="I378">
    <cfRule type="expression" dxfId="0" priority="6112" stopIfTrue="1">
      <formula>AND(ISNUMBER(#REF!),$Q438&lt;200)</formula>
    </cfRule>
    <cfRule type="cellIs" priority="6118" stopIfTrue="1" operator="greaterThan">
      <formula>400000</formula>
    </cfRule>
    <cfRule type="expression" dxfId="0" priority="6124" stopIfTrue="1">
      <formula>AND(ISNUMBER(#REF!),$Q438&lt;200)</formula>
    </cfRule>
    <cfRule type="expression" dxfId="0" priority="6130" stopIfTrue="1">
      <formula>AND(ISNUMBER(#REF!),#REF!&lt;200)</formula>
    </cfRule>
  </conditionalFormatting>
  <conditionalFormatting sqref="J378">
    <cfRule type="cellIs" priority="6136" stopIfTrue="1" operator="greaterThan">
      <formula>400000</formula>
    </cfRule>
    <cfRule type="expression" dxfId="0" priority="6142" stopIfTrue="1">
      <formula>AND(ISNUMBER(#REF!),#REF!&lt;200)</formula>
    </cfRule>
    <cfRule type="expression" dxfId="0" priority="6148" stopIfTrue="1">
      <formula>AND(ISNUMBER(#REF!),$K440&lt;200)</formula>
    </cfRule>
    <cfRule type="expression" dxfId="0" priority="6154" stopIfTrue="1">
      <formula>AND(ISNUMBER(#REF!),$K440&lt;200)</formula>
    </cfRule>
    <cfRule type="expression" dxfId="0" priority="6160" stopIfTrue="1">
      <formula>AND(ISNUMBER(#REF!),$Q440&lt;200)</formula>
    </cfRule>
    <cfRule type="expression" dxfId="0" priority="6166" stopIfTrue="1">
      <formula>AND(ISNUMBER(#REF!),$Q440&lt;200)</formula>
    </cfRule>
  </conditionalFormatting>
  <conditionalFormatting sqref="I379">
    <cfRule type="expression" dxfId="0" priority="6111" stopIfTrue="1">
      <formula>AND(ISNUMBER(#REF!),$Q439&lt;200)</formula>
    </cfRule>
    <cfRule type="cellIs" priority="6117" stopIfTrue="1" operator="greaterThan">
      <formula>400000</formula>
    </cfRule>
    <cfRule type="expression" dxfId="0" priority="6123" stopIfTrue="1">
      <formula>AND(ISNUMBER(#REF!),$Q439&lt;200)</formula>
    </cfRule>
    <cfRule type="expression" dxfId="0" priority="6129" stopIfTrue="1">
      <formula>AND(ISNUMBER(#REF!),#REF!&lt;200)</formula>
    </cfRule>
  </conditionalFormatting>
  <conditionalFormatting sqref="J379">
    <cfRule type="cellIs" priority="6135" stopIfTrue="1" operator="greaterThan">
      <formula>400000</formula>
    </cfRule>
    <cfRule type="expression" dxfId="0" priority="6141" stopIfTrue="1">
      <formula>AND(ISNUMBER(#REF!),#REF!&lt;200)</formula>
    </cfRule>
    <cfRule type="expression" dxfId="0" priority="6147" stopIfTrue="1">
      <formula>AND(ISNUMBER(#REF!),$K441&lt;200)</formula>
    </cfRule>
    <cfRule type="expression" dxfId="0" priority="6153" stopIfTrue="1">
      <formula>AND(ISNUMBER(#REF!),$K441&lt;200)</formula>
    </cfRule>
    <cfRule type="expression" dxfId="0" priority="6159" stopIfTrue="1">
      <formula>AND(ISNUMBER(#REF!),$Q441&lt;200)</formula>
    </cfRule>
    <cfRule type="expression" dxfId="0" priority="6165" stopIfTrue="1">
      <formula>AND(ISNUMBER(#REF!),$Q441&lt;200)</formula>
    </cfRule>
  </conditionalFormatting>
  <conditionalFormatting sqref="I380">
    <cfRule type="expression" dxfId="0" priority="6110" stopIfTrue="1">
      <formula>AND(ISNUMBER(#REF!),$Q440&lt;200)</formula>
    </cfRule>
    <cfRule type="cellIs" priority="6116" stopIfTrue="1" operator="greaterThan">
      <formula>400000</formula>
    </cfRule>
    <cfRule type="expression" dxfId="0" priority="6122" stopIfTrue="1">
      <formula>AND(ISNUMBER(#REF!),$Q440&lt;200)</formula>
    </cfRule>
    <cfRule type="expression" dxfId="0" priority="6128" stopIfTrue="1">
      <formula>AND(ISNUMBER(#REF!),#REF!&lt;200)</formula>
    </cfRule>
  </conditionalFormatting>
  <conditionalFormatting sqref="J380">
    <cfRule type="cellIs" priority="6134" stopIfTrue="1" operator="greaterThan">
      <formula>400000</formula>
    </cfRule>
    <cfRule type="expression" dxfId="0" priority="6140" stopIfTrue="1">
      <formula>AND(ISNUMBER(#REF!),#REF!&lt;200)</formula>
    </cfRule>
    <cfRule type="expression" dxfId="0" priority="6146" stopIfTrue="1">
      <formula>AND(ISNUMBER(#REF!),$K442&lt;200)</formula>
    </cfRule>
    <cfRule type="expression" dxfId="0" priority="6152" stopIfTrue="1">
      <formula>AND(ISNUMBER(#REF!),$K442&lt;200)</formula>
    </cfRule>
    <cfRule type="expression" dxfId="0" priority="6158" stopIfTrue="1">
      <formula>AND(ISNUMBER(#REF!),$Q442&lt;200)</formula>
    </cfRule>
    <cfRule type="expression" dxfId="0" priority="6164" stopIfTrue="1">
      <formula>AND(ISNUMBER(#REF!),$Q442&lt;200)</formula>
    </cfRule>
  </conditionalFormatting>
  <conditionalFormatting sqref="I381">
    <cfRule type="expression" dxfId="0" priority="6109" stopIfTrue="1">
      <formula>AND(ISNUMBER(#REF!),$Q441&lt;200)</formula>
    </cfRule>
    <cfRule type="cellIs" priority="6115" stopIfTrue="1" operator="greaterThan">
      <formula>400000</formula>
    </cfRule>
    <cfRule type="expression" dxfId="0" priority="6121" stopIfTrue="1">
      <formula>AND(ISNUMBER(#REF!),$Q441&lt;200)</formula>
    </cfRule>
    <cfRule type="expression" dxfId="0" priority="6127" stopIfTrue="1">
      <formula>AND(ISNUMBER(#REF!),#REF!&lt;200)</formula>
    </cfRule>
  </conditionalFormatting>
  <conditionalFormatting sqref="J381">
    <cfRule type="cellIs" priority="6133" stopIfTrue="1" operator="greaterThan">
      <formula>400000</formula>
    </cfRule>
    <cfRule type="expression" dxfId="0" priority="6139" stopIfTrue="1">
      <formula>AND(ISNUMBER(#REF!),#REF!&lt;200)</formula>
    </cfRule>
    <cfRule type="expression" dxfId="0" priority="6145" stopIfTrue="1">
      <formula>AND(ISNUMBER(#REF!),$K443&lt;200)</formula>
    </cfRule>
    <cfRule type="expression" dxfId="0" priority="6151" stopIfTrue="1">
      <formula>AND(ISNUMBER(#REF!),$K443&lt;200)</formula>
    </cfRule>
    <cfRule type="expression" dxfId="0" priority="6157" stopIfTrue="1">
      <formula>AND(ISNUMBER(#REF!),$Q443&lt;200)</formula>
    </cfRule>
    <cfRule type="expression" dxfId="0" priority="6163" stopIfTrue="1">
      <formula>AND(ISNUMBER(#REF!),$Q443&lt;200)</formula>
    </cfRule>
  </conditionalFormatting>
  <conditionalFormatting sqref="G382">
    <cfRule type="expression" dxfId="0" priority="6238" stopIfTrue="1">
      <formula>AND(ISNUMBER(#REF!),$Q438&lt;200)</formula>
    </cfRule>
    <cfRule type="cellIs" priority="6239" stopIfTrue="1" operator="greaterThan">
      <formula>400000</formula>
    </cfRule>
    <cfRule type="expression" dxfId="0" priority="6240" stopIfTrue="1">
      <formula>AND(ISNUMBER(#REF!),$Q438&lt;200)</formula>
    </cfRule>
    <cfRule type="expression" dxfId="0" priority="6241" stopIfTrue="1">
      <formula>AND(ISNUMBER(#REF!),#REF!&lt;200)</formula>
    </cfRule>
  </conditionalFormatting>
  <conditionalFormatting sqref="I382">
    <cfRule type="expression" dxfId="0" priority="6108" stopIfTrue="1">
      <formula>AND(ISNUMBER(#REF!),$Q442&lt;200)</formula>
    </cfRule>
    <cfRule type="cellIs" priority="6114" stopIfTrue="1" operator="greaterThan">
      <formula>400000</formula>
    </cfRule>
    <cfRule type="expression" dxfId="0" priority="6120" stopIfTrue="1">
      <formula>AND(ISNUMBER(#REF!),$Q442&lt;200)</formula>
    </cfRule>
    <cfRule type="expression" dxfId="0" priority="6126" stopIfTrue="1">
      <formula>AND(ISNUMBER(#REF!),#REF!&lt;200)</formula>
    </cfRule>
  </conditionalFormatting>
  <conditionalFormatting sqref="J382">
    <cfRule type="cellIs" priority="6132" stopIfTrue="1" operator="greaterThan">
      <formula>400000</formula>
    </cfRule>
    <cfRule type="expression" dxfId="0" priority="6138" stopIfTrue="1">
      <formula>AND(ISNUMBER(#REF!),#REF!&lt;200)</formula>
    </cfRule>
    <cfRule type="expression" dxfId="0" priority="6144" stopIfTrue="1">
      <formula>AND(ISNUMBER(#REF!),$K445&lt;200)</formula>
    </cfRule>
    <cfRule type="expression" dxfId="0" priority="6150" stopIfTrue="1">
      <formula>AND(ISNUMBER(#REF!),$K445&lt;200)</formula>
    </cfRule>
    <cfRule type="expression" dxfId="0" priority="6156" stopIfTrue="1">
      <formula>AND(ISNUMBER(#REF!),$Q445&lt;200)</formula>
    </cfRule>
    <cfRule type="expression" dxfId="0" priority="6162" stopIfTrue="1">
      <formula>AND(ISNUMBER(#REF!),$Q445&lt;200)</formula>
    </cfRule>
  </conditionalFormatting>
  <conditionalFormatting sqref="K382:P382">
    <cfRule type="expression" dxfId="0" priority="6242" stopIfTrue="1">
      <formula>AND(ISNUMBER(#REF!),$Q438&lt;200)</formula>
    </cfRule>
    <cfRule type="expression" dxfId="0" priority="6243" stopIfTrue="1">
      <formula>AND(ISNUMBER(#REF!),$Q438&lt;200)</formula>
    </cfRule>
  </conditionalFormatting>
  <conditionalFormatting sqref="G383">
    <cfRule type="expression" dxfId="0" priority="6230" stopIfTrue="1">
      <formula>AND(ISNUMBER(#REF!),$Q438&lt;200)</formula>
    </cfRule>
    <cfRule type="cellIs" priority="6231" stopIfTrue="1" operator="greaterThan">
      <formula>400000</formula>
    </cfRule>
    <cfRule type="expression" dxfId="0" priority="6232" stopIfTrue="1">
      <formula>AND(ISNUMBER(#REF!),$Q438&lt;200)</formula>
    </cfRule>
    <cfRule type="expression" dxfId="0" priority="6233" stopIfTrue="1">
      <formula>AND(ISNUMBER(#REF!),#REF!&lt;200)</formula>
    </cfRule>
  </conditionalFormatting>
  <conditionalFormatting sqref="I383">
    <cfRule type="expression" dxfId="0" priority="6107" stopIfTrue="1">
      <formula>AND(ISNUMBER(#REF!),$Q443&lt;200)</formula>
    </cfRule>
    <cfRule type="cellIs" priority="6113" stopIfTrue="1" operator="greaterThan">
      <formula>400000</formula>
    </cfRule>
    <cfRule type="expression" dxfId="0" priority="6119" stopIfTrue="1">
      <formula>AND(ISNUMBER(#REF!),$Q443&lt;200)</formula>
    </cfRule>
    <cfRule type="expression" dxfId="0" priority="6125" stopIfTrue="1">
      <formula>AND(ISNUMBER(#REF!),#REF!&lt;200)</formula>
    </cfRule>
  </conditionalFormatting>
  <conditionalFormatting sqref="J383">
    <cfRule type="cellIs" priority="6131" stopIfTrue="1" operator="greaterThan">
      <formula>400000</formula>
    </cfRule>
    <cfRule type="expression" dxfId="0" priority="6137" stopIfTrue="1">
      <formula>AND(ISNUMBER(#REF!),#REF!&lt;200)</formula>
    </cfRule>
    <cfRule type="expression" dxfId="0" priority="6143" stopIfTrue="1">
      <formula>AND(ISNUMBER(#REF!),$K446&lt;200)</formula>
    </cfRule>
    <cfRule type="expression" dxfId="0" priority="6149" stopIfTrue="1">
      <formula>AND(ISNUMBER(#REF!),$K446&lt;200)</formula>
    </cfRule>
    <cfRule type="expression" dxfId="0" priority="6155" stopIfTrue="1">
      <formula>AND(ISNUMBER(#REF!),$Q446&lt;200)</formula>
    </cfRule>
    <cfRule type="expression" dxfId="0" priority="6161" stopIfTrue="1">
      <formula>AND(ISNUMBER(#REF!),$Q446&lt;200)</formula>
    </cfRule>
  </conditionalFormatting>
  <conditionalFormatting sqref="K383:P383">
    <cfRule type="expression" dxfId="0" priority="6234" stopIfTrue="1">
      <formula>AND(ISNUMBER(#REF!),$Q438&lt;200)</formula>
    </cfRule>
    <cfRule type="expression" dxfId="0" priority="6235" stopIfTrue="1">
      <formula>AND(ISNUMBER(#REF!),$Q438&lt;200)</formula>
    </cfRule>
  </conditionalFormatting>
  <conditionalFormatting sqref="C384:H384">
    <cfRule type="expression" dxfId="0" priority="3104" stopIfTrue="1">
      <formula>AND(ISNUMBER(#REF!),$R439&lt;200)</formula>
    </cfRule>
  </conditionalFormatting>
  <conditionalFormatting sqref="C384:G384">
    <cfRule type="expression" dxfId="0" priority="3103" stopIfTrue="1">
      <formula>AND(ISNUMBER(#REF!),$Q439&lt;200)</formula>
    </cfRule>
  </conditionalFormatting>
  <conditionalFormatting sqref="C384:F384">
    <cfRule type="expression" dxfId="0" priority="3100" stopIfTrue="1">
      <formula>AND(ISNUMBER(#REF!),$J439&lt;200)</formula>
    </cfRule>
    <cfRule type="expression" dxfId="0" priority="3101" stopIfTrue="1">
      <formula>AND(ISNUMBER(#REF!),$K439&lt;200)</formula>
    </cfRule>
    <cfRule type="expression" dxfId="0" priority="3102" stopIfTrue="1">
      <formula>AND(ISNUMBER(#REF!),$J439&lt;200)</formula>
    </cfRule>
  </conditionalFormatting>
  <conditionalFormatting sqref="G384:H384">
    <cfRule type="expression" dxfId="0" priority="3091" stopIfTrue="1">
      <formula>AND(ISNUMBER(#REF!),$K440&lt;200)</formula>
    </cfRule>
    <cfRule type="expression" dxfId="0" priority="3092" stopIfTrue="1">
      <formula>AND(ISNUMBER(#REF!),$K440&lt;200)</formula>
    </cfRule>
    <cfRule type="expression" dxfId="0" priority="3095" stopIfTrue="1">
      <formula>AND(ISNUMBER(#REF!),$J440&lt;200)</formula>
    </cfRule>
    <cfRule type="expression" dxfId="0" priority="3096" stopIfTrue="1">
      <formula>AND(ISNUMBER(#REF!),$J440&lt;200)</formula>
    </cfRule>
  </conditionalFormatting>
  <conditionalFormatting sqref="H384">
    <cfRule type="expression" dxfId="0" priority="3093" stopIfTrue="1">
      <formula>AND(ISNUMBER(#REF!),$Q440&lt;200)</formula>
    </cfRule>
  </conditionalFormatting>
  <conditionalFormatting sqref="J384">
    <cfRule type="expression" dxfId="0" priority="3097" stopIfTrue="1">
      <formula>AND(ISNUMBER(#REF!),$K440&lt;200)</formula>
    </cfRule>
    <cfRule type="expression" dxfId="0" priority="3098" stopIfTrue="1">
      <formula>AND(ISNUMBER(#REF!),$K440&lt;200)</formula>
    </cfRule>
  </conditionalFormatting>
  <conditionalFormatting sqref="J384:P384">
    <cfRule type="expression" dxfId="0" priority="3099" stopIfTrue="1">
      <formula>AND(ISNUMBER(#REF!),$Q440&lt;200)</formula>
    </cfRule>
  </conditionalFormatting>
  <conditionalFormatting sqref="J384:Q384">
    <cfRule type="expression" dxfId="0" priority="3094" stopIfTrue="1">
      <formula>AND(ISNUMBER(#REF!),$R440&lt;200)</formula>
    </cfRule>
  </conditionalFormatting>
  <conditionalFormatting sqref="C385:H385">
    <cfRule type="expression" dxfId="0" priority="3197" stopIfTrue="1">
      <formula>AND(ISNUMBER(#REF!),$R440&lt;200)</formula>
    </cfRule>
  </conditionalFormatting>
  <conditionalFormatting sqref="C385:G385">
    <cfRule type="expression" dxfId="0" priority="3196" stopIfTrue="1">
      <formula>AND(ISNUMBER(#REF!),$Q440&lt;200)</formula>
    </cfRule>
  </conditionalFormatting>
  <conditionalFormatting sqref="C385:F385">
    <cfRule type="expression" dxfId="0" priority="3193" stopIfTrue="1">
      <formula>AND(ISNUMBER(#REF!),$J440&lt;200)</formula>
    </cfRule>
    <cfRule type="expression" dxfId="0" priority="3194" stopIfTrue="1">
      <formula>AND(ISNUMBER(#REF!),$K440&lt;200)</formula>
    </cfRule>
    <cfRule type="expression" dxfId="0" priority="3195" stopIfTrue="1">
      <formula>AND(ISNUMBER(#REF!),$J440&lt;200)</formula>
    </cfRule>
  </conditionalFormatting>
  <conditionalFormatting sqref="G385:H385">
    <cfRule type="expression" dxfId="0" priority="3192" stopIfTrue="1">
      <formula>AND(ISNUMBER(#REF!),$J441&lt;200)</formula>
    </cfRule>
    <cfRule type="expression" dxfId="0" priority="3198" stopIfTrue="1">
      <formula>AND(ISNUMBER(#REF!),$J441&lt;200)</formula>
    </cfRule>
  </conditionalFormatting>
  <conditionalFormatting sqref="J385:Q385">
    <cfRule type="expression" dxfId="0" priority="3191" stopIfTrue="1">
      <formula>AND(ISNUMBER(#REF!),$R441&lt;200)</formula>
    </cfRule>
  </conditionalFormatting>
  <conditionalFormatting sqref="J389">
    <cfRule type="cellIs" priority="3182" stopIfTrue="1" operator="greaterThan">
      <formula>400000</formula>
    </cfRule>
    <cfRule type="expression" dxfId="0" priority="3183" stopIfTrue="1">
      <formula>AND(ISNUMBER(#REF!),$K445&lt;200)</formula>
    </cfRule>
    <cfRule type="expression" dxfId="0" priority="3184" stopIfTrue="1">
      <formula>AND(ISNUMBER(#REF!),$K445&lt;200)</formula>
    </cfRule>
    <cfRule type="expression" dxfId="0" priority="3185" stopIfTrue="1">
      <formula>AND(ISNUMBER(#REF!),$Q445&lt;200)</formula>
    </cfRule>
    <cfRule type="expression" dxfId="0" priority="3186" stopIfTrue="1">
      <formula>AND(ISNUMBER(#REF!),$R445&lt;200)</formula>
    </cfRule>
  </conditionalFormatting>
  <conditionalFormatting sqref="G390">
    <cfRule type="expression" dxfId="0" priority="3180" stopIfTrue="1">
      <formula>AND(ISNUMBER(#REF!),$Q445&lt;200)</formula>
    </cfRule>
  </conditionalFormatting>
  <conditionalFormatting sqref="H390">
    <cfRule type="expression" dxfId="0" priority="3181" stopIfTrue="1">
      <formula>AND(ISNUMBER(#REF!),$Q446&lt;200)</formula>
    </cfRule>
  </conditionalFormatting>
  <conditionalFormatting sqref="J390">
    <cfRule type="cellIs" priority="3175" stopIfTrue="1" operator="greaterThan">
      <formula>400000</formula>
    </cfRule>
    <cfRule type="expression" dxfId="0" priority="3176" stopIfTrue="1">
      <formula>AND(ISNUMBER(#REF!),$K446&lt;200)</formula>
    </cfRule>
    <cfRule type="expression" dxfId="0" priority="3177" stopIfTrue="1">
      <formula>AND(ISNUMBER(#REF!),$K446&lt;200)</formula>
    </cfRule>
    <cfRule type="expression" dxfId="0" priority="3178" stopIfTrue="1">
      <formula>AND(ISNUMBER(#REF!),$Q446&lt;200)</formula>
    </cfRule>
    <cfRule type="expression" dxfId="0" priority="3179" stopIfTrue="1">
      <formula>AND(ISNUMBER(#REF!),$R446&lt;200)</formula>
    </cfRule>
  </conditionalFormatting>
  <conditionalFormatting sqref="G391">
    <cfRule type="expression" dxfId="0" priority="3173" stopIfTrue="1">
      <formula>AND(ISNUMBER(#REF!),$Q446&lt;200)</formula>
    </cfRule>
  </conditionalFormatting>
  <conditionalFormatting sqref="G391:H391">
    <cfRule type="expression" dxfId="0" priority="3240" stopIfTrue="1">
      <formula>AND(ISNUMBER(#REF!),$K450&lt;200)</formula>
    </cfRule>
    <cfRule type="expression" dxfId="0" priority="3241" stopIfTrue="1">
      <formula>AND(ISNUMBER(#REF!),$K450&lt;200)</formula>
    </cfRule>
    <cfRule type="expression" dxfId="0" priority="3242" stopIfTrue="1">
      <formula>AND(ISNUMBER(#REF!),$J450&lt;200)</formula>
    </cfRule>
    <cfRule type="expression" dxfId="0" priority="3243" stopIfTrue="1">
      <formula>AND(ISNUMBER(#REF!),$J450&lt;200)</formula>
    </cfRule>
  </conditionalFormatting>
  <conditionalFormatting sqref="H391">
    <cfRule type="expression" dxfId="0" priority="3174" stopIfTrue="1">
      <formula>AND(ISNUMBER(#REF!),$Q450&lt;200)</formula>
    </cfRule>
  </conditionalFormatting>
  <conditionalFormatting sqref="J391">
    <cfRule type="cellIs" priority="3168" stopIfTrue="1" operator="greaterThan">
      <formula>400000</formula>
    </cfRule>
    <cfRule type="expression" dxfId="0" priority="3169" stopIfTrue="1">
      <formula>AND(ISNUMBER(#REF!),$K450&lt;200)</formula>
    </cfRule>
    <cfRule type="expression" dxfId="0" priority="3170" stopIfTrue="1">
      <formula>AND(ISNUMBER(#REF!),$K450&lt;200)</formula>
    </cfRule>
    <cfRule type="expression" dxfId="0" priority="3171" stopIfTrue="1">
      <formula>AND(ISNUMBER(#REF!),$Q450&lt;200)</formula>
    </cfRule>
    <cfRule type="expression" dxfId="0" priority="3172" stopIfTrue="1">
      <formula>AND(ISNUMBER(#REF!),$R450&lt;200)</formula>
    </cfRule>
  </conditionalFormatting>
  <conditionalFormatting sqref="K391:P391">
    <cfRule type="expression" dxfId="0" priority="3244" stopIfTrue="1">
      <formula>AND(ISNUMBER(#REF!),$Q450&lt;200)</formula>
    </cfRule>
  </conditionalFormatting>
  <conditionalFormatting sqref="K391:Q391">
    <cfRule type="expression" dxfId="0" priority="3245" stopIfTrue="1">
      <formula>AND(ISNUMBER(#REF!),$R450&lt;200)</formula>
    </cfRule>
  </conditionalFormatting>
  <conditionalFormatting sqref="G392">
    <cfRule type="expression" dxfId="0" priority="3161" stopIfTrue="1">
      <formula>AND(ISNUMBER(#REF!),$Q450&lt;200)</formula>
    </cfRule>
  </conditionalFormatting>
  <conditionalFormatting sqref="G392:H392">
    <cfRule type="expression" dxfId="0" priority="3163" stopIfTrue="1">
      <formula>AND(ISNUMBER(#REF!),$J452&lt;200)</formula>
    </cfRule>
    <cfRule type="expression" dxfId="0" priority="3164" stopIfTrue="1">
      <formula>AND(ISNUMBER(#REF!),$R450&lt;200)</formula>
    </cfRule>
    <cfRule type="expression" dxfId="0" priority="3165" stopIfTrue="1">
      <formula>AND(ISNUMBER(#REF!),$K452&lt;200)</formula>
    </cfRule>
    <cfRule type="expression" dxfId="0" priority="3166" stopIfTrue="1">
      <formula>AND(ISNUMBER(#REF!),$K452&lt;200)</formula>
    </cfRule>
    <cfRule type="expression" dxfId="0" priority="3167" stopIfTrue="1">
      <formula>AND(ISNUMBER(#REF!),$J452&lt;200)</formula>
    </cfRule>
  </conditionalFormatting>
  <conditionalFormatting sqref="H392">
    <cfRule type="expression" dxfId="0" priority="3162" stopIfTrue="1">
      <formula>AND(ISNUMBER(#REF!),$Q452&lt;200)</formula>
    </cfRule>
  </conditionalFormatting>
  <conditionalFormatting sqref="J392">
    <cfRule type="cellIs" priority="3156" stopIfTrue="1" operator="greaterThan">
      <formula>400000</formula>
    </cfRule>
    <cfRule type="expression" dxfId="0" priority="3157" stopIfTrue="1">
      <formula>AND(ISNUMBER(#REF!),$K452&lt;200)</formula>
    </cfRule>
    <cfRule type="expression" dxfId="0" priority="3158" stopIfTrue="1">
      <formula>AND(ISNUMBER(#REF!),$K452&lt;200)</formula>
    </cfRule>
    <cfRule type="expression" dxfId="0" priority="3159" stopIfTrue="1">
      <formula>AND(ISNUMBER(#REF!),$Q452&lt;200)</formula>
    </cfRule>
    <cfRule type="expression" dxfId="0" priority="3160" stopIfTrue="1">
      <formula>AND(ISNUMBER(#REF!),$R452&lt;200)</formula>
    </cfRule>
  </conditionalFormatting>
  <conditionalFormatting sqref="K392:P392">
    <cfRule type="expression" dxfId="0" priority="3253" stopIfTrue="1">
      <formula>AND(ISNUMBER(#REF!),$Q452&lt;200)</formula>
    </cfRule>
  </conditionalFormatting>
  <conditionalFormatting sqref="K392:Q392">
    <cfRule type="expression" dxfId="0" priority="3254" stopIfTrue="1">
      <formula>AND(ISNUMBER(#REF!),$R452&lt;200)</formula>
    </cfRule>
  </conditionalFormatting>
  <conditionalFormatting sqref="D393">
    <cfRule type="expression" dxfId="0" priority="3210" stopIfTrue="1">
      <formula>AND(ISNUMBER(#REF!),$J450&lt;200)</formula>
    </cfRule>
    <cfRule type="expression" dxfId="0" priority="3211" stopIfTrue="1">
      <formula>AND(ISNUMBER(#REF!),$K450&lt;200)</formula>
    </cfRule>
    <cfRule type="expression" dxfId="0" priority="3212" stopIfTrue="1">
      <formula>AND(ISNUMBER(#REF!),$J450&lt;200)</formula>
    </cfRule>
    <cfRule type="expression" dxfId="0" priority="3213" stopIfTrue="1">
      <formula>AND(ISNUMBER(#REF!),$Q450&lt;200)</formula>
    </cfRule>
    <cfRule type="expression" dxfId="0" priority="3214" stopIfTrue="1">
      <formula>AND(ISNUMBER(#REF!),$R450&lt;200)</formula>
    </cfRule>
  </conditionalFormatting>
  <conditionalFormatting sqref="G393">
    <cfRule type="expression" dxfId="0" priority="3154" stopIfTrue="1">
      <formula>AND(ISNUMBER(#REF!),$Q452&lt;200)</formula>
    </cfRule>
  </conditionalFormatting>
  <conditionalFormatting sqref="G393:H393">
    <cfRule type="expression" dxfId="0" priority="3225" stopIfTrue="1">
      <formula>AND(ISNUMBER(#REF!),$J455&lt;200)</formula>
    </cfRule>
    <cfRule type="expression" dxfId="0" priority="3226" stopIfTrue="1">
      <formula>AND(ISNUMBER(#REF!),$R452&lt;200)</formula>
    </cfRule>
    <cfRule type="expression" dxfId="0" priority="3227" stopIfTrue="1">
      <formula>AND(ISNUMBER(#REF!),$K455&lt;200)</formula>
    </cfRule>
    <cfRule type="expression" dxfId="0" priority="3228" stopIfTrue="1">
      <formula>AND(ISNUMBER(#REF!),$K455&lt;200)</formula>
    </cfRule>
    <cfRule type="expression" dxfId="0" priority="3229" stopIfTrue="1">
      <formula>AND(ISNUMBER(#REF!),$J455&lt;200)</formula>
    </cfRule>
  </conditionalFormatting>
  <conditionalFormatting sqref="J393">
    <cfRule type="cellIs" priority="3149" stopIfTrue="1" operator="greaterThan">
      <formula>400000</formula>
    </cfRule>
    <cfRule type="expression" dxfId="0" priority="3150" stopIfTrue="1">
      <formula>AND(ISNUMBER(#REF!),$K455&lt;200)</formula>
    </cfRule>
    <cfRule type="expression" dxfId="0" priority="3151" stopIfTrue="1">
      <formula>AND(ISNUMBER(#REF!),$K455&lt;200)</formula>
    </cfRule>
    <cfRule type="expression" dxfId="0" priority="3152" stopIfTrue="1">
      <formula>AND(ISNUMBER(#REF!),$Q455&lt;200)</formula>
    </cfRule>
    <cfRule type="expression" dxfId="0" priority="3153" stopIfTrue="1">
      <formula>AND(ISNUMBER(#REF!),$R455&lt;200)</formula>
    </cfRule>
  </conditionalFormatting>
  <conditionalFormatting sqref="D394">
    <cfRule type="expression" dxfId="0" priority="3248" stopIfTrue="1">
      <formula>AND(ISNUMBER(#REF!),$J452&lt;200)</formula>
    </cfRule>
    <cfRule type="expression" dxfId="0" priority="3249" stopIfTrue="1">
      <formula>AND(ISNUMBER(#REF!),$K452&lt;200)</formula>
    </cfRule>
    <cfRule type="expression" dxfId="0" priority="3250" stopIfTrue="1">
      <formula>AND(ISNUMBER(#REF!),$J452&lt;200)</formula>
    </cfRule>
    <cfRule type="expression" dxfId="0" priority="3251" stopIfTrue="1">
      <formula>AND(ISNUMBER(#REF!),$Q452&lt;200)</formula>
    </cfRule>
    <cfRule type="expression" dxfId="0" priority="3252" stopIfTrue="1">
      <formula>AND(ISNUMBER(#REF!),$R452&lt;200)</formula>
    </cfRule>
  </conditionalFormatting>
  <conditionalFormatting sqref="G394">
    <cfRule type="expression" dxfId="0" priority="3215" stopIfTrue="1">
      <formula>AND(ISNUMBER(#REF!),$Q455&lt;200)</formula>
    </cfRule>
  </conditionalFormatting>
  <conditionalFormatting sqref="G394:H394">
    <cfRule type="expression" dxfId="0" priority="3230" stopIfTrue="1">
      <formula>AND(ISNUMBER(#REF!),$J456&lt;200)</formula>
    </cfRule>
    <cfRule type="expression" dxfId="0" priority="3231" stopIfTrue="1">
      <formula>AND(ISNUMBER(#REF!),$R455&lt;200)</formula>
    </cfRule>
    <cfRule type="expression" dxfId="0" priority="3232" stopIfTrue="1">
      <formula>AND(ISNUMBER(#REF!),$K456&lt;200)</formula>
    </cfRule>
    <cfRule type="expression" dxfId="0" priority="3233" stopIfTrue="1">
      <formula>AND(ISNUMBER(#REF!),$K456&lt;200)</formula>
    </cfRule>
    <cfRule type="expression" dxfId="0" priority="3234" stopIfTrue="1">
      <formula>AND(ISNUMBER(#REF!),$J456&lt;200)</formula>
    </cfRule>
  </conditionalFormatting>
  <conditionalFormatting sqref="J394">
    <cfRule type="cellIs" priority="3144" stopIfTrue="1" operator="greaterThan">
      <formula>400000</formula>
    </cfRule>
    <cfRule type="expression" dxfId="0" priority="3145" stopIfTrue="1">
      <formula>AND(ISNUMBER(#REF!),$K456&lt;200)</formula>
    </cfRule>
    <cfRule type="expression" dxfId="0" priority="3146" stopIfTrue="1">
      <formula>AND(ISNUMBER(#REF!),$K456&lt;200)</formula>
    </cfRule>
    <cfRule type="expression" dxfId="0" priority="3147" stopIfTrue="1">
      <formula>AND(ISNUMBER(#REF!),$Q456&lt;200)</formula>
    </cfRule>
    <cfRule type="expression" dxfId="0" priority="3148" stopIfTrue="1">
      <formula>AND(ISNUMBER(#REF!),$R456&lt;200)</formula>
    </cfRule>
  </conditionalFormatting>
  <conditionalFormatting sqref="G406:J406">
    <cfRule type="expression" dxfId="0" priority="14587" stopIfTrue="1">
      <formula>AND(ISNUMBER(#REF!),$K438&lt;200)</formula>
    </cfRule>
  </conditionalFormatting>
  <conditionalFormatting sqref="G406:I406">
    <cfRule type="expression" dxfId="0" priority="14588" stopIfTrue="1">
      <formula>AND(ISNUMBER(#REF!),$J438&lt;200)</formula>
    </cfRule>
    <cfRule type="expression" dxfId="0" priority="14589" stopIfTrue="1">
      <formula>AND(ISNUMBER(#REF!),$J438&lt;200)</formula>
    </cfRule>
  </conditionalFormatting>
  <conditionalFormatting sqref="H406:P406">
    <cfRule type="expression" dxfId="0" priority="14590" stopIfTrue="1">
      <formula>AND(ISNUMBER(#REF!),$Q438&lt;200)</formula>
    </cfRule>
  </conditionalFormatting>
  <conditionalFormatting sqref="F410">
    <cfRule type="expression" dxfId="0" priority="1741" stopIfTrue="1">
      <formula>AND(ISNUMBER(#REF!),$J425&lt;200)</formula>
    </cfRule>
    <cfRule type="expression" dxfId="0" priority="1742" stopIfTrue="1">
      <formula>AND(ISNUMBER(#REF!),$K425&lt;200)</formula>
    </cfRule>
    <cfRule type="expression" dxfId="0" priority="1743" stopIfTrue="1">
      <formula>AND(ISNUMBER(#REF!),$J425&lt;200)</formula>
    </cfRule>
    <cfRule type="expression" dxfId="0" priority="1744" stopIfTrue="1">
      <formula>AND(ISNUMBER(#REF!),$Q425&lt;200)</formula>
    </cfRule>
    <cfRule type="expression" dxfId="0" priority="1745" stopIfTrue="1">
      <formula>AND(ISNUMBER(#REF!),#REF!&lt;200)</formula>
    </cfRule>
  </conditionalFormatting>
  <conditionalFormatting sqref="I410">
    <cfRule type="expression" dxfId="0" priority="1739" stopIfTrue="1">
      <formula>AND(ISNUMBER(#REF!),$J435&lt;200)</formula>
    </cfRule>
    <cfRule type="expression" dxfId="0" priority="1740" stopIfTrue="1">
      <formula>AND(ISNUMBER(#REF!),$J435&lt;200)</formula>
    </cfRule>
  </conditionalFormatting>
  <conditionalFormatting sqref="J410">
    <cfRule type="cellIs" priority="1738" stopIfTrue="1" operator="greaterThan">
      <formula>400000</formula>
    </cfRule>
  </conditionalFormatting>
  <conditionalFormatting sqref="H411">
    <cfRule type="expression" dxfId="0" priority="1737" stopIfTrue="1">
      <formula>AND(ISNUMBER(#REF!),$Q436&lt;200)</formula>
    </cfRule>
  </conditionalFormatting>
  <conditionalFormatting sqref="I411">
    <cfRule type="expression" dxfId="0" priority="1735" stopIfTrue="1">
      <formula>AND(ISNUMBER(#REF!),$J436&lt;200)</formula>
    </cfRule>
    <cfRule type="expression" dxfId="0" priority="1736" stopIfTrue="1">
      <formula>AND(ISNUMBER(#REF!),$J436&lt;200)</formula>
    </cfRule>
  </conditionalFormatting>
  <conditionalFormatting sqref="J411">
    <cfRule type="cellIs" priority="1734" stopIfTrue="1" operator="greaterThan">
      <formula>400000</formula>
    </cfRule>
  </conditionalFormatting>
  <conditionalFormatting sqref="G412:H412">
    <cfRule type="expression" dxfId="0" priority="14598" stopIfTrue="1">
      <formula>AND(ISNUMBER(#REF!),$J438&lt;200)</formula>
    </cfRule>
    <cfRule type="expression" dxfId="0" priority="14599" stopIfTrue="1">
      <formula>AND(ISNUMBER(#REF!),$J438&lt;200)</formula>
    </cfRule>
  </conditionalFormatting>
  <conditionalFormatting sqref="H412">
    <cfRule type="expression" dxfId="0" priority="1731" stopIfTrue="1">
      <formula>AND(ISNUMBER(#REF!),$Q438&lt;200)</formula>
    </cfRule>
  </conditionalFormatting>
  <conditionalFormatting sqref="I412">
    <cfRule type="expression" dxfId="0" priority="1729" stopIfTrue="1">
      <formula>AND(ISNUMBER(#REF!),$J438&lt;200)</formula>
    </cfRule>
    <cfRule type="expression" dxfId="0" priority="1730" stopIfTrue="1">
      <formula>AND(ISNUMBER(#REF!),$J438&lt;200)</formula>
    </cfRule>
  </conditionalFormatting>
  <conditionalFormatting sqref="J412">
    <cfRule type="cellIs" priority="1728" stopIfTrue="1" operator="greaterThan">
      <formula>400000</formula>
    </cfRule>
  </conditionalFormatting>
  <conditionalFormatting sqref="F413">
    <cfRule type="expression" dxfId="0" priority="1721" stopIfTrue="1">
      <formula>AND(ISNUMBER(#REF!),$J438&lt;200)</formula>
    </cfRule>
    <cfRule type="expression" dxfId="0" priority="1725" stopIfTrue="1">
      <formula>AND(ISNUMBER(#REF!),$Q438&lt;200)</formula>
    </cfRule>
    <cfRule type="expression" dxfId="0" priority="1726" stopIfTrue="1">
      <formula>AND(ISNUMBER(#REF!),$K438&lt;200)</formula>
    </cfRule>
    <cfRule type="expression" dxfId="0" priority="1727" stopIfTrue="1">
      <formula>AND(ISNUMBER(#REF!),$J438&lt;200)</formula>
    </cfRule>
  </conditionalFormatting>
  <conditionalFormatting sqref="G413">
    <cfRule type="expression" dxfId="0" priority="1720" stopIfTrue="1">
      <formula>AND(ISNUMBER(#REF!),$Q438&lt;200)</formula>
    </cfRule>
  </conditionalFormatting>
  <conditionalFormatting sqref="G413:H413">
    <cfRule type="expression" dxfId="0" priority="1722" stopIfTrue="1">
      <formula>AND(ISNUMBER(#REF!),$J439&lt;200)</formula>
    </cfRule>
    <cfRule type="expression" dxfId="0" priority="1723" stopIfTrue="1">
      <formula>AND(ISNUMBER(#REF!),$K439&lt;200)</formula>
    </cfRule>
    <cfRule type="expression" dxfId="0" priority="1724" stopIfTrue="1">
      <formula>AND(ISNUMBER(#REF!),$J439&lt;200)</formula>
    </cfRule>
  </conditionalFormatting>
  <conditionalFormatting sqref="H413">
    <cfRule type="expression" dxfId="0" priority="1719" stopIfTrue="1">
      <formula>AND(ISNUMBER(#REF!),$Q439&lt;200)</formula>
    </cfRule>
  </conditionalFormatting>
  <conditionalFormatting sqref="I413">
    <cfRule type="expression" dxfId="0" priority="1717" stopIfTrue="1">
      <formula>AND(ISNUMBER(#REF!),$J439&lt;200)</formula>
    </cfRule>
    <cfRule type="expression" dxfId="0" priority="1718" stopIfTrue="1">
      <formula>AND(ISNUMBER(#REF!),$J439&lt;200)</formula>
    </cfRule>
  </conditionalFormatting>
  <conditionalFormatting sqref="J413">
    <cfRule type="cellIs" priority="1716" stopIfTrue="1" operator="greaterThan">
      <formula>400000</formula>
    </cfRule>
  </conditionalFormatting>
  <conditionalFormatting sqref="F414">
    <cfRule type="expression" dxfId="0" priority="1712" stopIfTrue="1">
      <formula>AND(ISNUMBER(#REF!),$J439&lt;200)</formula>
    </cfRule>
    <cfRule type="expression" dxfId="0" priority="1713" stopIfTrue="1">
      <formula>AND(ISNUMBER(#REF!),$Q439&lt;200)</formula>
    </cfRule>
    <cfRule type="expression" dxfId="0" priority="1714" stopIfTrue="1">
      <formula>AND(ISNUMBER(#REF!),$K439&lt;200)</formula>
    </cfRule>
    <cfRule type="expression" dxfId="0" priority="1715" stopIfTrue="1">
      <formula>AND(ISNUMBER(#REF!),$J439&lt;200)</formula>
    </cfRule>
  </conditionalFormatting>
  <conditionalFormatting sqref="G414">
    <cfRule type="expression" dxfId="0" priority="1704" stopIfTrue="1">
      <formula>AND(ISNUMBER(#REF!),$Q439&lt;200)</formula>
    </cfRule>
  </conditionalFormatting>
  <conditionalFormatting sqref="G414:H414">
    <cfRule type="expression" dxfId="0" priority="1705" stopIfTrue="1">
      <formula>AND(ISNUMBER(#REF!),$J440&lt;200)</formula>
    </cfRule>
    <cfRule type="expression" dxfId="0" priority="1706" stopIfTrue="1">
      <formula>AND(ISNUMBER(#REF!),$K440&lt;200)</formula>
    </cfRule>
    <cfRule type="expression" dxfId="0" priority="1707" stopIfTrue="1">
      <formula>AND(ISNUMBER(#REF!),$J440&lt;200)</formula>
    </cfRule>
    <cfRule type="expression" dxfId="0" priority="1711" stopIfTrue="1">
      <formula>AND(ISNUMBER(#REF!),#REF!&lt;200)</formula>
    </cfRule>
  </conditionalFormatting>
  <conditionalFormatting sqref="H414">
    <cfRule type="expression" dxfId="0" priority="1703" stopIfTrue="1">
      <formula>AND(ISNUMBER(#REF!),$Q440&lt;200)</formula>
    </cfRule>
  </conditionalFormatting>
  <conditionalFormatting sqref="I414">
    <cfRule type="expression" dxfId="0" priority="1701" stopIfTrue="1">
      <formula>AND(ISNUMBER(#REF!),$J440&lt;200)</formula>
    </cfRule>
    <cfRule type="expression" dxfId="0" priority="1702" stopIfTrue="1">
      <formula>AND(ISNUMBER(#REF!),$J440&lt;200)</formula>
    </cfRule>
  </conditionalFormatting>
  <conditionalFormatting sqref="I414:J414">
    <cfRule type="expression" dxfId="0" priority="1708" stopIfTrue="1">
      <formula>AND(ISNUMBER(#REF!),$K440&lt;200)</formula>
    </cfRule>
    <cfRule type="expression" dxfId="0" priority="1709" stopIfTrue="1">
      <formula>AND(ISNUMBER(#REF!),$Q440&lt;200)</formula>
    </cfRule>
    <cfRule type="expression" dxfId="0" priority="1710" stopIfTrue="1">
      <formula>AND(ISNUMBER(#REF!),#REF!&lt;200)</formula>
    </cfRule>
  </conditionalFormatting>
  <conditionalFormatting sqref="J414">
    <cfRule type="cellIs" priority="1700" stopIfTrue="1" operator="greaterThan">
      <formula>400000</formula>
    </cfRule>
  </conditionalFormatting>
  <conditionalFormatting sqref="C419:F419">
    <cfRule type="expression" dxfId="0" priority="1098" stopIfTrue="1">
      <formula>AND(ISNUMBER(#REF!),#REF!&lt;200)</formula>
    </cfRule>
    <cfRule type="expression" dxfId="0" priority="1099" stopIfTrue="1">
      <formula>AND(ISNUMBER(#REF!),#REF!&lt;200)</formula>
    </cfRule>
    <cfRule type="expression" dxfId="0" priority="1100" stopIfTrue="1">
      <formula>AND(ISNUMBER(#REF!),$Q439&lt;200)</formula>
    </cfRule>
    <cfRule type="expression" dxfId="0" priority="1101" stopIfTrue="1">
      <formula>AND(ISNUMBER(#REF!),$J439&lt;200)</formula>
    </cfRule>
    <cfRule type="expression" dxfId="0" priority="1102" stopIfTrue="1">
      <formula>AND(ISNUMBER(#REF!),$K439&lt;200)</formula>
    </cfRule>
    <cfRule type="expression" dxfId="0" priority="1103" stopIfTrue="1">
      <formula>AND(ISNUMBER(#REF!),$J439&lt;200)</formula>
    </cfRule>
    <cfRule type="expression" dxfId="0" priority="1104" stopIfTrue="1">
      <formula>AND(ISNUMBER(#REF!),$K439&lt;200)</formula>
    </cfRule>
  </conditionalFormatting>
  <conditionalFormatting sqref="J419">
    <cfRule type="expression" dxfId="0" priority="1097" stopIfTrue="1">
      <formula>AND(ISNUMBER(#REF!),$K440&lt;200)</formula>
    </cfRule>
  </conditionalFormatting>
  <conditionalFormatting sqref="J419:P419">
    <cfRule type="expression" dxfId="0" priority="1105" stopIfTrue="1">
      <formula>AND(ISNUMBER(#REF!),$Q440&lt;200)</formula>
    </cfRule>
  </conditionalFormatting>
  <conditionalFormatting sqref="J419:Q419">
    <cfRule type="expression" dxfId="0" priority="1096" stopIfTrue="1">
      <formula>AND(ISNUMBER(#REF!),#REF!&lt;200)</formula>
    </cfRule>
  </conditionalFormatting>
  <conditionalFormatting sqref="C420:F420">
    <cfRule type="expression" dxfId="0" priority="1148" stopIfTrue="1">
      <formula>AND(ISNUMBER(#REF!),#REF!&lt;200)</formula>
    </cfRule>
    <cfRule type="expression" dxfId="0" priority="1149" stopIfTrue="1">
      <formula>AND(ISNUMBER(#REF!),#REF!&lt;200)</formula>
    </cfRule>
    <cfRule type="expression" dxfId="0" priority="1150" stopIfTrue="1">
      <formula>AND(ISNUMBER(#REF!),$Q439&lt;200)</formula>
    </cfRule>
    <cfRule type="expression" dxfId="0" priority="1151" stopIfTrue="1">
      <formula>AND(ISNUMBER(#REF!),$J439&lt;200)</formula>
    </cfRule>
    <cfRule type="expression" dxfId="0" priority="1152" stopIfTrue="1">
      <formula>AND(ISNUMBER(#REF!),$K439&lt;200)</formula>
    </cfRule>
    <cfRule type="expression" dxfId="0" priority="1153" stopIfTrue="1">
      <formula>AND(ISNUMBER(#REF!),$J439&lt;200)</formula>
    </cfRule>
    <cfRule type="expression" dxfId="0" priority="1154" stopIfTrue="1">
      <formula>AND(ISNUMBER(#REF!),$K439&lt;200)</formula>
    </cfRule>
  </conditionalFormatting>
  <conditionalFormatting sqref="J420">
    <cfRule type="cellIs" priority="1124" stopIfTrue="1" operator="greaterThan">
      <formula>400000</formula>
    </cfRule>
    <cfRule type="expression" dxfId="0" priority="1125" stopIfTrue="1">
      <formula>AND(ISNUMBER(#REF!),#REF!&lt;200)</formula>
    </cfRule>
    <cfRule type="expression" dxfId="0" priority="1126" stopIfTrue="1">
      <formula>AND(ISNUMBER(#REF!),$K440&lt;200)</formula>
    </cfRule>
    <cfRule type="expression" dxfId="0" priority="1127" stopIfTrue="1">
      <formula>AND(ISNUMBER(#REF!),$Q440&lt;200)</formula>
    </cfRule>
  </conditionalFormatting>
  <conditionalFormatting sqref="K420:P420">
    <cfRule type="expression" dxfId="0" priority="1155" stopIfTrue="1">
      <formula>AND(ISNUMBER(#REF!),$Q440&lt;200)</formula>
    </cfRule>
  </conditionalFormatting>
  <conditionalFormatting sqref="C421:F421">
    <cfRule type="expression" dxfId="0" priority="1112" stopIfTrue="1">
      <formula>AND(ISNUMBER(#REF!),#REF!&lt;200)</formula>
    </cfRule>
    <cfRule type="expression" dxfId="0" priority="1113" stopIfTrue="1">
      <formula>AND(ISNUMBER(#REF!),#REF!&lt;200)</formula>
    </cfRule>
    <cfRule type="expression" dxfId="0" priority="1114" stopIfTrue="1">
      <formula>AND(ISNUMBER(#REF!),$Q440&lt;200)</formula>
    </cfRule>
    <cfRule type="expression" dxfId="0" priority="1115" stopIfTrue="1">
      <formula>AND(ISNUMBER(#REF!),$J440&lt;200)</formula>
    </cfRule>
    <cfRule type="expression" dxfId="0" priority="1116" stopIfTrue="1">
      <formula>AND(ISNUMBER(#REF!),$K440&lt;200)</formula>
    </cfRule>
    <cfRule type="expression" dxfId="0" priority="1117" stopIfTrue="1">
      <formula>AND(ISNUMBER(#REF!),$J440&lt;200)</formula>
    </cfRule>
    <cfRule type="expression" dxfId="0" priority="1118" stopIfTrue="1">
      <formula>AND(ISNUMBER(#REF!),$K440&lt;200)</formula>
    </cfRule>
  </conditionalFormatting>
  <conditionalFormatting sqref="J421">
    <cfRule type="cellIs" priority="1106" stopIfTrue="1" operator="greaterThan">
      <formula>400000</formula>
    </cfRule>
    <cfRule type="expression" dxfId="0" priority="1107" stopIfTrue="1">
      <formula>AND(ISNUMBER(#REF!),#REF!&lt;200)</formula>
    </cfRule>
    <cfRule type="expression" dxfId="0" priority="1108" stopIfTrue="1">
      <formula>AND(ISNUMBER(#REF!),$K441&lt;200)</formula>
    </cfRule>
    <cfRule type="expression" dxfId="0" priority="1109" stopIfTrue="1">
      <formula>AND(ISNUMBER(#REF!),$Q441&lt;200)</formula>
    </cfRule>
  </conditionalFormatting>
  <conditionalFormatting sqref="K421:P421">
    <cfRule type="expression" dxfId="0" priority="1119" stopIfTrue="1">
      <formula>AND(ISNUMBER(#REF!),$Q441&lt;200)</formula>
    </cfRule>
  </conditionalFormatting>
  <conditionalFormatting sqref="K421:Q421">
    <cfRule type="expression" dxfId="0" priority="1111" stopIfTrue="1">
      <formula>AND(ISNUMBER(#REF!),#REF!&lt;200)</formula>
    </cfRule>
  </conditionalFormatting>
  <conditionalFormatting sqref="C422:F422">
    <cfRule type="expression" dxfId="0" priority="1129" stopIfTrue="1">
      <formula>AND(ISNUMBER(#REF!),#REF!&lt;200)</formula>
    </cfRule>
    <cfRule type="expression" dxfId="0" priority="1136" stopIfTrue="1">
      <formula>AND(ISNUMBER(#REF!),#REF!&lt;200)</formula>
    </cfRule>
    <cfRule type="expression" dxfId="0" priority="1141" stopIfTrue="1">
      <formula>AND(ISNUMBER(#REF!),$Q440&lt;200)</formula>
    </cfRule>
    <cfRule type="expression" dxfId="0" priority="1142" stopIfTrue="1">
      <formula>AND(ISNUMBER(#REF!),$J440&lt;200)</formula>
    </cfRule>
    <cfRule type="expression" dxfId="0" priority="1143" stopIfTrue="1">
      <formula>AND(ISNUMBER(#REF!),$K440&lt;200)</formula>
    </cfRule>
    <cfRule type="expression" dxfId="0" priority="1144" stopIfTrue="1">
      <formula>AND(ISNUMBER(#REF!),$J440&lt;200)</formula>
    </cfRule>
    <cfRule type="expression" dxfId="0" priority="1145" stopIfTrue="1">
      <formula>AND(ISNUMBER(#REF!),$K440&lt;200)</formula>
    </cfRule>
  </conditionalFormatting>
  <conditionalFormatting sqref="J422">
    <cfRule type="cellIs" priority="1120" stopIfTrue="1" operator="greaterThan">
      <formula>400000</formula>
    </cfRule>
    <cfRule type="expression" dxfId="0" priority="1121" stopIfTrue="1">
      <formula>AND(ISNUMBER(#REF!),#REF!&lt;200)</formula>
    </cfRule>
    <cfRule type="expression" dxfId="0" priority="1122" stopIfTrue="1">
      <formula>AND(ISNUMBER(#REF!),$K441&lt;200)</formula>
    </cfRule>
    <cfRule type="expression" dxfId="0" priority="1123" stopIfTrue="1">
      <formula>AND(ISNUMBER(#REF!),$Q441&lt;200)</formula>
    </cfRule>
  </conditionalFormatting>
  <conditionalFormatting sqref="K422:P422">
    <cfRule type="expression" dxfId="0" priority="1146" stopIfTrue="1">
      <formula>AND(ISNUMBER(#REF!),$Q441&lt;200)</formula>
    </cfRule>
  </conditionalFormatting>
  <conditionalFormatting sqref="J423">
    <cfRule type="cellIs" priority="895" stopIfTrue="1" operator="greaterThan">
      <formula>400000</formula>
    </cfRule>
    <cfRule type="expression" dxfId="0" priority="896" stopIfTrue="1">
      <formula>AND(ISNUMBER(#REF!),#REF!&lt;200)</formula>
    </cfRule>
    <cfRule type="expression" dxfId="0" priority="897" stopIfTrue="1">
      <formula>AND(ISNUMBER(#REF!),$K434&lt;200)</formula>
    </cfRule>
    <cfRule type="expression" dxfId="0" priority="898" stopIfTrue="1">
      <formula>AND(ISNUMBER(#REF!),#REF!&lt;200)</formula>
    </cfRule>
  </conditionalFormatting>
  <conditionalFormatting sqref="J424">
    <cfRule type="cellIs" priority="891" stopIfTrue="1" operator="greaterThan">
      <formula>400000</formula>
    </cfRule>
    <cfRule type="expression" dxfId="0" priority="892" stopIfTrue="1">
      <formula>AND(ISNUMBER(#REF!),#REF!&lt;200)</formula>
    </cfRule>
    <cfRule type="expression" dxfId="0" priority="893" stopIfTrue="1">
      <formula>AND(ISNUMBER(#REF!),$K435&lt;200)</formula>
    </cfRule>
    <cfRule type="expression" dxfId="0" priority="894" stopIfTrue="1">
      <formula>AND(ISNUMBER(#REF!),#REF!&lt;200)</formula>
    </cfRule>
  </conditionalFormatting>
  <conditionalFormatting sqref="E425">
    <cfRule type="expression" dxfId="0" priority="5541" stopIfTrue="1">
      <formula>AND(ISNUMBER(#REF!),$Q438&lt;200)</formula>
    </cfRule>
    <cfRule type="cellIs" priority="5542" stopIfTrue="1" operator="greaterThan">
      <formula>400000</formula>
    </cfRule>
    <cfRule type="expression" dxfId="0" priority="5543" stopIfTrue="1">
      <formula>AND(ISNUMBER(#REF!),$Q438&lt;200)</formula>
    </cfRule>
  </conditionalFormatting>
  <conditionalFormatting sqref="B426">
    <cfRule type="cellIs" priority="702" stopIfTrue="1" operator="greaterThan">
      <formula>400000</formula>
    </cfRule>
    <cfRule type="expression" dxfId="0" priority="703" stopIfTrue="1">
      <formula>AND(ISNUMBER(#REF!),#REF!&lt;200)</formula>
    </cfRule>
    <cfRule type="expression" dxfId="0" priority="704" stopIfTrue="1">
      <formula>AND(ISNUMBER(#REF!),$Q439&lt;200)</formula>
    </cfRule>
    <cfRule type="expression" dxfId="0" priority="705" stopIfTrue="1">
      <formula>AND(ISNUMBER(#REF!),$Q439&lt;200)</formula>
    </cfRule>
  </conditionalFormatting>
  <conditionalFormatting sqref="E426">
    <cfRule type="cellIs" priority="706" stopIfTrue="1" operator="greaterThan">
      <formula>400000</formula>
    </cfRule>
    <cfRule type="expression" dxfId="0" priority="707" stopIfTrue="1">
      <formula>AND(ISNUMBER(#REF!),$Q439&lt;200)</formula>
    </cfRule>
    <cfRule type="expression" dxfId="0" priority="708" stopIfTrue="1">
      <formula>AND(ISNUMBER(#REF!),$Q439&lt;200)</formula>
    </cfRule>
  </conditionalFormatting>
  <conditionalFormatting sqref="L426:P426">
    <cfRule type="cellIs" priority="713" stopIfTrue="1" operator="greaterThan">
      <formula>400000</formula>
    </cfRule>
  </conditionalFormatting>
  <conditionalFormatting sqref="C427:F427">
    <cfRule type="expression" dxfId="0" priority="5566" stopIfTrue="1">
      <formula>AND(ISNUMBER(#REF!),$K439&lt;200)</formula>
    </cfRule>
    <cfRule type="expression" dxfId="0" priority="5567" stopIfTrue="1">
      <formula>AND(ISNUMBER(#REF!),$J439&lt;200)</formula>
    </cfRule>
    <cfRule type="expression" dxfId="0" priority="5569" stopIfTrue="1">
      <formula>AND(ISNUMBER(#REF!),$Q439&lt;200)</formula>
    </cfRule>
    <cfRule type="expression" dxfId="0" priority="5570" stopIfTrue="1">
      <formula>AND(ISNUMBER(#REF!),$K439&lt;200)</formula>
    </cfRule>
    <cfRule type="expression" dxfId="0" priority="5571" stopIfTrue="1">
      <formula>AND(ISNUMBER(#REF!),$J439&lt;200)</formula>
    </cfRule>
    <cfRule type="expression" dxfId="0" priority="5574" stopIfTrue="1">
      <formula>AND(ISNUMBER(#REF!),$Q439&lt;200)</formula>
    </cfRule>
  </conditionalFormatting>
  <conditionalFormatting sqref="G427:H427">
    <cfRule type="expression" dxfId="0" priority="5562" stopIfTrue="1">
      <formula>AND(ISNUMBER(#REF!),$Q440&lt;200)</formula>
    </cfRule>
    <cfRule type="cellIs" priority="5563" stopIfTrue="1" operator="greaterThan">
      <formula>400000</formula>
    </cfRule>
    <cfRule type="expression" dxfId="0" priority="5564" stopIfTrue="1">
      <formula>AND(ISNUMBER(#REF!),$Q440&lt;200)</formula>
    </cfRule>
    <cfRule type="expression" dxfId="0" priority="5565" stopIfTrue="1">
      <formula>AND(ISNUMBER(#REF!),#REF!&lt;200)</formula>
    </cfRule>
  </conditionalFormatting>
  <conditionalFormatting sqref="I427:J427">
    <cfRule type="expression" dxfId="0" priority="5555" stopIfTrue="1">
      <formula>AND(ISNUMBER(#REF!),$Q440&lt;200)</formula>
    </cfRule>
    <cfRule type="expression" dxfId="0" priority="5556" stopIfTrue="1">
      <formula>AND(ISNUMBER(#REF!),$Q440&lt;200)</formula>
    </cfRule>
    <cfRule type="expression" dxfId="0" priority="5557" stopIfTrue="1">
      <formula>AND(ISNUMBER(#REF!),#REF!&lt;200)</formula>
    </cfRule>
  </conditionalFormatting>
  <conditionalFormatting sqref="K427:P427">
    <cfRule type="expression" dxfId="0" priority="5551" stopIfTrue="1">
      <formula>AND(ISNUMBER(#REF!),$Q440&lt;200)</formula>
    </cfRule>
    <cfRule type="expression" dxfId="0" priority="5553" stopIfTrue="1">
      <formula>AND(ISNUMBER(#REF!),$Q440&lt;200)</formula>
    </cfRule>
    <cfRule type="expression" dxfId="0" priority="5554" stopIfTrue="1">
      <formula>AND(ISNUMBER(#REF!),#REF!&lt;200)</formula>
    </cfRule>
  </conditionalFormatting>
  <conditionalFormatting sqref="K427:O427">
    <cfRule type="cellIs" priority="5552" stopIfTrue="1" operator="greaterThan">
      <formula>400000</formula>
    </cfRule>
  </conditionalFormatting>
  <conditionalFormatting sqref="Q427">
    <cfRule type="cellIs" priority="5572" stopIfTrue="1" operator="greaterThan">
      <formula>400000</formula>
    </cfRule>
  </conditionalFormatting>
  <conditionalFormatting sqref="C428:D428">
    <cfRule type="expression" dxfId="0" priority="3078" stopIfTrue="1">
      <formula>AND(ISNUMBER(#REF!),$K442&lt;200)</formula>
    </cfRule>
    <cfRule type="expression" dxfId="0" priority="3079" stopIfTrue="1">
      <formula>AND(ISNUMBER(#REF!),$Q442&lt;200)</formula>
    </cfRule>
    <cfRule type="expression" dxfId="0" priority="3080" stopIfTrue="1">
      <formula>AND(ISNUMBER(#REF!),$J442&lt;200)</formula>
    </cfRule>
    <cfRule type="expression" dxfId="0" priority="3081" stopIfTrue="1">
      <formula>AND(ISNUMBER(#REF!),$J442&lt;200)</formula>
    </cfRule>
    <cfRule type="expression" dxfId="0" priority="3082" stopIfTrue="1">
      <formula>AND(ISNUMBER(#REF!),$R442&lt;200)</formula>
    </cfRule>
  </conditionalFormatting>
  <conditionalFormatting sqref="F428">
    <cfRule type="expression" dxfId="0" priority="3055" stopIfTrue="1">
      <formula>AND(ISNUMBER(#REF!),$J440&lt;200)</formula>
    </cfRule>
    <cfRule type="expression" dxfId="0" priority="3056" stopIfTrue="1">
      <formula>AND(ISNUMBER(#REF!),$K440&lt;200)</formula>
    </cfRule>
    <cfRule type="expression" dxfId="0" priority="3057" stopIfTrue="1">
      <formula>AND(ISNUMBER(#REF!),$J440&lt;200)</formula>
    </cfRule>
    <cfRule type="expression" dxfId="0" priority="3058" stopIfTrue="1">
      <formula>AND(ISNUMBER(#REF!),$Q440&lt;200)</formula>
    </cfRule>
    <cfRule type="expression" dxfId="0" priority="3059" stopIfTrue="1">
      <formula>AND(ISNUMBER(#REF!),#REF!&lt;200)</formula>
    </cfRule>
  </conditionalFormatting>
  <conditionalFormatting sqref="G428">
    <cfRule type="expression" dxfId="0" priority="3066" stopIfTrue="1">
      <formula>AND(ISNUMBER(#REF!),$Q458&lt;200)</formula>
    </cfRule>
    <cfRule type="expression" dxfId="0" priority="3067" stopIfTrue="1">
      <formula>AND(ISNUMBER(#REF!),$J459&lt;200)</formula>
    </cfRule>
    <cfRule type="expression" dxfId="0" priority="3068" stopIfTrue="1">
      <formula>AND(ISNUMBER(#REF!),$R458&lt;200)</formula>
    </cfRule>
    <cfRule type="expression" dxfId="0" priority="3069" stopIfTrue="1">
      <formula>AND(ISNUMBER(#REF!),$K459&lt;200)</formula>
    </cfRule>
    <cfRule type="expression" dxfId="0" priority="3070" stopIfTrue="1">
      <formula>AND(ISNUMBER(#REF!),$K459&lt;200)</formula>
    </cfRule>
    <cfRule type="expression" dxfId="0" priority="3071" stopIfTrue="1">
      <formula>AND(ISNUMBER(#REF!),$J459&lt;200)</formula>
    </cfRule>
  </conditionalFormatting>
  <conditionalFormatting sqref="H428">
    <cfRule type="expression" dxfId="0" priority="3060" stopIfTrue="1">
      <formula>AND(ISNUMBER(#REF!),$Q459&lt;200)</formula>
    </cfRule>
    <cfRule type="expression" dxfId="0" priority="3061" stopIfTrue="1">
      <formula>AND(ISNUMBER(#REF!),$J459&lt;200)</formula>
    </cfRule>
    <cfRule type="expression" dxfId="0" priority="3062" stopIfTrue="1">
      <formula>AND(ISNUMBER(#REF!),$R458&lt;200)</formula>
    </cfRule>
    <cfRule type="expression" dxfId="0" priority="3063" stopIfTrue="1">
      <formula>AND(ISNUMBER(#REF!),$K459&lt;200)</formula>
    </cfRule>
    <cfRule type="expression" dxfId="0" priority="3064" stopIfTrue="1">
      <formula>AND(ISNUMBER(#REF!),$K459&lt;200)</formula>
    </cfRule>
    <cfRule type="expression" dxfId="0" priority="3065" stopIfTrue="1">
      <formula>AND(ISNUMBER(#REF!),$J459&lt;200)</formula>
    </cfRule>
  </conditionalFormatting>
  <conditionalFormatting sqref="J428">
    <cfRule type="cellIs" priority="3072" stopIfTrue="1" operator="greaterThan">
      <formula>400000</formula>
    </cfRule>
    <cfRule type="expression" dxfId="0" priority="3073" stopIfTrue="1">
      <formula>AND(ISNUMBER(#REF!),$K459&lt;200)</formula>
    </cfRule>
    <cfRule type="expression" dxfId="0" priority="3074" stopIfTrue="1">
      <formula>AND(ISNUMBER(#REF!),$K459&lt;200)</formula>
    </cfRule>
    <cfRule type="expression" dxfId="0" priority="3075" stopIfTrue="1">
      <formula>AND(ISNUMBER(#REF!),$Q459&lt;200)</formula>
    </cfRule>
    <cfRule type="expression" dxfId="0" priority="3076" stopIfTrue="1">
      <formula>AND(ISNUMBER(#REF!),$R459&lt;200)</formula>
    </cfRule>
  </conditionalFormatting>
  <conditionalFormatting sqref="K428:P428">
    <cfRule type="expression" dxfId="0" priority="3083" stopIfTrue="1">
      <formula>AND(ISNUMBER(#REF!),$Q443&lt;200)</formula>
    </cfRule>
  </conditionalFormatting>
  <conditionalFormatting sqref="K428:Q428">
    <cfRule type="expression" dxfId="0" priority="3084" stopIfTrue="1">
      <formula>AND(ISNUMBER(#REF!),$R443&lt;200)</formula>
    </cfRule>
  </conditionalFormatting>
  <conditionalFormatting sqref="C429:H429">
    <cfRule type="expression" dxfId="0" priority="1659" stopIfTrue="1">
      <formula>AND(ISNUMBER(#REF!),#REF!&lt;200)</formula>
    </cfRule>
  </conditionalFormatting>
  <conditionalFormatting sqref="C429:F429">
    <cfRule type="expression" dxfId="0" priority="1655" stopIfTrue="1">
      <formula>AND(ISNUMBER(#REF!),$J436&lt;200)</formula>
    </cfRule>
    <cfRule type="expression" dxfId="0" priority="1656" stopIfTrue="1">
      <formula>AND(ISNUMBER(#REF!),$K436&lt;200)</formula>
    </cfRule>
    <cfRule type="expression" dxfId="0" priority="1657" stopIfTrue="1">
      <formula>AND(ISNUMBER(#REF!),$J436&lt;200)</formula>
    </cfRule>
  </conditionalFormatting>
  <conditionalFormatting sqref="C429:G429">
    <cfRule type="expression" dxfId="0" priority="1658" stopIfTrue="1">
      <formula>AND(ISNUMBER(#REF!),$Q436&lt;200)</formula>
    </cfRule>
  </conditionalFormatting>
  <conditionalFormatting sqref="G429:H429">
    <cfRule type="expression" dxfId="0" priority="1651" stopIfTrue="1">
      <formula>AND(ISNUMBER(#REF!),$K438&lt;200)</formula>
    </cfRule>
    <cfRule type="expression" dxfId="0" priority="1653" stopIfTrue="1">
      <formula>AND(ISNUMBER(#REF!),$J438&lt;200)</formula>
    </cfRule>
    <cfRule type="expression" dxfId="0" priority="1660" stopIfTrue="1">
      <formula>AND(ISNUMBER(#REF!),$J438&lt;200)</formula>
    </cfRule>
  </conditionalFormatting>
  <conditionalFormatting sqref="I429">
    <cfRule type="expression" dxfId="0" priority="1645" stopIfTrue="1">
      <formula>AND(ISNUMBER(#REF!),$J440&lt;200)</formula>
    </cfRule>
    <cfRule type="expression" dxfId="0" priority="1647" stopIfTrue="1">
      <formula>AND(ISNUMBER(#REF!),$J440&lt;200)</formula>
    </cfRule>
  </conditionalFormatting>
  <conditionalFormatting sqref="I429:J429">
    <cfRule type="expression" dxfId="0" priority="1646" stopIfTrue="1">
      <formula>AND(ISNUMBER(#REF!),$K440&lt;200)</formula>
    </cfRule>
    <cfRule type="expression" dxfId="0" priority="1648" stopIfTrue="1">
      <formula>AND(ISNUMBER(#REF!),$Q440&lt;200)</formula>
    </cfRule>
    <cfRule type="expression" dxfId="0" priority="1649" stopIfTrue="1">
      <formula>AND(ISNUMBER(#REF!),#REF!&lt;200)</formula>
    </cfRule>
  </conditionalFormatting>
  <conditionalFormatting sqref="J429">
    <cfRule type="cellIs" priority="1644" stopIfTrue="1" operator="greaterThan">
      <formula>400000</formula>
    </cfRule>
  </conditionalFormatting>
  <conditionalFormatting sqref="K429:O429">
    <cfRule type="cellIs" priority="1650" stopIfTrue="1" operator="greaterThan">
      <formula>400000</formula>
    </cfRule>
  </conditionalFormatting>
  <conditionalFormatting sqref="K429:P429">
    <cfRule type="expression" dxfId="0" priority="1654" stopIfTrue="1">
      <formula>AND(ISNUMBER(#REF!),#REF!&lt;200)</formula>
    </cfRule>
  </conditionalFormatting>
  <conditionalFormatting sqref="Q429">
    <cfRule type="cellIs" priority="23" stopIfTrue="1" operator="greaterThan">
      <formula>400000</formula>
    </cfRule>
    <cfRule type="expression" dxfId="0" priority="24" stopIfTrue="1">
      <formula>AND(ISNUMBER(#REF!),$R444&lt;200)</formula>
    </cfRule>
  </conditionalFormatting>
  <conditionalFormatting sqref="C430:E430">
    <cfRule type="expression" dxfId="0" priority="1086" stopIfTrue="1">
      <formula>AND(ISNUMBER(#REF!),#REF!&lt;200)</formula>
    </cfRule>
    <cfRule type="expression" dxfId="0" priority="1087" stopIfTrue="1">
      <formula>AND(ISNUMBER(#REF!),#REF!&lt;200)</formula>
    </cfRule>
    <cfRule type="expression" dxfId="0" priority="1089" stopIfTrue="1">
      <formula>AND(ISNUMBER(#REF!),$J436&lt;200)</formula>
    </cfRule>
    <cfRule type="expression" dxfId="0" priority="1090" stopIfTrue="1">
      <formula>AND(ISNUMBER(#REF!),$K436&lt;200)</formula>
    </cfRule>
    <cfRule type="expression" dxfId="0" priority="1091" stopIfTrue="1">
      <formula>AND(ISNUMBER(#REF!),$J436&lt;200)</formula>
    </cfRule>
    <cfRule type="expression" dxfId="0" priority="1092" stopIfTrue="1">
      <formula>AND(ISNUMBER(#REF!),$Q436&lt;200)</formula>
    </cfRule>
    <cfRule type="expression" dxfId="0" priority="1094" stopIfTrue="1">
      <formula>AND(ISNUMBER(#REF!),$K436&lt;200)</formula>
    </cfRule>
  </conditionalFormatting>
  <conditionalFormatting sqref="F430">
    <cfRule type="expression" dxfId="0" priority="1074" stopIfTrue="1">
      <formula>AND(ISNUMBER(#REF!),#REF!&lt;200)</formula>
    </cfRule>
    <cfRule type="expression" dxfId="0" priority="1075" stopIfTrue="1">
      <formula>AND(ISNUMBER(#REF!),#REF!&lt;200)</formula>
    </cfRule>
    <cfRule type="expression" dxfId="0" priority="1076" stopIfTrue="1">
      <formula>AND(ISNUMBER(#REF!),$J436&lt;200)</formula>
    </cfRule>
    <cfRule type="expression" dxfId="0" priority="1077" stopIfTrue="1">
      <formula>AND(ISNUMBER(#REF!),$K436&lt;200)</formula>
    </cfRule>
    <cfRule type="expression" dxfId="0" priority="1078" stopIfTrue="1">
      <formula>AND(ISNUMBER(#REF!),$J436&lt;200)</formula>
    </cfRule>
    <cfRule type="expression" dxfId="0" priority="1079" stopIfTrue="1">
      <formula>AND(ISNUMBER(#REF!),$Q436&lt;200)</formula>
    </cfRule>
    <cfRule type="expression" dxfId="0" priority="1080" stopIfTrue="1">
      <formula>AND(ISNUMBER(#REF!),$K436&lt;200)</formula>
    </cfRule>
  </conditionalFormatting>
  <conditionalFormatting sqref="J430">
    <cfRule type="cellIs" priority="1081" stopIfTrue="1" operator="greaterThan">
      <formula>400000</formula>
    </cfRule>
    <cfRule type="expression" dxfId="0" priority="1082" stopIfTrue="1">
      <formula>AND(ISNUMBER(#REF!),#REF!&lt;200)</formula>
    </cfRule>
    <cfRule type="expression" dxfId="0" priority="1083" stopIfTrue="1">
      <formula>AND(ISNUMBER(#REF!),$K461&lt;200)</formula>
    </cfRule>
    <cfRule type="expression" dxfId="0" priority="1084" stopIfTrue="1">
      <formula>AND(ISNUMBER(#REF!),$Q461&lt;200)</formula>
    </cfRule>
  </conditionalFormatting>
  <conditionalFormatting sqref="K430:P430">
    <cfRule type="expression" dxfId="0" priority="1093" stopIfTrue="1">
      <formula>AND(ISNUMBER(#REF!),$Q437&lt;200)</formula>
    </cfRule>
  </conditionalFormatting>
  <conditionalFormatting sqref="K430:Q430">
    <cfRule type="expression" dxfId="0" priority="1088" stopIfTrue="1">
      <formula>AND(ISNUMBER(#REF!),#REF!&lt;200)</formula>
    </cfRule>
  </conditionalFormatting>
  <conditionalFormatting sqref="B431">
    <cfRule type="cellIs" priority="714" stopIfTrue="1" operator="greaterThan">
      <formula>400000</formula>
    </cfRule>
    <cfRule type="expression" dxfId="0" priority="715" stopIfTrue="1">
      <formula>AND(ISNUMBER(#REF!),#REF!&lt;200)</formula>
    </cfRule>
    <cfRule type="expression" dxfId="0" priority="716" stopIfTrue="1">
      <formula>AND(ISNUMBER(#REF!),$Q441&lt;200)</formula>
    </cfRule>
    <cfRule type="expression" dxfId="0" priority="717" stopIfTrue="1">
      <formula>AND(ISNUMBER(#REF!),$Q441&lt;200)</formula>
    </cfRule>
  </conditionalFormatting>
  <conditionalFormatting sqref="E431">
    <cfRule type="cellIs" priority="718" stopIfTrue="1" operator="greaterThan">
      <formula>400000</formula>
    </cfRule>
    <cfRule type="expression" dxfId="0" priority="719" stopIfTrue="1">
      <formula>AND(ISNUMBER(#REF!),$Q441&lt;200)</formula>
    </cfRule>
    <cfRule type="expression" dxfId="0" priority="720" stopIfTrue="1">
      <formula>AND(ISNUMBER(#REF!),$Q441&lt;200)</formula>
    </cfRule>
  </conditionalFormatting>
  <conditionalFormatting sqref="L431:P431">
    <cfRule type="cellIs" priority="725" stopIfTrue="1" operator="greaterThan">
      <formula>400000</formula>
    </cfRule>
  </conditionalFormatting>
  <conditionalFormatting sqref="C433:F433">
    <cfRule type="expression" dxfId="0" priority="3029" stopIfTrue="1">
      <formula>AND(ISNUMBER(#REF!),$K441&lt;200)</formula>
    </cfRule>
    <cfRule type="expression" dxfId="0" priority="3033" stopIfTrue="1">
      <formula>AND(ISNUMBER(#REF!),$J441&lt;200)</formula>
    </cfRule>
    <cfRule type="expression" dxfId="0" priority="3039" stopIfTrue="1">
      <formula>AND(ISNUMBER(#REF!),$K441&lt;200)</formula>
    </cfRule>
    <cfRule type="expression" dxfId="0" priority="3044" stopIfTrue="1">
      <formula>AND(ISNUMBER(#REF!),$J441&lt;200)</formula>
    </cfRule>
  </conditionalFormatting>
  <conditionalFormatting sqref="C433:G433">
    <cfRule type="expression" dxfId="0" priority="3031" stopIfTrue="1">
      <formula>AND(ISNUMBER(#REF!),#REF!&lt;200)</formula>
    </cfRule>
    <cfRule type="expression" dxfId="0" priority="3036" stopIfTrue="1">
      <formula>AND(ISNUMBER(#REF!),$Q441&lt;200)</formula>
    </cfRule>
    <cfRule type="expression" dxfId="0" priority="3041" stopIfTrue="1">
      <formula>AND(ISNUMBER(#REF!),#REF!&lt;200)</formula>
    </cfRule>
    <cfRule type="expression" dxfId="0" priority="3046" stopIfTrue="1">
      <formula>AND(ISNUMBER(#REF!),$Q441&lt;200)</formula>
    </cfRule>
  </conditionalFormatting>
  <conditionalFormatting sqref="H433">
    <cfRule type="expression" dxfId="0" priority="3005" stopIfTrue="1">
      <formula>AND(ISNUMBER(#REF!),$K442&lt;200)</formula>
    </cfRule>
    <cfRule type="expression" dxfId="0" priority="3006" stopIfTrue="1">
      <formula>AND(ISNUMBER(#REF!),#REF!&lt;200)</formula>
    </cfRule>
    <cfRule type="expression" dxfId="0" priority="3007" stopIfTrue="1">
      <formula>AND(ISNUMBER(#REF!),$J442&lt;200)</formula>
    </cfRule>
    <cfRule type="expression" dxfId="0" priority="3008" stopIfTrue="1">
      <formula>AND(ISNUMBER(#REF!),$Q442&lt;200)</formula>
    </cfRule>
    <cfRule type="expression" dxfId="0" priority="3009" stopIfTrue="1">
      <formula>AND(ISNUMBER(#REF!),$K442&lt;200)</formula>
    </cfRule>
    <cfRule type="expression" dxfId="0" priority="3010" stopIfTrue="1">
      <formula>AND(ISNUMBER(#REF!),#REF!&lt;200)</formula>
    </cfRule>
    <cfRule type="expression" dxfId="0" priority="3011" stopIfTrue="1">
      <formula>AND(ISNUMBER(#REF!),$J442&lt;200)</formula>
    </cfRule>
    <cfRule type="expression" dxfId="0" priority="3012" stopIfTrue="1">
      <formula>AND(ISNUMBER(#REF!),$Q442&lt;200)</formula>
    </cfRule>
  </conditionalFormatting>
  <conditionalFormatting sqref="I433:P433">
    <cfRule type="expression" dxfId="0" priority="3030" stopIfTrue="1">
      <formula>AND(ISNUMBER(#REF!),#REF!&lt;200)</formula>
    </cfRule>
    <cfRule type="expression" dxfId="0" priority="3035" stopIfTrue="1">
      <formula>AND(ISNUMBER(#REF!),$Q442&lt;200)</formula>
    </cfRule>
    <cfRule type="expression" dxfId="0" priority="3040" stopIfTrue="1">
      <formula>AND(ISNUMBER(#REF!),#REF!&lt;200)</formula>
    </cfRule>
    <cfRule type="expression" dxfId="0" priority="3045" stopIfTrue="1">
      <formula>AND(ISNUMBER(#REF!),$Q442&lt;200)</formula>
    </cfRule>
  </conditionalFormatting>
  <conditionalFormatting sqref="J433:N433">
    <cfRule type="cellIs" priority="3042" stopIfTrue="1" operator="greaterThan">
      <formula>400000</formula>
    </cfRule>
  </conditionalFormatting>
  <conditionalFormatting sqref="J433:O433">
    <cfRule type="cellIs" priority="3034" stopIfTrue="1" operator="greaterThan">
      <formula>400000</formula>
    </cfRule>
  </conditionalFormatting>
  <conditionalFormatting sqref="K433:O433">
    <cfRule type="cellIs" priority="3037" stopIfTrue="1" operator="greaterThan">
      <formula>400000</formula>
    </cfRule>
  </conditionalFormatting>
  <conditionalFormatting sqref="Q433">
    <cfRule type="expression" dxfId="0" priority="3024" stopIfTrue="1">
      <formula>AND(ISNUMBER(#REF!),#REF!&lt;200)</formula>
    </cfRule>
    <cfRule type="expression" dxfId="0" priority="3025" stopIfTrue="1">
      <formula>AND(ISNUMBER(#REF!),$Q442&lt;200)</formula>
    </cfRule>
    <cfRule type="expression" dxfId="0" priority="3026" stopIfTrue="1">
      <formula>AND(ISNUMBER(#REF!),#REF!&lt;200)</formula>
    </cfRule>
    <cfRule type="expression" dxfId="0" priority="3027" stopIfTrue="1">
      <formula>AND(ISNUMBER(#REF!),$Q442&lt;200)</formula>
    </cfRule>
  </conditionalFormatting>
  <conditionalFormatting sqref="B434">
    <cfRule type="cellIs" priority="726" stopIfTrue="1" operator="greaterThan">
      <formula>400000</formula>
    </cfRule>
    <cfRule type="expression" dxfId="0" priority="727" stopIfTrue="1">
      <formula>AND(ISNUMBER(#REF!),#REF!&lt;200)</formula>
    </cfRule>
    <cfRule type="expression" dxfId="0" priority="728" stopIfTrue="1">
      <formula>AND(ISNUMBER(#REF!),$Q443&lt;200)</formula>
    </cfRule>
    <cfRule type="expression" dxfId="0" priority="729" stopIfTrue="1">
      <formula>AND(ISNUMBER(#REF!),$Q443&lt;200)</formula>
    </cfRule>
  </conditionalFormatting>
  <conditionalFormatting sqref="E434">
    <cfRule type="cellIs" priority="730" stopIfTrue="1" operator="greaterThan">
      <formula>400000</formula>
    </cfRule>
    <cfRule type="expression" dxfId="0" priority="731" stopIfTrue="1">
      <formula>AND(ISNUMBER(#REF!),$Q443&lt;200)</formula>
    </cfRule>
    <cfRule type="expression" dxfId="0" priority="732" stopIfTrue="1">
      <formula>AND(ISNUMBER(#REF!),$Q443&lt;200)</formula>
    </cfRule>
  </conditionalFormatting>
  <conditionalFormatting sqref="G434:I434">
    <cfRule type="expression" dxfId="0" priority="14319" stopIfTrue="1">
      <formula>AND(ISNUMBER(#REF!),$Q443&lt;200)</formula>
    </cfRule>
    <cfRule type="cellIs" priority="14320" stopIfTrue="1" operator="greaterThan">
      <formula>400000</formula>
    </cfRule>
    <cfRule type="expression" dxfId="0" priority="14321" stopIfTrue="1">
      <formula>AND(ISNUMBER(#REF!),$Q443&lt;200)</formula>
    </cfRule>
    <cfRule type="expression" dxfId="0" priority="14322" stopIfTrue="1">
      <formula>AND(ISNUMBER(#REF!),#REF!&lt;200)</formula>
    </cfRule>
  </conditionalFormatting>
  <conditionalFormatting sqref="J434">
    <cfRule type="expression" dxfId="0" priority="14317" stopIfTrue="1">
      <formula>AND(ISNUMBER(#REF!),$K443&lt;200)</formula>
    </cfRule>
    <cfRule type="expression" dxfId="0" priority="14318" stopIfTrue="1">
      <formula>AND(ISNUMBER(#REF!),$K443&lt;200)</formula>
    </cfRule>
  </conditionalFormatting>
  <conditionalFormatting sqref="J434:P434">
    <cfRule type="expression" dxfId="0" priority="14323" stopIfTrue="1">
      <formula>AND(ISNUMBER(#REF!),$Q443&lt;200)</formula>
    </cfRule>
    <cfRule type="expression" dxfId="0" priority="14324" stopIfTrue="1">
      <formula>AND(ISNUMBER(#REF!),$Q443&lt;200)</formula>
    </cfRule>
  </conditionalFormatting>
  <conditionalFormatting sqref="L434:P434">
    <cfRule type="cellIs" priority="737" stopIfTrue="1" operator="greaterThan">
      <formula>400000</formula>
    </cfRule>
  </conditionalFormatting>
  <conditionalFormatting sqref="C435:D435">
    <cfRule type="expression" dxfId="0" priority="2980" stopIfTrue="1">
      <formula>AND(ISNUMBER(#REF!),$K443&lt;200)</formula>
    </cfRule>
    <cfRule type="expression" dxfId="0" priority="2981" stopIfTrue="1">
      <formula>AND(ISNUMBER(#REF!),$Q443&lt;200)</formula>
    </cfRule>
    <cfRule type="expression" dxfId="0" priority="2982" stopIfTrue="1">
      <formula>AND(ISNUMBER(#REF!),$J443&lt;200)</formula>
    </cfRule>
    <cfRule type="expression" dxfId="0" priority="2983" stopIfTrue="1">
      <formula>AND(ISNUMBER(#REF!),$K443&lt;200)</formula>
    </cfRule>
    <cfRule type="expression" dxfId="0" priority="2984" stopIfTrue="1">
      <formula>AND(ISNUMBER(#REF!),$J443&lt;200)</formula>
    </cfRule>
    <cfRule type="expression" dxfId="0" priority="2985" stopIfTrue="1">
      <formula>AND(ISNUMBER(#REF!),$R443&lt;200)</formula>
    </cfRule>
  </conditionalFormatting>
  <conditionalFormatting sqref="F435">
    <cfRule type="expression" dxfId="0" priority="2969" stopIfTrue="1">
      <formula>AND(ISNUMBER(#REF!),$K443&lt;200)</formula>
    </cfRule>
    <cfRule type="expression" dxfId="0" priority="2970" stopIfTrue="1">
      <formula>AND(ISNUMBER(#REF!),$Q443&lt;200)</formula>
    </cfRule>
    <cfRule type="expression" dxfId="0" priority="2971" stopIfTrue="1">
      <formula>AND(ISNUMBER(#REF!),$J443&lt;200)</formula>
    </cfRule>
    <cfRule type="expression" dxfId="0" priority="2972" stopIfTrue="1">
      <formula>AND(ISNUMBER(#REF!),$J443&lt;200)</formula>
    </cfRule>
    <cfRule type="expression" dxfId="0" priority="2973" stopIfTrue="1">
      <formula>AND(ISNUMBER(#REF!),$R443&lt;200)</formula>
    </cfRule>
  </conditionalFormatting>
  <conditionalFormatting sqref="J435">
    <cfRule type="cellIs" priority="2974" stopIfTrue="1" operator="greaterThan">
      <formula>400000</formula>
    </cfRule>
    <cfRule type="expression" dxfId="0" priority="2975" stopIfTrue="1">
      <formula>AND(ISNUMBER(#REF!),$K460&lt;200)</formula>
    </cfRule>
    <cfRule type="expression" dxfId="0" priority="2976" stopIfTrue="1">
      <formula>AND(ISNUMBER(#REF!),$K460&lt;200)</formula>
    </cfRule>
    <cfRule type="expression" dxfId="0" priority="2977" stopIfTrue="1">
      <formula>AND(ISNUMBER(#REF!),$Q460&lt;200)</formula>
    </cfRule>
    <cfRule type="expression" dxfId="0" priority="2978" stopIfTrue="1">
      <formula>AND(ISNUMBER(#REF!),$R460&lt;200)</formula>
    </cfRule>
  </conditionalFormatting>
  <conditionalFormatting sqref="K435:P435">
    <cfRule type="expression" dxfId="0" priority="2997" stopIfTrue="1">
      <formula>AND(ISNUMBER(#REF!),$Q446&lt;200)</formula>
    </cfRule>
  </conditionalFormatting>
  <conditionalFormatting sqref="K435:Q435">
    <cfRule type="expression" dxfId="0" priority="2998" stopIfTrue="1">
      <formula>AND(ISNUMBER(#REF!),$R446&lt;200)</formula>
    </cfRule>
  </conditionalFormatting>
  <conditionalFormatting sqref="C436:D436">
    <cfRule type="expression" dxfId="0" priority="2991" stopIfTrue="1">
      <formula>AND(ISNUMBER(#REF!),$R446&lt;200)</formula>
    </cfRule>
    <cfRule type="expression" dxfId="0" priority="2992" stopIfTrue="1">
      <formula>AND(ISNUMBER(#REF!),$K446&lt;200)</formula>
    </cfRule>
    <cfRule type="expression" dxfId="0" priority="2993" stopIfTrue="1">
      <formula>AND(ISNUMBER(#REF!),$J446&lt;200)</formula>
    </cfRule>
    <cfRule type="expression" dxfId="0" priority="2994" stopIfTrue="1">
      <formula>AND(ISNUMBER(#REF!),$K446&lt;200)</formula>
    </cfRule>
    <cfRule type="expression" dxfId="0" priority="2995" stopIfTrue="1">
      <formula>AND(ISNUMBER(#REF!),$J446&lt;200)</formula>
    </cfRule>
    <cfRule type="expression" dxfId="0" priority="2996" stopIfTrue="1">
      <formula>AND(ISNUMBER(#REF!),$Q446&lt;200)</formula>
    </cfRule>
  </conditionalFormatting>
  <conditionalFormatting sqref="F436">
    <cfRule type="expression" dxfId="0" priority="2986" stopIfTrue="1">
      <formula>AND(ISNUMBER(#REF!),$K446&lt;200)</formula>
    </cfRule>
    <cfRule type="expression" dxfId="0" priority="2987" stopIfTrue="1">
      <formula>AND(ISNUMBER(#REF!),$Q446&lt;200)</formula>
    </cfRule>
    <cfRule type="expression" dxfId="0" priority="2988" stopIfTrue="1">
      <formula>AND(ISNUMBER(#REF!),$J446&lt;200)</formula>
    </cfRule>
    <cfRule type="expression" dxfId="0" priority="2989" stopIfTrue="1">
      <formula>AND(ISNUMBER(#REF!),$J446&lt;200)</formula>
    </cfRule>
    <cfRule type="expression" dxfId="0" priority="2990" stopIfTrue="1">
      <formula>AND(ISNUMBER(#REF!),$R446&lt;200)</formula>
    </cfRule>
  </conditionalFormatting>
  <conditionalFormatting sqref="J436">
    <cfRule type="cellIs" priority="2952" stopIfTrue="1" operator="greaterThan">
      <formula>400000</formula>
    </cfRule>
    <cfRule type="expression" dxfId="0" priority="2953" stopIfTrue="1">
      <formula>AND(ISNUMBER(#REF!),$K461&lt;200)</formula>
    </cfRule>
    <cfRule type="expression" dxfId="0" priority="2954" stopIfTrue="1">
      <formula>AND(ISNUMBER(#REF!),$K461&lt;200)</formula>
    </cfRule>
    <cfRule type="expression" dxfId="0" priority="2955" stopIfTrue="1">
      <formula>AND(ISNUMBER(#REF!),$Q461&lt;200)</formula>
    </cfRule>
    <cfRule type="expression" dxfId="0" priority="2956" stopIfTrue="1">
      <formula>AND(ISNUMBER(#REF!),$R461&lt;200)</formula>
    </cfRule>
  </conditionalFormatting>
  <conditionalFormatting sqref="K436:P436">
    <cfRule type="expression" dxfId="0" priority="3001" stopIfTrue="1">
      <formula>AND(ISNUMBER(#REF!),$Q450&lt;200)</formula>
    </cfRule>
  </conditionalFormatting>
  <conditionalFormatting sqref="K436:Q436">
    <cfRule type="expression" dxfId="0" priority="3002" stopIfTrue="1">
      <formula>AND(ISNUMBER(#REF!),$R450&lt;200)</formula>
    </cfRule>
  </conditionalFormatting>
  <conditionalFormatting sqref="C437:G437">
    <cfRule type="expression" dxfId="0" priority="1626" stopIfTrue="1">
      <formula>AND(ISNUMBER(#REF!),$Q443&lt;200)</formula>
    </cfRule>
    <cfRule type="expression" dxfId="0" priority="1628" stopIfTrue="1">
      <formula>AND(ISNUMBER(#REF!),$Q443&lt;200)</formula>
    </cfRule>
    <cfRule type="expression" dxfId="0" priority="1629" stopIfTrue="1">
      <formula>AND(ISNUMBER(#REF!),#REF!&lt;200)</formula>
    </cfRule>
  </conditionalFormatting>
  <conditionalFormatting sqref="C437:F437">
    <cfRule type="expression" dxfId="0" priority="1623" stopIfTrue="1">
      <formula>AND(ISNUMBER(#REF!),$K443&lt;200)</formula>
    </cfRule>
    <cfRule type="expression" dxfId="0" priority="1624" stopIfTrue="1">
      <formula>AND(ISNUMBER(#REF!),$J443&lt;200)</formula>
    </cfRule>
    <cfRule type="expression" dxfId="0" priority="1625" stopIfTrue="1">
      <formula>AND(ISNUMBER(#REF!),$K443&lt;200)</formula>
    </cfRule>
    <cfRule type="expression" dxfId="0" priority="1627" stopIfTrue="1">
      <formula>AND(ISNUMBER(#REF!),$J443&lt;200)</formula>
    </cfRule>
  </conditionalFormatting>
  <conditionalFormatting sqref="G437">
    <cfRule type="expression" dxfId="0" priority="1630" stopIfTrue="1">
      <formula>AND(ISNUMBER(#REF!),$K444&lt;200)</formula>
    </cfRule>
    <cfRule type="expression" dxfId="0" priority="1633" stopIfTrue="1">
      <formula>AND(ISNUMBER(#REF!),$J444&lt;200)</formula>
    </cfRule>
    <cfRule type="expression" dxfId="0" priority="1634" stopIfTrue="1">
      <formula>AND(ISNUMBER(#REF!),$J444&lt;200)</formula>
    </cfRule>
  </conditionalFormatting>
  <conditionalFormatting sqref="H437">
    <cfRule type="expression" dxfId="0" priority="1617" stopIfTrue="1">
      <formula>AND(ISNUMBER(#REF!),$K444&lt;200)</formula>
    </cfRule>
    <cfRule type="expression" dxfId="0" priority="1618" stopIfTrue="1">
      <formula>AND(ISNUMBER(#REF!),$Q444&lt;200)</formula>
    </cfRule>
    <cfRule type="expression" dxfId="0" priority="1619" stopIfTrue="1">
      <formula>AND(ISNUMBER(#REF!),$J444&lt;200)</formula>
    </cfRule>
    <cfRule type="expression" dxfId="0" priority="1620" stopIfTrue="1">
      <formula>AND(ISNUMBER(#REF!),#REF!&lt;200)</formula>
    </cfRule>
    <cfRule type="expression" dxfId="0" priority="1621" stopIfTrue="1">
      <formula>AND(ISNUMBER(#REF!),$J444&lt;200)</formula>
    </cfRule>
  </conditionalFormatting>
  <conditionalFormatting sqref="I437:J437">
    <cfRule type="expression" dxfId="0" priority="1613" stopIfTrue="1">
      <formula>AND(ISNUMBER(#REF!),$K446&lt;200)</formula>
    </cfRule>
    <cfRule type="expression" dxfId="0" priority="1615" stopIfTrue="1">
      <formula>AND(ISNUMBER(#REF!),$Q446&lt;200)</formula>
    </cfRule>
    <cfRule type="expression" dxfId="0" priority="1616" stopIfTrue="1">
      <formula>AND(ISNUMBER(#REF!),#REF!&lt;200)</formula>
    </cfRule>
  </conditionalFormatting>
  <conditionalFormatting sqref="I437">
    <cfRule type="expression" dxfId="0" priority="1612" stopIfTrue="1">
      <formula>AND(ISNUMBER(#REF!),$J446&lt;200)</formula>
    </cfRule>
    <cfRule type="expression" dxfId="0" priority="1614" stopIfTrue="1">
      <formula>AND(ISNUMBER(#REF!),$J446&lt;200)</formula>
    </cfRule>
  </conditionalFormatting>
  <conditionalFormatting sqref="J437">
    <cfRule type="cellIs" priority="1611" stopIfTrue="1" operator="greaterThan">
      <formula>400000</formula>
    </cfRule>
  </conditionalFormatting>
  <conditionalFormatting sqref="K437:P437">
    <cfRule type="expression" dxfId="0" priority="1631" stopIfTrue="1">
      <formula>AND(ISNUMBER(#REF!),$Q444&lt;200)</formula>
    </cfRule>
  </conditionalFormatting>
  <conditionalFormatting sqref="K437:Q437">
    <cfRule type="expression" dxfId="0" priority="1632" stopIfTrue="1">
      <formula>AND(ISNUMBER(#REF!),#REF!&lt;200)</formula>
    </cfRule>
  </conditionalFormatting>
  <conditionalFormatting sqref="G440:I440">
    <cfRule type="expression" dxfId="0" priority="14395" stopIfTrue="1">
      <formula>AND(ISNUMBER(#REF!),$Q448&lt;200)</formula>
    </cfRule>
    <cfRule type="cellIs" priority="14396" stopIfTrue="1" operator="greaterThan">
      <formula>400000</formula>
    </cfRule>
    <cfRule type="expression" dxfId="0" priority="14397" stopIfTrue="1">
      <formula>AND(ISNUMBER(#REF!),$Q448&lt;200)</formula>
    </cfRule>
    <cfRule type="expression" dxfId="0" priority="14398" stopIfTrue="1">
      <formula>AND(ISNUMBER(#REF!),#REF!&lt;200)</formula>
    </cfRule>
  </conditionalFormatting>
  <conditionalFormatting sqref="J440">
    <cfRule type="expression" dxfId="0" priority="14391" stopIfTrue="1">
      <formula>AND(ISNUMBER(#REF!),$K448&lt;200)</formula>
    </cfRule>
    <cfRule type="expression" dxfId="0" priority="14392" stopIfTrue="1">
      <formula>AND(ISNUMBER(#REF!),$K448&lt;200)</formula>
    </cfRule>
  </conditionalFormatting>
  <conditionalFormatting sqref="J440:P440">
    <cfRule type="expression" dxfId="0" priority="14399" stopIfTrue="1">
      <formula>AND(ISNUMBER(#REF!),$Q448&lt;200)</formula>
    </cfRule>
    <cfRule type="expression" dxfId="0" priority="14400" stopIfTrue="1">
      <formula>AND(ISNUMBER(#REF!),$Q448&lt;200)</formula>
    </cfRule>
  </conditionalFormatting>
  <conditionalFormatting sqref="C441:F441">
    <cfRule type="expression" dxfId="0" priority="14404" stopIfTrue="1">
      <formula>AND(ISNUMBER(#REF!),$Q448&lt;200)</formula>
    </cfRule>
    <cfRule type="expression" dxfId="0" priority="14405" stopIfTrue="1">
      <formula>AND(ISNUMBER(#REF!),$J448&lt;200)</formula>
    </cfRule>
    <cfRule type="expression" dxfId="0" priority="14406" stopIfTrue="1">
      <formula>AND(ISNUMBER(#REF!),$K448&lt;200)</formula>
    </cfRule>
    <cfRule type="expression" dxfId="0" priority="14407" stopIfTrue="1">
      <formula>AND(ISNUMBER(#REF!),$Q448&lt;200)</formula>
    </cfRule>
    <cfRule type="expression" dxfId="0" priority="14408" stopIfTrue="1">
      <formula>AND(ISNUMBER(#REF!),$J448&lt;200)</formula>
    </cfRule>
    <cfRule type="expression" dxfId="0" priority="14409" stopIfTrue="1">
      <formula>AND(ISNUMBER(#REF!),$K448&lt;200)</formula>
    </cfRule>
  </conditionalFormatting>
  <conditionalFormatting sqref="G441:I441">
    <cfRule type="expression" dxfId="0" priority="6572" stopIfTrue="1">
      <formula>AND(ISNUMBER(#REF!),#REF!&lt;200)</formula>
    </cfRule>
    <cfRule type="cellIs" priority="6573" stopIfTrue="1" operator="greaterThan">
      <formula>400000</formula>
    </cfRule>
    <cfRule type="expression" dxfId="0" priority="6574" stopIfTrue="1">
      <formula>AND(ISNUMBER(#REF!),#REF!&lt;200)</formula>
    </cfRule>
    <cfRule type="expression" dxfId="0" priority="6575" stopIfTrue="1">
      <formula>AND(ISNUMBER(#REF!),#REF!&lt;200)</formula>
    </cfRule>
  </conditionalFormatting>
  <conditionalFormatting sqref="J441">
    <cfRule type="expression" dxfId="0" priority="6568" stopIfTrue="1">
      <formula>AND(ISNUMBER(#REF!),#REF!&lt;200)</formula>
    </cfRule>
    <cfRule type="expression" dxfId="0" priority="6570" stopIfTrue="1">
      <formula>AND(ISNUMBER(#REF!),#REF!&lt;200)</formula>
    </cfRule>
  </conditionalFormatting>
  <conditionalFormatting sqref="J441:P441">
    <cfRule type="expression" dxfId="0" priority="6580" stopIfTrue="1">
      <formula>AND(ISNUMBER(#REF!),#REF!&lt;200)</formula>
    </cfRule>
    <cfRule type="expression" dxfId="0" priority="6582" stopIfTrue="1">
      <formula>AND(ISNUMBER(#REF!),#REF!&lt;200)</formula>
    </cfRule>
  </conditionalFormatting>
  <conditionalFormatting sqref="C442:F442">
    <cfRule type="expression" dxfId="0" priority="6556" stopIfTrue="1">
      <formula>AND(ISNUMBER(#REF!),#REF!&lt;200)</formula>
    </cfRule>
    <cfRule type="expression" dxfId="0" priority="6558" stopIfTrue="1">
      <formula>AND(ISNUMBER(#REF!),#REF!&lt;200)</formula>
    </cfRule>
    <cfRule type="expression" dxfId="0" priority="6560" stopIfTrue="1">
      <formula>AND(ISNUMBER(#REF!),#REF!&lt;200)</formula>
    </cfRule>
    <cfRule type="expression" dxfId="0" priority="6562" stopIfTrue="1">
      <formula>AND(ISNUMBER(#REF!),#REF!&lt;200)</formula>
    </cfRule>
    <cfRule type="expression" dxfId="0" priority="6564" stopIfTrue="1">
      <formula>AND(ISNUMBER(#REF!),#REF!&lt;200)</formula>
    </cfRule>
    <cfRule type="expression" dxfId="0" priority="6566" stopIfTrue="1">
      <formula>AND(ISNUMBER(#REF!),#REF!&lt;200)</formula>
    </cfRule>
  </conditionalFormatting>
  <conditionalFormatting sqref="B443">
    <cfRule type="cellIs" priority="84" stopIfTrue="1" operator="greaterThan">
      <formula>400000</formula>
    </cfRule>
    <cfRule type="expression" dxfId="0" priority="85" stopIfTrue="1">
      <formula>AND(ISNUMBER(#REF!),#REF!&lt;200)</formula>
    </cfRule>
    <cfRule type="expression" dxfId="0" priority="86" stopIfTrue="1">
      <formula>AND(ISNUMBER(#REF!),$Q451&lt;200)</formula>
    </cfRule>
    <cfRule type="expression" dxfId="0" priority="87" stopIfTrue="1">
      <formula>AND(ISNUMBER(#REF!),$Q451&lt;200)</formula>
    </cfRule>
  </conditionalFormatting>
  <conditionalFormatting sqref="E443">
    <cfRule type="cellIs" priority="88" stopIfTrue="1" operator="greaterThan">
      <formula>400000</formula>
    </cfRule>
    <cfRule type="expression" dxfId="0" priority="89" stopIfTrue="1">
      <formula>AND(ISNUMBER(#REF!),$Q451&lt;200)</formula>
    </cfRule>
    <cfRule type="expression" dxfId="0" priority="90" stopIfTrue="1">
      <formula>AND(ISNUMBER(#REF!),$Q451&lt;200)</formula>
    </cfRule>
  </conditionalFormatting>
  <conditionalFormatting sqref="L443:P443">
    <cfRule type="cellIs" priority="95" stopIfTrue="1" operator="greaterThan">
      <formula>400000</formula>
    </cfRule>
  </conditionalFormatting>
  <conditionalFormatting sqref="C444:F444">
    <cfRule type="expression" dxfId="0" priority="2927" stopIfTrue="1">
      <formula>AND(ISNUMBER(#REF!),$K454&lt;200)</formula>
    </cfRule>
    <cfRule type="expression" dxfId="0" priority="2929" stopIfTrue="1">
      <formula>AND(ISNUMBER(#REF!),$J454&lt;200)</formula>
    </cfRule>
    <cfRule type="expression" dxfId="0" priority="2933" stopIfTrue="1">
      <formula>AND(ISNUMBER(#REF!),$K454&lt;200)</formula>
    </cfRule>
    <cfRule type="expression" dxfId="0" priority="2935" stopIfTrue="1">
      <formula>AND(ISNUMBER(#REF!),$J454&lt;200)</formula>
    </cfRule>
  </conditionalFormatting>
  <conditionalFormatting sqref="C444:G444">
    <cfRule type="expression" dxfId="0" priority="2931" stopIfTrue="1">
      <formula>AND(ISNUMBER(#REF!),$Q454&lt;200)</formula>
    </cfRule>
    <cfRule type="expression" dxfId="0" priority="2938" stopIfTrue="1">
      <formula>AND(ISNUMBER(#REF!),#REF!&lt;200)</formula>
    </cfRule>
  </conditionalFormatting>
  <conditionalFormatting sqref="I444:P444">
    <cfRule type="expression" dxfId="0" priority="2930" stopIfTrue="1">
      <formula>AND(ISNUMBER(#REF!),$Q455&lt;200)</formula>
    </cfRule>
    <cfRule type="expression" dxfId="0" priority="2937" stopIfTrue="1">
      <formula>AND(ISNUMBER(#REF!),$Q455&lt;200)</formula>
    </cfRule>
  </conditionalFormatting>
  <conditionalFormatting sqref="I444:Q444">
    <cfRule type="expression" dxfId="0" priority="2939" stopIfTrue="1">
      <formula>AND(ISNUMBER(#REF!),#REF!&lt;200)</formula>
    </cfRule>
    <cfRule type="expression" dxfId="0" priority="2940" stopIfTrue="1">
      <formula>AND(ISNUMBER(#REF!),#REF!&lt;200)</formula>
    </cfRule>
  </conditionalFormatting>
  <conditionalFormatting sqref="B445">
    <cfRule type="cellIs" priority="738" stopIfTrue="1" operator="greaterThan">
      <formula>400000</formula>
    </cfRule>
    <cfRule type="expression" dxfId="0" priority="739" stopIfTrue="1">
      <formula>AND(ISNUMBER(#REF!),#REF!&lt;200)</formula>
    </cfRule>
    <cfRule type="expression" dxfId="0" priority="740" stopIfTrue="1">
      <formula>AND(ISNUMBER(#REF!),$Q452&lt;200)</formula>
    </cfRule>
    <cfRule type="expression" dxfId="0" priority="741" stopIfTrue="1">
      <formula>AND(ISNUMBER(#REF!),$Q452&lt;200)</formula>
    </cfRule>
  </conditionalFormatting>
  <conditionalFormatting sqref="E445">
    <cfRule type="cellIs" priority="742" stopIfTrue="1" operator="greaterThan">
      <formula>400000</formula>
    </cfRule>
    <cfRule type="expression" dxfId="0" priority="743" stopIfTrue="1">
      <formula>AND(ISNUMBER(#REF!),$Q452&lt;200)</formula>
    </cfRule>
    <cfRule type="expression" dxfId="0" priority="744" stopIfTrue="1">
      <formula>AND(ISNUMBER(#REF!),$Q452&lt;200)</formula>
    </cfRule>
  </conditionalFormatting>
  <conditionalFormatting sqref="G445:I445">
    <cfRule type="expression" dxfId="0" priority="14416" stopIfTrue="1">
      <formula>AND(ISNUMBER(#REF!),$Q452&lt;200)</formula>
    </cfRule>
    <cfRule type="cellIs" priority="14417" stopIfTrue="1" operator="greaterThan">
      <formula>400000</formula>
    </cfRule>
    <cfRule type="expression" dxfId="0" priority="14418" stopIfTrue="1">
      <formula>AND(ISNUMBER(#REF!),$Q452&lt;200)</formula>
    </cfRule>
    <cfRule type="expression" dxfId="0" priority="14419" stopIfTrue="1">
      <formula>AND(ISNUMBER(#REF!),#REF!&lt;200)</formula>
    </cfRule>
  </conditionalFormatting>
  <conditionalFormatting sqref="J445">
    <cfRule type="expression" dxfId="0" priority="14393" stopIfTrue="1">
      <formula>AND(ISNUMBER(#REF!),$K452&lt;200)</formula>
    </cfRule>
    <cfRule type="expression" dxfId="0" priority="14394" stopIfTrue="1">
      <formula>AND(ISNUMBER(#REF!),$K452&lt;200)</formula>
    </cfRule>
  </conditionalFormatting>
  <conditionalFormatting sqref="J445:P445">
    <cfRule type="expression" dxfId="0" priority="14420" stopIfTrue="1">
      <formula>AND(ISNUMBER(#REF!),$Q452&lt;200)</formula>
    </cfRule>
    <cfRule type="expression" dxfId="0" priority="14421" stopIfTrue="1">
      <formula>AND(ISNUMBER(#REF!),$Q452&lt;200)</formula>
    </cfRule>
  </conditionalFormatting>
  <conditionalFormatting sqref="L445:P445">
    <cfRule type="cellIs" priority="749" stopIfTrue="1" operator="greaterThan">
      <formula>400000</formula>
    </cfRule>
  </conditionalFormatting>
  <conditionalFormatting sqref="G446:I446">
    <cfRule type="expression" dxfId="0" priority="14782" stopIfTrue="1">
      <formula>AND(ISNUMBER(#REF!),$Q454&lt;200)</formula>
    </cfRule>
    <cfRule type="cellIs" priority="14783" stopIfTrue="1" operator="greaterThan">
      <formula>400000</formula>
    </cfRule>
    <cfRule type="expression" dxfId="0" priority="14784" stopIfTrue="1">
      <formula>AND(ISNUMBER(#REF!),$Q454&lt;200)</formula>
    </cfRule>
    <cfRule type="expression" dxfId="0" priority="14785" stopIfTrue="1">
      <formula>AND(ISNUMBER(#REF!),#REF!&lt;200)</formula>
    </cfRule>
  </conditionalFormatting>
  <conditionalFormatting sqref="J446">
    <cfRule type="expression" dxfId="0" priority="14763" stopIfTrue="1">
      <formula>AND(ISNUMBER(#REF!),$K454&lt;200)</formula>
    </cfRule>
    <cfRule type="expression" dxfId="0" priority="14764" stopIfTrue="1">
      <formula>AND(ISNUMBER(#REF!),$K454&lt;200)</formula>
    </cfRule>
  </conditionalFormatting>
  <conditionalFormatting sqref="J446:P446">
    <cfRule type="expression" dxfId="0" priority="14786" stopIfTrue="1">
      <formula>AND(ISNUMBER(#REF!),$Q454&lt;200)</formula>
    </cfRule>
    <cfRule type="expression" dxfId="0" priority="14787" stopIfTrue="1">
      <formula>AND(ISNUMBER(#REF!),$Q454&lt;200)</formula>
    </cfRule>
  </conditionalFormatting>
  <conditionalFormatting sqref="C447:G447">
    <cfRule type="expression" dxfId="0" priority="2907" stopIfTrue="1">
      <formula>AND(ISNUMBER(#REF!),$Q454&lt;200)</formula>
    </cfRule>
    <cfRule type="expression" dxfId="0" priority="2914" stopIfTrue="1">
      <formula>AND(ISNUMBER(#REF!),#REF!&lt;200)</formula>
    </cfRule>
  </conditionalFormatting>
  <conditionalFormatting sqref="C447:F447">
    <cfRule type="expression" dxfId="0" priority="2903" stopIfTrue="1">
      <formula>AND(ISNUMBER(#REF!),$K454&lt;200)</formula>
    </cfRule>
    <cfRule type="expression" dxfId="0" priority="2905" stopIfTrue="1">
      <formula>AND(ISNUMBER(#REF!),$J454&lt;200)</formula>
    </cfRule>
    <cfRule type="expression" dxfId="0" priority="2909" stopIfTrue="1">
      <formula>AND(ISNUMBER(#REF!),$K454&lt;200)</formula>
    </cfRule>
    <cfRule type="expression" dxfId="0" priority="2911" stopIfTrue="1">
      <formula>AND(ISNUMBER(#REF!),$J454&lt;200)</formula>
    </cfRule>
  </conditionalFormatting>
  <conditionalFormatting sqref="I447:P447">
    <cfRule type="expression" dxfId="0" priority="2906" stopIfTrue="1">
      <formula>AND(ISNUMBER(#REF!),$Q455&lt;200)</formula>
    </cfRule>
    <cfRule type="expression" dxfId="0" priority="2913" stopIfTrue="1">
      <formula>AND(ISNUMBER(#REF!),$Q455&lt;200)</formula>
    </cfRule>
  </conditionalFormatting>
  <conditionalFormatting sqref="I447:Q447">
    <cfRule type="expression" dxfId="0" priority="2915" stopIfTrue="1">
      <formula>AND(ISNUMBER(#REF!),#REF!&lt;200)</formula>
    </cfRule>
    <cfRule type="expression" dxfId="0" priority="2916" stopIfTrue="1">
      <formula>AND(ISNUMBER(#REF!),#REF!&lt;200)</formula>
    </cfRule>
  </conditionalFormatting>
  <conditionalFormatting sqref="B448">
    <cfRule type="cellIs" priority="753" stopIfTrue="1" operator="greaterThan">
      <formula>400000</formula>
    </cfRule>
    <cfRule type="expression" dxfId="0" priority="754" stopIfTrue="1">
      <formula>AND(ISNUMBER(#REF!),#REF!&lt;200)</formula>
    </cfRule>
    <cfRule type="expression" dxfId="0" priority="755" stopIfTrue="1">
      <formula>AND(ISNUMBER(#REF!),$Q455&lt;200)</formula>
    </cfRule>
    <cfRule type="expression" dxfId="0" priority="756" stopIfTrue="1">
      <formula>AND(ISNUMBER(#REF!),$Q455&lt;200)</formula>
    </cfRule>
  </conditionalFormatting>
  <conditionalFormatting sqref="E448">
    <cfRule type="cellIs" priority="750" stopIfTrue="1" operator="greaterThan">
      <formula>400000</formula>
    </cfRule>
    <cfRule type="expression" dxfId="0" priority="751" stopIfTrue="1">
      <formula>AND(ISNUMBER(#REF!),$Q455&lt;200)</formula>
    </cfRule>
    <cfRule type="expression" dxfId="0" priority="752" stopIfTrue="1">
      <formula>AND(ISNUMBER(#REF!),$Q455&lt;200)</formula>
    </cfRule>
  </conditionalFormatting>
  <conditionalFormatting sqref="G448:I448">
    <cfRule type="expression" dxfId="0" priority="6576" stopIfTrue="1">
      <formula>AND(ISNUMBER(#REF!),$Q455&lt;200)</formula>
    </cfRule>
    <cfRule type="cellIs" priority="6577" stopIfTrue="1" operator="greaterThan">
      <formula>400000</formula>
    </cfRule>
    <cfRule type="expression" dxfId="0" priority="6578" stopIfTrue="1">
      <formula>AND(ISNUMBER(#REF!),$Q455&lt;200)</formula>
    </cfRule>
    <cfRule type="expression" dxfId="0" priority="6579" stopIfTrue="1">
      <formula>AND(ISNUMBER(#REF!),#REF!&lt;200)</formula>
    </cfRule>
  </conditionalFormatting>
  <conditionalFormatting sqref="J448">
    <cfRule type="expression" dxfId="0" priority="6569" stopIfTrue="1">
      <formula>AND(ISNUMBER(#REF!),$K455&lt;200)</formula>
    </cfRule>
    <cfRule type="expression" dxfId="0" priority="6571" stopIfTrue="1">
      <formula>AND(ISNUMBER(#REF!),$K455&lt;200)</formula>
    </cfRule>
  </conditionalFormatting>
  <conditionalFormatting sqref="J448:P448">
    <cfRule type="expression" dxfId="0" priority="6581" stopIfTrue="1">
      <formula>AND(ISNUMBER(#REF!),$Q455&lt;200)</formula>
    </cfRule>
    <cfRule type="expression" dxfId="0" priority="6583" stopIfTrue="1">
      <formula>AND(ISNUMBER(#REF!),$Q455&lt;200)</formula>
    </cfRule>
  </conditionalFormatting>
  <conditionalFormatting sqref="L448:P448">
    <cfRule type="cellIs" priority="761" stopIfTrue="1" operator="greaterThan">
      <formula>400000</formula>
    </cfRule>
  </conditionalFormatting>
  <conditionalFormatting sqref="C449:G449">
    <cfRule type="expression" dxfId="0" priority="2882" stopIfTrue="1">
      <formula>AND(ISNUMBER(#REF!),$Q456&lt;200)</formula>
    </cfRule>
    <cfRule type="expression" dxfId="0" priority="2886" stopIfTrue="1">
      <formula>AND(ISNUMBER(#REF!),$R456&lt;200)</formula>
    </cfRule>
  </conditionalFormatting>
  <conditionalFormatting sqref="C449:F449">
    <cfRule type="expression" dxfId="0" priority="2881" stopIfTrue="1">
      <formula>AND(ISNUMBER(#REF!),$K456&lt;200)</formula>
    </cfRule>
    <cfRule type="expression" dxfId="0" priority="2883" stopIfTrue="1">
      <formula>AND(ISNUMBER(#REF!),$J456&lt;200)</formula>
    </cfRule>
    <cfRule type="expression" dxfId="0" priority="2884" stopIfTrue="1">
      <formula>AND(ISNUMBER(#REF!),$K456&lt;200)</formula>
    </cfRule>
    <cfRule type="expression" dxfId="0" priority="2885" stopIfTrue="1">
      <formula>AND(ISNUMBER(#REF!),$J456&lt;200)</formula>
    </cfRule>
  </conditionalFormatting>
  <conditionalFormatting sqref="G449">
    <cfRule type="expression" dxfId="0" priority="2887" stopIfTrue="1">
      <formula>AND(ISNUMBER(#REF!),$K457&lt;200)</formula>
    </cfRule>
    <cfRule type="expression" dxfId="0" priority="2888" stopIfTrue="1">
      <formula>AND(ISNUMBER(#REF!),$K457&lt;200)</formula>
    </cfRule>
    <cfRule type="expression" dxfId="0" priority="2891" stopIfTrue="1">
      <formula>AND(ISNUMBER(#REF!),$J457&lt;200)</formula>
    </cfRule>
    <cfRule type="expression" dxfId="0" priority="2892" stopIfTrue="1">
      <formula>AND(ISNUMBER(#REF!),$J457&lt;200)</formula>
    </cfRule>
  </conditionalFormatting>
  <conditionalFormatting sqref="H449">
    <cfRule type="expression" dxfId="0" priority="2874" stopIfTrue="1">
      <formula>AND(ISNUMBER(#REF!),$Q473&lt;200)</formula>
    </cfRule>
    <cfRule type="expression" dxfId="0" priority="2875" stopIfTrue="1">
      <formula>AND(ISNUMBER(#REF!),$J473&lt;200)</formula>
    </cfRule>
    <cfRule type="expression" dxfId="0" priority="2876" stopIfTrue="1">
      <formula>AND(ISNUMBER(#REF!),$R472&lt;200)</formula>
    </cfRule>
    <cfRule type="expression" dxfId="0" priority="2877" stopIfTrue="1">
      <formula>AND(ISNUMBER(#REF!),$K473&lt;200)</formula>
    </cfRule>
    <cfRule type="expression" dxfId="0" priority="2878" stopIfTrue="1">
      <formula>AND(ISNUMBER(#REF!),$K473&lt;200)</formula>
    </cfRule>
    <cfRule type="expression" dxfId="0" priority="2879" stopIfTrue="1">
      <formula>AND(ISNUMBER(#REF!),$J473&lt;200)</formula>
    </cfRule>
  </conditionalFormatting>
  <conditionalFormatting sqref="J449">
    <cfRule type="cellIs" priority="2869" stopIfTrue="1" operator="greaterThan">
      <formula>400000</formula>
    </cfRule>
    <cfRule type="expression" dxfId="0" priority="2870" stopIfTrue="1">
      <formula>AND(ISNUMBER(#REF!),$K473&lt;200)</formula>
    </cfRule>
    <cfRule type="expression" dxfId="0" priority="2871" stopIfTrue="1">
      <formula>AND(ISNUMBER(#REF!),$K473&lt;200)</formula>
    </cfRule>
    <cfRule type="expression" dxfId="0" priority="2872" stopIfTrue="1">
      <formula>AND(ISNUMBER(#REF!),$Q473&lt;200)</formula>
    </cfRule>
    <cfRule type="expression" dxfId="0" priority="2873" stopIfTrue="1">
      <formula>AND(ISNUMBER(#REF!),$R473&lt;200)</formula>
    </cfRule>
  </conditionalFormatting>
  <conditionalFormatting sqref="K449:P449">
    <cfRule type="expression" dxfId="0" priority="2889" stopIfTrue="1">
      <formula>AND(ISNUMBER(#REF!),$Q457&lt;200)</formula>
    </cfRule>
  </conditionalFormatting>
  <conditionalFormatting sqref="K449:Q449">
    <cfRule type="expression" dxfId="0" priority="2890" stopIfTrue="1">
      <formula>AND(ISNUMBER(#REF!),$R457&lt;200)</formula>
    </cfRule>
  </conditionalFormatting>
  <conditionalFormatting sqref="B452">
    <cfRule type="cellIs" priority="762" stopIfTrue="1" operator="greaterThan">
      <formula>400000</formula>
    </cfRule>
    <cfRule type="expression" dxfId="0" priority="763" stopIfTrue="1">
      <formula>AND(ISNUMBER(#REF!),#REF!&lt;200)</formula>
    </cfRule>
    <cfRule type="expression" dxfId="0" priority="764" stopIfTrue="1">
      <formula>AND(ISNUMBER(#REF!),$Q459&lt;200)</formula>
    </cfRule>
    <cfRule type="expression" dxfId="0" priority="765" stopIfTrue="1">
      <formula>AND(ISNUMBER(#REF!),$Q459&lt;200)</formula>
    </cfRule>
  </conditionalFormatting>
  <conditionalFormatting sqref="E452">
    <cfRule type="cellIs" priority="766" stopIfTrue="1" operator="greaterThan">
      <formula>400000</formula>
    </cfRule>
    <cfRule type="expression" dxfId="0" priority="767" stopIfTrue="1">
      <formula>AND(ISNUMBER(#REF!),$Q459&lt;200)</formula>
    </cfRule>
    <cfRule type="expression" dxfId="0" priority="768" stopIfTrue="1">
      <formula>AND(ISNUMBER(#REF!),$Q459&lt;200)</formula>
    </cfRule>
  </conditionalFormatting>
  <conditionalFormatting sqref="L452:P452">
    <cfRule type="cellIs" priority="773" stopIfTrue="1" operator="greaterThan">
      <formula>400000</formula>
    </cfRule>
  </conditionalFormatting>
  <conditionalFormatting sqref="C453:F453">
    <cfRule type="expression" dxfId="0" priority="884" stopIfTrue="1">
      <formula>AND(ISNUMBER(#REF!),$K458&lt;200)</formula>
    </cfRule>
    <cfRule type="expression" dxfId="0" priority="886" stopIfTrue="1">
      <formula>AND(ISNUMBER(#REF!),$S458&lt;200)</formula>
    </cfRule>
    <cfRule type="expression" dxfId="0" priority="887" stopIfTrue="1">
      <formula>AND(ISNUMBER(#REF!),$J458&lt;200)</formula>
    </cfRule>
    <cfRule type="expression" dxfId="0" priority="890" stopIfTrue="1">
      <formula>AND(ISNUMBER(#REF!),#REF!&lt;200)</formula>
    </cfRule>
  </conditionalFormatting>
  <conditionalFormatting sqref="J453">
    <cfRule type="expression" dxfId="0" priority="883" stopIfTrue="1">
      <formula>AND(ISNUMBER(#REF!),$K459&lt;200)</formula>
    </cfRule>
  </conditionalFormatting>
  <conditionalFormatting sqref="J453:O453">
    <cfRule type="cellIs" priority="888" stopIfTrue="1" operator="greaterThan">
      <formula>400000</formula>
    </cfRule>
  </conditionalFormatting>
  <conditionalFormatting sqref="J453:Q453">
    <cfRule type="expression" dxfId="0" priority="885" stopIfTrue="1">
      <formula>AND(ISNUMBER(#REF!),$S459&lt;200)</formula>
    </cfRule>
  </conditionalFormatting>
  <conditionalFormatting sqref="J453:P453">
    <cfRule type="expression" dxfId="0" priority="889" stopIfTrue="1">
      <formula>AND(ISNUMBER(#REF!),#REF!&lt;200)</formula>
    </cfRule>
  </conditionalFormatting>
  <conditionalFormatting sqref="Q453">
    <cfRule type="cellIs" priority="848" stopIfTrue="1" operator="greaterThan">
      <formula>400000</formula>
    </cfRule>
  </conditionalFormatting>
  <conditionalFormatting sqref="R453">
    <cfRule type="expression" dxfId="0" priority="820" stopIfTrue="1">
      <formula>AND(ISNUMBER(#REF!),#REF!&lt;200)</formula>
    </cfRule>
    <cfRule type="expression" dxfId="0" priority="821" stopIfTrue="1">
      <formula>AND(ISNUMBER(#REF!),#REF!&lt;200)</formula>
    </cfRule>
  </conditionalFormatting>
  <conditionalFormatting sqref="G458:I458">
    <cfRule type="expression" dxfId="0" priority="14430" stopIfTrue="1">
      <formula>AND(ISNUMBER(#REF!),$Q466&lt;200)</formula>
    </cfRule>
    <cfRule type="cellIs" priority="14431" stopIfTrue="1" operator="greaterThan">
      <formula>400000</formula>
    </cfRule>
    <cfRule type="expression" dxfId="0" priority="14432" stopIfTrue="1">
      <formula>AND(ISNUMBER(#REF!),$Q466&lt;200)</formula>
    </cfRule>
    <cfRule type="expression" dxfId="0" priority="14433" stopIfTrue="1">
      <formula>AND(ISNUMBER(#REF!),#REF!&lt;200)</formula>
    </cfRule>
  </conditionalFormatting>
  <conditionalFormatting sqref="J458">
    <cfRule type="expression" dxfId="0" priority="14428" stopIfTrue="1">
      <formula>AND(ISNUMBER(#REF!),$K466&lt;200)</formula>
    </cfRule>
    <cfRule type="expression" dxfId="0" priority="14429" stopIfTrue="1">
      <formula>AND(ISNUMBER(#REF!),$K466&lt;200)</formula>
    </cfRule>
  </conditionalFormatting>
  <conditionalFormatting sqref="J458:P458">
    <cfRule type="expression" dxfId="0" priority="14434" stopIfTrue="1">
      <formula>AND(ISNUMBER(#REF!),$Q466&lt;200)</formula>
    </cfRule>
    <cfRule type="expression" dxfId="0" priority="14435" stopIfTrue="1">
      <formula>AND(ISNUMBER(#REF!),$Q466&lt;200)</formula>
    </cfRule>
  </conditionalFormatting>
  <conditionalFormatting sqref="C459:F459">
    <cfRule type="expression" dxfId="0" priority="14422" stopIfTrue="1">
      <formula>AND(ISNUMBER(#REF!),$Q466&lt;200)</formula>
    </cfRule>
    <cfRule type="expression" dxfId="0" priority="14423" stopIfTrue="1">
      <formula>AND(ISNUMBER(#REF!),$J466&lt;200)</formula>
    </cfRule>
    <cfRule type="expression" dxfId="0" priority="14424" stopIfTrue="1">
      <formula>AND(ISNUMBER(#REF!),$K466&lt;200)</formula>
    </cfRule>
    <cfRule type="expression" dxfId="0" priority="14425" stopIfTrue="1">
      <formula>AND(ISNUMBER(#REF!),$Q466&lt;200)</formula>
    </cfRule>
    <cfRule type="expression" dxfId="0" priority="14426" stopIfTrue="1">
      <formula>AND(ISNUMBER(#REF!),$J466&lt;200)</formula>
    </cfRule>
    <cfRule type="expression" dxfId="0" priority="14427" stopIfTrue="1">
      <formula>AND(ISNUMBER(#REF!),$K466&lt;200)</formula>
    </cfRule>
  </conditionalFormatting>
  <conditionalFormatting sqref="B460">
    <cfRule type="cellIs" priority="774" stopIfTrue="1" operator="greaterThan">
      <formula>400000</formula>
    </cfRule>
    <cfRule type="expression" dxfId="0" priority="775" stopIfTrue="1">
      <formula>AND(ISNUMBER(#REF!),#REF!&lt;200)</formula>
    </cfRule>
    <cfRule type="expression" dxfId="0" priority="776" stopIfTrue="1">
      <formula>AND(ISNUMBER(#REF!),$Q470&lt;200)</formula>
    </cfRule>
    <cfRule type="expression" dxfId="0" priority="777" stopIfTrue="1">
      <formula>AND(ISNUMBER(#REF!),$Q470&lt;200)</formula>
    </cfRule>
  </conditionalFormatting>
  <conditionalFormatting sqref="E460">
    <cfRule type="cellIs" priority="778" stopIfTrue="1" operator="greaterThan">
      <formula>400000</formula>
    </cfRule>
    <cfRule type="expression" dxfId="0" priority="779" stopIfTrue="1">
      <formula>AND(ISNUMBER(#REF!),$Q470&lt;200)</formula>
    </cfRule>
    <cfRule type="expression" dxfId="0" priority="780" stopIfTrue="1">
      <formula>AND(ISNUMBER(#REF!),$Q470&lt;200)</formula>
    </cfRule>
  </conditionalFormatting>
  <conditionalFormatting sqref="L460:P460">
    <cfRule type="cellIs" priority="785" stopIfTrue="1" operator="greaterThan">
      <formula>400000</formula>
    </cfRule>
  </conditionalFormatting>
  <conditionalFormatting sqref="C464:F464">
    <cfRule type="expression" dxfId="0" priority="2847" stopIfTrue="1">
      <formula>AND(ISNUMBER(#REF!),$K472&lt;200)</formula>
    </cfRule>
    <cfRule type="expression" dxfId="0" priority="2849" stopIfTrue="1">
      <formula>AND(ISNUMBER(#REF!),$J472&lt;200)</formula>
    </cfRule>
    <cfRule type="expression" dxfId="0" priority="2853" stopIfTrue="1">
      <formula>AND(ISNUMBER(#REF!),$K472&lt;200)</formula>
    </cfRule>
    <cfRule type="expression" dxfId="0" priority="2855" stopIfTrue="1">
      <formula>AND(ISNUMBER(#REF!),$J472&lt;200)</formula>
    </cfRule>
  </conditionalFormatting>
  <conditionalFormatting sqref="C464:G464">
    <cfRule type="expression" dxfId="0" priority="2851" stopIfTrue="1">
      <formula>AND(ISNUMBER(#REF!),$Q472&lt;200)</formula>
    </cfRule>
    <cfRule type="expression" dxfId="0" priority="2858" stopIfTrue="1">
      <formula>AND(ISNUMBER(#REF!),#REF!&lt;200)</formula>
    </cfRule>
  </conditionalFormatting>
  <conditionalFormatting sqref="I464:P464">
    <cfRule type="expression" dxfId="0" priority="2850" stopIfTrue="1">
      <formula>AND(ISNUMBER(#REF!),$Q473&lt;200)</formula>
    </cfRule>
    <cfRule type="expression" dxfId="0" priority="2857" stopIfTrue="1">
      <formula>AND(ISNUMBER(#REF!),$Q473&lt;200)</formula>
    </cfRule>
  </conditionalFormatting>
  <conditionalFormatting sqref="I464:Q464">
    <cfRule type="expression" dxfId="0" priority="2859" stopIfTrue="1">
      <formula>AND(ISNUMBER(#REF!),#REF!&lt;200)</formula>
    </cfRule>
    <cfRule type="expression" dxfId="0" priority="2860" stopIfTrue="1">
      <formula>AND(ISNUMBER(#REF!),#REF!&lt;200)</formula>
    </cfRule>
  </conditionalFormatting>
  <conditionalFormatting sqref="C465:F465">
    <cfRule type="expression" dxfId="0" priority="876" stopIfTrue="1">
      <formula>AND(ISNUMBER(#REF!),$K471&lt;200)</formula>
    </cfRule>
    <cfRule type="expression" dxfId="0" priority="878" stopIfTrue="1">
      <formula>AND(ISNUMBER(#REF!),$S471&lt;200)</formula>
    </cfRule>
    <cfRule type="expression" dxfId="0" priority="879" stopIfTrue="1">
      <formula>AND(ISNUMBER(#REF!),$J471&lt;200)</formula>
    </cfRule>
    <cfRule type="expression" dxfId="0" priority="882" stopIfTrue="1">
      <formula>AND(ISNUMBER(#REF!),#REF!&lt;200)</formula>
    </cfRule>
  </conditionalFormatting>
  <conditionalFormatting sqref="J465">
    <cfRule type="expression" dxfId="0" priority="875" stopIfTrue="1">
      <formula>AND(ISNUMBER(#REF!),$K472&lt;200)</formula>
    </cfRule>
  </conditionalFormatting>
  <conditionalFormatting sqref="J465:O465">
    <cfRule type="cellIs" priority="880" stopIfTrue="1" operator="greaterThan">
      <formula>400000</formula>
    </cfRule>
  </conditionalFormatting>
  <conditionalFormatting sqref="J465:P465">
    <cfRule type="expression" dxfId="0" priority="877" stopIfTrue="1">
      <formula>AND(ISNUMBER(#REF!),$S472&lt;200)</formula>
    </cfRule>
    <cfRule type="expression" dxfId="0" priority="881" stopIfTrue="1">
      <formula>AND(ISNUMBER(#REF!),#REF!&lt;200)</formula>
    </cfRule>
  </conditionalFormatting>
  <conditionalFormatting sqref="Q465">
    <cfRule type="expression" dxfId="0" priority="846" stopIfTrue="1">
      <formula>AND(ISNUMBER(#REF!),$S471&lt;200)</formula>
    </cfRule>
    <cfRule type="cellIs" priority="847" stopIfTrue="1" operator="greaterThan">
      <formula>400000</formula>
    </cfRule>
  </conditionalFormatting>
  <conditionalFormatting sqref="R465">
    <cfRule type="expression" dxfId="0" priority="818" stopIfTrue="1">
      <formula>AND(ISNUMBER(#REF!),#REF!&lt;200)</formula>
    </cfRule>
    <cfRule type="expression" dxfId="0" priority="819" stopIfTrue="1">
      <formula>AND(ISNUMBER(#REF!),#REF!&lt;200)</formula>
    </cfRule>
  </conditionalFormatting>
  <conditionalFormatting sqref="B466">
    <cfRule type="cellIs" priority="789" stopIfTrue="1" operator="greaterThan">
      <formula>400000</formula>
    </cfRule>
    <cfRule type="expression" dxfId="0" priority="790" stopIfTrue="1">
      <formula>AND(ISNUMBER(#REF!),#REF!&lt;200)</formula>
    </cfRule>
    <cfRule type="expression" dxfId="0" priority="791" stopIfTrue="1">
      <formula>AND(ISNUMBER(#REF!),$Q476&lt;200)</formula>
    </cfRule>
    <cfRule type="expression" dxfId="0" priority="792" stopIfTrue="1">
      <formula>AND(ISNUMBER(#REF!),$Q476&lt;200)</formula>
    </cfRule>
  </conditionalFormatting>
  <conditionalFormatting sqref="E466">
    <cfRule type="cellIs" priority="786" stopIfTrue="1" operator="greaterThan">
      <formula>400000</formula>
    </cfRule>
    <cfRule type="expression" dxfId="0" priority="787" stopIfTrue="1">
      <formula>AND(ISNUMBER(#REF!),$Q476&lt;200)</formula>
    </cfRule>
    <cfRule type="expression" dxfId="0" priority="788" stopIfTrue="1">
      <formula>AND(ISNUMBER(#REF!),$Q476&lt;200)</formula>
    </cfRule>
  </conditionalFormatting>
  <conditionalFormatting sqref="G466:I466">
    <cfRule type="expression" dxfId="0" priority="14726" stopIfTrue="1">
      <formula>AND(ISNUMBER(#REF!),$Q476&lt;200)</formula>
    </cfRule>
    <cfRule type="cellIs" priority="14727" stopIfTrue="1" operator="greaterThan">
      <formula>400000</formula>
    </cfRule>
    <cfRule type="expression" dxfId="0" priority="14728" stopIfTrue="1">
      <formula>AND(ISNUMBER(#REF!),$Q476&lt;200)</formula>
    </cfRule>
    <cfRule type="expression" dxfId="0" priority="14729" stopIfTrue="1">
      <formula>AND(ISNUMBER(#REF!),#REF!&lt;200)</formula>
    </cfRule>
  </conditionalFormatting>
  <conditionalFormatting sqref="J466">
    <cfRule type="expression" dxfId="0" priority="14703" stopIfTrue="1">
      <formula>AND(ISNUMBER(#REF!),$K476&lt;200)</formula>
    </cfRule>
    <cfRule type="expression" dxfId="0" priority="14704" stopIfTrue="1">
      <formula>AND(ISNUMBER(#REF!),$K476&lt;200)</formula>
    </cfRule>
  </conditionalFormatting>
  <conditionalFormatting sqref="J466:P466">
    <cfRule type="expression" dxfId="0" priority="14730" stopIfTrue="1">
      <formula>AND(ISNUMBER(#REF!),$Q476&lt;200)</formula>
    </cfRule>
    <cfRule type="expression" dxfId="0" priority="14731" stopIfTrue="1">
      <formula>AND(ISNUMBER(#REF!),$Q476&lt;200)</formula>
    </cfRule>
  </conditionalFormatting>
  <conditionalFormatting sqref="L466:P466">
    <cfRule type="cellIs" priority="797" stopIfTrue="1" operator="greaterThan">
      <formula>400000</formula>
    </cfRule>
  </conditionalFormatting>
  <conditionalFormatting sqref="C467:F467">
    <cfRule type="expression" dxfId="0" priority="1063" stopIfTrue="1">
      <formula>AND(ISNUMBER(#REF!),$J474&lt;200)</formula>
    </cfRule>
    <cfRule type="expression" dxfId="0" priority="1064" stopIfTrue="1">
      <formula>AND(ISNUMBER(#REF!),$Q474&lt;200)</formula>
    </cfRule>
    <cfRule type="expression" dxfId="0" priority="1066" stopIfTrue="1">
      <formula>AND(ISNUMBER(#REF!),#REF!&lt;200)</formula>
    </cfRule>
    <cfRule type="expression" dxfId="0" priority="1067" stopIfTrue="1">
      <formula>AND(ISNUMBER(#REF!),$K474&lt;200)</formula>
    </cfRule>
    <cfRule type="expression" dxfId="0" priority="1068" stopIfTrue="1">
      <formula>AND(ISNUMBER(#REF!),$J474&lt;200)</formula>
    </cfRule>
    <cfRule type="expression" dxfId="0" priority="1069" stopIfTrue="1">
      <formula>AND(ISNUMBER(#REF!),$K474&lt;200)</formula>
    </cfRule>
    <cfRule type="expression" dxfId="0" priority="1072" stopIfTrue="1">
      <formula>AND(ISNUMBER(#REF!),#REF!&lt;200)</formula>
    </cfRule>
  </conditionalFormatting>
  <conditionalFormatting sqref="J467">
    <cfRule type="expression" dxfId="0" priority="1070" stopIfTrue="1">
      <formula>AND(ISNUMBER(#REF!),$K476&lt;200)</formula>
    </cfRule>
  </conditionalFormatting>
  <conditionalFormatting sqref="J467:Q467">
    <cfRule type="expression" dxfId="0" priority="1073" stopIfTrue="1">
      <formula>AND(ISNUMBER(#REF!),#REF!&lt;200)</formula>
    </cfRule>
  </conditionalFormatting>
  <conditionalFormatting sqref="J467:P467">
    <cfRule type="expression" dxfId="0" priority="1071" stopIfTrue="1">
      <formula>AND(ISNUMBER(#REF!),$Q476&lt;200)</formula>
    </cfRule>
  </conditionalFormatting>
  <conditionalFormatting sqref="C468:F468">
    <cfRule type="expression" dxfId="0" priority="868" stopIfTrue="1">
      <formula>AND(ISNUMBER(#REF!),$K473&lt;200)</formula>
    </cfRule>
    <cfRule type="expression" dxfId="0" priority="870" stopIfTrue="1">
      <formula>AND(ISNUMBER(#REF!),#REF!&lt;200)</formula>
    </cfRule>
    <cfRule type="expression" dxfId="0" priority="871" stopIfTrue="1">
      <formula>AND(ISNUMBER(#REF!),$J473&lt;200)</formula>
    </cfRule>
    <cfRule type="expression" dxfId="0" priority="874" stopIfTrue="1">
      <formula>AND(ISNUMBER(#REF!),#REF!&lt;200)</formula>
    </cfRule>
  </conditionalFormatting>
  <conditionalFormatting sqref="J468">
    <cfRule type="expression" dxfId="0" priority="867" stopIfTrue="1">
      <formula>AND(ISNUMBER(#REF!),$K474&lt;200)</formula>
    </cfRule>
  </conditionalFormatting>
  <conditionalFormatting sqref="J468:O468">
    <cfRule type="cellIs" priority="872" stopIfTrue="1" operator="greaterThan">
      <formula>400000</formula>
    </cfRule>
  </conditionalFormatting>
  <conditionalFormatting sqref="J468:P468">
    <cfRule type="expression" dxfId="0" priority="869" stopIfTrue="1">
      <formula>AND(ISNUMBER(#REF!),#REF!&lt;200)</formula>
    </cfRule>
    <cfRule type="expression" dxfId="0" priority="873" stopIfTrue="1">
      <formula>AND(ISNUMBER(#REF!),#REF!&lt;200)</formula>
    </cfRule>
  </conditionalFormatting>
  <conditionalFormatting sqref="Q468">
    <cfRule type="expression" dxfId="0" priority="844" stopIfTrue="1">
      <formula>AND(ISNUMBER(#REF!),$S474&lt;200)</formula>
    </cfRule>
    <cfRule type="cellIs" priority="845" stopIfTrue="1" operator="greaterThan">
      <formula>400000</formula>
    </cfRule>
  </conditionalFormatting>
  <conditionalFormatting sqref="R468">
    <cfRule type="expression" dxfId="0" priority="816" stopIfTrue="1">
      <formula>AND(ISNUMBER(#REF!),#REF!&lt;200)</formula>
    </cfRule>
    <cfRule type="expression" dxfId="0" priority="817" stopIfTrue="1">
      <formula>AND(ISNUMBER(#REF!),#REF!&lt;200)</formula>
    </cfRule>
  </conditionalFormatting>
  <conditionalFormatting sqref="B473">
    <cfRule type="cellIs" priority="798" stopIfTrue="1" operator="greaterThan">
      <formula>400000</formula>
    </cfRule>
    <cfRule type="expression" dxfId="0" priority="799" stopIfTrue="1">
      <formula>AND(ISNUMBER(#REF!),#REF!&lt;200)</formula>
    </cfRule>
    <cfRule type="expression" dxfId="0" priority="800" stopIfTrue="1">
      <formula>AND(ISNUMBER(#REF!),$Q481&lt;200)</formula>
    </cfRule>
    <cfRule type="expression" dxfId="0" priority="801" stopIfTrue="1">
      <formula>AND(ISNUMBER(#REF!),$Q481&lt;200)</formula>
    </cfRule>
  </conditionalFormatting>
  <conditionalFormatting sqref="E473">
    <cfRule type="cellIs" priority="802" stopIfTrue="1" operator="greaterThan">
      <formula>400000</formula>
    </cfRule>
    <cfRule type="expression" dxfId="0" priority="803" stopIfTrue="1">
      <formula>AND(ISNUMBER(#REF!),$Q481&lt;200)</formula>
    </cfRule>
    <cfRule type="expression" dxfId="0" priority="804" stopIfTrue="1">
      <formula>AND(ISNUMBER(#REF!),$Q481&lt;200)</formula>
    </cfRule>
  </conditionalFormatting>
  <conditionalFormatting sqref="L473:P473">
    <cfRule type="cellIs" priority="809" stopIfTrue="1" operator="greaterThan">
      <formula>400000</formula>
    </cfRule>
  </conditionalFormatting>
  <conditionalFormatting sqref="C474:F474">
    <cfRule type="expression" dxfId="0" priority="1590" stopIfTrue="1">
      <formula>AND(ISNUMBER(#REF!),$K480&lt;200)</formula>
    </cfRule>
    <cfRule type="expression" dxfId="0" priority="1593" stopIfTrue="1">
      <formula>AND(ISNUMBER(#REF!),$J480&lt;200)</formula>
    </cfRule>
    <cfRule type="expression" dxfId="0" priority="1595" stopIfTrue="1">
      <formula>AND(ISNUMBER(#REF!),$K480&lt;200)</formula>
    </cfRule>
    <cfRule type="expression" dxfId="0" priority="1598" stopIfTrue="1">
      <formula>AND(ISNUMBER(#REF!),$J480&lt;200)</formula>
    </cfRule>
  </conditionalFormatting>
  <conditionalFormatting sqref="C474:G474">
    <cfRule type="expression" dxfId="0" priority="1594" stopIfTrue="1">
      <formula>AND(ISNUMBER(#REF!),$Q480&lt;200)</formula>
    </cfRule>
    <cfRule type="expression" dxfId="0" priority="1601" stopIfTrue="1">
      <formula>AND(ISNUMBER(#REF!),$Q480&lt;200)</formula>
    </cfRule>
  </conditionalFormatting>
  <conditionalFormatting sqref="C474:H474">
    <cfRule type="expression" dxfId="0" priority="1591" stopIfTrue="1">
      <formula>AND(ISNUMBER(#REF!),#REF!&lt;200)</formula>
    </cfRule>
  </conditionalFormatting>
  <conditionalFormatting sqref="G474:J474">
    <cfRule type="expression" dxfId="0" priority="1589" stopIfTrue="1">
      <formula>AND(ISNUMBER(#REF!),$K481&lt;200)</formula>
    </cfRule>
  </conditionalFormatting>
  <conditionalFormatting sqref="G474:I474">
    <cfRule type="expression" dxfId="0" priority="1592" stopIfTrue="1">
      <formula>AND(ISNUMBER(#REF!),$J481&lt;200)</formula>
    </cfRule>
    <cfRule type="expression" dxfId="0" priority="1597" stopIfTrue="1">
      <formula>AND(ISNUMBER(#REF!),$J481&lt;200)</formula>
    </cfRule>
  </conditionalFormatting>
  <conditionalFormatting sqref="H474:P474">
    <cfRule type="expression" dxfId="0" priority="1600" stopIfTrue="1">
      <formula>AND(ISNUMBER(#REF!),$Q481&lt;200)</formula>
    </cfRule>
  </conditionalFormatting>
  <conditionalFormatting sqref="I474:Q474">
    <cfRule type="expression" dxfId="0" priority="1596" stopIfTrue="1">
      <formula>AND(ISNUMBER(#REF!),#REF!&lt;200)</formula>
    </cfRule>
  </conditionalFormatting>
  <conditionalFormatting sqref="C475:F475">
    <cfRule type="expression" dxfId="0" priority="1052" stopIfTrue="1">
      <formula>AND(ISNUMBER(#REF!),$K480&lt;200)</formula>
    </cfRule>
    <cfRule type="expression" dxfId="0" priority="1053" stopIfTrue="1">
      <formula>AND(ISNUMBER(#REF!),$J480&lt;200)</formula>
    </cfRule>
    <cfRule type="expression" dxfId="0" priority="1056" stopIfTrue="1">
      <formula>AND(ISNUMBER(#REF!),$K480&lt;200)</formula>
    </cfRule>
    <cfRule type="expression" dxfId="0" priority="1057" stopIfTrue="1">
      <formula>AND(ISNUMBER(#REF!),$J480&lt;200)</formula>
    </cfRule>
    <cfRule type="expression" dxfId="0" priority="1059" stopIfTrue="1">
      <formula>AND(ISNUMBER(#REF!),$Q480&lt;200)</formula>
    </cfRule>
    <cfRule type="expression" dxfId="0" priority="1060" stopIfTrue="1">
      <formula>AND(ISNUMBER(#REF!),#REF!&lt;200)</formula>
    </cfRule>
    <cfRule type="expression" dxfId="0" priority="1061" stopIfTrue="1">
      <formula>AND(ISNUMBER(#REF!),#REF!&lt;200)</formula>
    </cfRule>
  </conditionalFormatting>
  <conditionalFormatting sqref="J475">
    <cfRule type="expression" dxfId="0" priority="1055" stopIfTrue="1">
      <formula>AND(ISNUMBER(#REF!),$K481&lt;200)</formula>
    </cfRule>
  </conditionalFormatting>
  <conditionalFormatting sqref="J475:P475">
    <cfRule type="expression" dxfId="0" priority="1054" stopIfTrue="1">
      <formula>AND(ISNUMBER(#REF!),$Q481&lt;200)</formula>
    </cfRule>
  </conditionalFormatting>
  <conditionalFormatting sqref="J475:Q475">
    <cfRule type="expression" dxfId="0" priority="1062" stopIfTrue="1">
      <formula>AND(ISNUMBER(#REF!),#REF!&lt;200)</formula>
    </cfRule>
  </conditionalFormatting>
  <conditionalFormatting sqref="H58377:P58377">
    <cfRule type="expression" dxfId="0" priority="6353" stopIfTrue="1">
      <formula>AND(ISNUMBER(#REF!),$Q65551&lt;200)</formula>
    </cfRule>
  </conditionalFormatting>
  <conditionalFormatting sqref="C58378:G58378">
    <cfRule type="expression" dxfId="0" priority="6354" stopIfTrue="1">
      <formula>AND(ISNUMBER(#REF!),$Q65551&lt;200)</formula>
    </cfRule>
  </conditionalFormatting>
  <conditionalFormatting sqref="I58380:Q58380">
    <cfRule type="expression" dxfId="0" priority="6363" stopIfTrue="1">
      <formula>AND(ISNUMBER(#REF!),#REF!&lt;200)</formula>
    </cfRule>
  </conditionalFormatting>
  <conditionalFormatting sqref="C58381:H58381">
    <cfRule type="expression" dxfId="0" priority="6362" stopIfTrue="1">
      <formula>AND(ISNUMBER(#REF!),#REF!&lt;200)</formula>
    </cfRule>
  </conditionalFormatting>
  <conditionalFormatting sqref="H58384:P58384">
    <cfRule type="expression" dxfId="0" priority="6336" stopIfTrue="1">
      <formula>AND(ISNUMBER(#REF!),$Q65551&lt;200)</formula>
    </cfRule>
  </conditionalFormatting>
  <conditionalFormatting sqref="C58385:G58385">
    <cfRule type="expression" dxfId="0" priority="6337" stopIfTrue="1">
      <formula>AND(ISNUMBER(#REF!),$Q65551&lt;200)</formula>
    </cfRule>
  </conditionalFormatting>
  <conditionalFormatting sqref="I58387:Q58387">
    <cfRule type="expression" dxfId="0" priority="6368" stopIfTrue="1">
      <formula>AND(ISNUMBER(#REF!),#REF!&lt;200)</formula>
    </cfRule>
  </conditionalFormatting>
  <conditionalFormatting sqref="C58388:H58388">
    <cfRule type="expression" dxfId="0" priority="6367" stopIfTrue="1">
      <formula>AND(ISNUMBER(#REF!),#REF!&lt;200)</formula>
    </cfRule>
  </conditionalFormatting>
  <conditionalFormatting sqref="H58401:P58401">
    <cfRule type="expression" dxfId="0" priority="6357" stopIfTrue="1">
      <formula>AND(ISNUMBER(#REF!),$Q65551&lt;200)</formula>
    </cfRule>
  </conditionalFormatting>
  <conditionalFormatting sqref="C58402:G58402">
    <cfRule type="expression" dxfId="0" priority="6358" stopIfTrue="1">
      <formula>AND(ISNUMBER(#REF!),$Q65551&lt;200)</formula>
    </cfRule>
  </conditionalFormatting>
  <conditionalFormatting sqref="G58403:I58403">
    <cfRule type="expression" dxfId="0" priority="6347" stopIfTrue="1">
      <formula>AND(ISNUMBER(#REF!),$J65551&lt;200)</formula>
    </cfRule>
  </conditionalFormatting>
  <conditionalFormatting sqref="C58404:F58404">
    <cfRule type="expression" dxfId="0" priority="6349" stopIfTrue="1">
      <formula>AND(ISNUMBER(#REF!),$J65551&lt;200)</formula>
    </cfRule>
  </conditionalFormatting>
  <conditionalFormatting sqref="G58406:J58406">
    <cfRule type="expression" dxfId="0" priority="6343" stopIfTrue="1">
      <formula>AND(ISNUMBER(#REF!),$K65551&lt;200)</formula>
    </cfRule>
  </conditionalFormatting>
  <conditionalFormatting sqref="C58407:F58407">
    <cfRule type="expression" dxfId="0" priority="6345" stopIfTrue="1">
      <formula>AND(ISNUMBER(#REF!),$K65551&lt;200)</formula>
    </cfRule>
  </conditionalFormatting>
  <conditionalFormatting sqref="G58410:I58410">
    <cfRule type="expression" dxfId="0" priority="6331" stopIfTrue="1">
      <formula>AND(ISNUMBER(#REF!),$J65551&lt;200)</formula>
    </cfRule>
  </conditionalFormatting>
  <conditionalFormatting sqref="C58411:F58411">
    <cfRule type="expression" dxfId="0" priority="6333" stopIfTrue="1">
      <formula>AND(ISNUMBER(#REF!),$J65551&lt;200)</formula>
    </cfRule>
  </conditionalFormatting>
  <conditionalFormatting sqref="G58413:J58413">
    <cfRule type="expression" dxfId="0" priority="6327" stopIfTrue="1">
      <formula>AND(ISNUMBER(#REF!),$K65551&lt;200)</formula>
    </cfRule>
  </conditionalFormatting>
  <conditionalFormatting sqref="C58414:F58414">
    <cfRule type="expression" dxfId="0" priority="6329" stopIfTrue="1">
      <formula>AND(ISNUMBER(#REF!),$K65551&lt;200)</formula>
    </cfRule>
  </conditionalFormatting>
  <conditionalFormatting sqref="H58482:P58482">
    <cfRule type="expression" dxfId="0" priority="6355" stopIfTrue="1">
      <formula>AND(ISNUMBER(#REF!),$Q65551&lt;200)</formula>
    </cfRule>
  </conditionalFormatting>
  <conditionalFormatting sqref="C58483:G58483">
    <cfRule type="expression" dxfId="0" priority="6356" stopIfTrue="1">
      <formula>AND(ISNUMBER(#REF!),$Q65551&lt;200)</formula>
    </cfRule>
  </conditionalFormatting>
  <conditionalFormatting sqref="I58485:Q58485">
    <cfRule type="expression" dxfId="0" priority="6361" stopIfTrue="1">
      <formula>AND(ISNUMBER(#REF!),#REF!&lt;200)</formula>
    </cfRule>
  </conditionalFormatting>
  <conditionalFormatting sqref="C58486:H58486">
    <cfRule type="expression" dxfId="0" priority="6360" stopIfTrue="1">
      <formula>AND(ISNUMBER(#REF!),#REF!&lt;200)</formula>
    </cfRule>
  </conditionalFormatting>
  <conditionalFormatting sqref="H58486:P58486">
    <cfRule type="expression" dxfId="0" priority="6340" stopIfTrue="1">
      <formula>AND(ISNUMBER(#REF!),$Q65551&lt;200)</formula>
    </cfRule>
  </conditionalFormatting>
  <conditionalFormatting sqref="C58487:G58487">
    <cfRule type="expression" dxfId="0" priority="6341" stopIfTrue="1">
      <formula>AND(ISNUMBER(#REF!),$Q65551&lt;200)</formula>
    </cfRule>
  </conditionalFormatting>
  <conditionalFormatting sqref="H58489:P58489">
    <cfRule type="expression" dxfId="0" priority="6338" stopIfTrue="1">
      <formula>AND(ISNUMBER(#REF!),$Q65551&lt;200)</formula>
    </cfRule>
  </conditionalFormatting>
  <conditionalFormatting sqref="C58490:G58490">
    <cfRule type="expression" dxfId="0" priority="6339" stopIfTrue="1">
      <formula>AND(ISNUMBER(#REF!),$Q65551&lt;200)</formula>
    </cfRule>
  </conditionalFormatting>
  <conditionalFormatting sqref="I58492:Q58492">
    <cfRule type="expression" dxfId="0" priority="6366" stopIfTrue="1">
      <formula>AND(ISNUMBER(#REF!),#REF!&lt;200)</formula>
    </cfRule>
  </conditionalFormatting>
  <conditionalFormatting sqref="C58493:H58493">
    <cfRule type="expression" dxfId="0" priority="6365" stopIfTrue="1">
      <formula>AND(ISNUMBER(#REF!),#REF!&lt;200)</formula>
    </cfRule>
  </conditionalFormatting>
  <conditionalFormatting sqref="C150:C153">
    <cfRule type="expression" dxfId="0" priority="2463" stopIfTrue="1">
      <formula>AND(ISNUMBER(#REF!),$K163&lt;200)</formula>
    </cfRule>
    <cfRule type="expression" dxfId="0" priority="2464" stopIfTrue="1">
      <formula>AND(ISNUMBER(#REF!),$J163&lt;200)</formula>
    </cfRule>
    <cfRule type="expression" dxfId="0" priority="2465" stopIfTrue="1">
      <formula>AND(ISNUMBER(#REF!),$J163&lt;200)</formula>
    </cfRule>
    <cfRule type="expression" dxfId="0" priority="2466" stopIfTrue="1">
      <formula>AND(ISNUMBER(#REF!),$K163&lt;200)</formula>
    </cfRule>
    <cfRule type="expression" dxfId="0" priority="2467" stopIfTrue="1">
      <formula>AND(ISNUMBER(#REF!),$Q163&lt;200)</formula>
    </cfRule>
    <cfRule type="expression" dxfId="0" priority="2468" stopIfTrue="1">
      <formula>AND(ISNUMBER(#REF!),#REF!&lt;200)</formula>
    </cfRule>
  </conditionalFormatting>
  <conditionalFormatting sqref="G111:G112">
    <cfRule type="expression" dxfId="0" priority="5495" stopIfTrue="1">
      <formula>AND(ISNUMBER(#REF!),#REF!&lt;200)</formula>
    </cfRule>
    <cfRule type="cellIs" priority="5496" stopIfTrue="1" operator="greaterThan">
      <formula>400000</formula>
    </cfRule>
    <cfRule type="expression" dxfId="0" priority="5497" stopIfTrue="1">
      <formula>AND(ISNUMBER(#REF!),#REF!&lt;200)</formula>
    </cfRule>
    <cfRule type="expression" dxfId="0" priority="5498" stopIfTrue="1">
      <formula>AND(ISNUMBER(#REF!),#REF!&lt;200)</formula>
    </cfRule>
  </conditionalFormatting>
  <conditionalFormatting sqref="G121:G126">
    <cfRule type="expression" dxfId="0" priority="2574" stopIfTrue="1">
      <formula>AND(ISNUMBER(#REF!),#REF!&lt;200)</formula>
    </cfRule>
    <cfRule type="expression" dxfId="0" priority="2575" stopIfTrue="1">
      <formula>AND(ISNUMBER(#REF!),#REF!&lt;200)</formula>
    </cfRule>
    <cfRule type="expression" dxfId="0" priority="2576" stopIfTrue="1">
      <formula>AND(ISNUMBER(#REF!),#REF!&lt;200)</formula>
    </cfRule>
    <cfRule type="expression" dxfId="0" priority="2577" stopIfTrue="1">
      <formula>AND(ISNUMBER(#REF!),#REF!&lt;200)</formula>
    </cfRule>
    <cfRule type="expression" dxfId="0" priority="2578" stopIfTrue="1">
      <formula>AND(ISNUMBER(#REF!),#REF!&lt;200)</formula>
    </cfRule>
    <cfRule type="expression" dxfId="0" priority="2579" stopIfTrue="1">
      <formula>AND(ISNUMBER(#REF!),#REF!&lt;200)</formula>
    </cfRule>
  </conditionalFormatting>
  <conditionalFormatting sqref="G324:G328">
    <cfRule type="expression" dxfId="0" priority="1941" stopIfTrue="1">
      <formula>AND(ISNUMBER(#REF!),#REF!&lt;200)</formula>
    </cfRule>
    <cfRule type="expression" dxfId="0" priority="1942" stopIfTrue="1">
      <formula>AND(ISNUMBER(#REF!),#REF!&lt;200)</formula>
    </cfRule>
    <cfRule type="expression" dxfId="0" priority="1943" stopIfTrue="1">
      <formula>AND(ISNUMBER(#REF!),#REF!&lt;200)</formula>
    </cfRule>
    <cfRule type="expression" dxfId="0" priority="1944" stopIfTrue="1">
      <formula>AND(ISNUMBER(#REF!),#REF!&lt;200)</formula>
    </cfRule>
    <cfRule type="expression" dxfId="0" priority="1945" stopIfTrue="1">
      <formula>AND(ISNUMBER(#REF!),#REF!&lt;200)</formula>
    </cfRule>
    <cfRule type="expression" dxfId="0" priority="1946" stopIfTrue="1">
      <formula>AND(ISNUMBER(#REF!),#REF!&lt;200)</formula>
    </cfRule>
  </conditionalFormatting>
  <conditionalFormatting sqref="G378:G381">
    <cfRule type="expression" dxfId="0" priority="14293" stopIfTrue="1">
      <formula>AND(ISNUMBER(#REF!),$Q438&lt;200)</formula>
    </cfRule>
    <cfRule type="cellIs" priority="14294" stopIfTrue="1" operator="greaterThan">
      <formula>400000</formula>
    </cfRule>
    <cfRule type="expression" dxfId="0" priority="14295" stopIfTrue="1">
      <formula>AND(ISNUMBER(#REF!),$Q438&lt;200)</formula>
    </cfRule>
    <cfRule type="expression" dxfId="0" priority="14296" stopIfTrue="1">
      <formula>AND(ISNUMBER(#REF!),#REF!&lt;200)</formula>
    </cfRule>
  </conditionalFormatting>
  <conditionalFormatting sqref="G410:G411">
    <cfRule type="expression" dxfId="0" priority="1732" stopIfTrue="1">
      <formula>AND(ISNUMBER(#REF!),$Q434&lt;200)</formula>
    </cfRule>
    <cfRule type="expression" dxfId="0" priority="1733" stopIfTrue="1">
      <formula>AND(ISNUMBER(#REF!),#REF!&lt;200)</formula>
    </cfRule>
  </conditionalFormatting>
  <conditionalFormatting sqref="G435:G436">
    <cfRule type="expression" dxfId="0" priority="2963" stopIfTrue="1">
      <formula>AND(ISNUMBER(#REF!),$Q459&lt;200)</formula>
    </cfRule>
    <cfRule type="expression" dxfId="0" priority="2964" stopIfTrue="1">
      <formula>AND(ISNUMBER(#REF!),$J460&lt;200)</formula>
    </cfRule>
    <cfRule type="expression" dxfId="0" priority="2965" stopIfTrue="1">
      <formula>AND(ISNUMBER(#REF!),$R459&lt;200)</formula>
    </cfRule>
    <cfRule type="expression" dxfId="0" priority="2966" stopIfTrue="1">
      <formula>AND(ISNUMBER(#REF!),$K460&lt;200)</formula>
    </cfRule>
    <cfRule type="expression" dxfId="0" priority="2967" stopIfTrue="1">
      <formula>AND(ISNUMBER(#REF!),$K460&lt;200)</formula>
    </cfRule>
    <cfRule type="expression" dxfId="0" priority="2968" stopIfTrue="1">
      <formula>AND(ISNUMBER(#REF!),$J460&lt;200)</formula>
    </cfRule>
  </conditionalFormatting>
  <conditionalFormatting sqref="H114:H119">
    <cfRule type="expression" dxfId="0" priority="4729" stopIfTrue="1">
      <formula>AND(ISNUMBER(#REF!),#REF!&lt;200)</formula>
    </cfRule>
    <cfRule type="cellIs" priority="4730" stopIfTrue="1" operator="greaterThan">
      <formula>400000</formula>
    </cfRule>
    <cfRule type="expression" dxfId="0" priority="4731" stopIfTrue="1">
      <formula>AND(ISNUMBER(#REF!),#REF!&lt;200)</formula>
    </cfRule>
    <cfRule type="expression" dxfId="0" priority="4732" stopIfTrue="1">
      <formula>AND(ISNUMBER(#REF!),#REF!&lt;200)</formula>
    </cfRule>
  </conditionalFormatting>
  <conditionalFormatting sqref="H121:H126">
    <cfRule type="expression" dxfId="0" priority="2591" stopIfTrue="1">
      <formula>AND(ISNUMBER(#REF!),#REF!&lt;200)</formula>
    </cfRule>
    <cfRule type="cellIs" priority="2592" stopIfTrue="1" operator="greaterThan">
      <formula>400000</formula>
    </cfRule>
    <cfRule type="expression" dxfId="0" priority="2593" stopIfTrue="1">
      <formula>AND(ISNUMBER(#REF!),#REF!&lt;200)</formula>
    </cfRule>
    <cfRule type="expression" dxfId="0" priority="2594" stopIfTrue="1">
      <formula>AND(ISNUMBER(#REF!),#REF!&lt;200)</formula>
    </cfRule>
  </conditionalFormatting>
  <conditionalFormatting sqref="H250:H251">
    <cfRule type="expression" dxfId="0" priority="2044" stopIfTrue="1">
      <formula>AND(ISNUMBER(#REF!),$R262&lt;200)</formula>
    </cfRule>
    <cfRule type="cellIs" priority="2045" stopIfTrue="1" operator="greaterThan">
      <formula>400000</formula>
    </cfRule>
    <cfRule type="expression" dxfId="0" priority="2046" stopIfTrue="1">
      <formula>AND(ISNUMBER(#REF!),$R262&lt;200)</formula>
    </cfRule>
    <cfRule type="expression" dxfId="0" priority="2047" stopIfTrue="1">
      <formula>AND(ISNUMBER(#REF!),#REF!&lt;200)</formula>
    </cfRule>
  </conditionalFormatting>
  <conditionalFormatting sqref="H326:H327">
    <cfRule type="expression" dxfId="0" priority="14536" stopIfTrue="1">
      <formula>AND(ISNUMBER(#REF!),$R340&lt;200)</formula>
    </cfRule>
    <cfRule type="expression" dxfId="0" priority="14537" stopIfTrue="1">
      <formula>AND(ISNUMBER(#REF!),$K348&lt;200)</formula>
    </cfRule>
    <cfRule type="expression" dxfId="0" priority="14538" stopIfTrue="1">
      <formula>AND(ISNUMBER(#REF!),$Q348&lt;200)</formula>
    </cfRule>
    <cfRule type="expression" dxfId="0" priority="14539" stopIfTrue="1">
      <formula>AND(ISNUMBER(#REF!),$J348&lt;200)</formula>
    </cfRule>
  </conditionalFormatting>
  <conditionalFormatting sqref="H373:H374">
    <cfRule type="expression" dxfId="0" priority="14162" stopIfTrue="1">
      <formula>AND(ISNUMBER(#REF!),$Q431&lt;200)</formula>
    </cfRule>
    <cfRule type="cellIs" priority="14163" stopIfTrue="1" operator="greaterThan">
      <formula>400000</formula>
    </cfRule>
    <cfRule type="expression" dxfId="0" priority="14164" stopIfTrue="1">
      <formula>AND(ISNUMBER(#REF!),$Q431&lt;200)</formula>
    </cfRule>
    <cfRule type="expression" dxfId="0" priority="14165" stopIfTrue="1">
      <formula>AND(ISNUMBER(#REF!),#REF!&lt;200)</formula>
    </cfRule>
  </conditionalFormatting>
  <conditionalFormatting sqref="H376:H377">
    <cfRule type="expression" dxfId="0" priority="14297" stopIfTrue="1">
      <formula>AND(ISNUMBER(#REF!),$Q438&lt;200)</formula>
    </cfRule>
    <cfRule type="cellIs" priority="14298" stopIfTrue="1" operator="greaterThan">
      <formula>400000</formula>
    </cfRule>
    <cfRule type="expression" dxfId="0" priority="14299" stopIfTrue="1">
      <formula>AND(ISNUMBER(#REF!),$Q438&lt;200)</formula>
    </cfRule>
    <cfRule type="expression" dxfId="0" priority="14300" stopIfTrue="1">
      <formula>AND(ISNUMBER(#REF!),#REF!&lt;200)</formula>
    </cfRule>
  </conditionalFormatting>
  <conditionalFormatting sqref="H378:H381">
    <cfRule type="expression" dxfId="0" priority="6167" stopIfTrue="1">
      <formula>AND(ISNUMBER(#REF!),$Q440&lt;200)</formula>
    </cfRule>
    <cfRule type="cellIs" priority="6168" stopIfTrue="1" operator="greaterThan">
      <formula>400000</formula>
    </cfRule>
    <cfRule type="expression" dxfId="0" priority="6169" stopIfTrue="1">
      <formula>AND(ISNUMBER(#REF!),$Q440&lt;200)</formula>
    </cfRule>
    <cfRule type="expression" dxfId="0" priority="6170" stopIfTrue="1">
      <formula>AND(ISNUMBER(#REF!),#REF!&lt;200)</formula>
    </cfRule>
  </conditionalFormatting>
  <conditionalFormatting sqref="H382:H383">
    <cfRule type="expression" dxfId="0" priority="14340" stopIfTrue="1">
      <formula>AND(ISNUMBER(#REF!),$Q445&lt;200)</formula>
    </cfRule>
    <cfRule type="cellIs" priority="14341" stopIfTrue="1" operator="greaterThan">
      <formula>400000</formula>
    </cfRule>
    <cfRule type="expression" dxfId="0" priority="14342" stopIfTrue="1">
      <formula>AND(ISNUMBER(#REF!),$Q445&lt;200)</formula>
    </cfRule>
    <cfRule type="expression" dxfId="0" priority="14343" stopIfTrue="1">
      <formula>AND(ISNUMBER(#REF!),#REF!&lt;200)</formula>
    </cfRule>
  </conditionalFormatting>
  <conditionalFormatting sqref="H393:H394">
    <cfRule type="expression" dxfId="0" priority="3155" stopIfTrue="1">
      <formula>AND(ISNUMBER(#REF!),$Q455&lt;200)</formula>
    </cfRule>
  </conditionalFormatting>
  <conditionalFormatting sqref="H435:H436">
    <cfRule type="expression" dxfId="0" priority="2957" stopIfTrue="1">
      <formula>AND(ISNUMBER(#REF!),$Q460&lt;200)</formula>
    </cfRule>
    <cfRule type="expression" dxfId="0" priority="2958" stopIfTrue="1">
      <formula>AND(ISNUMBER(#REF!),$J460&lt;200)</formula>
    </cfRule>
    <cfRule type="expression" dxfId="0" priority="2959" stopIfTrue="1">
      <formula>AND(ISNUMBER(#REF!),$R459&lt;200)</formula>
    </cfRule>
    <cfRule type="expression" dxfId="0" priority="2960" stopIfTrue="1">
      <formula>AND(ISNUMBER(#REF!),$K460&lt;200)</formula>
    </cfRule>
    <cfRule type="expression" dxfId="0" priority="2961" stopIfTrue="1">
      <formula>AND(ISNUMBER(#REF!),$K460&lt;200)</formula>
    </cfRule>
    <cfRule type="expression" dxfId="0" priority="2962" stopIfTrue="1">
      <formula>AND(ISNUMBER(#REF!),$J460&lt;200)</formula>
    </cfRule>
  </conditionalFormatting>
  <conditionalFormatting sqref="I324:I329">
    <cfRule type="expression" dxfId="0" priority="1911" stopIfTrue="1">
      <formula>AND(ISNUMBER(#REF!),#REF!&lt;200)</formula>
    </cfRule>
    <cfRule type="expression" dxfId="0" priority="1912" stopIfTrue="1">
      <formula>AND(ISNUMBER(#REF!),#REF!&lt;200)</formula>
    </cfRule>
  </conditionalFormatting>
  <conditionalFormatting sqref="J8:J9">
    <cfRule type="expression" dxfId="0" priority="6471" stopIfTrue="1">
      <formula>AND(ISNUMBER(#REF!),$K32&lt;200)</formula>
    </cfRule>
    <cfRule type="expression" dxfId="0" priority="6472" stopIfTrue="1">
      <formula>AND(ISNUMBER(#REF!),$K32&lt;200)</formula>
    </cfRule>
  </conditionalFormatting>
  <conditionalFormatting sqref="J10:J13">
    <cfRule type="expression" dxfId="0" priority="14622" stopIfTrue="1">
      <formula>AND(ISNUMBER(#REF!),$K36&lt;200)</formula>
    </cfRule>
    <cfRule type="expression" dxfId="0" priority="14623" stopIfTrue="1">
      <formula>AND(ISNUMBER(#REF!),$K36&lt;200)</formula>
    </cfRule>
  </conditionalFormatting>
  <conditionalFormatting sqref="J36:J37">
    <cfRule type="expression" dxfId="0" priority="13332" stopIfTrue="1">
      <formula>AND(ISNUMBER(#REF!),$K44&lt;200)</formula>
    </cfRule>
    <cfRule type="expression" dxfId="0" priority="13333" stopIfTrue="1">
      <formula>AND(ISNUMBER(#REF!),$K44&lt;200)</formula>
    </cfRule>
  </conditionalFormatting>
  <conditionalFormatting sqref="J38:J39">
    <cfRule type="expression" dxfId="0" priority="13352" stopIfTrue="1">
      <formula>AND(ISNUMBER(#REF!),$K48&lt;200)</formula>
    </cfRule>
    <cfRule type="expression" dxfId="0" priority="13353" stopIfTrue="1">
      <formula>AND(ISNUMBER(#REF!),$K48&lt;200)</formula>
    </cfRule>
  </conditionalFormatting>
  <conditionalFormatting sqref="J41:J42">
    <cfRule type="expression" dxfId="0" priority="5194" stopIfTrue="1">
      <formula>AND(ISNUMBER(#REF!),$K51&lt;200)</formula>
    </cfRule>
    <cfRule type="expression" dxfId="0" priority="5196" stopIfTrue="1">
      <formula>AND(ISNUMBER(#REF!),#REF!&lt;200)</formula>
    </cfRule>
    <cfRule type="cellIs" priority="5199" stopIfTrue="1" operator="greaterThan">
      <formula>400000</formula>
    </cfRule>
    <cfRule type="expression" dxfId="0" priority="5200" stopIfTrue="1">
      <formula>AND(ISNUMBER(#REF!),$Q51&lt;200)</formula>
    </cfRule>
    <cfRule type="expression" dxfId="0" priority="5202" stopIfTrue="1">
      <formula>AND(ISNUMBER(#REF!),$K51&lt;200)</formula>
    </cfRule>
    <cfRule type="expression" dxfId="0" priority="5204" stopIfTrue="1">
      <formula>AND(ISNUMBER(#REF!),#REF!&lt;200)</formula>
    </cfRule>
    <cfRule type="cellIs" priority="5206" stopIfTrue="1" operator="greaterThan">
      <formula>400000</formula>
    </cfRule>
    <cfRule type="expression" dxfId="0" priority="5208" stopIfTrue="1">
      <formula>AND(ISNUMBER(#REF!),$Q51&lt;200)</formula>
    </cfRule>
  </conditionalFormatting>
  <conditionalFormatting sqref="J44:J45">
    <cfRule type="expression" dxfId="0" priority="13426" stopIfTrue="1">
      <formula>AND(ISNUMBER(#REF!),$K54&lt;200)</formula>
    </cfRule>
    <cfRule type="expression" dxfId="0" priority="13427" stopIfTrue="1">
      <formula>AND(ISNUMBER(#REF!),$K54&lt;200)</formula>
    </cfRule>
  </conditionalFormatting>
  <conditionalFormatting sqref="J48:J49">
    <cfRule type="expression" dxfId="0" priority="13398" stopIfTrue="1">
      <formula>AND(ISNUMBER(#REF!),$K56&lt;200)</formula>
    </cfRule>
    <cfRule type="expression" dxfId="0" priority="13399" stopIfTrue="1">
      <formula>AND(ISNUMBER(#REF!),$K56&lt;200)</formula>
    </cfRule>
  </conditionalFormatting>
  <conditionalFormatting sqref="J51:J52">
    <cfRule type="expression" dxfId="0" priority="13434" stopIfTrue="1">
      <formula>AND(ISNUMBER(#REF!),$K58&lt;200)</formula>
    </cfRule>
    <cfRule type="expression" dxfId="0" priority="13435" stopIfTrue="1">
      <formula>AND(ISNUMBER(#REF!),$K58&lt;200)</formula>
    </cfRule>
  </conditionalFormatting>
  <conditionalFormatting sqref="J54:J56">
    <cfRule type="expression" dxfId="0" priority="13466" stopIfTrue="1">
      <formula>AND(ISNUMBER(#REF!),$K61&lt;200)</formula>
    </cfRule>
    <cfRule type="expression" dxfId="0" priority="13467" stopIfTrue="1">
      <formula>AND(ISNUMBER(#REF!),$K61&lt;200)</formula>
    </cfRule>
  </conditionalFormatting>
  <conditionalFormatting sqref="J57:J58">
    <cfRule type="expression" dxfId="0" priority="13477" stopIfTrue="1">
      <formula>AND(ISNUMBER(#REF!),$K67&lt;200)</formula>
    </cfRule>
    <cfRule type="expression" dxfId="0" priority="13478" stopIfTrue="1">
      <formula>AND(ISNUMBER(#REF!),$K67&lt;200)</formula>
    </cfRule>
  </conditionalFormatting>
  <conditionalFormatting sqref="J61:J63">
    <cfRule type="expression" dxfId="0" priority="13485" stopIfTrue="1">
      <formula>AND(ISNUMBER(#REF!),$K70&lt;200)</formula>
    </cfRule>
    <cfRule type="expression" dxfId="0" priority="13486" stopIfTrue="1">
      <formula>AND(ISNUMBER(#REF!),$K70&lt;200)</formula>
    </cfRule>
  </conditionalFormatting>
  <conditionalFormatting sqref="J67:J69">
    <cfRule type="expression" dxfId="0" priority="13517" stopIfTrue="1">
      <formula>AND(ISNUMBER(#REF!),$K80&lt;200)</formula>
    </cfRule>
    <cfRule type="expression" dxfId="0" priority="13518" stopIfTrue="1">
      <formula>AND(ISNUMBER(#REF!),$K80&lt;200)</formula>
    </cfRule>
  </conditionalFormatting>
  <conditionalFormatting sqref="J82:J83">
    <cfRule type="expression" dxfId="0" priority="6395" stopIfTrue="1">
      <formula>AND(ISNUMBER(#REF!),$K88&lt;200)</formula>
    </cfRule>
    <cfRule type="expression" dxfId="0" priority="6399" stopIfTrue="1">
      <formula>AND(ISNUMBER(#REF!),$K88&lt;200)</formula>
    </cfRule>
  </conditionalFormatting>
  <conditionalFormatting sqref="J88:J89">
    <cfRule type="expression" dxfId="0" priority="13552" stopIfTrue="1">
      <formula>AND(ISNUMBER(#REF!),$K95&lt;200)</formula>
    </cfRule>
    <cfRule type="expression" dxfId="0" priority="13553" stopIfTrue="1">
      <formula>AND(ISNUMBER(#REF!),$K95&lt;200)</formula>
    </cfRule>
  </conditionalFormatting>
  <conditionalFormatting sqref="J92:J94">
    <cfRule type="expression" dxfId="0" priority="13577" stopIfTrue="1">
      <formula>AND(ISNUMBER(#REF!),$K100&lt;200)</formula>
    </cfRule>
    <cfRule type="expression" dxfId="0" priority="13578" stopIfTrue="1">
      <formula>AND(ISNUMBER(#REF!),$K100&lt;200)</formula>
    </cfRule>
  </conditionalFormatting>
  <conditionalFormatting sqref="J95:J96">
    <cfRule type="expression" dxfId="0" priority="13557" stopIfTrue="1">
      <formula>AND(ISNUMBER(#REF!),$K135&lt;200)</formula>
    </cfRule>
    <cfRule type="expression" dxfId="0" priority="13558" stopIfTrue="1">
      <formula>AND(ISNUMBER(#REF!),$K135&lt;200)</formula>
    </cfRule>
  </conditionalFormatting>
  <conditionalFormatting sqref="J100:J101">
    <cfRule type="expression" dxfId="0" priority="6647" stopIfTrue="1">
      <formula>AND(ISNUMBER(#REF!),$K137&lt;200)</formula>
    </cfRule>
    <cfRule type="expression" dxfId="0" priority="6652" stopIfTrue="1">
      <formula>AND(ISNUMBER(#REF!),$K137&lt;200)</formula>
    </cfRule>
  </conditionalFormatting>
  <conditionalFormatting sqref="J102:J103">
    <cfRule type="expression" dxfId="0" priority="14439" stopIfTrue="1">
      <formula>AND(ISNUMBER(#REF!),$K141&lt;200)</formula>
    </cfRule>
    <cfRule type="expression" dxfId="0" priority="14440" stopIfTrue="1">
      <formula>AND(ISNUMBER(#REF!),$K141&lt;200)</formula>
    </cfRule>
  </conditionalFormatting>
  <conditionalFormatting sqref="J136:J137">
    <cfRule type="expression" dxfId="0" priority="14441" stopIfTrue="1">
      <formula>AND(ISNUMBER(#REF!),$K148&lt;200)</formula>
    </cfRule>
    <cfRule type="expression" dxfId="0" priority="14442" stopIfTrue="1">
      <formula>AND(ISNUMBER(#REF!),$K148&lt;200)</formula>
    </cfRule>
  </conditionalFormatting>
  <conditionalFormatting sqref="J141:J142">
    <cfRule type="expression" dxfId="0" priority="13614" stopIfTrue="1">
      <formula>AND(ISNUMBER(#REF!),$K157&lt;200)</formula>
    </cfRule>
    <cfRule type="expression" dxfId="0" priority="13615" stopIfTrue="1">
      <formula>AND(ISNUMBER(#REF!),$K157&lt;200)</formula>
    </cfRule>
  </conditionalFormatting>
  <conditionalFormatting sqref="J148:J149">
    <cfRule type="expression" dxfId="0" priority="14487" stopIfTrue="1">
      <formula>AND(ISNUMBER(#REF!),$K160&lt;200)</formula>
    </cfRule>
    <cfRule type="expression" dxfId="0" priority="14488" stopIfTrue="1">
      <formula>AND(ISNUMBER(#REF!),$K160&lt;200)</formula>
    </cfRule>
  </conditionalFormatting>
  <conditionalFormatting sqref="J162:J164">
    <cfRule type="expression" dxfId="0" priority="13654" stopIfTrue="1">
      <formula>AND(ISNUMBER(#REF!),$K172&lt;200)</formula>
    </cfRule>
    <cfRule type="expression" dxfId="0" priority="13655" stopIfTrue="1">
      <formula>AND(ISNUMBER(#REF!),$K172&lt;200)</formula>
    </cfRule>
  </conditionalFormatting>
  <conditionalFormatting sqref="J165:J167">
    <cfRule type="expression" dxfId="0" priority="13665" stopIfTrue="1">
      <formula>AND(ISNUMBER(#REF!),$K179&lt;200)</formula>
    </cfRule>
    <cfRule type="expression" dxfId="0" priority="13666" stopIfTrue="1">
      <formula>AND(ISNUMBER(#REF!),$K179&lt;200)</formula>
    </cfRule>
  </conditionalFormatting>
  <conditionalFormatting sqref="J172:J173">
    <cfRule type="expression" dxfId="0" priority="13675" stopIfTrue="1">
      <formula>AND(ISNUMBER(#REF!),$K182&lt;200)</formula>
    </cfRule>
    <cfRule type="expression" dxfId="0" priority="13676" stopIfTrue="1">
      <formula>AND(ISNUMBER(#REF!),$K182&lt;200)</formula>
    </cfRule>
  </conditionalFormatting>
  <conditionalFormatting sqref="J181:J183">
    <cfRule type="expression" dxfId="0" priority="6505" stopIfTrue="1">
      <formula>AND(ISNUMBER(#REF!),$K190&lt;200)</formula>
    </cfRule>
    <cfRule type="expression" dxfId="0" priority="6506" stopIfTrue="1">
      <formula>AND(ISNUMBER(#REF!),$K190&lt;200)</formula>
    </cfRule>
  </conditionalFormatting>
  <conditionalFormatting sqref="J190:J191">
    <cfRule type="expression" dxfId="0" priority="13718" stopIfTrue="1">
      <formula>AND(ISNUMBER(#REF!),$K203&lt;200)</formula>
    </cfRule>
    <cfRule type="expression" dxfId="0" priority="13719" stopIfTrue="1">
      <formula>AND(ISNUMBER(#REF!),$K203&lt;200)</formula>
    </cfRule>
  </conditionalFormatting>
  <conditionalFormatting sqref="J220:J222">
    <cfRule type="expression" dxfId="0" priority="14513" stopIfTrue="1">
      <formula>AND(ISNUMBER(#REF!),$K231&lt;200)</formula>
    </cfRule>
    <cfRule type="expression" dxfId="0" priority="14514" stopIfTrue="1">
      <formula>AND(ISNUMBER(#REF!),$K231&lt;200)</formula>
    </cfRule>
  </conditionalFormatting>
  <conditionalFormatting sqref="J231:J234">
    <cfRule type="expression" dxfId="0" priority="14743" stopIfTrue="1">
      <formula>AND(ISNUMBER(#REF!),$K238&lt;200)</formula>
    </cfRule>
    <cfRule type="expression" dxfId="0" priority="14744" stopIfTrue="1">
      <formula>AND(ISNUMBER(#REF!),$K238&lt;200)</formula>
    </cfRule>
  </conditionalFormatting>
  <conditionalFormatting sqref="J237:J238">
    <cfRule type="expression" dxfId="0" priority="6634" stopIfTrue="1">
      <formula>AND(ISNUMBER(#REF!),$K244&lt;200)</formula>
    </cfRule>
    <cfRule type="expression" dxfId="0" priority="6635" stopIfTrue="1">
      <formula>AND(ISNUMBER(#REF!),$K244&lt;200)</formula>
    </cfRule>
  </conditionalFormatting>
  <conditionalFormatting sqref="J239:J240">
    <cfRule type="expression" dxfId="0" priority="6602" stopIfTrue="1">
      <formula>AND(ISNUMBER(#REF!),#REF!&lt;200)</formula>
    </cfRule>
    <cfRule type="expression" dxfId="0" priority="6612" stopIfTrue="1">
      <formula>AND(ISNUMBER(#REF!),#REF!&lt;200)</formula>
    </cfRule>
  </conditionalFormatting>
  <conditionalFormatting sqref="J241:J242">
    <cfRule type="expression" dxfId="0" priority="6603" stopIfTrue="1">
      <formula>AND(ISNUMBER(#REF!),$K260&lt;200)</formula>
    </cfRule>
    <cfRule type="expression" dxfId="0" priority="6613" stopIfTrue="1">
      <formula>AND(ISNUMBER(#REF!),$K260&lt;200)</formula>
    </cfRule>
  </conditionalFormatting>
  <conditionalFormatting sqref="J250:J251">
    <cfRule type="cellIs" priority="2064" stopIfTrue="1" operator="greaterThan">
      <formula>400000</formula>
    </cfRule>
  </conditionalFormatting>
  <conditionalFormatting sqref="J260:J262">
    <cfRule type="expression" dxfId="0" priority="13870" stopIfTrue="1">
      <formula>AND(ISNUMBER(#REF!),$K270&lt;200)</formula>
    </cfRule>
    <cfRule type="expression" dxfId="0" priority="13871" stopIfTrue="1">
      <formula>AND(ISNUMBER(#REF!),$K270&lt;200)</formula>
    </cfRule>
  </conditionalFormatting>
  <conditionalFormatting sqref="J267:J272">
    <cfRule type="expression" dxfId="0" priority="13887" stopIfTrue="1">
      <formula>AND(ISNUMBER(#REF!),$K274&lt;200)</formula>
    </cfRule>
    <cfRule type="expression" dxfId="0" priority="13888" stopIfTrue="1">
      <formula>AND(ISNUMBER(#REF!),$K274&lt;200)</formula>
    </cfRule>
  </conditionalFormatting>
  <conditionalFormatting sqref="J277:J278">
    <cfRule type="expression" dxfId="0" priority="13960" stopIfTrue="1">
      <formula>AND(ISNUMBER(#REF!),$K290&lt;200)</formula>
    </cfRule>
    <cfRule type="expression" dxfId="0" priority="13961" stopIfTrue="1">
      <formula>AND(ISNUMBER(#REF!),$K290&lt;200)</formula>
    </cfRule>
  </conditionalFormatting>
  <conditionalFormatting sqref="J296:J297">
    <cfRule type="expression" dxfId="0" priority="14023" stopIfTrue="1">
      <formula>AND(ISNUMBER(#REF!),$K343&lt;200)</formula>
    </cfRule>
    <cfRule type="expression" dxfId="0" priority="14024" stopIfTrue="1">
      <formula>AND(ISNUMBER(#REF!),$K343&lt;200)</formula>
    </cfRule>
  </conditionalFormatting>
  <conditionalFormatting sqref="J299:J300">
    <cfRule type="cellIs" priority="3459" stopIfTrue="1" operator="greaterThan">
      <formula>400000</formula>
    </cfRule>
    <cfRule type="expression" dxfId="0" priority="3460" stopIfTrue="1">
      <formula>AND(ISNUMBER(#REF!),$K364&lt;200)</formula>
    </cfRule>
    <cfRule type="expression" dxfId="0" priority="3461" stopIfTrue="1">
      <formula>AND(ISNUMBER(#REF!),$K364&lt;200)</formula>
    </cfRule>
    <cfRule type="expression" dxfId="0" priority="3462" stopIfTrue="1">
      <formula>AND(ISNUMBER(#REF!),$Q364&lt;200)</formula>
    </cfRule>
    <cfRule type="expression" dxfId="0" priority="3463" stopIfTrue="1">
      <formula>AND(ISNUMBER(#REF!),$R364&lt;200)</formula>
    </cfRule>
  </conditionalFormatting>
  <conditionalFormatting sqref="J301:J315">
    <cfRule type="cellIs" priority="14108" stopIfTrue="1" operator="greaterThan">
      <formula>400000</formula>
    </cfRule>
    <cfRule type="expression" dxfId="0" priority="14109" stopIfTrue="1">
      <formula>AND(ISNUMBER(#REF!),$K369&lt;200)</formula>
    </cfRule>
    <cfRule type="expression" dxfId="0" priority="14110" stopIfTrue="1">
      <formula>AND(ISNUMBER(#REF!),$K369&lt;200)</formula>
    </cfRule>
    <cfRule type="expression" dxfId="0" priority="14111" stopIfTrue="1">
      <formula>AND(ISNUMBER(#REF!),$Q369&lt;200)</formula>
    </cfRule>
    <cfRule type="expression" dxfId="0" priority="14112" stopIfTrue="1">
      <formula>AND(ISNUMBER(#REF!),$R369&lt;200)</formula>
    </cfRule>
  </conditionalFormatting>
  <conditionalFormatting sqref="J316:J318">
    <cfRule type="cellIs" priority="14152" stopIfTrue="1" operator="greaterThan">
      <formula>400000</formula>
    </cfRule>
    <cfRule type="expression" dxfId="0" priority="14153" stopIfTrue="1">
      <formula>AND(ISNUMBER(#REF!),$K425&lt;200)</formula>
    </cfRule>
    <cfRule type="expression" dxfId="0" priority="14154" stopIfTrue="1">
      <formula>AND(ISNUMBER(#REF!),$K425&lt;200)</formula>
    </cfRule>
    <cfRule type="expression" dxfId="0" priority="14155" stopIfTrue="1">
      <formula>AND(ISNUMBER(#REF!),$Q425&lt;200)</formula>
    </cfRule>
    <cfRule type="expression" dxfId="0" priority="14156" stopIfTrue="1">
      <formula>AND(ISNUMBER(#REF!),$R425&lt;200)</formula>
    </cfRule>
  </conditionalFormatting>
  <conditionalFormatting sqref="J319:J320">
    <cfRule type="cellIs" priority="14166" stopIfTrue="1" operator="greaterThan">
      <formula>400000</formula>
    </cfRule>
    <cfRule type="expression" dxfId="0" priority="14167" stopIfTrue="1">
      <formula>AND(ISNUMBER(#REF!),$K431&lt;200)</formula>
    </cfRule>
    <cfRule type="expression" dxfId="0" priority="14168" stopIfTrue="1">
      <formula>AND(ISNUMBER(#REF!),$K431&lt;200)</formula>
    </cfRule>
    <cfRule type="expression" dxfId="0" priority="14169" stopIfTrue="1">
      <formula>AND(ISNUMBER(#REF!),$Q431&lt;200)</formula>
    </cfRule>
    <cfRule type="expression" dxfId="0" priority="14170" stopIfTrue="1">
      <formula>AND(ISNUMBER(#REF!),$R431&lt;200)</formula>
    </cfRule>
  </conditionalFormatting>
  <conditionalFormatting sqref="J322:J323">
    <cfRule type="cellIs" priority="14301" stopIfTrue="1" operator="greaterThan">
      <formula>400000</formula>
    </cfRule>
    <cfRule type="expression" dxfId="0" priority="14302" stopIfTrue="1">
      <formula>AND(ISNUMBER(#REF!),$K438&lt;200)</formula>
    </cfRule>
    <cfRule type="expression" dxfId="0" priority="14303" stopIfTrue="1">
      <formula>AND(ISNUMBER(#REF!),$K438&lt;200)</formula>
    </cfRule>
    <cfRule type="expression" dxfId="0" priority="14304" stopIfTrue="1">
      <formula>AND(ISNUMBER(#REF!),$Q438&lt;200)</formula>
    </cfRule>
    <cfRule type="expression" dxfId="0" priority="14305" stopIfTrue="1">
      <formula>AND(ISNUMBER(#REF!),$R438&lt;200)</formula>
    </cfRule>
  </conditionalFormatting>
  <conditionalFormatting sqref="J330:J332">
    <cfRule type="expression" dxfId="0" priority="1208" stopIfTrue="1">
      <formula>AND(ISNUMBER(#REF!),#REF!&lt;200)</formula>
    </cfRule>
  </conditionalFormatting>
  <conditionalFormatting sqref="J333:J337">
    <cfRule type="expression" dxfId="0" priority="1219" stopIfTrue="1">
      <formula>AND(ISNUMBER(#REF!),#REF!&lt;200)</formula>
    </cfRule>
  </conditionalFormatting>
  <conditionalFormatting sqref="J343:J344">
    <cfRule type="expression" dxfId="0" priority="14074" stopIfTrue="1">
      <formula>AND(ISNUMBER(#REF!),$K364&lt;200)</formula>
    </cfRule>
    <cfRule type="expression" dxfId="0" priority="14075" stopIfTrue="1">
      <formula>AND(ISNUMBER(#REF!),$K364&lt;200)</formula>
    </cfRule>
  </conditionalFormatting>
  <conditionalFormatting sqref="J345:J346">
    <cfRule type="expression" dxfId="0" priority="14113" stopIfTrue="1">
      <formula>AND(ISNUMBER(#REF!),$K369&lt;200)</formula>
    </cfRule>
    <cfRule type="expression" dxfId="0" priority="14114" stopIfTrue="1">
      <formula>AND(ISNUMBER(#REF!),$K369&lt;200)</formula>
    </cfRule>
  </conditionalFormatting>
  <conditionalFormatting sqref="J364:J365">
    <cfRule type="expression" dxfId="0" priority="14115" stopIfTrue="1">
      <formula>AND(ISNUMBER(#REF!),$K426&lt;200)</formula>
    </cfRule>
    <cfRule type="expression" dxfId="0" priority="14116" stopIfTrue="1">
      <formula>AND(ISNUMBER(#REF!),$K426&lt;200)</formula>
    </cfRule>
  </conditionalFormatting>
  <conditionalFormatting sqref="J369:J370">
    <cfRule type="expression" dxfId="0" priority="6494" stopIfTrue="1">
      <formula>AND(ISNUMBER(#REF!),$K431&lt;200)</formula>
    </cfRule>
    <cfRule type="expression" dxfId="0" priority="6495" stopIfTrue="1">
      <formula>AND(ISNUMBER(#REF!),$K431&lt;200)</formula>
    </cfRule>
  </conditionalFormatting>
  <conditionalFormatting sqref="J376:J377">
    <cfRule type="cellIs" priority="6248" stopIfTrue="1" operator="greaterThan">
      <formula>400000</formula>
    </cfRule>
    <cfRule type="expression" dxfId="0" priority="6249" stopIfTrue="1">
      <formula>AND(ISNUMBER(#REF!),#REF!&lt;200)</formula>
    </cfRule>
    <cfRule type="expression" dxfId="0" priority="6250" stopIfTrue="1">
      <formula>AND(ISNUMBER(#REF!),$K438&lt;200)</formula>
    </cfRule>
    <cfRule type="expression" dxfId="0" priority="6251" stopIfTrue="1">
      <formula>AND(ISNUMBER(#REF!),$K438&lt;200)</formula>
    </cfRule>
    <cfRule type="expression" dxfId="0" priority="6252" stopIfTrue="1">
      <formula>AND(ISNUMBER(#REF!),$Q438&lt;200)</formula>
    </cfRule>
    <cfRule type="expression" dxfId="0" priority="6253" stopIfTrue="1">
      <formula>AND(ISNUMBER(#REF!),$Q438&lt;200)</formula>
    </cfRule>
  </conditionalFormatting>
  <conditionalFormatting sqref="J415:J418">
    <cfRule type="expression" dxfId="0" priority="1135" stopIfTrue="1">
      <formula>AND(ISNUMBER(#REF!),$K439&lt;200)</formula>
    </cfRule>
  </conditionalFormatting>
  <conditionalFormatting sqref="J425:J426">
    <cfRule type="expression" dxfId="0" priority="14186" stopIfTrue="1">
      <formula>AND(ISNUMBER(#REF!),$K438&lt;200)</formula>
    </cfRule>
    <cfRule type="expression" dxfId="0" priority="14187" stopIfTrue="1">
      <formula>AND(ISNUMBER(#REF!),$K438&lt;200)</formula>
    </cfRule>
  </conditionalFormatting>
  <conditionalFormatting sqref="J431:J432">
    <cfRule type="expression" dxfId="0" priority="14262" stopIfTrue="1">
      <formula>AND(ISNUMBER(#REF!),$K441&lt;200)</formula>
    </cfRule>
    <cfRule type="expression" dxfId="0" priority="14263" stopIfTrue="1">
      <formula>AND(ISNUMBER(#REF!),$K441&lt;200)</formula>
    </cfRule>
  </conditionalFormatting>
  <conditionalFormatting sqref="J438:J439">
    <cfRule type="expression" dxfId="0" priority="14352" stopIfTrue="1">
      <formula>AND(ISNUMBER(#REF!),$K445&lt;200)</formula>
    </cfRule>
    <cfRule type="expression" dxfId="0" priority="14353" stopIfTrue="1">
      <formula>AND(ISNUMBER(#REF!),$K445&lt;200)</formula>
    </cfRule>
  </conditionalFormatting>
  <conditionalFormatting sqref="J442:J443">
    <cfRule type="expression" dxfId="0" priority="14344" stopIfTrue="1">
      <formula>AND(ISNUMBER(#REF!),$K450&lt;200)</formula>
    </cfRule>
    <cfRule type="expression" dxfId="0" priority="14345" stopIfTrue="1">
      <formula>AND(ISNUMBER(#REF!),$K450&lt;200)</formula>
    </cfRule>
  </conditionalFormatting>
  <conditionalFormatting sqref="J450:J452">
    <cfRule type="expression" dxfId="0" priority="14771" stopIfTrue="1">
      <formula>AND(ISNUMBER(#REF!),$K457&lt;200)</formula>
    </cfRule>
    <cfRule type="expression" dxfId="0" priority="14772" stopIfTrue="1">
      <formula>AND(ISNUMBER(#REF!),$K457&lt;200)</formula>
    </cfRule>
  </conditionalFormatting>
  <conditionalFormatting sqref="J459:J463">
    <cfRule type="expression" dxfId="0" priority="14701" stopIfTrue="1">
      <formula>AND(ISNUMBER(#REF!),$K469&lt;200)</formula>
    </cfRule>
    <cfRule type="expression" dxfId="0" priority="14702" stopIfTrue="1">
      <formula>AND(ISNUMBER(#REF!),$K469&lt;200)</formula>
    </cfRule>
  </conditionalFormatting>
  <conditionalFormatting sqref="J469:J473">
    <cfRule type="expression" dxfId="0" priority="14611" stopIfTrue="1">
      <formula>AND(ISNUMBER(#REF!),$K477&lt;200)</formula>
    </cfRule>
    <cfRule type="expression" dxfId="0" priority="14612" stopIfTrue="1">
      <formula>AND(ISNUMBER(#REF!),$K477&lt;200)</formula>
    </cfRule>
  </conditionalFormatting>
  <conditionalFormatting sqref="M133:M134">
    <cfRule type="expression" dxfId="0" priority="1491" stopIfTrue="1">
      <formula>AND(ISNUMBER(#REF!),#REF!&lt;200)</formula>
    </cfRule>
    <cfRule type="cellIs" priority="1492" stopIfTrue="1" operator="greaterThan">
      <formula>400000</formula>
    </cfRule>
    <cfRule type="expression" dxfId="0" priority="1493" stopIfTrue="1">
      <formula>AND(ISNUMBER(#REF!),#REF!&lt;200)</formula>
    </cfRule>
    <cfRule type="expression" dxfId="0" priority="1494" stopIfTrue="1">
      <formula>AND(ISNUMBER(#REF!),#REF!&lt;200)</formula>
    </cfRule>
  </conditionalFormatting>
  <conditionalFormatting sqref="N73:N74">
    <cfRule type="cellIs" priority="4949" stopIfTrue="1" operator="greaterThan">
      <formula>400000</formula>
    </cfRule>
  </conditionalFormatting>
  <conditionalFormatting sqref="Q21:Q22">
    <cfRule type="expression" dxfId="0" priority="5352" stopIfTrue="1">
      <formula>AND(ISNUMBER(#REF!),$R48&lt;200)</formula>
    </cfRule>
  </conditionalFormatting>
  <conditionalFormatting sqref="Q23:Q24">
    <cfRule type="expression" dxfId="0" priority="13391" stopIfTrue="1">
      <formula>AND(ISNUMBER(#REF!),$R51&lt;200)</formula>
    </cfRule>
  </conditionalFormatting>
  <conditionalFormatting sqref="Q30:Q31">
    <cfRule type="cellIs" priority="866" stopIfTrue="1" operator="greaterThan">
      <formula>400000</formula>
    </cfRule>
  </conditionalFormatting>
  <conditionalFormatting sqref="Q41:Q42">
    <cfRule type="expression" dxfId="0" priority="5190" stopIfTrue="1">
      <formula>AND(ISNUMBER(#REF!),#REF!&lt;200)</formula>
    </cfRule>
    <cfRule type="expression" dxfId="0" priority="5191" stopIfTrue="1">
      <formula>AND(ISNUMBER(#REF!),$Q51&lt;200)</formula>
    </cfRule>
    <cfRule type="expression" dxfId="0" priority="5192" stopIfTrue="1">
      <formula>AND(ISNUMBER(#REF!),#REF!&lt;200)</formula>
    </cfRule>
    <cfRule type="expression" dxfId="0" priority="5193" stopIfTrue="1">
      <formula>AND(ISNUMBER(#REF!),$Q51&lt;200)</formula>
    </cfRule>
  </conditionalFormatting>
  <conditionalFormatting sqref="Q70:Q72">
    <cfRule type="cellIs" priority="5798" stopIfTrue="1" operator="greaterThan">
      <formula>400000</formula>
    </cfRule>
  </conditionalFormatting>
  <conditionalFormatting sqref="Q104:Q111">
    <cfRule type="cellIs" priority="5520" stopIfTrue="1" operator="greaterThan">
      <formula>400000</formula>
    </cfRule>
  </conditionalFormatting>
  <conditionalFormatting sqref="Q114:Q119">
    <cfRule type="cellIs" priority="4707" stopIfTrue="1" operator="greaterThan">
      <formula>400000</formula>
    </cfRule>
    <cfRule type="expression" dxfId="0" priority="4708" stopIfTrue="1">
      <formula>AND(ISNUMBER(#REF!),#REF!&lt;200)</formula>
    </cfRule>
  </conditionalFormatting>
  <conditionalFormatting sqref="Q121:Q126">
    <cfRule type="cellIs" priority="2589" stopIfTrue="1" operator="greaterThan">
      <formula>400000</formula>
    </cfRule>
    <cfRule type="expression" dxfId="0" priority="2590" stopIfTrue="1">
      <formula>AND(ISNUMBER(#REF!),#REF!&lt;200)</formula>
    </cfRule>
  </conditionalFormatting>
  <conditionalFormatting sqref="Q128:Q134">
    <cfRule type="expression" dxfId="0" priority="1490" stopIfTrue="1">
      <formula>AND(ISNUMBER(#REF!),#REF!&lt;200)</formula>
    </cfRule>
  </conditionalFormatting>
  <conditionalFormatting sqref="Q250:Q251">
    <cfRule type="cellIs" priority="2092" stopIfTrue="1" operator="greaterThan">
      <formula>400000</formula>
    </cfRule>
  </conditionalFormatting>
  <conditionalFormatting sqref="Q258:Q259">
    <cfRule type="cellIs" priority="857" stopIfTrue="1" operator="greaterThan">
      <formula>400000</formula>
    </cfRule>
    <cfRule type="expression" dxfId="0" priority="858" stopIfTrue="1">
      <formula>AND(ISNUMBER(#REF!),#REF!&lt;200)</formula>
    </cfRule>
  </conditionalFormatting>
  <conditionalFormatting sqref="Q282:Q283">
    <cfRule type="expression" dxfId="0" priority="4033" stopIfTrue="1">
      <formula>AND(ISNUMBER(#REF!),$R342&lt;200)</formula>
    </cfRule>
  </conditionalFormatting>
  <conditionalFormatting sqref="Q299:Q323">
    <cfRule type="cellIs" priority="3892" stopIfTrue="1" operator="greaterThan">
      <formula>400000</formula>
    </cfRule>
    <cfRule type="expression" dxfId="0" priority="3893" stopIfTrue="1">
      <formula>AND(ISNUMBER(#REF!),#REF!&lt;200)</formula>
    </cfRule>
  </conditionalFormatting>
  <conditionalFormatting sqref="Q324:Q329">
    <cfRule type="cellIs" priority="1960" stopIfTrue="1" operator="greaterThan">
      <formula>400000</formula>
    </cfRule>
    <cfRule type="expression" dxfId="0" priority="1961" stopIfTrue="1">
      <formula>AND(ISNUMBER(#REF!),#REF!&lt;200)</formula>
    </cfRule>
  </conditionalFormatting>
  <conditionalFormatting sqref="Q423:Q424">
    <cfRule type="cellIs" priority="849" stopIfTrue="1" operator="greaterThan">
      <formula>400000</formula>
    </cfRule>
  </conditionalFormatting>
  <conditionalFormatting sqref="R258:R259">
    <cfRule type="expression" dxfId="0" priority="822" stopIfTrue="1">
      <formula>AND(ISNUMBER(#REF!),#REF!&lt;200)</formula>
    </cfRule>
    <cfRule type="expression" dxfId="0" priority="823" stopIfTrue="1">
      <formula>AND(ISNUMBER(#REF!),#REF!&lt;200)</formula>
    </cfRule>
  </conditionalFormatting>
  <conditionalFormatting sqref="R423:R424">
    <cfRule type="expression" dxfId="0" priority="826" stopIfTrue="1">
      <formula>AND(ISNUMBER(#REF!),#REF!&lt;200)</formula>
    </cfRule>
    <cfRule type="expression" dxfId="0" priority="827" stopIfTrue="1">
      <formula>AND(ISNUMBER(#REF!),#REF!&lt;200)</formula>
    </cfRule>
  </conditionalFormatting>
  <conditionalFormatting sqref="C7:F8 C54:F54 C67:F67 C156:F162 C236:F237 C267:F267 C274:F275 C340:F341 C438:F438 C454:F458 C476:F571 C572:G58481">
    <cfRule type="expression" dxfId="0" priority="6352" stopIfTrue="1">
      <formula>AND(ISNUMBER(#REF!),$Q12&lt;200)</formula>
    </cfRule>
  </conditionalFormatting>
  <conditionalFormatting sqref="C7:F8 C54:F54 C67:F67 C156:F162 C236:F237 C267:F267 C274:F275 C340:F341 C438:F438 C454:F458 C476:F58402">
    <cfRule type="expression" dxfId="0" priority="6348" stopIfTrue="1">
      <formula>AND(ISNUMBER(#REF!),$J12&lt;200)</formula>
    </cfRule>
  </conditionalFormatting>
  <conditionalFormatting sqref="C7:F8 C54:F54 C67:F67 C156:F162 C236:F237 C267:F267 C274:F275 C340:F341 C438:F438 C454:F458 C476:F58405">
    <cfRule type="expression" dxfId="0" priority="6344" stopIfTrue="1">
      <formula>AND(ISNUMBER(#REF!),$K12&lt;200)</formula>
    </cfRule>
  </conditionalFormatting>
  <conditionalFormatting sqref="C7:F8 C54:F54 C67:F67 C156:F162 C236:F237 C267:F267 C274:F275 C340:F341 C438:F438 C454:F458 C476:F571 C572:G58488">
    <cfRule type="expression" dxfId="0" priority="6335" stopIfTrue="1">
      <formula>AND(ISNUMBER(#REF!),$Q12&lt;200)</formula>
    </cfRule>
  </conditionalFormatting>
  <conditionalFormatting sqref="C7:F8 C54:F54 C67:F67 C156:F162 C236:F237 C267:F267 C274:F275 C340:F341 C438:F438 C454:F458 C476:F58409">
    <cfRule type="expression" dxfId="0" priority="6332" stopIfTrue="1">
      <formula>AND(ISNUMBER(#REF!),$J12&lt;200)</formula>
    </cfRule>
  </conditionalFormatting>
  <conditionalFormatting sqref="C7:F8 C54:F54 C67:F67 C156:F162 C236:F237 C267:F267 C274:F275 C340:F341 C438:F438 C454:F458 C476:F58412">
    <cfRule type="expression" dxfId="0" priority="6328" stopIfTrue="1">
      <formula>AND(ISNUMBER(#REF!),$K12&lt;200)</formula>
    </cfRule>
  </conditionalFormatting>
  <conditionalFormatting sqref="C7:F13 I572:P58490 J7:Q13 J469:Q473 C32:F33 J32:Q33 C476:F571 C572:H58491 J145:Q145 J476:P571 C36:F40 C469:F473 J36:Q40 J466:Q466 C145:F145 C466:F466 C43:F45 J61:Q63 C454:F463 J43:P45 C450:F452 J448:Q448 C61:F63 C48:F49 C51:F52 C54:F58 C448:F448 J48:Q49 J454:Q463 J51:P52 J450:Q452 J54:Q58 J445:Q446 J431:Q432 C434:F434 J438:Q443 J67:Q69 C445:F446 C67:F69 C438:F443 C100:F103 J100:Q103 J425:Q426 C425:F426 C431:F432 J434:Q434 C364:F365 J80:Q84 J364:Q365 C80:F84 C88:F89 C92:F96 J92:Q96 C369:F371 J88:Q89 J369:Q371 C135:F138 J135:Q138 C359:F359 J359:Q359 C156:F167 C148:F149 J156:Q167 J288:Q288 J148:Q149 J286:Q286 C290:F291 J290:Q291 C141:F142 J293:Q293 J141:Q142 C288:F288 C293:F293 J172:Q174 C286:F286 C172:F174 C188:F192 C296:F297 N193:P193 J188:P192 J296:Q297 C183:D183 F183 C340:F346 J179:Q183 C338:F338 C179:F182 J197:Q197 J340:Q346 C197:F197 J338:Q338 F203 C203:D203 J203:Q203 J353:Q353 C353:F353 J209:Q209 C267:F272 C209:F209 J274:Q280 J213:Q214 C274:F280 C213:F214 J267:Q272 C231:F234 C236:F242 C260:F262 J260:Q262 J231:Q234 J220:P222 J236:Q242 C220:F222 J227:Q227 C224:F225 J224:P225 C227:F227 Q476:Q58490 Q43:Q44 Q51 Q188:Q193 Q220:Q221 Q224">
    <cfRule type="expression" dxfId="0" priority="6364" stopIfTrue="1">
      <formula>AND(ISNUMBER(#REF!),#REF!&lt;200)</formula>
    </cfRule>
  </conditionalFormatting>
  <conditionalFormatting sqref="J7 J156:J161 J236 J274 J340 J454:J457 J476:J571 G572:J58404">
    <cfRule type="expression" dxfId="0" priority="6342" stopIfTrue="1">
      <formula>AND(ISNUMBER(#REF!),$K13&lt;200)</formula>
    </cfRule>
  </conditionalFormatting>
  <conditionalFormatting sqref="J7 J156:J161 J236 J274 J340 J454:J457 J476:J571 G572:J58411">
    <cfRule type="expression" dxfId="0" priority="6326" stopIfTrue="1">
      <formula>AND(ISNUMBER(#REF!),$K13&lt;200)</formula>
    </cfRule>
  </conditionalFormatting>
  <conditionalFormatting sqref="G7:I7 G156:I161 G236:I236 G274:I274 G340:I340 G454:I457 G476:I571">
    <cfRule type="expression" dxfId="0" priority="6322" stopIfTrue="1">
      <formula>AND(ISNUMBER(#REF!),$Q13&lt;200)</formula>
    </cfRule>
    <cfRule type="cellIs" priority="6323" stopIfTrue="1" operator="greaterThan">
      <formula>400000</formula>
    </cfRule>
    <cfRule type="expression" dxfId="0" priority="6324" stopIfTrue="1">
      <formula>AND(ISNUMBER(#REF!),$Q13&lt;200)</formula>
    </cfRule>
    <cfRule type="expression" dxfId="0" priority="6325" stopIfTrue="1">
      <formula>AND(ISNUMBER(#REF!),#REF!&lt;200)</formula>
    </cfRule>
  </conditionalFormatting>
  <conditionalFormatting sqref="J7:P7 J156:P161 J236:P236 J274:P274 J340:P340 J454:P457 J476:P571 H572:P58487">
    <cfRule type="expression" dxfId="0" priority="6334" stopIfTrue="1">
      <formula>AND(ISNUMBER(#REF!),$Q13&lt;200)</formula>
    </cfRule>
  </conditionalFormatting>
  <conditionalFormatting sqref="J7:P7 J156:P161 J236:P236 J274:P274 J340:P340 J454:P457 J476:P571">
    <cfRule type="expression" dxfId="0" priority="6351" stopIfTrue="1">
      <formula>AND(ISNUMBER(#REF!),$Q13&lt;200)</formula>
    </cfRule>
  </conditionalFormatting>
  <conditionalFormatting sqref="J7:K7 J8:O11 J12:K12 J13:O13 J476:O65549 J32:O32 J33:K33 J473:K473 J469:O472 J36:K36 J37:O37 J38:K38 J39:O40 J141:O141 J142:K142 J466:K466 J43:O43 J44:K44 J45:O45 J61:O61 J62:K62 J63:O63 J432:O432 J48:O48 J49:K49 J51:K51 J52:O52 J54:O57 J58:K58 J431:K431 J434:K434 J448:K448 J461:O463 J67:O68 J69:K69 J460:K460 J103:K103 J454:O459 J100:O102 J80:O82 J83:K83 J84:O84 J452:K452 J450:O451 J446:O446 J92:K92 J93:O95 J96:K96 J88:K88 J89:O89 J445:K445 J135:O137 J138:K138 J426:K426 J425:O425 J156:O165 J166:K166 J167:O167 J148:O148 J149:K149 J443:K443 J145:K145 J172:O172 J173:K173 J174:O174 J438:O442 N193:O193 J190:O190 J191:K192 J188:O188 J365:K365 J179:O181 J182:K183 J364:O364 J189 J197:K197 J369:O370 J203:K203 J371:K371 J209:K209 J359:K359 J213:O214 J286:K286 J288:K288 J293:K293 J231:O233 J234:K234 J236:O241 J227:K227 J224:K224 J225:O225 J291:K291 J290:O290 J297:K297 J220:O220 J221:K221 J222:O222 J242:K242 J296:O296 J260:O260 J261:K261 J262:O262 J274:O279 J280:K280 J267:O270 J271:K271 J272:O272 J338:K338 J341:O346 J340:K340 J353:K353 Q7:Q13 Q32:Q33 Q469:Q473 Q145 Q36:Q40 Q476:Q65549 Q466 Q43:Q44 Q431:Q432 Q51 Q48:Q49 Q54:Q58 Q445:Q446 Q425:Q426 Q61:Q63 Q454:Q463 Q450:Q452 Q434 Q448 Q67:Q69 Q100:Q103 Q80:Q84 Q92:Q96 Q88:Q89 Q135:Q138 Q156:Q167 Q438:Q443 Q148:Q149 Q141:Q142 Q172:Q174 Q188:Q193 Q179:Q183 Q197 Q364:Q365 Q203 Q369:Q371 Q209 Q213:Q214 Q359 Q290:Q291 Q288 Q286 Q293 Q231:Q234 Q236:Q242 Q227 Q224 Q220:Q221 Q296:Q297 Q260:Q262 Q267:Q272 Q274:Q280 Q340:Q346 Q338 Q353">
    <cfRule type="cellIs" priority="6350" stopIfTrue="1" operator="greaterThan">
      <formula>400000</formula>
    </cfRule>
  </conditionalFormatting>
  <conditionalFormatting sqref="G8:I9">
    <cfRule type="expression" dxfId="0" priority="6473" stopIfTrue="1">
      <formula>AND(ISNUMBER(#REF!),$Q32&lt;200)</formula>
    </cfRule>
    <cfRule type="cellIs" priority="6474" stopIfTrue="1" operator="greaterThan">
      <formula>400000</formula>
    </cfRule>
    <cfRule type="expression" dxfId="0" priority="6475" stopIfTrue="1">
      <formula>AND(ISNUMBER(#REF!),$Q32&lt;200)</formula>
    </cfRule>
    <cfRule type="expression" dxfId="0" priority="6476" stopIfTrue="1">
      <formula>AND(ISNUMBER(#REF!),#REF!&lt;200)</formula>
    </cfRule>
  </conditionalFormatting>
  <conditionalFormatting sqref="J8:P9">
    <cfRule type="expression" dxfId="0" priority="6477" stopIfTrue="1">
      <formula>AND(ISNUMBER(#REF!),$Q32&lt;200)</formula>
    </cfRule>
    <cfRule type="expression" dxfId="0" priority="6478" stopIfTrue="1">
      <formula>AND(ISNUMBER(#REF!),$Q32&lt;200)</formula>
    </cfRule>
  </conditionalFormatting>
  <conditionalFormatting sqref="C9:F10">
    <cfRule type="expression" dxfId="0" priority="6482" stopIfTrue="1">
      <formula>AND(ISNUMBER(#REF!),$Q32&lt;200)</formula>
    </cfRule>
    <cfRule type="expression" dxfId="0" priority="6483" stopIfTrue="1">
      <formula>AND(ISNUMBER(#REF!),$J32&lt;200)</formula>
    </cfRule>
    <cfRule type="expression" dxfId="0" priority="6484" stopIfTrue="1">
      <formula>AND(ISNUMBER(#REF!),$K32&lt;200)</formula>
    </cfRule>
    <cfRule type="expression" dxfId="0" priority="6485" stopIfTrue="1">
      <formula>AND(ISNUMBER(#REF!),$Q32&lt;200)</formula>
    </cfRule>
    <cfRule type="expression" dxfId="0" priority="6486" stopIfTrue="1">
      <formula>AND(ISNUMBER(#REF!),$J32&lt;200)</formula>
    </cfRule>
    <cfRule type="expression" dxfId="0" priority="6487" stopIfTrue="1">
      <formula>AND(ISNUMBER(#REF!),$K32&lt;200)</formula>
    </cfRule>
  </conditionalFormatting>
  <conditionalFormatting sqref="G10:I13">
    <cfRule type="expression" dxfId="0" priority="14643" stopIfTrue="1">
      <formula>AND(ISNUMBER(#REF!),$Q36&lt;200)</formula>
    </cfRule>
    <cfRule type="cellIs" priority="14644" stopIfTrue="1" operator="greaterThan">
      <formula>400000</formula>
    </cfRule>
    <cfRule type="expression" dxfId="0" priority="14645" stopIfTrue="1">
      <formula>AND(ISNUMBER(#REF!),$Q36&lt;200)</formula>
    </cfRule>
    <cfRule type="expression" dxfId="0" priority="14646" stopIfTrue="1">
      <formula>AND(ISNUMBER(#REF!),#REF!&lt;200)</formula>
    </cfRule>
  </conditionalFormatting>
  <conditionalFormatting sqref="J10:P13">
    <cfRule type="expression" dxfId="0" priority="14647" stopIfTrue="1">
      <formula>AND(ISNUMBER(#REF!),$Q36&lt;200)</formula>
    </cfRule>
    <cfRule type="expression" dxfId="0" priority="14648" stopIfTrue="1">
      <formula>AND(ISNUMBER(#REF!),$Q36&lt;200)</formula>
    </cfRule>
  </conditionalFormatting>
  <conditionalFormatting sqref="C11:F13">
    <cfRule type="expression" dxfId="0" priority="14652" stopIfTrue="1">
      <formula>AND(ISNUMBER(#REF!),$Q36&lt;200)</formula>
    </cfRule>
    <cfRule type="expression" dxfId="0" priority="14653" stopIfTrue="1">
      <formula>AND(ISNUMBER(#REF!),$J36&lt;200)</formula>
    </cfRule>
    <cfRule type="expression" dxfId="0" priority="14654" stopIfTrue="1">
      <formula>AND(ISNUMBER(#REF!),$K36&lt;200)</formula>
    </cfRule>
    <cfRule type="expression" dxfId="0" priority="14655" stopIfTrue="1">
      <formula>AND(ISNUMBER(#REF!),$Q36&lt;200)</formula>
    </cfRule>
    <cfRule type="expression" dxfId="0" priority="14656" stopIfTrue="1">
      <formula>AND(ISNUMBER(#REF!),$J36&lt;200)</formula>
    </cfRule>
    <cfRule type="expression" dxfId="0" priority="14657" stopIfTrue="1">
      <formula>AND(ISNUMBER(#REF!),$K36&lt;200)</formula>
    </cfRule>
  </conditionalFormatting>
  <conditionalFormatting sqref="C14:F14 J14:P14 Q14:Q15">
    <cfRule type="expression" dxfId="0" priority="6290" stopIfTrue="1">
      <formula>AND(ISNUMBER(#REF!),#REF!&lt;200)</formula>
    </cfRule>
  </conditionalFormatting>
  <conditionalFormatting sqref="J14:O14 Q14:Q15">
    <cfRule type="cellIs" priority="6289" stopIfTrue="1" operator="greaterThan">
      <formula>400000</formula>
    </cfRule>
  </conditionalFormatting>
  <conditionalFormatting sqref="K22:P23 J21:P21 K18:Q18 Q16 Q21:Q24">
    <cfRule type="cellIs" priority="5344" stopIfTrue="1" operator="greaterThan">
      <formula>400000</formula>
    </cfRule>
  </conditionalFormatting>
  <conditionalFormatting sqref="K25:O25 Q25 Q27">
    <cfRule type="cellIs" priority="2827" stopIfTrue="1" operator="greaterThan">
      <formula>400000</formula>
    </cfRule>
  </conditionalFormatting>
  <conditionalFormatting sqref="Q25 Q27">
    <cfRule type="expression" dxfId="0" priority="2822" stopIfTrue="1">
      <formula>AND(ISNUMBER(#REF!),#REF!&lt;200)</formula>
    </cfRule>
  </conditionalFormatting>
  <conditionalFormatting sqref="C28:F29">
    <cfRule type="expression" dxfId="0" priority="1574" stopIfTrue="1">
      <formula>AND(ISNUMBER(#REF!),#REF!&lt;200)</formula>
    </cfRule>
    <cfRule type="expression" dxfId="0" priority="1575" stopIfTrue="1">
      <formula>AND(ISNUMBER(#REF!),#REF!&lt;200)</formula>
    </cfRule>
    <cfRule type="expression" dxfId="0" priority="1579" stopIfTrue="1">
      <formula>AND(ISNUMBER(#REF!),$J40&lt;200)</formula>
    </cfRule>
    <cfRule type="expression" dxfId="0" priority="1580" stopIfTrue="1">
      <formula>AND(ISNUMBER(#REF!),$K40&lt;200)</formula>
    </cfRule>
    <cfRule type="expression" dxfId="0" priority="1581" stopIfTrue="1">
      <formula>AND(ISNUMBER(#REF!),$J40&lt;200)</formula>
    </cfRule>
    <cfRule type="expression" dxfId="0" priority="1582" stopIfTrue="1">
      <formula>AND(ISNUMBER(#REF!),$Q40&lt;200)</formula>
    </cfRule>
  </conditionalFormatting>
  <conditionalFormatting sqref="J28:O28 K29:O29 Q28:Q29">
    <cfRule type="cellIs" priority="1573" stopIfTrue="1" operator="greaterThan">
      <formula>400000</formula>
    </cfRule>
  </conditionalFormatting>
  <conditionalFormatting sqref="J28:P28 K29:P29">
    <cfRule type="expression" dxfId="0" priority="1578" stopIfTrue="1">
      <formula>AND(ISNUMBER(#REF!),$Q41&lt;200)</formula>
    </cfRule>
  </conditionalFormatting>
  <conditionalFormatting sqref="J28:P28 K29:P29 Q28:Q29">
    <cfRule type="expression" dxfId="0" priority="1576" stopIfTrue="1">
      <formula>AND(ISNUMBER(#REF!),#REF!&lt;200)</formula>
    </cfRule>
  </conditionalFormatting>
  <conditionalFormatting sqref="C30:F31">
    <cfRule type="expression" dxfId="0" priority="1043" stopIfTrue="1">
      <formula>AND(ISNUMBER(#REF!),#REF!&lt;200)</formula>
    </cfRule>
    <cfRule type="expression" dxfId="0" priority="1044" stopIfTrue="1">
      <formula>AND(ISNUMBER(#REF!),#REF!&lt;200)</formula>
    </cfRule>
    <cfRule type="expression" dxfId="0" priority="1048" stopIfTrue="1">
      <formula>AND(ISNUMBER(#REF!),$J39&lt;200)</formula>
    </cfRule>
    <cfRule type="expression" dxfId="0" priority="1049" stopIfTrue="1">
      <formula>AND(ISNUMBER(#REF!),$K39&lt;200)</formula>
    </cfRule>
    <cfRule type="expression" dxfId="0" priority="1050" stopIfTrue="1">
      <formula>AND(ISNUMBER(#REF!),$J39&lt;200)</formula>
    </cfRule>
    <cfRule type="expression" dxfId="0" priority="1051" stopIfTrue="1">
      <formula>AND(ISNUMBER(#REF!),#REF!&lt;200)</formula>
    </cfRule>
  </conditionalFormatting>
  <conditionalFormatting sqref="J30:O30 K31:O31">
    <cfRule type="cellIs" priority="1042" stopIfTrue="1" operator="greaterThan">
      <formula>400000</formula>
    </cfRule>
  </conditionalFormatting>
  <conditionalFormatting sqref="J30:P30 K31:P31 R30">
    <cfRule type="expression" dxfId="0" priority="1047" stopIfTrue="1">
      <formula>AND(ISNUMBER(#REF!),#REF!&lt;200)</formula>
    </cfRule>
  </conditionalFormatting>
  <conditionalFormatting sqref="J30:R30 K31:Q31">
    <cfRule type="expression" dxfId="0" priority="1045" stopIfTrue="1">
      <formula>AND(ISNUMBER(#REF!),#REF!&lt;200)</formula>
    </cfRule>
  </conditionalFormatting>
  <conditionalFormatting sqref="C32:F32 C33:D33 F33">
    <cfRule type="expression" dxfId="0" priority="14626" stopIfTrue="1">
      <formula>AND(ISNUMBER(#REF!),$Q39&lt;200)</formula>
    </cfRule>
    <cfRule type="expression" dxfId="0" priority="14627" stopIfTrue="1">
      <formula>AND(ISNUMBER(#REF!),$J39&lt;200)</formula>
    </cfRule>
    <cfRule type="expression" dxfId="0" priority="14628" stopIfTrue="1">
      <formula>AND(ISNUMBER(#REF!),$K39&lt;200)</formula>
    </cfRule>
    <cfRule type="expression" dxfId="0" priority="14629" stopIfTrue="1">
      <formula>AND(ISNUMBER(#REF!),$Q39&lt;200)</formula>
    </cfRule>
    <cfRule type="expression" dxfId="0" priority="14630" stopIfTrue="1">
      <formula>AND(ISNUMBER(#REF!),$J39&lt;200)</formula>
    </cfRule>
    <cfRule type="expression" dxfId="0" priority="14631" stopIfTrue="1">
      <formula>AND(ISNUMBER(#REF!),$K39&lt;200)</formula>
    </cfRule>
  </conditionalFormatting>
  <conditionalFormatting sqref="J34:O34 Q34">
    <cfRule type="cellIs" priority="1559" stopIfTrue="1" operator="greaterThan">
      <formula>400000</formula>
    </cfRule>
  </conditionalFormatting>
  <conditionalFormatting sqref="C36:D36 F36 C37:F37 C38:D38 F38">
    <cfRule type="expression" dxfId="0" priority="13326" stopIfTrue="1">
      <formula>AND(ISNUMBER(#REF!),$Q43&lt;200)</formula>
    </cfRule>
    <cfRule type="expression" dxfId="0" priority="13327" stopIfTrue="1">
      <formula>AND(ISNUMBER(#REF!),$J43&lt;200)</formula>
    </cfRule>
    <cfRule type="expression" dxfId="0" priority="13328" stopIfTrue="1">
      <formula>AND(ISNUMBER(#REF!),$K43&lt;200)</formula>
    </cfRule>
    <cfRule type="expression" dxfId="0" priority="13329" stopIfTrue="1">
      <formula>AND(ISNUMBER(#REF!),$Q43&lt;200)</formula>
    </cfRule>
    <cfRule type="expression" dxfId="0" priority="13330" stopIfTrue="1">
      <formula>AND(ISNUMBER(#REF!),$J43&lt;200)</formula>
    </cfRule>
    <cfRule type="expression" dxfId="0" priority="13331" stopIfTrue="1">
      <formula>AND(ISNUMBER(#REF!),$K43&lt;200)</formula>
    </cfRule>
  </conditionalFormatting>
  <conditionalFormatting sqref="G36:I37">
    <cfRule type="expression" dxfId="0" priority="13334" stopIfTrue="1">
      <formula>AND(ISNUMBER(#REF!),$Q44&lt;200)</formula>
    </cfRule>
    <cfRule type="cellIs" priority="13335" stopIfTrue="1" operator="greaterThan">
      <formula>400000</formula>
    </cfRule>
    <cfRule type="expression" dxfId="0" priority="13336" stopIfTrue="1">
      <formula>AND(ISNUMBER(#REF!),$Q44&lt;200)</formula>
    </cfRule>
    <cfRule type="expression" dxfId="0" priority="13337" stopIfTrue="1">
      <formula>AND(ISNUMBER(#REF!),#REF!&lt;200)</formula>
    </cfRule>
  </conditionalFormatting>
  <conditionalFormatting sqref="J36:P37">
    <cfRule type="expression" dxfId="0" priority="13338" stopIfTrue="1">
      <formula>AND(ISNUMBER(#REF!),$Q44&lt;200)</formula>
    </cfRule>
    <cfRule type="expression" dxfId="0" priority="13339" stopIfTrue="1">
      <formula>AND(ISNUMBER(#REF!),$Q44&lt;200)</formula>
    </cfRule>
  </conditionalFormatting>
  <conditionalFormatting sqref="G38:I39">
    <cfRule type="expression" dxfId="0" priority="13374" stopIfTrue="1">
      <formula>AND(ISNUMBER(#REF!),$Q48&lt;200)</formula>
    </cfRule>
    <cfRule type="cellIs" priority="13375" stopIfTrue="1" operator="greaterThan">
      <formula>400000</formula>
    </cfRule>
    <cfRule type="expression" dxfId="0" priority="13376" stopIfTrue="1">
      <formula>AND(ISNUMBER(#REF!),$Q48&lt;200)</formula>
    </cfRule>
    <cfRule type="expression" dxfId="0" priority="13377" stopIfTrue="1">
      <formula>AND(ISNUMBER(#REF!),#REF!&lt;200)</formula>
    </cfRule>
  </conditionalFormatting>
  <conditionalFormatting sqref="J38:P39">
    <cfRule type="expression" dxfId="0" priority="13378" stopIfTrue="1">
      <formula>AND(ISNUMBER(#REF!),$Q48&lt;200)</formula>
    </cfRule>
    <cfRule type="expression" dxfId="0" priority="13379" stopIfTrue="1">
      <formula>AND(ISNUMBER(#REF!),$Q48&lt;200)</formula>
    </cfRule>
  </conditionalFormatting>
  <conditionalFormatting sqref="C39:F40">
    <cfRule type="expression" dxfId="0" priority="13383" stopIfTrue="1">
      <formula>AND(ISNUMBER(#REF!),$Q48&lt;200)</formula>
    </cfRule>
    <cfRule type="expression" dxfId="0" priority="13384" stopIfTrue="1">
      <formula>AND(ISNUMBER(#REF!),$J48&lt;200)</formula>
    </cfRule>
    <cfRule type="expression" dxfId="0" priority="13385" stopIfTrue="1">
      <formula>AND(ISNUMBER(#REF!),$K48&lt;200)</formula>
    </cfRule>
    <cfRule type="expression" dxfId="0" priority="13386" stopIfTrue="1">
      <formula>AND(ISNUMBER(#REF!),$Q48&lt;200)</formula>
    </cfRule>
    <cfRule type="expression" dxfId="0" priority="13387" stopIfTrue="1">
      <formula>AND(ISNUMBER(#REF!),$J48&lt;200)</formula>
    </cfRule>
    <cfRule type="expression" dxfId="0" priority="13388" stopIfTrue="1">
      <formula>AND(ISNUMBER(#REF!),$K48&lt;200)</formula>
    </cfRule>
  </conditionalFormatting>
  <conditionalFormatting sqref="K41:P42">
    <cfRule type="expression" dxfId="0" priority="5174" stopIfTrue="1">
      <formula>AND(ISNUMBER(#REF!),#REF!&lt;200)</formula>
    </cfRule>
    <cfRule type="expression" dxfId="0" priority="5176" stopIfTrue="1">
      <formula>AND(ISNUMBER(#REF!),$Q51&lt;200)</formula>
    </cfRule>
    <cfRule type="expression" dxfId="0" priority="5178" stopIfTrue="1">
      <formula>AND(ISNUMBER(#REF!),#REF!&lt;200)</formula>
    </cfRule>
    <cfRule type="expression" dxfId="0" priority="5180" stopIfTrue="1">
      <formula>AND(ISNUMBER(#REF!),$Q51&lt;200)</formula>
    </cfRule>
  </conditionalFormatting>
  <conditionalFormatting sqref="K41:N42">
    <cfRule type="cellIs" priority="5179" stopIfTrue="1" operator="greaterThan">
      <formula>400000</formula>
    </cfRule>
  </conditionalFormatting>
  <conditionalFormatting sqref="K41:O42">
    <cfRule type="cellIs" priority="5175" stopIfTrue="1" operator="greaterThan">
      <formula>400000</formula>
    </cfRule>
    <cfRule type="cellIs" priority="5177" stopIfTrue="1" operator="greaterThan">
      <formula>400000</formula>
    </cfRule>
  </conditionalFormatting>
  <conditionalFormatting sqref="C43:F43 C44:D44 F44">
    <cfRule type="expression" dxfId="0" priority="13354" stopIfTrue="1">
      <formula>AND(ISNUMBER(#REF!),$Q51&lt;200)</formula>
    </cfRule>
    <cfRule type="expression" dxfId="0" priority="13355" stopIfTrue="1">
      <formula>AND(ISNUMBER(#REF!),$J51&lt;200)</formula>
    </cfRule>
    <cfRule type="expression" dxfId="0" priority="13356" stopIfTrue="1">
      <formula>AND(ISNUMBER(#REF!),$K51&lt;200)</formula>
    </cfRule>
    <cfRule type="expression" dxfId="0" priority="13357" stopIfTrue="1">
      <formula>AND(ISNUMBER(#REF!),$Q51&lt;200)</formula>
    </cfRule>
    <cfRule type="expression" dxfId="0" priority="13358" stopIfTrue="1">
      <formula>AND(ISNUMBER(#REF!),$J51&lt;200)</formula>
    </cfRule>
    <cfRule type="expression" dxfId="0" priority="13359" stopIfTrue="1">
      <formula>AND(ISNUMBER(#REF!),$K51&lt;200)</formula>
    </cfRule>
  </conditionalFormatting>
  <conditionalFormatting sqref="G44:I45">
    <cfRule type="expression" dxfId="0" priority="13451" stopIfTrue="1">
      <formula>AND(ISNUMBER(#REF!),$Q54&lt;200)</formula>
    </cfRule>
    <cfRule type="cellIs" priority="13452" stopIfTrue="1" operator="greaterThan">
      <formula>400000</formula>
    </cfRule>
    <cfRule type="expression" dxfId="0" priority="13453" stopIfTrue="1">
      <formula>AND(ISNUMBER(#REF!),$Q54&lt;200)</formula>
    </cfRule>
    <cfRule type="expression" dxfId="0" priority="13454" stopIfTrue="1">
      <formula>AND(ISNUMBER(#REF!),#REF!&lt;200)</formula>
    </cfRule>
  </conditionalFormatting>
  <conditionalFormatting sqref="J44:P45">
    <cfRule type="expression" dxfId="0" priority="13455" stopIfTrue="1">
      <formula>AND(ISNUMBER(#REF!),$Q54&lt;200)</formula>
    </cfRule>
    <cfRule type="expression" dxfId="0" priority="13456" stopIfTrue="1">
      <formula>AND(ISNUMBER(#REF!),$Q54&lt;200)</formula>
    </cfRule>
  </conditionalFormatting>
  <conditionalFormatting sqref="J47:O47 Q47">
    <cfRule type="cellIs" priority="5133" stopIfTrue="1" operator="greaterThan">
      <formula>400000</formula>
    </cfRule>
  </conditionalFormatting>
  <conditionalFormatting sqref="C48:F49">
    <cfRule type="expression" dxfId="0" priority="13392" stopIfTrue="1">
      <formula>AND(ISNUMBER(#REF!),$Q55&lt;200)</formula>
    </cfRule>
    <cfRule type="expression" dxfId="0" priority="13393" stopIfTrue="1">
      <formula>AND(ISNUMBER(#REF!),$J55&lt;200)</formula>
    </cfRule>
    <cfRule type="expression" dxfId="0" priority="13394" stopIfTrue="1">
      <formula>AND(ISNUMBER(#REF!),$K55&lt;200)</formula>
    </cfRule>
    <cfRule type="expression" dxfId="0" priority="13395" stopIfTrue="1">
      <formula>AND(ISNUMBER(#REF!),$Q55&lt;200)</formula>
    </cfRule>
    <cfRule type="expression" dxfId="0" priority="13396" stopIfTrue="1">
      <formula>AND(ISNUMBER(#REF!),$J55&lt;200)</formula>
    </cfRule>
    <cfRule type="expression" dxfId="0" priority="13397" stopIfTrue="1">
      <formula>AND(ISNUMBER(#REF!),$K55&lt;200)</formula>
    </cfRule>
  </conditionalFormatting>
  <conditionalFormatting sqref="G48:I49">
    <cfRule type="expression" dxfId="0" priority="13400" stopIfTrue="1">
      <formula>AND(ISNUMBER(#REF!),$Q56&lt;200)</formula>
    </cfRule>
    <cfRule type="cellIs" priority="13401" stopIfTrue="1" operator="greaterThan">
      <formula>400000</formula>
    </cfRule>
    <cfRule type="expression" dxfId="0" priority="13402" stopIfTrue="1">
      <formula>AND(ISNUMBER(#REF!),$Q56&lt;200)</formula>
    </cfRule>
    <cfRule type="expression" dxfId="0" priority="13403" stopIfTrue="1">
      <formula>AND(ISNUMBER(#REF!),#REF!&lt;200)</formula>
    </cfRule>
  </conditionalFormatting>
  <conditionalFormatting sqref="J48:P49">
    <cfRule type="expression" dxfId="0" priority="13404" stopIfTrue="1">
      <formula>AND(ISNUMBER(#REF!),$Q56&lt;200)</formula>
    </cfRule>
    <cfRule type="expression" dxfId="0" priority="13405" stopIfTrue="1">
      <formula>AND(ISNUMBER(#REF!),$Q56&lt;200)</formula>
    </cfRule>
  </conditionalFormatting>
  <conditionalFormatting sqref="J50:O50 Q50">
    <cfRule type="cellIs" priority="5113" stopIfTrue="1" operator="greaterThan">
      <formula>400000</formula>
    </cfRule>
  </conditionalFormatting>
  <conditionalFormatting sqref="C51:D51 F51 C52:F52">
    <cfRule type="expression" dxfId="0" priority="13428" stopIfTrue="1">
      <formula>AND(ISNUMBER(#REF!),$Q57&lt;200)</formula>
    </cfRule>
    <cfRule type="expression" dxfId="0" priority="13429" stopIfTrue="1">
      <formula>AND(ISNUMBER(#REF!),$J57&lt;200)</formula>
    </cfRule>
    <cfRule type="expression" dxfId="0" priority="13430" stopIfTrue="1">
      <formula>AND(ISNUMBER(#REF!),$K57&lt;200)</formula>
    </cfRule>
    <cfRule type="expression" dxfId="0" priority="13431" stopIfTrue="1">
      <formula>AND(ISNUMBER(#REF!),$Q57&lt;200)</formula>
    </cfRule>
    <cfRule type="expression" dxfId="0" priority="13432" stopIfTrue="1">
      <formula>AND(ISNUMBER(#REF!),$J57&lt;200)</formula>
    </cfRule>
    <cfRule type="expression" dxfId="0" priority="13433" stopIfTrue="1">
      <formula>AND(ISNUMBER(#REF!),$K57&lt;200)</formula>
    </cfRule>
  </conditionalFormatting>
  <conditionalFormatting sqref="G51:I52">
    <cfRule type="expression" dxfId="0" priority="13436" stopIfTrue="1">
      <formula>AND(ISNUMBER(#REF!),$Q58&lt;200)</formula>
    </cfRule>
    <cfRule type="cellIs" priority="13437" stopIfTrue="1" operator="greaterThan">
      <formula>400000</formula>
    </cfRule>
    <cfRule type="expression" dxfId="0" priority="13438" stopIfTrue="1">
      <formula>AND(ISNUMBER(#REF!),$Q58&lt;200)</formula>
    </cfRule>
    <cfRule type="expression" dxfId="0" priority="13439" stopIfTrue="1">
      <formula>AND(ISNUMBER(#REF!),#REF!&lt;200)</formula>
    </cfRule>
  </conditionalFormatting>
  <conditionalFormatting sqref="J51:P52">
    <cfRule type="expression" dxfId="0" priority="13440" stopIfTrue="1">
      <formula>AND(ISNUMBER(#REF!),$Q58&lt;200)</formula>
    </cfRule>
    <cfRule type="expression" dxfId="0" priority="13441" stopIfTrue="1">
      <formula>AND(ISNUMBER(#REF!),$Q58&lt;200)</formula>
    </cfRule>
  </conditionalFormatting>
  <conditionalFormatting sqref="G54:I56">
    <cfRule type="expression" dxfId="0" priority="13468" stopIfTrue="1">
      <formula>AND(ISNUMBER(#REF!),$Q61&lt;200)</formula>
    </cfRule>
    <cfRule type="cellIs" priority="13469" stopIfTrue="1" operator="greaterThan">
      <formula>400000</formula>
    </cfRule>
    <cfRule type="expression" dxfId="0" priority="13470" stopIfTrue="1">
      <formula>AND(ISNUMBER(#REF!),$Q61&lt;200)</formula>
    </cfRule>
    <cfRule type="expression" dxfId="0" priority="13471" stopIfTrue="1">
      <formula>AND(ISNUMBER(#REF!),#REF!&lt;200)</formula>
    </cfRule>
  </conditionalFormatting>
  <conditionalFormatting sqref="J54:P56">
    <cfRule type="expression" dxfId="0" priority="13472" stopIfTrue="1">
      <formula>AND(ISNUMBER(#REF!),$Q61&lt;200)</formula>
    </cfRule>
    <cfRule type="expression" dxfId="0" priority="13473" stopIfTrue="1">
      <formula>AND(ISNUMBER(#REF!),$Q61&lt;200)</formula>
    </cfRule>
  </conditionalFormatting>
  <conditionalFormatting sqref="C55:F57">
    <cfRule type="expression" dxfId="0" priority="13460" stopIfTrue="1">
      <formula>AND(ISNUMBER(#REF!),$Q61&lt;200)</formula>
    </cfRule>
    <cfRule type="expression" dxfId="0" priority="13461" stopIfTrue="1">
      <formula>AND(ISNUMBER(#REF!),$J61&lt;200)</formula>
    </cfRule>
    <cfRule type="expression" dxfId="0" priority="13462" stopIfTrue="1">
      <formula>AND(ISNUMBER(#REF!),$K61&lt;200)</formula>
    </cfRule>
    <cfRule type="expression" dxfId="0" priority="13463" stopIfTrue="1">
      <formula>AND(ISNUMBER(#REF!),$Q61&lt;200)</formula>
    </cfRule>
    <cfRule type="expression" dxfId="0" priority="13464" stopIfTrue="1">
      <formula>AND(ISNUMBER(#REF!),$J61&lt;200)</formula>
    </cfRule>
    <cfRule type="expression" dxfId="0" priority="13465" stopIfTrue="1">
      <formula>AND(ISNUMBER(#REF!),$K61&lt;200)</formula>
    </cfRule>
  </conditionalFormatting>
  <conditionalFormatting sqref="G57:I58">
    <cfRule type="expression" dxfId="0" priority="13496" stopIfTrue="1">
      <formula>AND(ISNUMBER(#REF!),$Q67&lt;200)</formula>
    </cfRule>
    <cfRule type="cellIs" priority="13497" stopIfTrue="1" operator="greaterThan">
      <formula>400000</formula>
    </cfRule>
    <cfRule type="expression" dxfId="0" priority="13498" stopIfTrue="1">
      <formula>AND(ISNUMBER(#REF!),$Q67&lt;200)</formula>
    </cfRule>
    <cfRule type="expression" dxfId="0" priority="13499" stopIfTrue="1">
      <formula>AND(ISNUMBER(#REF!),#REF!&lt;200)</formula>
    </cfRule>
  </conditionalFormatting>
  <conditionalFormatting sqref="J57:P58">
    <cfRule type="expression" dxfId="0" priority="13500" stopIfTrue="1">
      <formula>AND(ISNUMBER(#REF!),$Q67&lt;200)</formula>
    </cfRule>
    <cfRule type="expression" dxfId="0" priority="13501" stopIfTrue="1">
      <formula>AND(ISNUMBER(#REF!),$Q67&lt;200)</formula>
    </cfRule>
  </conditionalFormatting>
  <conditionalFormatting sqref="C58:D58 F58">
    <cfRule type="expression" dxfId="0" priority="13505" stopIfTrue="1">
      <formula>AND(ISNUMBER(#REF!),$Q67&lt;200)</formula>
    </cfRule>
    <cfRule type="expression" dxfId="0" priority="13506" stopIfTrue="1">
      <formula>AND(ISNUMBER(#REF!),$J67&lt;200)</formula>
    </cfRule>
    <cfRule type="expression" dxfId="0" priority="13507" stopIfTrue="1">
      <formula>AND(ISNUMBER(#REF!),$K67&lt;200)</formula>
    </cfRule>
    <cfRule type="expression" dxfId="0" priority="13508" stopIfTrue="1">
      <formula>AND(ISNUMBER(#REF!),$Q67&lt;200)</formula>
    </cfRule>
    <cfRule type="expression" dxfId="0" priority="13509" stopIfTrue="1">
      <formula>AND(ISNUMBER(#REF!),$J67&lt;200)</formula>
    </cfRule>
    <cfRule type="expression" dxfId="0" priority="13510" stopIfTrue="1">
      <formula>AND(ISNUMBER(#REF!),$K67&lt;200)</formula>
    </cfRule>
  </conditionalFormatting>
  <conditionalFormatting sqref="C59:F59 Q59">
    <cfRule type="expression" dxfId="0" priority="5713" stopIfTrue="1">
      <formula>AND(ISNUMBER(#REF!),#REF!&lt;200)</formula>
    </cfRule>
  </conditionalFormatting>
  <conditionalFormatting sqref="C61:F61 C62:D62 F62 C63:F63">
    <cfRule type="expression" dxfId="0" priority="13479" stopIfTrue="1">
      <formula>AND(ISNUMBER(#REF!),$Q69&lt;200)</formula>
    </cfRule>
    <cfRule type="expression" dxfId="0" priority="13480" stopIfTrue="1">
      <formula>AND(ISNUMBER(#REF!),$J69&lt;200)</formula>
    </cfRule>
    <cfRule type="expression" dxfId="0" priority="13481" stopIfTrue="1">
      <formula>AND(ISNUMBER(#REF!),$K69&lt;200)</formula>
    </cfRule>
    <cfRule type="expression" dxfId="0" priority="13482" stopIfTrue="1">
      <formula>AND(ISNUMBER(#REF!),$Q69&lt;200)</formula>
    </cfRule>
    <cfRule type="expression" dxfId="0" priority="13483" stopIfTrue="1">
      <formula>AND(ISNUMBER(#REF!),$J69&lt;200)</formula>
    </cfRule>
    <cfRule type="expression" dxfId="0" priority="13484" stopIfTrue="1">
      <formula>AND(ISNUMBER(#REF!),$K69&lt;200)</formula>
    </cfRule>
  </conditionalFormatting>
  <conditionalFormatting sqref="G61:I63">
    <cfRule type="expression" dxfId="0" priority="13487" stopIfTrue="1">
      <formula>AND(ISNUMBER(#REF!),$Q70&lt;200)</formula>
    </cfRule>
    <cfRule type="cellIs" priority="13488" stopIfTrue="1" operator="greaterThan">
      <formula>400000</formula>
    </cfRule>
    <cfRule type="expression" dxfId="0" priority="13489" stopIfTrue="1">
      <formula>AND(ISNUMBER(#REF!),$Q70&lt;200)</formula>
    </cfRule>
    <cfRule type="expression" dxfId="0" priority="13490" stopIfTrue="1">
      <formula>AND(ISNUMBER(#REF!),#REF!&lt;200)</formula>
    </cfRule>
  </conditionalFormatting>
  <conditionalFormatting sqref="J61:P63">
    <cfRule type="expression" dxfId="0" priority="13491" stopIfTrue="1">
      <formula>AND(ISNUMBER(#REF!),$Q70&lt;200)</formula>
    </cfRule>
    <cfRule type="expression" dxfId="0" priority="13492" stopIfTrue="1">
      <formula>AND(ISNUMBER(#REF!),$Q70&lt;200)</formula>
    </cfRule>
  </conditionalFormatting>
  <conditionalFormatting sqref="J66:O66 Q66">
    <cfRule type="cellIs" priority="1554" stopIfTrue="1" operator="greaterThan">
      <formula>400000</formula>
    </cfRule>
  </conditionalFormatting>
  <conditionalFormatting sqref="G67:I69">
    <cfRule type="expression" dxfId="0" priority="13519" stopIfTrue="1">
      <formula>AND(ISNUMBER(#REF!),$Q80&lt;200)</formula>
    </cfRule>
    <cfRule type="cellIs" priority="13520" stopIfTrue="1" operator="greaterThan">
      <formula>400000</formula>
    </cfRule>
    <cfRule type="expression" dxfId="0" priority="13521" stopIfTrue="1">
      <formula>AND(ISNUMBER(#REF!),$Q80&lt;200)</formula>
    </cfRule>
    <cfRule type="expression" dxfId="0" priority="13522" stopIfTrue="1">
      <formula>AND(ISNUMBER(#REF!),#REF!&lt;200)</formula>
    </cfRule>
  </conditionalFormatting>
  <conditionalFormatting sqref="J67:P69">
    <cfRule type="expression" dxfId="0" priority="13523" stopIfTrue="1">
      <formula>AND(ISNUMBER(#REF!),$Q80&lt;200)</formula>
    </cfRule>
    <cfRule type="expression" dxfId="0" priority="13524" stopIfTrue="1">
      <formula>AND(ISNUMBER(#REF!),$Q80&lt;200)</formula>
    </cfRule>
  </conditionalFormatting>
  <conditionalFormatting sqref="C68:F68 C69:D69 F69">
    <cfRule type="expression" dxfId="0" priority="13511" stopIfTrue="1">
      <formula>AND(ISNUMBER(#REF!),$Q80&lt;200)</formula>
    </cfRule>
    <cfRule type="expression" dxfId="0" priority="13512" stopIfTrue="1">
      <formula>AND(ISNUMBER(#REF!),$J80&lt;200)</formula>
    </cfRule>
    <cfRule type="expression" dxfId="0" priority="13513" stopIfTrue="1">
      <formula>AND(ISNUMBER(#REF!),$K80&lt;200)</formula>
    </cfRule>
    <cfRule type="expression" dxfId="0" priority="13514" stopIfTrue="1">
      <formula>AND(ISNUMBER(#REF!),$Q80&lt;200)</formula>
    </cfRule>
    <cfRule type="expression" dxfId="0" priority="13515" stopIfTrue="1">
      <formula>AND(ISNUMBER(#REF!),$J80&lt;200)</formula>
    </cfRule>
    <cfRule type="expression" dxfId="0" priority="13516" stopIfTrue="1">
      <formula>AND(ISNUMBER(#REF!),$K80&lt;200)</formula>
    </cfRule>
  </conditionalFormatting>
  <conditionalFormatting sqref="C70:F72">
    <cfRule type="expression" dxfId="0" priority="5793" stopIfTrue="1">
      <formula>AND(ISNUMBER(#REF!),$K82&lt;200)</formula>
    </cfRule>
    <cfRule type="expression" dxfId="0" priority="5794" stopIfTrue="1">
      <formula>AND(ISNUMBER(#REF!),$J82&lt;200)</formula>
    </cfRule>
    <cfRule type="expression" dxfId="0" priority="5795" stopIfTrue="1">
      <formula>AND(ISNUMBER(#REF!),$Q82&lt;200)</formula>
    </cfRule>
    <cfRule type="expression" dxfId="0" priority="5796" stopIfTrue="1">
      <formula>AND(ISNUMBER(#REF!),$K82&lt;200)</formula>
    </cfRule>
    <cfRule type="expression" dxfId="0" priority="5797" stopIfTrue="1">
      <formula>AND(ISNUMBER(#REF!),$J82&lt;200)</formula>
    </cfRule>
    <cfRule type="expression" dxfId="0" priority="5799" stopIfTrue="1">
      <formula>AND(ISNUMBER(#REF!),$Q82&lt;200)</formula>
    </cfRule>
  </conditionalFormatting>
  <conditionalFormatting sqref="C70:F72 Q70:Q72">
    <cfRule type="expression" dxfId="0" priority="5800" stopIfTrue="1">
      <formula>AND(ISNUMBER(#REF!),#REF!&lt;200)</formula>
    </cfRule>
  </conditionalFormatting>
  <conditionalFormatting sqref="G70:H71">
    <cfRule type="expression" dxfId="0" priority="5789" stopIfTrue="1">
      <formula>AND(ISNUMBER(#REF!),$Q83&lt;200)</formula>
    </cfRule>
    <cfRule type="cellIs" priority="5790" stopIfTrue="1" operator="greaterThan">
      <formula>400000</formula>
    </cfRule>
    <cfRule type="expression" dxfId="0" priority="5791" stopIfTrue="1">
      <formula>AND(ISNUMBER(#REF!),$Q83&lt;200)</formula>
    </cfRule>
    <cfRule type="expression" dxfId="0" priority="5792" stopIfTrue="1">
      <formula>AND(ISNUMBER(#REF!),#REF!&lt;200)</formula>
    </cfRule>
  </conditionalFormatting>
  <conditionalFormatting sqref="C73:D74">
    <cfRule type="expression" dxfId="0" priority="4994" stopIfTrue="1">
      <formula>AND(ISNUMBER(#REF!),#REF!&lt;200)</formula>
    </cfRule>
    <cfRule type="expression" dxfId="0" priority="4995" stopIfTrue="1">
      <formula>AND(ISNUMBER(#REF!),#REF!&lt;200)</formula>
    </cfRule>
    <cfRule type="expression" dxfId="0" priority="5004" stopIfTrue="1">
      <formula>AND(ISNUMBER(#REF!),$J82&lt;200)</formula>
    </cfRule>
    <cfRule type="expression" dxfId="0" priority="5005" stopIfTrue="1">
      <formula>AND(ISNUMBER(#REF!),$K82&lt;200)</formula>
    </cfRule>
    <cfRule type="expression" dxfId="0" priority="5006" stopIfTrue="1">
      <formula>AND(ISNUMBER(#REF!),$J82&lt;200)</formula>
    </cfRule>
    <cfRule type="expression" dxfId="0" priority="5007" stopIfTrue="1">
      <formula>AND(ISNUMBER(#REF!),$K82&lt;200)</formula>
    </cfRule>
    <cfRule type="expression" dxfId="0" priority="5008" stopIfTrue="1">
      <formula>AND(ISNUMBER(#REF!),$Q82&lt;200)</formula>
    </cfRule>
    <cfRule type="expression" dxfId="0" priority="5009" stopIfTrue="1">
      <formula>AND(ISNUMBER(#REF!),$Q82&lt;200)</formula>
    </cfRule>
  </conditionalFormatting>
  <conditionalFormatting sqref="E73:F74">
    <cfRule type="expression" dxfId="0" priority="4912" stopIfTrue="1">
      <formula>AND(ISNUMBER(#REF!),$K82&lt;200)</formula>
    </cfRule>
    <cfRule type="expression" dxfId="0" priority="4913" stopIfTrue="1">
      <formula>AND(ISNUMBER(#REF!),$R82&lt;200)</formula>
    </cfRule>
    <cfRule type="expression" dxfId="0" priority="4914" stopIfTrue="1">
      <formula>AND(ISNUMBER(#REF!),$J82&lt;200)</formula>
    </cfRule>
    <cfRule type="expression" dxfId="0" priority="4915" stopIfTrue="1">
      <formula>AND(ISNUMBER(#REF!),$Q82&lt;200)</formula>
    </cfRule>
    <cfRule type="expression" dxfId="0" priority="4916" stopIfTrue="1">
      <formula>AND(ISNUMBER(#REF!),$K82&lt;200)</formula>
    </cfRule>
    <cfRule type="expression" dxfId="0" priority="4917" stopIfTrue="1">
      <formula>AND(ISNUMBER(#REF!),$R82&lt;200)</formula>
    </cfRule>
    <cfRule type="expression" dxfId="0" priority="4918" stopIfTrue="1">
      <formula>AND(ISNUMBER(#REF!),$J82&lt;200)</formula>
    </cfRule>
    <cfRule type="expression" dxfId="0" priority="4919" stopIfTrue="1">
      <formula>AND(ISNUMBER(#REF!),$Q82&lt;200)</formula>
    </cfRule>
  </conditionalFormatting>
  <conditionalFormatting sqref="J73:M74">
    <cfRule type="cellIs" priority="4929" stopIfTrue="1" operator="greaterThan">
      <formula>400000</formula>
    </cfRule>
    <cfRule type="cellIs" priority="4931" stopIfTrue="1" operator="greaterThan">
      <formula>400000</formula>
    </cfRule>
  </conditionalFormatting>
  <conditionalFormatting sqref="K73:M74">
    <cfRule type="cellIs" priority="4930" stopIfTrue="1" operator="greaterThan">
      <formula>400000</formula>
    </cfRule>
  </conditionalFormatting>
  <conditionalFormatting sqref="N73:O74">
    <cfRule type="cellIs" priority="4945" stopIfTrue="1" operator="greaterThan">
      <formula>400000</formula>
    </cfRule>
    <cfRule type="cellIs" priority="4947" stopIfTrue="1" operator="greaterThan">
      <formula>400000</formula>
    </cfRule>
  </conditionalFormatting>
  <conditionalFormatting sqref="C76:F77">
    <cfRule type="expression" dxfId="0" priority="2688" stopIfTrue="1">
      <formula>AND(ISNUMBER(#REF!),$L82&lt;200)</formula>
    </cfRule>
    <cfRule type="expression" dxfId="0" priority="2689" stopIfTrue="1">
      <formula>AND(ISNUMBER(#REF!),$K82&lt;200)</formula>
    </cfRule>
    <cfRule type="expression" dxfId="0" priority="2691" stopIfTrue="1">
      <formula>AND(ISNUMBER(#REF!),$R82&lt;200)</formula>
    </cfRule>
    <cfRule type="expression" dxfId="0" priority="2693" stopIfTrue="1">
      <formula>AND(ISNUMBER(#REF!),$L82&lt;200)</formula>
    </cfRule>
    <cfRule type="expression" dxfId="0" priority="2694" stopIfTrue="1">
      <formula>AND(ISNUMBER(#REF!),$K82&lt;200)</formula>
    </cfRule>
    <cfRule type="expression" dxfId="0" priority="2697" stopIfTrue="1">
      <formula>AND(ISNUMBER(#REF!),$R82&lt;200)</formula>
    </cfRule>
  </conditionalFormatting>
  <conditionalFormatting sqref="C76:F78 J76:Q78">
    <cfRule type="expression" dxfId="0" priority="2698" stopIfTrue="1">
      <formula>AND(ISNUMBER(#REF!),#REF!&lt;200)</formula>
    </cfRule>
  </conditionalFormatting>
  <conditionalFormatting sqref="G76:I76 G77:G78">
    <cfRule type="expression" dxfId="0" priority="2683" stopIfTrue="1">
      <formula>AND(ISNUMBER(#REF!),$R83&lt;200)</formula>
    </cfRule>
    <cfRule type="cellIs" priority="2684" stopIfTrue="1" operator="greaterThan">
      <formula>400000</formula>
    </cfRule>
    <cfRule type="expression" dxfId="0" priority="2685" stopIfTrue="1">
      <formula>AND(ISNUMBER(#REF!),$R83&lt;200)</formula>
    </cfRule>
    <cfRule type="expression" dxfId="0" priority="2686" stopIfTrue="1">
      <formula>AND(ISNUMBER(#REF!),#REF!&lt;200)</formula>
    </cfRule>
  </conditionalFormatting>
  <conditionalFormatting sqref="J76:O78 Q76:Q78">
    <cfRule type="cellIs" priority="2695" stopIfTrue="1" operator="greaterThan">
      <formula>400000</formula>
    </cfRule>
  </conditionalFormatting>
  <conditionalFormatting sqref="C79:F79 J79:Q79">
    <cfRule type="expression" dxfId="0" priority="1540" stopIfTrue="1">
      <formula>AND(ISNUMBER(#REF!),#REF!&lt;200)</formula>
    </cfRule>
  </conditionalFormatting>
  <conditionalFormatting sqref="J79:O79 Q79">
    <cfRule type="cellIs" priority="1537" stopIfTrue="1" operator="greaterThan">
      <formula>400000</formula>
    </cfRule>
  </conditionalFormatting>
  <conditionalFormatting sqref="C80:F80 C92:D92 F92">
    <cfRule type="expression" dxfId="0" priority="6370" stopIfTrue="1">
      <formula>AND(ISNUMBER(#REF!),$Q84&lt;200)</formula>
    </cfRule>
    <cfRule type="expression" dxfId="0" priority="6374" stopIfTrue="1">
      <formula>AND(ISNUMBER(#REF!),$J84&lt;200)</formula>
    </cfRule>
    <cfRule type="expression" dxfId="0" priority="6378" stopIfTrue="1">
      <formula>AND(ISNUMBER(#REF!),$K84&lt;200)</formula>
    </cfRule>
    <cfRule type="expression" dxfId="0" priority="6382" stopIfTrue="1">
      <formula>AND(ISNUMBER(#REF!),$Q84&lt;200)</formula>
    </cfRule>
    <cfRule type="expression" dxfId="0" priority="6386" stopIfTrue="1">
      <formula>AND(ISNUMBER(#REF!),$J84&lt;200)</formula>
    </cfRule>
    <cfRule type="expression" dxfId="0" priority="6390" stopIfTrue="1">
      <formula>AND(ISNUMBER(#REF!),$K84&lt;200)</formula>
    </cfRule>
  </conditionalFormatting>
  <conditionalFormatting sqref="G80:I81 G279:I279">
    <cfRule type="expression" dxfId="0" priority="6401" stopIfTrue="1">
      <formula>AND(ISNUMBER(#REF!),#REF!&lt;200)</formula>
    </cfRule>
    <cfRule type="cellIs" priority="6402" stopIfTrue="1" operator="greaterThan">
      <formula>400000</formula>
    </cfRule>
    <cfRule type="expression" dxfId="0" priority="6403" stopIfTrue="1">
      <formula>AND(ISNUMBER(#REF!),#REF!&lt;200)</formula>
    </cfRule>
    <cfRule type="expression" dxfId="0" priority="6404" stopIfTrue="1">
      <formula>AND(ISNUMBER(#REF!),#REF!&lt;200)</formula>
    </cfRule>
  </conditionalFormatting>
  <conditionalFormatting sqref="J80:J81 J279">
    <cfRule type="expression" dxfId="0" priority="6393" stopIfTrue="1">
      <formula>AND(ISNUMBER(#REF!),#REF!&lt;200)</formula>
    </cfRule>
    <cfRule type="expression" dxfId="0" priority="6397" stopIfTrue="1">
      <formula>AND(ISNUMBER(#REF!),#REF!&lt;200)</formula>
    </cfRule>
  </conditionalFormatting>
  <conditionalFormatting sqref="J80:P81 J279:P279">
    <cfRule type="expression" dxfId="0" priority="6417" stopIfTrue="1">
      <formula>AND(ISNUMBER(#REF!),#REF!&lt;200)</formula>
    </cfRule>
    <cfRule type="expression" dxfId="0" priority="6421" stopIfTrue="1">
      <formula>AND(ISNUMBER(#REF!),#REF!&lt;200)</formula>
    </cfRule>
  </conditionalFormatting>
  <conditionalFormatting sqref="C81:F82 C88:D88 F88 C280:D280 F280">
    <cfRule type="expression" dxfId="0" priority="6369" stopIfTrue="1">
      <formula>AND(ISNUMBER(#REF!),#REF!&lt;200)</formula>
    </cfRule>
    <cfRule type="expression" dxfId="0" priority="6373" stopIfTrue="1">
      <formula>AND(ISNUMBER(#REF!),#REF!&lt;200)</formula>
    </cfRule>
    <cfRule type="expression" dxfId="0" priority="6377" stopIfTrue="1">
      <formula>AND(ISNUMBER(#REF!),#REF!&lt;200)</formula>
    </cfRule>
    <cfRule type="expression" dxfId="0" priority="6381" stopIfTrue="1">
      <formula>AND(ISNUMBER(#REF!),#REF!&lt;200)</formula>
    </cfRule>
    <cfRule type="expression" dxfId="0" priority="6385" stopIfTrue="1">
      <formula>AND(ISNUMBER(#REF!),#REF!&lt;200)</formula>
    </cfRule>
    <cfRule type="expression" dxfId="0" priority="6389" stopIfTrue="1">
      <formula>AND(ISNUMBER(#REF!),#REF!&lt;200)</formula>
    </cfRule>
  </conditionalFormatting>
  <conditionalFormatting sqref="G82:I83">
    <cfRule type="expression" dxfId="0" priority="6409" stopIfTrue="1">
      <formula>AND(ISNUMBER(#REF!),$Q88&lt;200)</formula>
    </cfRule>
    <cfRule type="cellIs" priority="6410" stopIfTrue="1" operator="greaterThan">
      <formula>400000</formula>
    </cfRule>
    <cfRule type="expression" dxfId="0" priority="6411" stopIfTrue="1">
      <formula>AND(ISNUMBER(#REF!),$Q88&lt;200)</formula>
    </cfRule>
    <cfRule type="expression" dxfId="0" priority="6412" stopIfTrue="1">
      <formula>AND(ISNUMBER(#REF!),#REF!&lt;200)</formula>
    </cfRule>
  </conditionalFormatting>
  <conditionalFormatting sqref="J82:P83">
    <cfRule type="expression" dxfId="0" priority="6419" stopIfTrue="1">
      <formula>AND(ISNUMBER(#REF!),$Q88&lt;200)</formula>
    </cfRule>
    <cfRule type="expression" dxfId="0" priority="6423" stopIfTrue="1">
      <formula>AND(ISNUMBER(#REF!),$Q88&lt;200)</formula>
    </cfRule>
  </conditionalFormatting>
  <conditionalFormatting sqref="C83:D83 F83">
    <cfRule type="expression" dxfId="0" priority="6371" stopIfTrue="1">
      <formula>AND(ISNUMBER(#REF!),$Q88&lt;200)</formula>
    </cfRule>
    <cfRule type="expression" dxfId="0" priority="6375" stopIfTrue="1">
      <formula>AND(ISNUMBER(#REF!),$J88&lt;200)</formula>
    </cfRule>
    <cfRule type="expression" dxfId="0" priority="6379" stopIfTrue="1">
      <formula>AND(ISNUMBER(#REF!),$K88&lt;200)</formula>
    </cfRule>
    <cfRule type="expression" dxfId="0" priority="6383" stopIfTrue="1">
      <formula>AND(ISNUMBER(#REF!),$Q88&lt;200)</formula>
    </cfRule>
    <cfRule type="expression" dxfId="0" priority="6387" stopIfTrue="1">
      <formula>AND(ISNUMBER(#REF!),$J88&lt;200)</formula>
    </cfRule>
    <cfRule type="expression" dxfId="0" priority="6391" stopIfTrue="1">
      <formula>AND(ISNUMBER(#REF!),$K88&lt;200)</formula>
    </cfRule>
  </conditionalFormatting>
  <conditionalFormatting sqref="J85:O85 Q85">
    <cfRule type="cellIs" priority="4896" stopIfTrue="1" operator="greaterThan">
      <formula>400000</formula>
    </cfRule>
  </conditionalFormatting>
  <conditionalFormatting sqref="C86:F86 J87">
    <cfRule type="expression" dxfId="0" priority="2666" stopIfTrue="1">
      <formula>AND(ISNUMBER(#REF!),$K90&lt;200)</formula>
    </cfRule>
  </conditionalFormatting>
  <conditionalFormatting sqref="C86:F86 J87:P87">
    <cfRule type="expression" dxfId="0" priority="2664" stopIfTrue="1">
      <formula>AND(ISNUMBER(#REF!),$Q90&lt;200)</formula>
    </cfRule>
  </conditionalFormatting>
  <conditionalFormatting sqref="C86:F86 J87:Q87">
    <cfRule type="expression" dxfId="0" priority="2665" stopIfTrue="1">
      <formula>AND(ISNUMBER(#REF!),#REF!&lt;200)</formula>
    </cfRule>
  </conditionalFormatting>
  <conditionalFormatting sqref="J86:P86 Q86:Q87">
    <cfRule type="expression" dxfId="0" priority="2669" stopIfTrue="1">
      <formula>AND(ISNUMBER(#REF!),#REF!&lt;200)</formula>
    </cfRule>
  </conditionalFormatting>
  <conditionalFormatting sqref="J86:O87 Q86:Q87">
    <cfRule type="cellIs" priority="2659" stopIfTrue="1" operator="greaterThan">
      <formula>400000</formula>
    </cfRule>
  </conditionalFormatting>
  <conditionalFormatting sqref="G88:I89">
    <cfRule type="expression" dxfId="0" priority="13546" stopIfTrue="1">
      <formula>AND(ISNUMBER(#REF!),$Q95&lt;200)</formula>
    </cfRule>
    <cfRule type="cellIs" priority="13547" stopIfTrue="1" operator="greaterThan">
      <formula>400000</formula>
    </cfRule>
    <cfRule type="expression" dxfId="0" priority="13548" stopIfTrue="1">
      <formula>AND(ISNUMBER(#REF!),$Q95&lt;200)</formula>
    </cfRule>
    <cfRule type="expression" dxfId="0" priority="13549" stopIfTrue="1">
      <formula>AND(ISNUMBER(#REF!),#REF!&lt;200)</formula>
    </cfRule>
  </conditionalFormatting>
  <conditionalFormatting sqref="J88:P89">
    <cfRule type="expression" dxfId="0" priority="13550" stopIfTrue="1">
      <formula>AND(ISNUMBER(#REF!),$Q95&lt;200)</formula>
    </cfRule>
    <cfRule type="expression" dxfId="0" priority="13551" stopIfTrue="1">
      <formula>AND(ISNUMBER(#REF!),$Q95&lt;200)</formula>
    </cfRule>
  </conditionalFormatting>
  <conditionalFormatting sqref="G92:I94">
    <cfRule type="expression" dxfId="0" priority="13571" stopIfTrue="1">
      <formula>AND(ISNUMBER(#REF!),$Q100&lt;200)</formula>
    </cfRule>
    <cfRule type="cellIs" priority="13572" stopIfTrue="1" operator="greaterThan">
      <formula>400000</formula>
    </cfRule>
    <cfRule type="expression" dxfId="0" priority="13573" stopIfTrue="1">
      <formula>AND(ISNUMBER(#REF!),$Q100&lt;200)</formula>
    </cfRule>
    <cfRule type="expression" dxfId="0" priority="13574" stopIfTrue="1">
      <formula>AND(ISNUMBER(#REF!),#REF!&lt;200)</formula>
    </cfRule>
  </conditionalFormatting>
  <conditionalFormatting sqref="J92:P94">
    <cfRule type="expression" dxfId="0" priority="13575" stopIfTrue="1">
      <formula>AND(ISNUMBER(#REF!),$Q100&lt;200)</formula>
    </cfRule>
    <cfRule type="expression" dxfId="0" priority="13576" stopIfTrue="1">
      <formula>AND(ISNUMBER(#REF!),$Q100&lt;200)</formula>
    </cfRule>
  </conditionalFormatting>
  <conditionalFormatting sqref="C93:F94">
    <cfRule type="expression" dxfId="0" priority="13565" stopIfTrue="1">
      <formula>AND(ISNUMBER(#REF!),$Q100&lt;200)</formula>
    </cfRule>
    <cfRule type="expression" dxfId="0" priority="13566" stopIfTrue="1">
      <formula>AND(ISNUMBER(#REF!),$J100&lt;200)</formula>
    </cfRule>
    <cfRule type="expression" dxfId="0" priority="13567" stopIfTrue="1">
      <formula>AND(ISNUMBER(#REF!),$K100&lt;200)</formula>
    </cfRule>
    <cfRule type="expression" dxfId="0" priority="13568" stopIfTrue="1">
      <formula>AND(ISNUMBER(#REF!),$Q100&lt;200)</formula>
    </cfRule>
    <cfRule type="expression" dxfId="0" priority="13569" stopIfTrue="1">
      <formula>AND(ISNUMBER(#REF!),$J100&lt;200)</formula>
    </cfRule>
    <cfRule type="expression" dxfId="0" priority="13570" stopIfTrue="1">
      <formula>AND(ISNUMBER(#REF!),$K100&lt;200)</formula>
    </cfRule>
  </conditionalFormatting>
  <conditionalFormatting sqref="G95:I96">
    <cfRule type="expression" dxfId="0" priority="13582" stopIfTrue="1">
      <formula>AND(ISNUMBER(#REF!),$Q135&lt;200)</formula>
    </cfRule>
    <cfRule type="cellIs" priority="13583" stopIfTrue="1" operator="greaterThan">
      <formula>400000</formula>
    </cfRule>
    <cfRule type="expression" dxfId="0" priority="13584" stopIfTrue="1">
      <formula>AND(ISNUMBER(#REF!),$Q135&lt;200)</formula>
    </cfRule>
    <cfRule type="expression" dxfId="0" priority="13585" stopIfTrue="1">
      <formula>AND(ISNUMBER(#REF!),#REF!&lt;200)</formula>
    </cfRule>
  </conditionalFormatting>
  <conditionalFormatting sqref="J95:P96">
    <cfRule type="expression" dxfId="0" priority="13586" stopIfTrue="1">
      <formula>AND(ISNUMBER(#REF!),$Q135&lt;200)</formula>
    </cfRule>
    <cfRule type="expression" dxfId="0" priority="13587" stopIfTrue="1">
      <formula>AND(ISNUMBER(#REF!),$Q135&lt;200)</formula>
    </cfRule>
  </conditionalFormatting>
  <conditionalFormatting sqref="C96:D96 F96">
    <cfRule type="expression" dxfId="0" priority="13591" stopIfTrue="1">
      <formula>AND(ISNUMBER(#REF!),$K135&lt;200)</formula>
    </cfRule>
    <cfRule type="expression" dxfId="0" priority="13592" stopIfTrue="1">
      <formula>AND(ISNUMBER(#REF!),$Q135&lt;200)</formula>
    </cfRule>
    <cfRule type="expression" dxfId="0" priority="13593" stopIfTrue="1">
      <formula>AND(ISNUMBER(#REF!),$Q135&lt;200)</formula>
    </cfRule>
    <cfRule type="expression" dxfId="0" priority="13594" stopIfTrue="1">
      <formula>AND(ISNUMBER(#REF!),$K135&lt;200)</formula>
    </cfRule>
    <cfRule type="expression" dxfId="0" priority="13595" stopIfTrue="1">
      <formula>AND(ISNUMBER(#REF!),$J135&lt;200)</formula>
    </cfRule>
    <cfRule type="expression" dxfId="0" priority="13596" stopIfTrue="1">
      <formula>AND(ISNUMBER(#REF!),$J135&lt;200)</formula>
    </cfRule>
  </conditionalFormatting>
  <conditionalFormatting sqref="J97:O97 Q97">
    <cfRule type="cellIs" priority="4780" stopIfTrue="1" operator="greaterThan">
      <formula>400000</formula>
    </cfRule>
  </conditionalFormatting>
  <conditionalFormatting sqref="K98:O98 Q98">
    <cfRule type="cellIs" priority="4808" stopIfTrue="1" operator="greaterThan">
      <formula>400000</formula>
    </cfRule>
  </conditionalFormatting>
  <conditionalFormatting sqref="J99:O99 Q99">
    <cfRule type="cellIs" priority="2639" stopIfTrue="1" operator="greaterThan">
      <formula>400000</formula>
    </cfRule>
  </conditionalFormatting>
  <conditionalFormatting sqref="C100:F102">
    <cfRule type="expression" dxfId="0" priority="6641" stopIfTrue="1">
      <formula>AND(ISNUMBER(#REF!),$K136&lt;200)</formula>
    </cfRule>
    <cfRule type="expression" dxfId="0" priority="6642" stopIfTrue="1">
      <formula>AND(ISNUMBER(#REF!),$Q136&lt;200)</formula>
    </cfRule>
    <cfRule type="expression" dxfId="0" priority="6643" stopIfTrue="1">
      <formula>AND(ISNUMBER(#REF!),$Q136&lt;200)</formula>
    </cfRule>
    <cfRule type="expression" dxfId="0" priority="6644" stopIfTrue="1">
      <formula>AND(ISNUMBER(#REF!),$K136&lt;200)</formula>
    </cfRule>
    <cfRule type="expression" dxfId="0" priority="6645" stopIfTrue="1">
      <formula>AND(ISNUMBER(#REF!),$J136&lt;200)</formula>
    </cfRule>
    <cfRule type="expression" dxfId="0" priority="6646" stopIfTrue="1">
      <formula>AND(ISNUMBER(#REF!),$J136&lt;200)</formula>
    </cfRule>
  </conditionalFormatting>
  <conditionalFormatting sqref="G100:I101">
    <cfRule type="expression" dxfId="0" priority="6648" stopIfTrue="1">
      <formula>AND(ISNUMBER(#REF!),$Q137&lt;200)</formula>
    </cfRule>
    <cfRule type="cellIs" priority="6649" stopIfTrue="1" operator="greaterThan">
      <formula>400000</formula>
    </cfRule>
    <cfRule type="expression" dxfId="0" priority="6650" stopIfTrue="1">
      <formula>AND(ISNUMBER(#REF!),$Q137&lt;200)</formula>
    </cfRule>
    <cfRule type="expression" dxfId="0" priority="6651" stopIfTrue="1">
      <formula>AND(ISNUMBER(#REF!),#REF!&lt;200)</formula>
    </cfRule>
  </conditionalFormatting>
  <conditionalFormatting sqref="J100:P101">
    <cfRule type="expression" dxfId="0" priority="6653" stopIfTrue="1">
      <formula>AND(ISNUMBER(#REF!),$Q137&lt;200)</formula>
    </cfRule>
    <cfRule type="expression" dxfId="0" priority="6654" stopIfTrue="1">
      <formula>AND(ISNUMBER(#REF!),$Q137&lt;200)</formula>
    </cfRule>
  </conditionalFormatting>
  <conditionalFormatting sqref="G102:I103">
    <cfRule type="expression" dxfId="0" priority="14455" stopIfTrue="1">
      <formula>AND(ISNUMBER(#REF!),$Q141&lt;200)</formula>
    </cfRule>
    <cfRule type="cellIs" priority="14456" stopIfTrue="1" operator="greaterThan">
      <formula>400000</formula>
    </cfRule>
    <cfRule type="expression" dxfId="0" priority="14457" stopIfTrue="1">
      <formula>AND(ISNUMBER(#REF!),$Q141&lt;200)</formula>
    </cfRule>
    <cfRule type="expression" dxfId="0" priority="14458" stopIfTrue="1">
      <formula>AND(ISNUMBER(#REF!),#REF!&lt;200)</formula>
    </cfRule>
  </conditionalFormatting>
  <conditionalFormatting sqref="J102:P103">
    <cfRule type="expression" dxfId="0" priority="14459" stopIfTrue="1">
      <formula>AND(ISNUMBER(#REF!),$Q141&lt;200)</formula>
    </cfRule>
    <cfRule type="expression" dxfId="0" priority="14460" stopIfTrue="1">
      <formula>AND(ISNUMBER(#REF!),$Q141&lt;200)</formula>
    </cfRule>
  </conditionalFormatting>
  <conditionalFormatting sqref="C103:D103 F103">
    <cfRule type="expression" dxfId="0" priority="14449" stopIfTrue="1">
      <formula>AND(ISNUMBER(#REF!),$K141&lt;200)</formula>
    </cfRule>
    <cfRule type="expression" dxfId="0" priority="14450" stopIfTrue="1">
      <formula>AND(ISNUMBER(#REF!),$Q141&lt;200)</formula>
    </cfRule>
    <cfRule type="expression" dxfId="0" priority="14451" stopIfTrue="1">
      <formula>AND(ISNUMBER(#REF!),$Q141&lt;200)</formula>
    </cfRule>
    <cfRule type="expression" dxfId="0" priority="14452" stopIfTrue="1">
      <formula>AND(ISNUMBER(#REF!),$K141&lt;200)</formula>
    </cfRule>
    <cfRule type="expression" dxfId="0" priority="14453" stopIfTrue="1">
      <formula>AND(ISNUMBER(#REF!),$J141&lt;200)</formula>
    </cfRule>
    <cfRule type="expression" dxfId="0" priority="14454" stopIfTrue="1">
      <formula>AND(ISNUMBER(#REF!),$J141&lt;200)</formula>
    </cfRule>
  </conditionalFormatting>
  <conditionalFormatting sqref="D105:F112 Q104:Q111">
    <cfRule type="expression" dxfId="0" priority="5521" stopIfTrue="1">
      <formula>AND(ISNUMBER(#REF!),#REF!&lt;200)</formula>
    </cfRule>
  </conditionalFormatting>
  <conditionalFormatting sqref="K104:L112">
    <cfRule type="cellIs" priority="5477" stopIfTrue="1" operator="greaterThan">
      <formula>400000</formula>
    </cfRule>
    <cfRule type="expression" dxfId="0" priority="5478" stopIfTrue="1">
      <formula>AND(ISNUMBER(#REF!),#REF!&lt;200)</formula>
    </cfRule>
    <cfRule type="expression" dxfId="0" priority="5479" stopIfTrue="1">
      <formula>AND(ISNUMBER(#REF!),#REF!&lt;200)</formula>
    </cfRule>
    <cfRule type="expression" dxfId="0" priority="5480" stopIfTrue="1">
      <formula>AND(ISNUMBER(#REF!),#REF!&lt;200)</formula>
    </cfRule>
  </conditionalFormatting>
  <conditionalFormatting sqref="N104:P112">
    <cfRule type="cellIs" priority="5473" stopIfTrue="1" operator="greaterThan">
      <formula>400000</formula>
    </cfRule>
    <cfRule type="expression" dxfId="0" priority="5474" stopIfTrue="1">
      <formula>AND(ISNUMBER(#REF!),#REF!&lt;200)</formula>
    </cfRule>
    <cfRule type="expression" dxfId="0" priority="5475" stopIfTrue="1">
      <formula>AND(ISNUMBER(#REF!),#REF!&lt;200)</formula>
    </cfRule>
    <cfRule type="expression" dxfId="0" priority="5476" stopIfTrue="1">
      <formula>AND(ISNUMBER(#REF!),#REF!&lt;200)</formula>
    </cfRule>
  </conditionalFormatting>
  <conditionalFormatting sqref="E105:F111 D112:F112 D109 D107 D111 D105">
    <cfRule type="expression" dxfId="0" priority="5522" stopIfTrue="1">
      <formula>AND(ISNUMBER(#REF!),#REF!&lt;200)</formula>
    </cfRule>
    <cfRule type="expression" dxfId="0" priority="5523" stopIfTrue="1">
      <formula>AND(ISNUMBER(#REF!),#REF!&lt;200)</formula>
    </cfRule>
    <cfRule type="expression" dxfId="0" priority="5524" stopIfTrue="1">
      <formula>AND(ISNUMBER(#REF!),#REF!&lt;200)</formula>
    </cfRule>
    <cfRule type="expression" dxfId="0" priority="5525" stopIfTrue="1">
      <formula>AND(ISNUMBER(#REF!),#REF!&lt;200)</formula>
    </cfRule>
    <cfRule type="expression" dxfId="0" priority="5526" stopIfTrue="1">
      <formula>AND(ISNUMBER(#REF!),#REF!&lt;200)</formula>
    </cfRule>
    <cfRule type="expression" dxfId="0" priority="5527" stopIfTrue="1">
      <formula>AND(ISNUMBER(#REF!),#REF!&lt;200)</formula>
    </cfRule>
  </conditionalFormatting>
  <conditionalFormatting sqref="G105:H105 H106:H112">
    <cfRule type="expression" dxfId="0" priority="5528" stopIfTrue="1">
      <formula>AND(ISNUMBER(#REF!),#REF!&lt;200)</formula>
    </cfRule>
    <cfRule type="cellIs" priority="5529" stopIfTrue="1" operator="greaterThan">
      <formula>400000</formula>
    </cfRule>
    <cfRule type="expression" dxfId="0" priority="5530" stopIfTrue="1">
      <formula>AND(ISNUMBER(#REF!),#REF!&lt;200)</formula>
    </cfRule>
    <cfRule type="expression" dxfId="0" priority="5531" stopIfTrue="1">
      <formula>AND(ISNUMBER(#REF!),#REF!&lt;200)</formula>
    </cfRule>
  </conditionalFormatting>
  <conditionalFormatting sqref="J113:O113 Q113">
    <cfRule type="cellIs" priority="4761" stopIfTrue="1" operator="greaterThan">
      <formula>400000</formula>
    </cfRule>
  </conditionalFormatting>
  <conditionalFormatting sqref="D114:F119">
    <cfRule type="expression" dxfId="0" priority="4733" stopIfTrue="1">
      <formula>AND(ISNUMBER(#REF!),#REF!&lt;200)</formula>
    </cfRule>
  </conditionalFormatting>
  <conditionalFormatting sqref="E114:F119 D118 D116 D114">
    <cfRule type="expression" dxfId="0" priority="4734" stopIfTrue="1">
      <formula>AND(ISNUMBER(#REF!),#REF!&lt;200)</formula>
    </cfRule>
    <cfRule type="expression" dxfId="0" priority="4735" stopIfTrue="1">
      <formula>AND(ISNUMBER(#REF!),#REF!&lt;200)</formula>
    </cfRule>
    <cfRule type="expression" dxfId="0" priority="4736" stopIfTrue="1">
      <formula>AND(ISNUMBER(#REF!),#REF!&lt;200)</formula>
    </cfRule>
    <cfRule type="expression" dxfId="0" priority="4737" stopIfTrue="1">
      <formula>AND(ISNUMBER(#REF!),#REF!&lt;200)</formula>
    </cfRule>
    <cfRule type="expression" dxfId="0" priority="4738" stopIfTrue="1">
      <formula>AND(ISNUMBER(#REF!),#REF!&lt;200)</formula>
    </cfRule>
    <cfRule type="expression" dxfId="0" priority="4739" stopIfTrue="1">
      <formula>AND(ISNUMBER(#REF!),#REF!&lt;200)</formula>
    </cfRule>
  </conditionalFormatting>
  <conditionalFormatting sqref="N114:P119 K114:L119">
    <cfRule type="expression" dxfId="0" priority="4747" stopIfTrue="1">
      <formula>AND(ISNUMBER(#REF!),#REF!&lt;200)</formula>
    </cfRule>
    <cfRule type="expression" dxfId="0" priority="4752" stopIfTrue="1">
      <formula>AND(ISNUMBER(#REF!),#REF!&lt;200)</formula>
    </cfRule>
    <cfRule type="expression" dxfId="0" priority="4753" stopIfTrue="1">
      <formula>AND(ISNUMBER(#REF!),#REF!&lt;200)</formula>
    </cfRule>
  </conditionalFormatting>
  <conditionalFormatting sqref="K114:L119">
    <cfRule type="cellIs" priority="4746" stopIfTrue="1" operator="greaterThan">
      <formula>400000</formula>
    </cfRule>
  </conditionalFormatting>
  <conditionalFormatting sqref="N114:P119">
    <cfRule type="cellIs" priority="4706" stopIfTrue="1" operator="greaterThan">
      <formula>400000</formula>
    </cfRule>
  </conditionalFormatting>
  <conditionalFormatting sqref="J120:O120 Q120">
    <cfRule type="cellIs" priority="2619" stopIfTrue="1" operator="greaterThan">
      <formula>400000</formula>
    </cfRule>
  </conditionalFormatting>
  <conditionalFormatting sqref="E121:F126 D125 D123 D121">
    <cfRule type="expression" dxfId="0" priority="2596" stopIfTrue="1">
      <formula>AND(ISNUMBER(#REF!),#REF!&lt;200)</formula>
    </cfRule>
    <cfRule type="expression" dxfId="0" priority="2597" stopIfTrue="1">
      <formula>AND(ISNUMBER(#REF!),#REF!&lt;200)</formula>
    </cfRule>
    <cfRule type="expression" dxfId="0" priority="2598" stopIfTrue="1">
      <formula>AND(ISNUMBER(#REF!),#REF!&lt;200)</formula>
    </cfRule>
    <cfRule type="expression" dxfId="0" priority="2599" stopIfTrue="1">
      <formula>AND(ISNUMBER(#REF!),#REF!&lt;200)</formula>
    </cfRule>
    <cfRule type="expression" dxfId="0" priority="2600" stopIfTrue="1">
      <formula>AND(ISNUMBER(#REF!),#REF!&lt;200)</formula>
    </cfRule>
    <cfRule type="expression" dxfId="0" priority="2601" stopIfTrue="1">
      <formula>AND(ISNUMBER(#REF!),#REF!&lt;200)</formula>
    </cfRule>
  </conditionalFormatting>
  <conditionalFormatting sqref="D121:F126">
    <cfRule type="expression" dxfId="0" priority="2595" stopIfTrue="1">
      <formula>AND(ISNUMBER(#REF!),#REF!&lt;200)</formula>
    </cfRule>
  </conditionalFormatting>
  <conditionalFormatting sqref="K121:L126">
    <cfRule type="cellIs" priority="2608" stopIfTrue="1" operator="greaterThan">
      <formula>400000</formula>
    </cfRule>
  </conditionalFormatting>
  <conditionalFormatting sqref="N121:P126 K121:L126">
    <cfRule type="expression" dxfId="0" priority="2609" stopIfTrue="1">
      <formula>AND(ISNUMBER(#REF!),#REF!&lt;200)</formula>
    </cfRule>
    <cfRule type="expression" dxfId="0" priority="2610" stopIfTrue="1">
      <formula>AND(ISNUMBER(#REF!),#REF!&lt;200)</formula>
    </cfRule>
    <cfRule type="expression" dxfId="0" priority="2611" stopIfTrue="1">
      <formula>AND(ISNUMBER(#REF!),#REF!&lt;200)</formula>
    </cfRule>
  </conditionalFormatting>
  <conditionalFormatting sqref="N121:P126">
    <cfRule type="cellIs" priority="2588" stopIfTrue="1" operator="greaterThan">
      <formula>400000</formula>
    </cfRule>
  </conditionalFormatting>
  <conditionalFormatting sqref="D122 D124 D126">
    <cfRule type="expression" dxfId="0" priority="2602" stopIfTrue="1">
      <formula>AND(ISNUMBER(#REF!),$Q189&lt;200)</formula>
    </cfRule>
    <cfRule type="expression" dxfId="0" priority="2603" stopIfTrue="1">
      <formula>AND(ISNUMBER(#REF!),$J189&lt;200)</formula>
    </cfRule>
    <cfRule type="expression" dxfId="0" priority="2604" stopIfTrue="1">
      <formula>AND(ISNUMBER(#REF!),$K189&lt;200)</formula>
    </cfRule>
    <cfRule type="expression" dxfId="0" priority="2605" stopIfTrue="1">
      <formula>AND(ISNUMBER(#REF!),$Q189&lt;200)</formula>
    </cfRule>
    <cfRule type="expression" dxfId="0" priority="2606" stopIfTrue="1">
      <formula>AND(ISNUMBER(#REF!),$J189&lt;200)</formula>
    </cfRule>
    <cfRule type="expression" dxfId="0" priority="2607" stopIfTrue="1">
      <formula>AND(ISNUMBER(#REF!),$K189&lt;200)</formula>
    </cfRule>
  </conditionalFormatting>
  <conditionalFormatting sqref="J127:O127 Q127:Q134">
    <cfRule type="cellIs" priority="1509" stopIfTrue="1" operator="greaterThan">
      <formula>400000</formula>
    </cfRule>
  </conditionalFormatting>
  <conditionalFormatting sqref="E128:F134 D134 D128 D130 D132">
    <cfRule type="expression" dxfId="0" priority="1496" stopIfTrue="1">
      <formula>AND(ISNUMBER(#REF!),#REF!&lt;200)</formula>
    </cfRule>
    <cfRule type="expression" dxfId="0" priority="1497" stopIfTrue="1">
      <formula>AND(ISNUMBER(#REF!),#REF!&lt;200)</formula>
    </cfRule>
    <cfRule type="expression" dxfId="0" priority="1498" stopIfTrue="1">
      <formula>AND(ISNUMBER(#REF!),#REF!&lt;200)</formula>
    </cfRule>
    <cfRule type="expression" dxfId="0" priority="1499" stopIfTrue="1">
      <formula>AND(ISNUMBER(#REF!),#REF!&lt;200)</formula>
    </cfRule>
    <cfRule type="expression" dxfId="0" priority="1500" stopIfTrue="1">
      <formula>AND(ISNUMBER(#REF!),#REF!&lt;200)</formula>
    </cfRule>
    <cfRule type="expression" dxfId="0" priority="1501" stopIfTrue="1">
      <formula>AND(ISNUMBER(#REF!),#REF!&lt;200)</formula>
    </cfRule>
  </conditionalFormatting>
  <conditionalFormatting sqref="D128:F134">
    <cfRule type="expression" dxfId="0" priority="1495" stopIfTrue="1">
      <formula>AND(ISNUMBER(#REF!),#REF!&lt;200)</formula>
    </cfRule>
  </conditionalFormatting>
  <conditionalFormatting sqref="K128:L131">
    <cfRule type="cellIs" priority="1459" stopIfTrue="1" operator="greaterThan">
      <formula>400000</formula>
    </cfRule>
    <cfRule type="expression" dxfId="0" priority="1460" stopIfTrue="1">
      <formula>AND(ISNUMBER(#REF!),#REF!&lt;200)</formula>
    </cfRule>
    <cfRule type="expression" dxfId="0" priority="1461" stopIfTrue="1">
      <formula>AND(ISNUMBER(#REF!),$Q135&lt;200)</formula>
    </cfRule>
  </conditionalFormatting>
  <conditionalFormatting sqref="N128:P131">
    <cfRule type="cellIs" priority="1456" stopIfTrue="1" operator="greaterThan">
      <formula>400000</formula>
    </cfRule>
    <cfRule type="expression" dxfId="0" priority="1457" stopIfTrue="1">
      <formula>AND(ISNUMBER(#REF!),#REF!&lt;200)</formula>
    </cfRule>
    <cfRule type="expression" dxfId="0" priority="1458" stopIfTrue="1">
      <formula>AND(ISNUMBER(#REF!),$Q135&lt;200)</formula>
    </cfRule>
  </conditionalFormatting>
  <conditionalFormatting sqref="D129 D131">
    <cfRule type="expression" dxfId="0" priority="1502" stopIfTrue="1">
      <formula>AND(ISNUMBER(#REF!),$X173&lt;200)</formula>
    </cfRule>
    <cfRule type="expression" dxfId="0" priority="1503" stopIfTrue="1">
      <formula>AND(ISNUMBER(#REF!),$J174&lt;200)</formula>
    </cfRule>
    <cfRule type="expression" dxfId="0" priority="1504" stopIfTrue="1">
      <formula>AND(ISNUMBER(#REF!),$K174&lt;200)</formula>
    </cfRule>
    <cfRule type="expression" dxfId="0" priority="1505" stopIfTrue="1">
      <formula>AND(ISNUMBER(#REF!),$X173&lt;200)</formula>
    </cfRule>
    <cfRule type="expression" dxfId="0" priority="1506" stopIfTrue="1">
      <formula>AND(ISNUMBER(#REF!),$J174&lt;200)</formula>
    </cfRule>
    <cfRule type="expression" dxfId="0" priority="1507" stopIfTrue="1">
      <formula>AND(ISNUMBER(#REF!),$K174&lt;200)</formula>
    </cfRule>
  </conditionalFormatting>
  <conditionalFormatting sqref="K132:L134">
    <cfRule type="cellIs" priority="1519" stopIfTrue="1" operator="greaterThan">
      <formula>400000</formula>
    </cfRule>
    <cfRule type="expression" dxfId="0" priority="1520" stopIfTrue="1">
      <formula>AND(ISNUMBER(#REF!),#REF!&lt;200)</formula>
    </cfRule>
    <cfRule type="expression" dxfId="0" priority="1521" stopIfTrue="1">
      <formula>AND(ISNUMBER(#REF!),$Q141&lt;200)</formula>
    </cfRule>
  </conditionalFormatting>
  <conditionalFormatting sqref="N132:P134">
    <cfRule type="cellIs" priority="1522" stopIfTrue="1" operator="greaterThan">
      <formula>400000</formula>
    </cfRule>
    <cfRule type="expression" dxfId="0" priority="1523" stopIfTrue="1">
      <formula>AND(ISNUMBER(#REF!),#REF!&lt;200)</formula>
    </cfRule>
    <cfRule type="expression" dxfId="0" priority="1524" stopIfTrue="1">
      <formula>AND(ISNUMBER(#REF!),$Q141&lt;200)</formula>
    </cfRule>
  </conditionalFormatting>
  <conditionalFormatting sqref="G136:I137">
    <cfRule type="expression" dxfId="0" priority="14464" stopIfTrue="1">
      <formula>AND(ISNUMBER(#REF!),$Q148&lt;200)</formula>
    </cfRule>
    <cfRule type="cellIs" priority="14465" stopIfTrue="1" operator="greaterThan">
      <formula>400000</formula>
    </cfRule>
    <cfRule type="expression" dxfId="0" priority="14466" stopIfTrue="1">
      <formula>AND(ISNUMBER(#REF!),$Q148&lt;200)</formula>
    </cfRule>
    <cfRule type="expression" dxfId="0" priority="14467" stopIfTrue="1">
      <formula>AND(ISNUMBER(#REF!),#REF!&lt;200)</formula>
    </cfRule>
  </conditionalFormatting>
  <conditionalFormatting sqref="J136:P137">
    <cfRule type="expression" dxfId="0" priority="14468" stopIfTrue="1">
      <formula>AND(ISNUMBER(#REF!),$Q148&lt;200)</formula>
    </cfRule>
    <cfRule type="expression" dxfId="0" priority="14469" stopIfTrue="1">
      <formula>AND(ISNUMBER(#REF!),$Q148&lt;200)</formula>
    </cfRule>
  </conditionalFormatting>
  <conditionalFormatting sqref="C137:F137 C138:D138 F138">
    <cfRule type="expression" dxfId="0" priority="14473" stopIfTrue="1">
      <formula>AND(ISNUMBER(#REF!),$Q148&lt;200)</formula>
    </cfRule>
    <cfRule type="expression" dxfId="0" priority="14474" stopIfTrue="1">
      <formula>AND(ISNUMBER(#REF!),$J148&lt;200)</formula>
    </cfRule>
    <cfRule type="expression" dxfId="0" priority="14475" stopIfTrue="1">
      <formula>AND(ISNUMBER(#REF!),$K148&lt;200)</formula>
    </cfRule>
    <cfRule type="expression" dxfId="0" priority="14476" stopIfTrue="1">
      <formula>AND(ISNUMBER(#REF!),$Q148&lt;200)</formula>
    </cfRule>
    <cfRule type="expression" dxfId="0" priority="14477" stopIfTrue="1">
      <formula>AND(ISNUMBER(#REF!),$J148&lt;200)</formula>
    </cfRule>
    <cfRule type="expression" dxfId="0" priority="14478" stopIfTrue="1">
      <formula>AND(ISNUMBER(#REF!),$K148&lt;200)</formula>
    </cfRule>
  </conditionalFormatting>
  <conditionalFormatting sqref="K139:P139 C139:F139">
    <cfRule type="expression" dxfId="0" priority="2573" stopIfTrue="1">
      <formula>AND(ISNUMBER(#REF!),#REF!&lt;200)</formula>
    </cfRule>
  </conditionalFormatting>
  <conditionalFormatting sqref="P140 C140:F140">
    <cfRule type="expression" dxfId="0" priority="1454" stopIfTrue="1">
      <formula>AND(ISNUMBER(#REF!),#REF!&lt;200)</formula>
    </cfRule>
  </conditionalFormatting>
  <conditionalFormatting sqref="C141:F141 C142:D142 F142">
    <cfRule type="expression" dxfId="0" priority="13642" stopIfTrue="1">
      <formula>AND(ISNUMBER(#REF!),$Q156&lt;200)</formula>
    </cfRule>
    <cfRule type="expression" dxfId="0" priority="13643" stopIfTrue="1">
      <formula>AND(ISNUMBER(#REF!),$J156&lt;200)</formula>
    </cfRule>
    <cfRule type="expression" dxfId="0" priority="13644" stopIfTrue="1">
      <formula>AND(ISNUMBER(#REF!),$K156&lt;200)</formula>
    </cfRule>
    <cfRule type="expression" dxfId="0" priority="13645" stopIfTrue="1">
      <formula>AND(ISNUMBER(#REF!),$Q156&lt;200)</formula>
    </cfRule>
    <cfRule type="expression" dxfId="0" priority="13646" stopIfTrue="1">
      <formula>AND(ISNUMBER(#REF!),$J156&lt;200)</formula>
    </cfRule>
    <cfRule type="expression" dxfId="0" priority="13647" stopIfTrue="1">
      <formula>AND(ISNUMBER(#REF!),$K156&lt;200)</formula>
    </cfRule>
  </conditionalFormatting>
  <conditionalFormatting sqref="G141:I142">
    <cfRule type="expression" dxfId="0" priority="13633" stopIfTrue="1">
      <formula>AND(ISNUMBER(#REF!),$Q157&lt;200)</formula>
    </cfRule>
    <cfRule type="cellIs" priority="13634" stopIfTrue="1" operator="greaterThan">
      <formula>400000</formula>
    </cfRule>
    <cfRule type="expression" dxfId="0" priority="13635" stopIfTrue="1">
      <formula>AND(ISNUMBER(#REF!),$Q157&lt;200)</formula>
    </cfRule>
    <cfRule type="expression" dxfId="0" priority="13636" stopIfTrue="1">
      <formula>AND(ISNUMBER(#REF!),#REF!&lt;200)</formula>
    </cfRule>
  </conditionalFormatting>
  <conditionalFormatting sqref="J141:P142">
    <cfRule type="expression" dxfId="0" priority="13637" stopIfTrue="1">
      <formula>AND(ISNUMBER(#REF!),$Q157&lt;200)</formula>
    </cfRule>
    <cfRule type="expression" dxfId="0" priority="13638" stopIfTrue="1">
      <formula>AND(ISNUMBER(#REF!),$Q157&lt;200)</formula>
    </cfRule>
  </conditionalFormatting>
  <conditionalFormatting sqref="J143:O143 Q143">
    <cfRule type="cellIs" priority="4628" stopIfTrue="1" operator="greaterThan">
      <formula>400000</formula>
    </cfRule>
  </conditionalFormatting>
  <conditionalFormatting sqref="J144:O144 Q144">
    <cfRule type="cellIs" priority="2534" stopIfTrue="1" operator="greaterThan">
      <formula>400000</formula>
    </cfRule>
  </conditionalFormatting>
  <conditionalFormatting sqref="C145:D145 F145">
    <cfRule type="expression" dxfId="0" priority="13616" stopIfTrue="1">
      <formula>AND(ISNUMBER(#REF!),$Q158&lt;200)</formula>
    </cfRule>
    <cfRule type="expression" dxfId="0" priority="13617" stopIfTrue="1">
      <formula>AND(ISNUMBER(#REF!),$J158&lt;200)</formula>
    </cfRule>
    <cfRule type="expression" dxfId="0" priority="13618" stopIfTrue="1">
      <formula>AND(ISNUMBER(#REF!),$K158&lt;200)</formula>
    </cfRule>
    <cfRule type="expression" dxfId="0" priority="13619" stopIfTrue="1">
      <formula>AND(ISNUMBER(#REF!),$Q158&lt;200)</formula>
    </cfRule>
    <cfRule type="expression" dxfId="0" priority="13620" stopIfTrue="1">
      <formula>AND(ISNUMBER(#REF!),$J158&lt;200)</formula>
    </cfRule>
    <cfRule type="expression" dxfId="0" priority="13621" stopIfTrue="1">
      <formula>AND(ISNUMBER(#REF!),$K158&lt;200)</formula>
    </cfRule>
  </conditionalFormatting>
  <conditionalFormatting sqref="J146:O146 Q146">
    <cfRule type="cellIs" priority="4614" stopIfTrue="1" operator="greaterThan">
      <formula>400000</formula>
    </cfRule>
  </conditionalFormatting>
  <conditionalFormatting sqref="J147:O147 Q147">
    <cfRule type="cellIs" priority="2520" stopIfTrue="1" operator="greaterThan">
      <formula>400000</formula>
    </cfRule>
  </conditionalFormatting>
  <conditionalFormatting sqref="C148:F148 C149:D149 F149">
    <cfRule type="expression" dxfId="0" priority="14481" stopIfTrue="1">
      <formula>AND(ISNUMBER(#REF!),$Q159&lt;200)</formula>
    </cfRule>
    <cfRule type="expression" dxfId="0" priority="14482" stopIfTrue="1">
      <formula>AND(ISNUMBER(#REF!),$J159&lt;200)</formula>
    </cfRule>
    <cfRule type="expression" dxfId="0" priority="14483" stopIfTrue="1">
      <formula>AND(ISNUMBER(#REF!),$K159&lt;200)</formula>
    </cfRule>
    <cfRule type="expression" dxfId="0" priority="14484" stopIfTrue="1">
      <formula>AND(ISNUMBER(#REF!),$Q159&lt;200)</formula>
    </cfRule>
    <cfRule type="expression" dxfId="0" priority="14485" stopIfTrue="1">
      <formula>AND(ISNUMBER(#REF!),$J159&lt;200)</formula>
    </cfRule>
    <cfRule type="expression" dxfId="0" priority="14486" stopIfTrue="1">
      <formula>AND(ISNUMBER(#REF!),$K159&lt;200)</formula>
    </cfRule>
  </conditionalFormatting>
  <conditionalFormatting sqref="G148:I149">
    <cfRule type="expression" dxfId="0" priority="14489" stopIfTrue="1">
      <formula>AND(ISNUMBER(#REF!),$Q160&lt;200)</formula>
    </cfRule>
    <cfRule type="cellIs" priority="14490" stopIfTrue="1" operator="greaterThan">
      <formula>400000</formula>
    </cfRule>
    <cfRule type="expression" dxfId="0" priority="14491" stopIfTrue="1">
      <formula>AND(ISNUMBER(#REF!),$Q160&lt;200)</formula>
    </cfRule>
    <cfRule type="expression" dxfId="0" priority="14492" stopIfTrue="1">
      <formula>AND(ISNUMBER(#REF!),#REF!&lt;200)</formula>
    </cfRule>
  </conditionalFormatting>
  <conditionalFormatting sqref="J148:P149">
    <cfRule type="expression" dxfId="0" priority="14493" stopIfTrue="1">
      <formula>AND(ISNUMBER(#REF!),$Q160&lt;200)</formula>
    </cfRule>
    <cfRule type="expression" dxfId="0" priority="14494" stopIfTrue="1">
      <formula>AND(ISNUMBER(#REF!),$Q160&lt;200)</formula>
    </cfRule>
  </conditionalFormatting>
  <conditionalFormatting sqref="D150:F154">
    <cfRule type="expression" dxfId="0" priority="2502" stopIfTrue="1">
      <formula>AND(ISNUMBER(#REF!),$K161&lt;200)</formula>
    </cfRule>
    <cfRule type="expression" dxfId="0" priority="2503" stopIfTrue="1">
      <formula>AND(ISNUMBER(#REF!),$J161&lt;200)</formula>
    </cfRule>
    <cfRule type="expression" dxfId="0" priority="2504" stopIfTrue="1">
      <formula>AND(ISNUMBER(#REF!),$K161&lt;200)</formula>
    </cfRule>
    <cfRule type="expression" dxfId="0" priority="2505" stopIfTrue="1">
      <formula>AND(ISNUMBER(#REF!),$Q161&lt;200)</formula>
    </cfRule>
    <cfRule type="expression" dxfId="0" priority="2506" stopIfTrue="1">
      <formula>AND(ISNUMBER(#REF!),$J161&lt;200)</formula>
    </cfRule>
    <cfRule type="expression" dxfId="0" priority="2507" stopIfTrue="1">
      <formula>AND(ISNUMBER(#REF!),#REF!&lt;200)</formula>
    </cfRule>
  </conditionalFormatting>
  <conditionalFormatting sqref="K150:P154">
    <cfRule type="expression" dxfId="0" priority="2508" stopIfTrue="1">
      <formula>AND(ISNUMBER(#REF!),$Q162&lt;200)</formula>
    </cfRule>
    <cfRule type="expression" dxfId="0" priority="2509" stopIfTrue="1">
      <formula>AND(ISNUMBER(#REF!),#REF!&lt;200)</formula>
    </cfRule>
  </conditionalFormatting>
  <conditionalFormatting sqref="K150:O155 Q150:Q155">
    <cfRule type="cellIs" priority="2493" stopIfTrue="1" operator="greaterThan">
      <formula>400000</formula>
    </cfRule>
  </conditionalFormatting>
  <conditionalFormatting sqref="G162:I164">
    <cfRule type="expression" dxfId="0" priority="13656" stopIfTrue="1">
      <formula>AND(ISNUMBER(#REF!),$Q172&lt;200)</formula>
    </cfRule>
    <cfRule type="cellIs" priority="13657" stopIfTrue="1" operator="greaterThan">
      <formula>400000</formula>
    </cfRule>
    <cfRule type="expression" dxfId="0" priority="13658" stopIfTrue="1">
      <formula>AND(ISNUMBER(#REF!),$Q172&lt;200)</formula>
    </cfRule>
    <cfRule type="expression" dxfId="0" priority="13659" stopIfTrue="1">
      <formula>AND(ISNUMBER(#REF!),#REF!&lt;200)</formula>
    </cfRule>
  </conditionalFormatting>
  <conditionalFormatting sqref="J162:P164">
    <cfRule type="expression" dxfId="0" priority="13660" stopIfTrue="1">
      <formula>AND(ISNUMBER(#REF!),$Q172&lt;200)</formula>
    </cfRule>
    <cfRule type="expression" dxfId="0" priority="13661" stopIfTrue="1">
      <formula>AND(ISNUMBER(#REF!),$Q172&lt;200)</formula>
    </cfRule>
  </conditionalFormatting>
  <conditionalFormatting sqref="C163:F165">
    <cfRule type="expression" dxfId="0" priority="13648" stopIfTrue="1">
      <formula>AND(ISNUMBER(#REF!),$Q172&lt;200)</formula>
    </cfRule>
    <cfRule type="expression" dxfId="0" priority="13649" stopIfTrue="1">
      <formula>AND(ISNUMBER(#REF!),$J172&lt;200)</formula>
    </cfRule>
    <cfRule type="expression" dxfId="0" priority="13650" stopIfTrue="1">
      <formula>AND(ISNUMBER(#REF!),$K172&lt;200)</formula>
    </cfRule>
    <cfRule type="expression" dxfId="0" priority="13651" stopIfTrue="1">
      <formula>AND(ISNUMBER(#REF!),$Q172&lt;200)</formula>
    </cfRule>
    <cfRule type="expression" dxfId="0" priority="13652" stopIfTrue="1">
      <formula>AND(ISNUMBER(#REF!),$J172&lt;200)</formula>
    </cfRule>
    <cfRule type="expression" dxfId="0" priority="13653" stopIfTrue="1">
      <formula>AND(ISNUMBER(#REF!),$K172&lt;200)</formula>
    </cfRule>
  </conditionalFormatting>
  <conditionalFormatting sqref="G165:I167">
    <cfRule type="expression" dxfId="0" priority="13686" stopIfTrue="1">
      <formula>AND(ISNUMBER(#REF!),$Q179&lt;200)</formula>
    </cfRule>
    <cfRule type="cellIs" priority="13687" stopIfTrue="1" operator="greaterThan">
      <formula>400000</formula>
    </cfRule>
    <cfRule type="expression" dxfId="0" priority="13688" stopIfTrue="1">
      <formula>AND(ISNUMBER(#REF!),$Q179&lt;200)</formula>
    </cfRule>
    <cfRule type="expression" dxfId="0" priority="13689" stopIfTrue="1">
      <formula>AND(ISNUMBER(#REF!),#REF!&lt;200)</formula>
    </cfRule>
  </conditionalFormatting>
  <conditionalFormatting sqref="J165:P167">
    <cfRule type="expression" dxfId="0" priority="13690" stopIfTrue="1">
      <formula>AND(ISNUMBER(#REF!),$Q179&lt;200)</formula>
    </cfRule>
    <cfRule type="expression" dxfId="0" priority="13691" stopIfTrue="1">
      <formula>AND(ISNUMBER(#REF!),$Q179&lt;200)</formula>
    </cfRule>
  </conditionalFormatting>
  <conditionalFormatting sqref="C166:D166 F166 C167:F167">
    <cfRule type="expression" dxfId="0" priority="13695" stopIfTrue="1">
      <formula>AND(ISNUMBER(#REF!),$Q179&lt;200)</formula>
    </cfRule>
    <cfRule type="expression" dxfId="0" priority="13696" stopIfTrue="1">
      <formula>AND(ISNUMBER(#REF!),$J179&lt;200)</formula>
    </cfRule>
    <cfRule type="expression" dxfId="0" priority="13697" stopIfTrue="1">
      <formula>AND(ISNUMBER(#REF!),$K179&lt;200)</formula>
    </cfRule>
    <cfRule type="expression" dxfId="0" priority="13698" stopIfTrue="1">
      <formula>AND(ISNUMBER(#REF!),$Q179&lt;200)</formula>
    </cfRule>
    <cfRule type="expression" dxfId="0" priority="13699" stopIfTrue="1">
      <formula>AND(ISNUMBER(#REF!),$J179&lt;200)</formula>
    </cfRule>
    <cfRule type="expression" dxfId="0" priority="13700" stopIfTrue="1">
      <formula>AND(ISNUMBER(#REF!),$K179&lt;200)</formula>
    </cfRule>
  </conditionalFormatting>
  <conditionalFormatting sqref="J170:O170 Q170">
    <cfRule type="cellIs" priority="1421" stopIfTrue="1" operator="greaterThan">
      <formula>400000</formula>
    </cfRule>
  </conditionalFormatting>
  <conditionalFormatting sqref="C172:F172 C173:D173 F173 C174:F174">
    <cfRule type="expression" dxfId="0" priority="13669" stopIfTrue="1">
      <formula>AND(ISNUMBER(#REF!),$Q181&lt;200)</formula>
    </cfRule>
    <cfRule type="expression" dxfId="0" priority="13670" stopIfTrue="1">
      <formula>AND(ISNUMBER(#REF!),$J181&lt;200)</formula>
    </cfRule>
    <cfRule type="expression" dxfId="0" priority="13671" stopIfTrue="1">
      <formula>AND(ISNUMBER(#REF!),$K181&lt;200)</formula>
    </cfRule>
    <cfRule type="expression" dxfId="0" priority="13672" stopIfTrue="1">
      <formula>AND(ISNUMBER(#REF!),$Q181&lt;200)</formula>
    </cfRule>
    <cfRule type="expression" dxfId="0" priority="13673" stopIfTrue="1">
      <formula>AND(ISNUMBER(#REF!),$J181&lt;200)</formula>
    </cfRule>
    <cfRule type="expression" dxfId="0" priority="13674" stopIfTrue="1">
      <formula>AND(ISNUMBER(#REF!),$K181&lt;200)</formula>
    </cfRule>
  </conditionalFormatting>
  <conditionalFormatting sqref="G172:I173">
    <cfRule type="expression" dxfId="0" priority="13677" stopIfTrue="1">
      <formula>AND(ISNUMBER(#REF!),$Q182&lt;200)</formula>
    </cfRule>
    <cfRule type="cellIs" priority="13678" stopIfTrue="1" operator="greaterThan">
      <formula>400000</formula>
    </cfRule>
    <cfRule type="expression" dxfId="0" priority="13679" stopIfTrue="1">
      <formula>AND(ISNUMBER(#REF!),$Q182&lt;200)</formula>
    </cfRule>
    <cfRule type="expression" dxfId="0" priority="13680" stopIfTrue="1">
      <formula>AND(ISNUMBER(#REF!),#REF!&lt;200)</formula>
    </cfRule>
  </conditionalFormatting>
  <conditionalFormatting sqref="J172:P173">
    <cfRule type="expression" dxfId="0" priority="13681" stopIfTrue="1">
      <formula>AND(ISNUMBER(#REF!),$Q182&lt;200)</formula>
    </cfRule>
    <cfRule type="expression" dxfId="0" priority="13682" stopIfTrue="1">
      <formula>AND(ISNUMBER(#REF!),$Q182&lt;200)</formula>
    </cfRule>
  </conditionalFormatting>
  <conditionalFormatting sqref="J175:O175 Q175">
    <cfRule type="cellIs" priority="4558" stopIfTrue="1" operator="greaterThan">
      <formula>400000</formula>
    </cfRule>
  </conditionalFormatting>
  <conditionalFormatting sqref="J176:O176 Q176">
    <cfRule type="cellIs" priority="2385" stopIfTrue="1" operator="greaterThan">
      <formula>400000</formula>
    </cfRule>
  </conditionalFormatting>
  <conditionalFormatting sqref="J177:O177 Q177">
    <cfRule type="cellIs" priority="1404" stopIfTrue="1" operator="greaterThan">
      <formula>400000</formula>
    </cfRule>
  </conditionalFormatting>
  <conditionalFormatting sqref="C179:F180">
    <cfRule type="expression" dxfId="0" priority="6507" stopIfTrue="1">
      <formula>AND(ISNUMBER(#REF!),$Q188&lt;200)</formula>
    </cfRule>
    <cfRule type="expression" dxfId="0" priority="6508" stopIfTrue="1">
      <formula>AND(ISNUMBER(#REF!),$J188&lt;200)</formula>
    </cfRule>
    <cfRule type="expression" dxfId="0" priority="6509" stopIfTrue="1">
      <formula>AND(ISNUMBER(#REF!),$K188&lt;200)</formula>
    </cfRule>
    <cfRule type="expression" dxfId="0" priority="6510" stopIfTrue="1">
      <formula>AND(ISNUMBER(#REF!),$Q188&lt;200)</formula>
    </cfRule>
    <cfRule type="expression" dxfId="0" priority="6511" stopIfTrue="1">
      <formula>AND(ISNUMBER(#REF!),$J188&lt;200)</formula>
    </cfRule>
    <cfRule type="expression" dxfId="0" priority="6512" stopIfTrue="1">
      <formula>AND(ISNUMBER(#REF!),$K188&lt;200)</formula>
    </cfRule>
  </conditionalFormatting>
  <conditionalFormatting sqref="G181:I183">
    <cfRule type="expression" dxfId="0" priority="6524" stopIfTrue="1">
      <formula>AND(ISNUMBER(#REF!),$Q190&lt;200)</formula>
    </cfRule>
    <cfRule type="cellIs" priority="6525" stopIfTrue="1" operator="greaterThan">
      <formula>400000</formula>
    </cfRule>
    <cfRule type="expression" dxfId="0" priority="6526" stopIfTrue="1">
      <formula>AND(ISNUMBER(#REF!),$Q190&lt;200)</formula>
    </cfRule>
    <cfRule type="expression" dxfId="0" priority="6527" stopIfTrue="1">
      <formula>AND(ISNUMBER(#REF!),#REF!&lt;200)</formula>
    </cfRule>
  </conditionalFormatting>
  <conditionalFormatting sqref="J181:P183">
    <cfRule type="expression" dxfId="0" priority="6528" stopIfTrue="1">
      <formula>AND(ISNUMBER(#REF!),$Q190&lt;200)</formula>
    </cfRule>
    <cfRule type="expression" dxfId="0" priority="6529" stopIfTrue="1">
      <formula>AND(ISNUMBER(#REF!),$Q190&lt;200)</formula>
    </cfRule>
  </conditionalFormatting>
  <conditionalFormatting sqref="C182:F182 C183:D183 F183">
    <cfRule type="expression" dxfId="0" priority="6533" stopIfTrue="1">
      <formula>AND(ISNUMBER(#REF!),$Q190&lt;200)</formula>
    </cfRule>
    <cfRule type="expression" dxfId="0" priority="6534" stopIfTrue="1">
      <formula>AND(ISNUMBER(#REF!),$J190&lt;200)</formula>
    </cfRule>
    <cfRule type="expression" dxfId="0" priority="6535" stopIfTrue="1">
      <formula>AND(ISNUMBER(#REF!),$K190&lt;200)</formula>
    </cfRule>
    <cfRule type="expression" dxfId="0" priority="6536" stopIfTrue="1">
      <formula>AND(ISNUMBER(#REF!),$Q190&lt;200)</formula>
    </cfRule>
    <cfRule type="expression" dxfId="0" priority="6537" stopIfTrue="1">
      <formula>AND(ISNUMBER(#REF!),$J190&lt;200)</formula>
    </cfRule>
    <cfRule type="expression" dxfId="0" priority="6538" stopIfTrue="1">
      <formula>AND(ISNUMBER(#REF!),$K190&lt;200)</formula>
    </cfRule>
  </conditionalFormatting>
  <conditionalFormatting sqref="C184:F184 Q184">
    <cfRule type="expression" dxfId="0" priority="6002" stopIfTrue="1">
      <formula>AND(ISNUMBER(#REF!),#REF!&lt;200)</formula>
    </cfRule>
  </conditionalFormatting>
  <conditionalFormatting sqref="K184:L184 N184:O184">
    <cfRule type="expression" dxfId="0" priority="5998" stopIfTrue="1">
      <formula>AND(ISNUMBER(#REF!),#REF!&lt;200)</formula>
    </cfRule>
    <cfRule type="expression" dxfId="0" priority="5999" stopIfTrue="1">
      <formula>AND(ISNUMBER(#REF!),#REF!&lt;200)</formula>
    </cfRule>
    <cfRule type="expression" dxfId="0" priority="6000" stopIfTrue="1">
      <formula>AND(ISNUMBER(#REF!),#REF!&lt;200)</formula>
    </cfRule>
  </conditionalFormatting>
  <conditionalFormatting sqref="C185 F185">
    <cfRule type="expression" dxfId="0" priority="4541" stopIfTrue="1">
      <formula>AND(ISNUMBER(#REF!),$Q190&lt;200)</formula>
    </cfRule>
    <cfRule type="expression" dxfId="0" priority="4542" stopIfTrue="1">
      <formula>AND(ISNUMBER(#REF!),$J190&lt;200)</formula>
    </cfRule>
    <cfRule type="expression" dxfId="0" priority="4543" stopIfTrue="1">
      <formula>AND(ISNUMBER(#REF!),#REF!&lt;200)</formula>
    </cfRule>
    <cfRule type="expression" dxfId="0" priority="4544" stopIfTrue="1">
      <formula>AND(ISNUMBER(#REF!),$K190&lt;200)</formula>
    </cfRule>
    <cfRule type="expression" dxfId="0" priority="4545" stopIfTrue="1">
      <formula>AND(ISNUMBER(#REF!),$Q190&lt;200)</formula>
    </cfRule>
    <cfRule type="expression" dxfId="0" priority="4546" stopIfTrue="1">
      <formula>AND(ISNUMBER(#REF!),$J190&lt;200)</formula>
    </cfRule>
    <cfRule type="expression" dxfId="0" priority="4547" stopIfTrue="1">
      <formula>AND(ISNUMBER(#REF!),#REF!&lt;200)</formula>
    </cfRule>
    <cfRule type="expression" dxfId="0" priority="4548" stopIfTrue="1">
      <formula>AND(ISNUMBER(#REF!),$K190&lt;200)</formula>
    </cfRule>
  </conditionalFormatting>
  <conditionalFormatting sqref="L185 N185:O185">
    <cfRule type="expression" dxfId="0" priority="4521" stopIfTrue="1">
      <formula>AND(ISNUMBER(#REF!),$K192&lt;200)</formula>
    </cfRule>
    <cfRule type="expression" dxfId="0" priority="4522" stopIfTrue="1">
      <formula>AND(ISNUMBER(#REF!),$K192&lt;200)</formula>
    </cfRule>
    <cfRule type="expression" dxfId="0" priority="4523" stopIfTrue="1">
      <formula>AND(ISNUMBER(#REF!),#REF!&lt;200)</formula>
    </cfRule>
  </conditionalFormatting>
  <conditionalFormatting sqref="L186 N186:O186">
    <cfRule type="expression" dxfId="0" priority="2364" stopIfTrue="1">
      <formula>AND(ISNUMBER(#REF!),$K192&lt;200)</formula>
    </cfRule>
    <cfRule type="expression" dxfId="0" priority="2365" stopIfTrue="1">
      <formula>AND(ISNUMBER(#REF!),$K192&lt;200)</formula>
    </cfRule>
    <cfRule type="expression" dxfId="0" priority="2366" stopIfTrue="1">
      <formula>AND(ISNUMBER(#REF!),#REF!&lt;200)</formula>
    </cfRule>
  </conditionalFormatting>
  <conditionalFormatting sqref="C187:D187 F187">
    <cfRule type="expression" dxfId="0" priority="1396" stopIfTrue="1">
      <formula>AND(ISNUMBER(#REF!),#REF!&lt;200)</formula>
    </cfRule>
    <cfRule type="expression" dxfId="0" priority="1397" stopIfTrue="1">
      <formula>AND(ISNUMBER(#REF!),#REF!&lt;200)</formula>
    </cfRule>
    <cfRule type="expression" dxfId="0" priority="1399" stopIfTrue="1">
      <formula>AND(ISNUMBER(#REF!),$J193&lt;200)</formula>
    </cfRule>
    <cfRule type="expression" dxfId="0" priority="1400" stopIfTrue="1">
      <formula>AND(ISNUMBER(#REF!),$K193&lt;200)</formula>
    </cfRule>
    <cfRule type="expression" dxfId="0" priority="1401" stopIfTrue="1">
      <formula>AND(ISNUMBER(#REF!),$J193&lt;200)</formula>
    </cfRule>
    <cfRule type="expression" dxfId="0" priority="1402" stopIfTrue="1">
      <formula>AND(ISNUMBER(#REF!),$Q193&lt;200)</formula>
    </cfRule>
    <cfRule type="expression" dxfId="0" priority="1403" stopIfTrue="1">
      <formula>AND(ISNUMBER(#REF!),$K193&lt;200)</formula>
    </cfRule>
  </conditionalFormatting>
  <conditionalFormatting sqref="L187 N187:O187">
    <cfRule type="expression" dxfId="0" priority="1392" stopIfTrue="1">
      <formula>AND(ISNUMBER(#REF!),$K192&lt;200)</formula>
    </cfRule>
    <cfRule type="expression" dxfId="0" priority="1393" stopIfTrue="1">
      <formula>AND(ISNUMBER(#REF!),$K192&lt;200)</formula>
    </cfRule>
    <cfRule type="expression" dxfId="0" priority="1394" stopIfTrue="1">
      <formula>AND(ISNUMBER(#REF!),#REF!&lt;200)</formula>
    </cfRule>
  </conditionalFormatting>
  <conditionalFormatting sqref="C188:F189">
    <cfRule type="expression" dxfId="0" priority="6438" stopIfTrue="1">
      <formula>AND(ISNUMBER(#REF!),$Q192&lt;200)</formula>
    </cfRule>
    <cfRule type="expression" dxfId="0" priority="6440" stopIfTrue="1">
      <formula>AND(ISNUMBER(#REF!),$J192&lt;200)</formula>
    </cfRule>
    <cfRule type="expression" dxfId="0" priority="6442" stopIfTrue="1">
      <formula>AND(ISNUMBER(#REF!),$K192&lt;200)</formula>
    </cfRule>
    <cfRule type="expression" dxfId="0" priority="6444" stopIfTrue="1">
      <formula>AND(ISNUMBER(#REF!),$Q192&lt;200)</formula>
    </cfRule>
    <cfRule type="expression" dxfId="0" priority="6446" stopIfTrue="1">
      <formula>AND(ISNUMBER(#REF!),$J192&lt;200)</formula>
    </cfRule>
    <cfRule type="expression" dxfId="0" priority="6448" stopIfTrue="1">
      <formula>AND(ISNUMBER(#REF!),$K192&lt;200)</formula>
    </cfRule>
  </conditionalFormatting>
  <conditionalFormatting sqref="G190:I191">
    <cfRule type="expression" dxfId="0" priority="13720" stopIfTrue="1">
      <formula>AND(ISNUMBER(#REF!),$Q203&lt;200)</formula>
    </cfRule>
    <cfRule type="cellIs" priority="13721" stopIfTrue="1" operator="greaterThan">
      <formula>400000</formula>
    </cfRule>
    <cfRule type="expression" dxfId="0" priority="13722" stopIfTrue="1">
      <formula>AND(ISNUMBER(#REF!),$Q203&lt;200)</formula>
    </cfRule>
    <cfRule type="expression" dxfId="0" priority="13723" stopIfTrue="1">
      <formula>AND(ISNUMBER(#REF!),#REF!&lt;200)</formula>
    </cfRule>
  </conditionalFormatting>
  <conditionalFormatting sqref="J190:P191">
    <cfRule type="expression" dxfId="0" priority="13724" stopIfTrue="1">
      <formula>AND(ISNUMBER(#REF!),$Q203&lt;200)</formula>
    </cfRule>
    <cfRule type="expression" dxfId="0" priority="13725" stopIfTrue="1">
      <formula>AND(ISNUMBER(#REF!),$Q203&lt;200)</formula>
    </cfRule>
  </conditionalFormatting>
  <conditionalFormatting sqref="C191:F191 C192:D192 F192">
    <cfRule type="expression" dxfId="0" priority="13779" stopIfTrue="1">
      <formula>AND(ISNUMBER(#REF!),$Q203&lt;200)</formula>
    </cfRule>
    <cfRule type="expression" dxfId="0" priority="13780" stopIfTrue="1">
      <formula>AND(ISNUMBER(#REF!),$J203&lt;200)</formula>
    </cfRule>
    <cfRule type="expression" dxfId="0" priority="13781" stopIfTrue="1">
      <formula>AND(ISNUMBER(#REF!),$K203&lt;200)</formula>
    </cfRule>
    <cfRule type="expression" dxfId="0" priority="13782" stopIfTrue="1">
      <formula>AND(ISNUMBER(#REF!),$Q203&lt;200)</formula>
    </cfRule>
    <cfRule type="expression" dxfId="0" priority="13783" stopIfTrue="1">
      <formula>AND(ISNUMBER(#REF!),$J203&lt;200)</formula>
    </cfRule>
    <cfRule type="expression" dxfId="0" priority="13784" stopIfTrue="1">
      <formula>AND(ISNUMBER(#REF!),$K203&lt;200)</formula>
    </cfRule>
  </conditionalFormatting>
  <conditionalFormatting sqref="J192:P192 N193:P193">
    <cfRule type="expression" dxfId="0" priority="13808" stopIfTrue="1">
      <formula>AND(ISNUMBER(#REF!),$Q209&lt;200)</formula>
    </cfRule>
    <cfRule type="expression" dxfId="0" priority="13809" stopIfTrue="1">
      <formula>AND(ISNUMBER(#REF!),$Q209&lt;200)</formula>
    </cfRule>
  </conditionalFormatting>
  <conditionalFormatting sqref="C193:F193 J193:M193">
    <cfRule type="expression" dxfId="0" priority="5920" stopIfTrue="1">
      <formula>AND(ISNUMBER(#REF!),#REF!&lt;200)</formula>
    </cfRule>
  </conditionalFormatting>
  <conditionalFormatting sqref="H195 N195:P195">
    <cfRule type="expression" dxfId="0" priority="2329" stopIfTrue="1">
      <formula>AND(ISNUMBER(#REF!),$Q210&lt;200)</formula>
    </cfRule>
  </conditionalFormatting>
  <conditionalFormatting sqref="N195:O195 Q195">
    <cfRule type="cellIs" priority="2328" stopIfTrue="1" operator="greaterThan">
      <formula>400000</formula>
    </cfRule>
  </conditionalFormatting>
  <conditionalFormatting sqref="C197:D197 F197">
    <cfRule type="expression" dxfId="0" priority="13750" stopIfTrue="1">
      <formula>AND(ISNUMBER(#REF!),$Q210&lt;200)</formula>
    </cfRule>
    <cfRule type="expression" dxfId="0" priority="13751" stopIfTrue="1">
      <formula>AND(ISNUMBER(#REF!),$J210&lt;200)</formula>
    </cfRule>
    <cfRule type="expression" dxfId="0" priority="13752" stopIfTrue="1">
      <formula>AND(ISNUMBER(#REF!),$K210&lt;200)</formula>
    </cfRule>
    <cfRule type="expression" dxfId="0" priority="13753" stopIfTrue="1">
      <formula>AND(ISNUMBER(#REF!),$Q210&lt;200)</formula>
    </cfRule>
    <cfRule type="expression" dxfId="0" priority="13754" stopIfTrue="1">
      <formula>AND(ISNUMBER(#REF!),$J210&lt;200)</formula>
    </cfRule>
    <cfRule type="expression" dxfId="0" priority="13755" stopIfTrue="1">
      <formula>AND(ISNUMBER(#REF!),$K210&lt;200)</formula>
    </cfRule>
  </conditionalFormatting>
  <conditionalFormatting sqref="C198:F198 J198:M198">
    <cfRule type="expression" dxfId="0" priority="5904" stopIfTrue="1">
      <formula>AND(ISNUMBER(#REF!),#REF!&lt;200)</formula>
    </cfRule>
  </conditionalFormatting>
  <conditionalFormatting sqref="N198:O198 Q198">
    <cfRule type="cellIs" priority="5930" stopIfTrue="1" operator="greaterThan">
      <formula>400000</formula>
    </cfRule>
  </conditionalFormatting>
  <conditionalFormatting sqref="N200:O200 Q200">
    <cfRule type="cellIs" priority="2295" stopIfTrue="1" operator="greaterThan">
      <formula>400000</formula>
    </cfRule>
  </conditionalFormatting>
  <conditionalFormatting sqref="J201:O201 Q201">
    <cfRule type="cellIs" priority="1366" stopIfTrue="1" operator="greaterThan">
      <formula>400000</formula>
    </cfRule>
  </conditionalFormatting>
  <conditionalFormatting sqref="J202:O202 Q202">
    <cfRule type="cellIs" priority="1355" stopIfTrue="1" operator="greaterThan">
      <formula>400000</formula>
    </cfRule>
  </conditionalFormatting>
  <conditionalFormatting sqref="C203:D203 F203">
    <cfRule type="expression" dxfId="0" priority="13787" stopIfTrue="1">
      <formula>AND(ISNUMBER(#REF!),$Q214&lt;200)</formula>
    </cfRule>
    <cfRule type="expression" dxfId="0" priority="13788" stopIfTrue="1">
      <formula>AND(ISNUMBER(#REF!),$J214&lt;200)</formula>
    </cfRule>
    <cfRule type="expression" dxfId="0" priority="13789" stopIfTrue="1">
      <formula>AND(ISNUMBER(#REF!),$K214&lt;200)</formula>
    </cfRule>
    <cfRule type="expression" dxfId="0" priority="13790" stopIfTrue="1">
      <formula>AND(ISNUMBER(#REF!),$Q214&lt;200)</formula>
    </cfRule>
    <cfRule type="expression" dxfId="0" priority="13791" stopIfTrue="1">
      <formula>AND(ISNUMBER(#REF!),$J214&lt;200)</formula>
    </cfRule>
    <cfRule type="expression" dxfId="0" priority="13792" stopIfTrue="1">
      <formula>AND(ISNUMBER(#REF!),$K214&lt;200)</formula>
    </cfRule>
  </conditionalFormatting>
  <conditionalFormatting sqref="C204:F204 J204:M204">
    <cfRule type="expression" dxfId="0" priority="5874" stopIfTrue="1">
      <formula>AND(ISNUMBER(#REF!),#REF!&lt;200)</formula>
    </cfRule>
  </conditionalFormatting>
  <conditionalFormatting sqref="N204:O204 Q204">
    <cfRule type="cellIs" priority="5926" stopIfTrue="1" operator="greaterThan">
      <formula>400000</formula>
    </cfRule>
  </conditionalFormatting>
  <conditionalFormatting sqref="N206:O206 Q206">
    <cfRule type="cellIs" priority="2266" stopIfTrue="1" operator="greaterThan">
      <formula>400000</formula>
    </cfRule>
  </conditionalFormatting>
  <conditionalFormatting sqref="J207:O207 Q207">
    <cfRule type="cellIs" priority="1333" stopIfTrue="1" operator="greaterThan">
      <formula>400000</formula>
    </cfRule>
  </conditionalFormatting>
  <conditionalFormatting sqref="J208:O208 Q208">
    <cfRule type="cellIs" priority="1344" stopIfTrue="1" operator="greaterThan">
      <formula>400000</formula>
    </cfRule>
  </conditionalFormatting>
  <conditionalFormatting sqref="C209:D209 F209">
    <cfRule type="expression" dxfId="0" priority="13813" stopIfTrue="1">
      <formula>AND(ISNUMBER(#REF!),$Q221&lt;200)</formula>
    </cfRule>
    <cfRule type="expression" dxfId="0" priority="13814" stopIfTrue="1">
      <formula>AND(ISNUMBER(#REF!),$J221&lt;200)</formula>
    </cfRule>
    <cfRule type="expression" dxfId="0" priority="13815" stopIfTrue="1">
      <formula>AND(ISNUMBER(#REF!),$K221&lt;200)</formula>
    </cfRule>
    <cfRule type="expression" dxfId="0" priority="13816" stopIfTrue="1">
      <formula>AND(ISNUMBER(#REF!),$Q221&lt;200)</formula>
    </cfRule>
    <cfRule type="expression" dxfId="0" priority="13817" stopIfTrue="1">
      <formula>AND(ISNUMBER(#REF!),$J221&lt;200)</formula>
    </cfRule>
    <cfRule type="expression" dxfId="0" priority="13818" stopIfTrue="1">
      <formula>AND(ISNUMBER(#REF!),$K221&lt;200)</formula>
    </cfRule>
  </conditionalFormatting>
  <conditionalFormatting sqref="C210:F210 J210:M210">
    <cfRule type="expression" dxfId="0" priority="5858" stopIfTrue="1">
      <formula>AND(ISNUMBER(#REF!),#REF!&lt;200)</formula>
    </cfRule>
  </conditionalFormatting>
  <conditionalFormatting sqref="N210:O210 Q210">
    <cfRule type="cellIs" priority="5922" stopIfTrue="1" operator="greaterThan">
      <formula>400000</formula>
    </cfRule>
  </conditionalFormatting>
  <conditionalFormatting sqref="N212:O212 Q212">
    <cfRule type="cellIs" priority="2224" stopIfTrue="1" operator="greaterThan">
      <formula>400000</formula>
    </cfRule>
  </conditionalFormatting>
  <conditionalFormatting sqref="C213:F214">
    <cfRule type="expression" dxfId="0" priority="13830" stopIfTrue="1">
      <formula>AND(ISNUMBER(#REF!),$Q224&lt;200)</formula>
    </cfRule>
    <cfRule type="expression" dxfId="0" priority="13831" stopIfTrue="1">
      <formula>AND(ISNUMBER(#REF!),$J224&lt;200)</formula>
    </cfRule>
    <cfRule type="expression" dxfId="0" priority="13832" stopIfTrue="1">
      <formula>AND(ISNUMBER(#REF!),$K224&lt;200)</formula>
    </cfRule>
    <cfRule type="expression" dxfId="0" priority="13833" stopIfTrue="1">
      <formula>AND(ISNUMBER(#REF!),$Q224&lt;200)</formula>
    </cfRule>
    <cfRule type="expression" dxfId="0" priority="13834" stopIfTrue="1">
      <formula>AND(ISNUMBER(#REF!),$J224&lt;200)</formula>
    </cfRule>
    <cfRule type="expression" dxfId="0" priority="13835" stopIfTrue="1">
      <formula>AND(ISNUMBER(#REF!),$K224&lt;200)</formula>
    </cfRule>
  </conditionalFormatting>
  <conditionalFormatting sqref="C215:D215 C216:F216 F215">
    <cfRule type="expression" dxfId="0" priority="4301" stopIfTrue="1">
      <formula>AND(ISNUMBER(#REF!),#REF!&lt;200)</formula>
    </cfRule>
    <cfRule type="expression" dxfId="0" priority="4302" stopIfTrue="1">
      <formula>AND(ISNUMBER(#REF!),#REF!&lt;200)</formula>
    </cfRule>
    <cfRule type="expression" dxfId="0" priority="4303" stopIfTrue="1">
      <formula>AND(ISNUMBER(#REF!),#REF!&lt;200)</formula>
    </cfRule>
    <cfRule type="expression" dxfId="0" priority="4304" stopIfTrue="1">
      <formula>AND(ISNUMBER(#REF!),#REF!&lt;200)</formula>
    </cfRule>
  </conditionalFormatting>
  <conditionalFormatting sqref="C215:D215 C216:H216 F215:H215">
    <cfRule type="expression" dxfId="0" priority="4307" stopIfTrue="1">
      <formula>AND(ISNUMBER(#REF!),#REF!&lt;200)</formula>
    </cfRule>
  </conditionalFormatting>
  <conditionalFormatting sqref="C215:D215 C216:G216 F215:G215">
    <cfRule type="expression" dxfId="0" priority="4305" stopIfTrue="1">
      <formula>AND(ISNUMBER(#REF!),#REF!&lt;200)</formula>
    </cfRule>
    <cfRule type="expression" dxfId="0" priority="4306" stopIfTrue="1">
      <formula>AND(ISNUMBER(#REF!),#REF!&lt;200)</formula>
    </cfRule>
  </conditionalFormatting>
  <conditionalFormatting sqref="G215:H216">
    <cfRule type="expression" dxfId="0" priority="4308" stopIfTrue="1">
      <formula>AND(ISNUMBER(#REF!),$J231&lt;200)</formula>
    </cfRule>
    <cfRule type="expression" dxfId="0" priority="4309" stopIfTrue="1">
      <formula>AND(ISNUMBER(#REF!),$J231&lt;200)</formula>
    </cfRule>
    <cfRule type="expression" dxfId="0" priority="4310" stopIfTrue="1">
      <formula>AND(ISNUMBER(#REF!),$K231&lt;200)</formula>
    </cfRule>
    <cfRule type="expression" dxfId="0" priority="4311" stopIfTrue="1">
      <formula>AND(ISNUMBER(#REF!),$K231&lt;200)</formula>
    </cfRule>
  </conditionalFormatting>
  <conditionalFormatting sqref="K215:P216 H215:H216">
    <cfRule type="expression" dxfId="0" priority="4312" stopIfTrue="1">
      <formula>AND(ISNUMBER(#REF!),$Q231&lt;200)</formula>
    </cfRule>
  </conditionalFormatting>
  <conditionalFormatting sqref="K216:O216 K215 Q215:Q216">
    <cfRule type="cellIs" priority="4300" stopIfTrue="1" operator="greaterThan">
      <formula>400000</formula>
    </cfRule>
  </conditionalFormatting>
  <conditionalFormatting sqref="K215:Q216">
    <cfRule type="expression" dxfId="0" priority="4313" stopIfTrue="1">
      <formula>AND(ISNUMBER(#REF!),$R231&lt;200)</formula>
    </cfRule>
  </conditionalFormatting>
  <conditionalFormatting sqref="K217:O217 Q217">
    <cfRule type="cellIs" priority="2196" stopIfTrue="1" operator="greaterThan">
      <formula>400000</formula>
    </cfRule>
  </conditionalFormatting>
  <conditionalFormatting sqref="J218:O218 Q218">
    <cfRule type="cellIs" priority="1322" stopIfTrue="1" operator="greaterThan">
      <formula>400000</formula>
    </cfRule>
  </conditionalFormatting>
  <conditionalFormatting sqref="G220:I222">
    <cfRule type="expression" dxfId="0" priority="14521" stopIfTrue="1">
      <formula>AND(ISNUMBER(#REF!),$Q231&lt;200)</formula>
    </cfRule>
    <cfRule type="cellIs" priority="14522" stopIfTrue="1" operator="greaterThan">
      <formula>400000</formula>
    </cfRule>
    <cfRule type="expression" dxfId="0" priority="14523" stopIfTrue="1">
      <formula>AND(ISNUMBER(#REF!),$Q231&lt;200)</formula>
    </cfRule>
    <cfRule type="expression" dxfId="0" priority="14524" stopIfTrue="1">
      <formula>AND(ISNUMBER(#REF!),#REF!&lt;200)</formula>
    </cfRule>
  </conditionalFormatting>
  <conditionalFormatting sqref="J220:P222">
    <cfRule type="expression" dxfId="0" priority="14525" stopIfTrue="1">
      <formula>AND(ISNUMBER(#REF!),$Q231&lt;200)</formula>
    </cfRule>
    <cfRule type="expression" dxfId="0" priority="14526" stopIfTrue="1">
      <formula>AND(ISNUMBER(#REF!),$Q231&lt;200)</formula>
    </cfRule>
  </conditionalFormatting>
  <conditionalFormatting sqref="C221:D221 F221 C222:F222">
    <cfRule type="expression" dxfId="0" priority="14530" stopIfTrue="1">
      <formula>AND(ISNUMBER(#REF!),$Q231&lt;200)</formula>
    </cfRule>
    <cfRule type="expression" dxfId="0" priority="14531" stopIfTrue="1">
      <formula>AND(ISNUMBER(#REF!),$J231&lt;200)</formula>
    </cfRule>
    <cfRule type="expression" dxfId="0" priority="14532" stopIfTrue="1">
      <formula>AND(ISNUMBER(#REF!),$K231&lt;200)</formula>
    </cfRule>
    <cfRule type="expression" dxfId="0" priority="14533" stopIfTrue="1">
      <formula>AND(ISNUMBER(#REF!),$Q231&lt;200)</formula>
    </cfRule>
    <cfRule type="expression" dxfId="0" priority="14534" stopIfTrue="1">
      <formula>AND(ISNUMBER(#REF!),$J231&lt;200)</formula>
    </cfRule>
    <cfRule type="expression" dxfId="0" priority="14535" stopIfTrue="1">
      <formula>AND(ISNUMBER(#REF!),$K231&lt;200)</formula>
    </cfRule>
  </conditionalFormatting>
  <conditionalFormatting sqref="J223:O223 Q223">
    <cfRule type="cellIs" priority="1311" stopIfTrue="1" operator="greaterThan">
      <formula>400000</formula>
    </cfRule>
  </conditionalFormatting>
  <conditionalFormatting sqref="C224:D224 F224 C225:F225">
    <cfRule type="expression" dxfId="0" priority="14686" stopIfTrue="1">
      <formula>AND(ISNUMBER(#REF!),$Q233&lt;200)</formula>
    </cfRule>
    <cfRule type="expression" dxfId="0" priority="14687" stopIfTrue="1">
      <formula>AND(ISNUMBER(#REF!),$J233&lt;200)</formula>
    </cfRule>
    <cfRule type="expression" dxfId="0" priority="14688" stopIfTrue="1">
      <formula>AND(ISNUMBER(#REF!),$K233&lt;200)</formula>
    </cfRule>
    <cfRule type="expression" dxfId="0" priority="14689" stopIfTrue="1">
      <formula>AND(ISNUMBER(#REF!),$Q233&lt;200)</formula>
    </cfRule>
    <cfRule type="expression" dxfId="0" priority="14690" stopIfTrue="1">
      <formula>AND(ISNUMBER(#REF!),$J233&lt;200)</formula>
    </cfRule>
    <cfRule type="expression" dxfId="0" priority="14691" stopIfTrue="1">
      <formula>AND(ISNUMBER(#REF!),$K233&lt;200)</formula>
    </cfRule>
  </conditionalFormatting>
  <conditionalFormatting sqref="J226:O226 Q226">
    <cfRule type="cellIs" priority="1299" stopIfTrue="1" operator="greaterThan">
      <formula>400000</formula>
    </cfRule>
  </conditionalFormatting>
  <conditionalFormatting sqref="C227:D227 F227">
    <cfRule type="expression" dxfId="0" priority="13847" stopIfTrue="1">
      <formula>AND(ISNUMBER(#REF!),$Q236&lt;200)</formula>
    </cfRule>
    <cfRule type="expression" dxfId="0" priority="13848" stopIfTrue="1">
      <formula>AND(ISNUMBER(#REF!),$J236&lt;200)</formula>
    </cfRule>
    <cfRule type="expression" dxfId="0" priority="13849" stopIfTrue="1">
      <formula>AND(ISNUMBER(#REF!),$K236&lt;200)</formula>
    </cfRule>
    <cfRule type="expression" dxfId="0" priority="13850" stopIfTrue="1">
      <formula>AND(ISNUMBER(#REF!),$Q236&lt;200)</formula>
    </cfRule>
    <cfRule type="expression" dxfId="0" priority="13851" stopIfTrue="1">
      <formula>AND(ISNUMBER(#REF!),$J236&lt;200)</formula>
    </cfRule>
    <cfRule type="expression" dxfId="0" priority="13852" stopIfTrue="1">
      <formula>AND(ISNUMBER(#REF!),$K236&lt;200)</formula>
    </cfRule>
  </conditionalFormatting>
  <conditionalFormatting sqref="G228 I228">
    <cfRule type="expression" dxfId="0" priority="4258" stopIfTrue="1">
      <formula>AND(ISNUMBER(#REF!),$J237&lt;200)</formula>
    </cfRule>
    <cfRule type="expression" dxfId="0" priority="4269" stopIfTrue="1">
      <formula>AND(ISNUMBER(#REF!),$J237&lt;200)</formula>
    </cfRule>
  </conditionalFormatting>
  <conditionalFormatting sqref="G228 I228:J228">
    <cfRule type="expression" dxfId="0" priority="4254" stopIfTrue="1">
      <formula>AND(ISNUMBER(#REF!),$K237&lt;200)</formula>
    </cfRule>
    <cfRule type="expression" dxfId="0" priority="4264" stopIfTrue="1">
      <formula>AND(ISNUMBER(#REF!),$K237&lt;200)</formula>
    </cfRule>
  </conditionalFormatting>
  <conditionalFormatting sqref="G229:H229 C229:E229">
    <cfRule type="expression" dxfId="0" priority="2151" stopIfTrue="1">
      <formula>AND(ISNUMBER(#REF!),#REF!&lt;200)</formula>
    </cfRule>
  </conditionalFormatting>
  <conditionalFormatting sqref="G229 C229:E229">
    <cfRule type="expression" dxfId="0" priority="2149" stopIfTrue="1">
      <formula>AND(ISNUMBER(#REF!),#REF!&lt;200)</formula>
    </cfRule>
    <cfRule type="expression" dxfId="0" priority="2150" stopIfTrue="1">
      <formula>AND(ISNUMBER(#REF!),#REF!&lt;200)</formula>
    </cfRule>
  </conditionalFormatting>
  <conditionalFormatting sqref="J229:O229 Q229">
    <cfRule type="cellIs" priority="2144" stopIfTrue="1" operator="greaterThan">
      <formula>400000</formula>
    </cfRule>
  </conditionalFormatting>
  <conditionalFormatting sqref="J230:O230 Q230">
    <cfRule type="cellIs" priority="1287" stopIfTrue="1" operator="greaterThan">
      <formula>400000</formula>
    </cfRule>
  </conditionalFormatting>
  <conditionalFormatting sqref="C231:F233 C234:D234 F234">
    <cfRule type="expression" dxfId="0" priority="14737" stopIfTrue="1">
      <formula>AND(ISNUMBER(#REF!),$Q237&lt;200)</formula>
    </cfRule>
    <cfRule type="expression" dxfId="0" priority="14738" stopIfTrue="1">
      <formula>AND(ISNUMBER(#REF!),$J237&lt;200)</formula>
    </cfRule>
    <cfRule type="expression" dxfId="0" priority="14739" stopIfTrue="1">
      <formula>AND(ISNUMBER(#REF!),$K237&lt;200)</formula>
    </cfRule>
    <cfRule type="expression" dxfId="0" priority="14740" stopIfTrue="1">
      <formula>AND(ISNUMBER(#REF!),$Q237&lt;200)</formula>
    </cfRule>
    <cfRule type="expression" dxfId="0" priority="14741" stopIfTrue="1">
      <formula>AND(ISNUMBER(#REF!),$J237&lt;200)</formula>
    </cfRule>
    <cfRule type="expression" dxfId="0" priority="14742" stopIfTrue="1">
      <formula>AND(ISNUMBER(#REF!),$K237&lt;200)</formula>
    </cfRule>
  </conditionalFormatting>
  <conditionalFormatting sqref="G231:I234">
    <cfRule type="expression" dxfId="0" priority="14745" stopIfTrue="1">
      <formula>AND(ISNUMBER(#REF!),$Q238&lt;200)</formula>
    </cfRule>
    <cfRule type="cellIs" priority="14746" stopIfTrue="1" operator="greaterThan">
      <formula>400000</formula>
    </cfRule>
    <cfRule type="expression" dxfId="0" priority="14747" stopIfTrue="1">
      <formula>AND(ISNUMBER(#REF!),$Q238&lt;200)</formula>
    </cfRule>
    <cfRule type="expression" dxfId="0" priority="14748" stopIfTrue="1">
      <formula>AND(ISNUMBER(#REF!),#REF!&lt;200)</formula>
    </cfRule>
  </conditionalFormatting>
  <conditionalFormatting sqref="J231:P234">
    <cfRule type="expression" dxfId="0" priority="14749" stopIfTrue="1">
      <formula>AND(ISNUMBER(#REF!),$Q238&lt;200)</formula>
    </cfRule>
    <cfRule type="expression" dxfId="0" priority="14750" stopIfTrue="1">
      <formula>AND(ISNUMBER(#REF!),$Q238&lt;200)</formula>
    </cfRule>
  </conditionalFormatting>
  <conditionalFormatting sqref="G237:I238">
    <cfRule type="expression" dxfId="0" priority="6630" stopIfTrue="1">
      <formula>AND(ISNUMBER(#REF!),$Q244&lt;200)</formula>
    </cfRule>
    <cfRule type="cellIs" priority="6631" stopIfTrue="1" operator="greaterThan">
      <formula>400000</formula>
    </cfRule>
    <cfRule type="expression" dxfId="0" priority="6632" stopIfTrue="1">
      <formula>AND(ISNUMBER(#REF!),$Q244&lt;200)</formula>
    </cfRule>
    <cfRule type="expression" dxfId="0" priority="6633" stopIfTrue="1">
      <formula>AND(ISNUMBER(#REF!),#REF!&lt;200)</formula>
    </cfRule>
  </conditionalFormatting>
  <conditionalFormatting sqref="J237:P238">
    <cfRule type="expression" dxfId="0" priority="6636" stopIfTrue="1">
      <formula>AND(ISNUMBER(#REF!),$Q244&lt;200)</formula>
    </cfRule>
    <cfRule type="expression" dxfId="0" priority="6637" stopIfTrue="1">
      <formula>AND(ISNUMBER(#REF!),$Q244&lt;200)</formula>
    </cfRule>
  </conditionalFormatting>
  <conditionalFormatting sqref="C238:F239">
    <cfRule type="expression" dxfId="0" priority="6624" stopIfTrue="1">
      <formula>AND(ISNUMBER(#REF!),$Q244&lt;200)</formula>
    </cfRule>
    <cfRule type="expression" dxfId="0" priority="6625" stopIfTrue="1">
      <formula>AND(ISNUMBER(#REF!),$K244&lt;200)</formula>
    </cfRule>
    <cfRule type="expression" dxfId="0" priority="6626" stopIfTrue="1">
      <formula>AND(ISNUMBER(#REF!),$K244&lt;200)</formula>
    </cfRule>
    <cfRule type="expression" dxfId="0" priority="6627" stopIfTrue="1">
      <formula>AND(ISNUMBER(#REF!),$J244&lt;200)</formula>
    </cfRule>
    <cfRule type="expression" dxfId="0" priority="6628" stopIfTrue="1">
      <formula>AND(ISNUMBER(#REF!),$Q244&lt;200)</formula>
    </cfRule>
    <cfRule type="expression" dxfId="0" priority="6629" stopIfTrue="1">
      <formula>AND(ISNUMBER(#REF!),$J244&lt;200)</formula>
    </cfRule>
  </conditionalFormatting>
  <conditionalFormatting sqref="G239:I240">
    <cfRule type="expression" dxfId="0" priority="6604" stopIfTrue="1">
      <formula>AND(ISNUMBER(#REF!),#REF!&lt;200)</formula>
    </cfRule>
    <cfRule type="cellIs" priority="6605" stopIfTrue="1" operator="greaterThan">
      <formula>400000</formula>
    </cfRule>
    <cfRule type="expression" dxfId="0" priority="6606" stopIfTrue="1">
      <formula>AND(ISNUMBER(#REF!),#REF!&lt;200)</formula>
    </cfRule>
    <cfRule type="expression" dxfId="0" priority="6607" stopIfTrue="1">
      <formula>AND(ISNUMBER(#REF!),#REF!&lt;200)</formula>
    </cfRule>
  </conditionalFormatting>
  <conditionalFormatting sqref="J239:P240">
    <cfRule type="expression" dxfId="0" priority="6614" stopIfTrue="1">
      <formula>AND(ISNUMBER(#REF!),#REF!&lt;200)</formula>
    </cfRule>
    <cfRule type="expression" dxfId="0" priority="6616" stopIfTrue="1">
      <formula>AND(ISNUMBER(#REF!),#REF!&lt;200)</formula>
    </cfRule>
  </conditionalFormatting>
  <conditionalFormatting sqref="C240:F241">
    <cfRule type="expression" dxfId="0" priority="6590" stopIfTrue="1">
      <formula>AND(ISNUMBER(#REF!),#REF!&lt;200)</formula>
    </cfRule>
    <cfRule type="expression" dxfId="0" priority="6592" stopIfTrue="1">
      <formula>AND(ISNUMBER(#REF!),#REF!&lt;200)</formula>
    </cfRule>
    <cfRule type="expression" dxfId="0" priority="6594" stopIfTrue="1">
      <formula>AND(ISNUMBER(#REF!),#REF!&lt;200)</formula>
    </cfRule>
    <cfRule type="expression" dxfId="0" priority="6596" stopIfTrue="1">
      <formula>AND(ISNUMBER(#REF!),#REF!&lt;200)</formula>
    </cfRule>
    <cfRule type="expression" dxfId="0" priority="6598" stopIfTrue="1">
      <formula>AND(ISNUMBER(#REF!),#REF!&lt;200)</formula>
    </cfRule>
    <cfRule type="expression" dxfId="0" priority="6600" stopIfTrue="1">
      <formula>AND(ISNUMBER(#REF!),#REF!&lt;200)</formula>
    </cfRule>
  </conditionalFormatting>
  <conditionalFormatting sqref="G241:I242">
    <cfRule type="expression" dxfId="0" priority="6608" stopIfTrue="1">
      <formula>AND(ISNUMBER(#REF!),$Q260&lt;200)</formula>
    </cfRule>
    <cfRule type="cellIs" priority="6609" stopIfTrue="1" operator="greaterThan">
      <formula>400000</formula>
    </cfRule>
    <cfRule type="expression" dxfId="0" priority="6610" stopIfTrue="1">
      <formula>AND(ISNUMBER(#REF!),$Q260&lt;200)</formula>
    </cfRule>
    <cfRule type="expression" dxfId="0" priority="6611" stopIfTrue="1">
      <formula>AND(ISNUMBER(#REF!),#REF!&lt;200)</formula>
    </cfRule>
  </conditionalFormatting>
  <conditionalFormatting sqref="J241:P242">
    <cfRule type="expression" dxfId="0" priority="6615" stopIfTrue="1">
      <formula>AND(ISNUMBER(#REF!),$Q260&lt;200)</formula>
    </cfRule>
    <cfRule type="expression" dxfId="0" priority="6617" stopIfTrue="1">
      <formula>AND(ISNUMBER(#REF!),$Q260&lt;200)</formula>
    </cfRule>
  </conditionalFormatting>
  <conditionalFormatting sqref="C242:D242 F242">
    <cfRule type="expression" dxfId="0" priority="6591" stopIfTrue="1">
      <formula>AND(ISNUMBER(#REF!),$J260&lt;200)</formula>
    </cfRule>
    <cfRule type="expression" dxfId="0" priority="6593" stopIfTrue="1">
      <formula>AND(ISNUMBER(#REF!),$Q260&lt;200)</formula>
    </cfRule>
    <cfRule type="expression" dxfId="0" priority="6595" stopIfTrue="1">
      <formula>AND(ISNUMBER(#REF!),$Q260&lt;200)</formula>
    </cfRule>
    <cfRule type="expression" dxfId="0" priority="6597" stopIfTrue="1">
      <formula>AND(ISNUMBER(#REF!),$K260&lt;200)</formula>
    </cfRule>
    <cfRule type="expression" dxfId="0" priority="6599" stopIfTrue="1">
      <formula>AND(ISNUMBER(#REF!),$J260&lt;200)</formula>
    </cfRule>
    <cfRule type="expression" dxfId="0" priority="6601" stopIfTrue="1">
      <formula>AND(ISNUMBER(#REF!),$K260&lt;200)</formula>
    </cfRule>
  </conditionalFormatting>
  <conditionalFormatting sqref="C245:F245 J244:Q245">
    <cfRule type="expression" dxfId="0" priority="5744" stopIfTrue="1">
      <formula>AND(ISNUMBER(#REF!),#REF!&lt;200)</formula>
    </cfRule>
  </conditionalFormatting>
  <conditionalFormatting sqref="J244:O245 Q244:Q245">
    <cfRule type="cellIs" priority="5741" stopIfTrue="1" operator="greaterThan">
      <formula>400000</formula>
    </cfRule>
  </conditionalFormatting>
  <conditionalFormatting sqref="J246:O246 Q246">
    <cfRule type="cellIs" priority="5609" stopIfTrue="1" operator="greaterThan">
      <formula>400000</formula>
    </cfRule>
  </conditionalFormatting>
  <conditionalFormatting sqref="K250:O251">
    <cfRule type="cellIs" priority="2075" stopIfTrue="1" operator="greaterThan">
      <formula>400000</formula>
    </cfRule>
  </conditionalFormatting>
  <conditionalFormatting sqref="J252:O252 Q252">
    <cfRule type="cellIs" priority="2132" stopIfTrue="1" operator="greaterThan">
      <formula>400000</formula>
    </cfRule>
  </conditionalFormatting>
  <conditionalFormatting sqref="G253 I253:J253">
    <cfRule type="expression" dxfId="0" priority="2032" stopIfTrue="1">
      <formula>AND(ISNUMBER(#REF!),#REF!&lt;200)</formula>
    </cfRule>
  </conditionalFormatting>
  <conditionalFormatting sqref="G253 I253">
    <cfRule type="expression" dxfId="0" priority="2030" stopIfTrue="1">
      <formula>AND(ISNUMBER(#REF!),#REF!&lt;200)</formula>
    </cfRule>
    <cfRule type="expression" dxfId="0" priority="2031" stopIfTrue="1">
      <formula>AND(ISNUMBER(#REF!),#REF!&lt;200)</formula>
    </cfRule>
  </conditionalFormatting>
  <conditionalFormatting sqref="J253:O253 Q253">
    <cfRule type="cellIs" priority="2026" stopIfTrue="1" operator="greaterThan">
      <formula>400000</formula>
    </cfRule>
  </conditionalFormatting>
  <conditionalFormatting sqref="C254:D255">
    <cfRule type="expression" dxfId="0" priority="1259" stopIfTrue="1">
      <formula>AND(ISNUMBER(#REF!),$K261&lt;200)</formula>
    </cfRule>
    <cfRule type="expression" dxfId="0" priority="1260" stopIfTrue="1">
      <formula>AND(ISNUMBER(#REF!),$J261&lt;200)</formula>
    </cfRule>
    <cfRule type="expression" dxfId="0" priority="1263" stopIfTrue="1">
      <formula>AND(ISNUMBER(#REF!),$K261&lt;200)</formula>
    </cfRule>
    <cfRule type="expression" dxfId="0" priority="1264" stopIfTrue="1">
      <formula>AND(ISNUMBER(#REF!),$J261&lt;200)</formula>
    </cfRule>
    <cfRule type="expression" dxfId="0" priority="1266" stopIfTrue="1">
      <formula>AND(ISNUMBER(#REF!),$Q261&lt;200)</formula>
    </cfRule>
    <cfRule type="expression" dxfId="0" priority="1267" stopIfTrue="1">
      <formula>AND(ISNUMBER(#REF!),#REF!&lt;200)</formula>
    </cfRule>
    <cfRule type="expression" dxfId="0" priority="1268" stopIfTrue="1">
      <formula>AND(ISNUMBER(#REF!),#REF!&lt;200)</formula>
    </cfRule>
  </conditionalFormatting>
  <conditionalFormatting sqref="M254:P254 J255:P255 Q254:Q255">
    <cfRule type="expression" dxfId="0" priority="1269" stopIfTrue="1">
      <formula>AND(ISNUMBER(#REF!),#REF!&lt;200)</formula>
    </cfRule>
  </conditionalFormatting>
  <conditionalFormatting sqref="M254:O254 J255:O255 Q254:Q255">
    <cfRule type="cellIs" priority="1265" stopIfTrue="1" operator="greaterThan">
      <formula>400000</formula>
    </cfRule>
  </conditionalFormatting>
  <conditionalFormatting sqref="M254:P254 J255:P255">
    <cfRule type="expression" dxfId="0" priority="1261" stopIfTrue="1">
      <formula>AND(ISNUMBER(#REF!),$Q262&lt;200)</formula>
    </cfRule>
  </conditionalFormatting>
  <conditionalFormatting sqref="J256:O256 Q256">
    <cfRule type="cellIs" priority="1270" stopIfTrue="1" operator="greaterThan">
      <formula>400000</formula>
    </cfRule>
  </conditionalFormatting>
  <conditionalFormatting sqref="J258:O259">
    <cfRule type="cellIs" priority="968" stopIfTrue="1" operator="greaterThan">
      <formula>400000</formula>
    </cfRule>
  </conditionalFormatting>
  <conditionalFormatting sqref="J258:P259">
    <cfRule type="expression" dxfId="0" priority="979" stopIfTrue="1">
      <formula>AND(ISNUMBER(#REF!),#REF!&lt;200)</formula>
    </cfRule>
  </conditionalFormatting>
  <conditionalFormatting sqref="C260:F260 C261:D261 F261 C262:F262">
    <cfRule type="expression" dxfId="0" priority="13864" stopIfTrue="1">
      <formula>AND(ISNUMBER(#REF!),$Q269&lt;200)</formula>
    </cfRule>
    <cfRule type="expression" dxfId="0" priority="13865" stopIfTrue="1">
      <formula>AND(ISNUMBER(#REF!),$J269&lt;200)</formula>
    </cfRule>
    <cfRule type="expression" dxfId="0" priority="13866" stopIfTrue="1">
      <formula>AND(ISNUMBER(#REF!),$K269&lt;200)</formula>
    </cfRule>
    <cfRule type="expression" dxfId="0" priority="13867" stopIfTrue="1">
      <formula>AND(ISNUMBER(#REF!),$Q269&lt;200)</formula>
    </cfRule>
    <cfRule type="expression" dxfId="0" priority="13868" stopIfTrue="1">
      <formula>AND(ISNUMBER(#REF!),$J269&lt;200)</formula>
    </cfRule>
    <cfRule type="expression" dxfId="0" priority="13869" stopIfTrue="1">
      <formula>AND(ISNUMBER(#REF!),$K269&lt;200)</formula>
    </cfRule>
  </conditionalFormatting>
  <conditionalFormatting sqref="G260:I262">
    <cfRule type="expression" dxfId="0" priority="13872" stopIfTrue="1">
      <formula>AND(ISNUMBER(#REF!),$Q270&lt;200)</formula>
    </cfRule>
    <cfRule type="cellIs" priority="13873" stopIfTrue="1" operator="greaterThan">
      <formula>400000</formula>
    </cfRule>
    <cfRule type="expression" dxfId="0" priority="13874" stopIfTrue="1">
      <formula>AND(ISNUMBER(#REF!),$Q270&lt;200)</formula>
    </cfRule>
    <cfRule type="expression" dxfId="0" priority="13875" stopIfTrue="1">
      <formula>AND(ISNUMBER(#REF!),#REF!&lt;200)</formula>
    </cfRule>
  </conditionalFormatting>
  <conditionalFormatting sqref="J260:P262">
    <cfRule type="expression" dxfId="0" priority="13876" stopIfTrue="1">
      <formula>AND(ISNUMBER(#REF!),$Q270&lt;200)</formula>
    </cfRule>
    <cfRule type="expression" dxfId="0" priority="13877" stopIfTrue="1">
      <formula>AND(ISNUMBER(#REF!),$Q270&lt;200)</formula>
    </cfRule>
  </conditionalFormatting>
  <conditionalFormatting sqref="J264:O264 Q264">
    <cfRule type="cellIs" priority="2009" stopIfTrue="1" operator="greaterThan">
      <formula>400000</formula>
    </cfRule>
  </conditionalFormatting>
  <conditionalFormatting sqref="J265:O265 Q265">
    <cfRule type="cellIs" priority="1239" stopIfTrue="1" operator="greaterThan">
      <formula>400000</formula>
    </cfRule>
  </conditionalFormatting>
  <conditionalFormatting sqref="G267:I272">
    <cfRule type="expression" dxfId="0" priority="13889" stopIfTrue="1">
      <formula>AND(ISNUMBER(#REF!),$Q274&lt;200)</formula>
    </cfRule>
    <cfRule type="cellIs" priority="13890" stopIfTrue="1" operator="greaterThan">
      <formula>400000</formula>
    </cfRule>
    <cfRule type="expression" dxfId="0" priority="13891" stopIfTrue="1">
      <formula>AND(ISNUMBER(#REF!),$Q274&lt;200)</formula>
    </cfRule>
    <cfRule type="expression" dxfId="0" priority="13892" stopIfTrue="1">
      <formula>AND(ISNUMBER(#REF!),#REF!&lt;200)</formula>
    </cfRule>
  </conditionalFormatting>
  <conditionalFormatting sqref="J267:P272">
    <cfRule type="expression" dxfId="0" priority="13893" stopIfTrue="1">
      <formula>AND(ISNUMBER(#REF!),$Q274&lt;200)</formula>
    </cfRule>
    <cfRule type="expression" dxfId="0" priority="13894" stopIfTrue="1">
      <formula>AND(ISNUMBER(#REF!),$Q274&lt;200)</formula>
    </cfRule>
  </conditionalFormatting>
  <conditionalFormatting sqref="C268:F270 C271:D271 F271 C272:F272">
    <cfRule type="expression" dxfId="0" priority="13881" stopIfTrue="1">
      <formula>AND(ISNUMBER(#REF!),$Q274&lt;200)</formula>
    </cfRule>
    <cfRule type="expression" dxfId="0" priority="13882" stopIfTrue="1">
      <formula>AND(ISNUMBER(#REF!),$J274&lt;200)</formula>
    </cfRule>
    <cfRule type="expression" dxfId="0" priority="13883" stopIfTrue="1">
      <formula>AND(ISNUMBER(#REF!),$K274&lt;200)</formula>
    </cfRule>
    <cfRule type="expression" dxfId="0" priority="13884" stopIfTrue="1">
      <formula>AND(ISNUMBER(#REF!),$Q274&lt;200)</formula>
    </cfRule>
    <cfRule type="expression" dxfId="0" priority="13885" stopIfTrue="1">
      <formula>AND(ISNUMBER(#REF!),$J274&lt;200)</formula>
    </cfRule>
    <cfRule type="expression" dxfId="0" priority="13886" stopIfTrue="1">
      <formula>AND(ISNUMBER(#REF!),$K274&lt;200)</formula>
    </cfRule>
  </conditionalFormatting>
  <conditionalFormatting sqref="H273 K273:P273">
    <cfRule type="expression" dxfId="0" priority="4093" stopIfTrue="1">
      <formula>AND(ISNUMBER(#REF!),$Q280&lt;200)</formula>
    </cfRule>
  </conditionalFormatting>
  <conditionalFormatting sqref="K273:O273 Q273">
    <cfRule type="cellIs" priority="4085" stopIfTrue="1" operator="greaterThan">
      <formula>400000</formula>
    </cfRule>
  </conditionalFormatting>
  <conditionalFormatting sqref="G277:I278">
    <cfRule type="expression" dxfId="0" priority="13970" stopIfTrue="1">
      <formula>AND(ISNUMBER(#REF!),$Q290&lt;200)</formula>
    </cfRule>
    <cfRule type="cellIs" priority="13971" stopIfTrue="1" operator="greaterThan">
      <formula>400000</formula>
    </cfRule>
    <cfRule type="expression" dxfId="0" priority="13972" stopIfTrue="1">
      <formula>AND(ISNUMBER(#REF!),$Q290&lt;200)</formula>
    </cfRule>
    <cfRule type="expression" dxfId="0" priority="13973" stopIfTrue="1">
      <formula>AND(ISNUMBER(#REF!),#REF!&lt;200)</formula>
    </cfRule>
  </conditionalFormatting>
  <conditionalFormatting sqref="J277:P278">
    <cfRule type="expression" dxfId="0" priority="13974" stopIfTrue="1">
      <formula>AND(ISNUMBER(#REF!),$Q290&lt;200)</formula>
    </cfRule>
    <cfRule type="expression" dxfId="0" priority="13975" stopIfTrue="1">
      <formula>AND(ISNUMBER(#REF!),$Q290&lt;200)</formula>
    </cfRule>
  </conditionalFormatting>
  <conditionalFormatting sqref="C278:F279">
    <cfRule type="expression" dxfId="0" priority="13979" stopIfTrue="1">
      <formula>AND(ISNUMBER(#REF!),$Q290&lt;200)</formula>
    </cfRule>
    <cfRule type="expression" dxfId="0" priority="13980" stopIfTrue="1">
      <formula>AND(ISNUMBER(#REF!),$J290&lt;200)</formula>
    </cfRule>
    <cfRule type="expression" dxfId="0" priority="13981" stopIfTrue="1">
      <formula>AND(ISNUMBER(#REF!),$K290&lt;200)</formula>
    </cfRule>
    <cfRule type="expression" dxfId="0" priority="13982" stopIfTrue="1">
      <formula>AND(ISNUMBER(#REF!),$Q290&lt;200)</formula>
    </cfRule>
    <cfRule type="expression" dxfId="0" priority="13983" stopIfTrue="1">
      <formula>AND(ISNUMBER(#REF!),$J290&lt;200)</formula>
    </cfRule>
    <cfRule type="expression" dxfId="0" priority="13984" stopIfTrue="1">
      <formula>AND(ISNUMBER(#REF!),$K290&lt;200)</formula>
    </cfRule>
  </conditionalFormatting>
  <conditionalFormatting sqref="C281:F282">
    <cfRule type="expression" dxfId="0" priority="4048" stopIfTrue="1">
      <formula>AND(ISNUMBER(#REF!),$J342&lt;200)</formula>
    </cfRule>
    <cfRule type="expression" dxfId="0" priority="4049" stopIfTrue="1">
      <formula>AND(ISNUMBER(#REF!),$J342&lt;200)</formula>
    </cfRule>
    <cfRule type="expression" dxfId="0" priority="4056" stopIfTrue="1">
      <formula>AND(ISNUMBER(#REF!),$K342&lt;200)</formula>
    </cfRule>
  </conditionalFormatting>
  <conditionalFormatting sqref="C281:H282">
    <cfRule type="expression" dxfId="0" priority="4051" stopIfTrue="1">
      <formula>AND(ISNUMBER(#REF!),$R342&lt;200)</formula>
    </cfRule>
  </conditionalFormatting>
  <conditionalFormatting sqref="C281:G282">
    <cfRule type="expression" dxfId="0" priority="4050" stopIfTrue="1">
      <formula>AND(ISNUMBER(#REF!),$Q342&lt;200)</formula>
    </cfRule>
  </conditionalFormatting>
  <conditionalFormatting sqref="K281:P281 H281">
    <cfRule type="expression" dxfId="0" priority="4054" stopIfTrue="1">
      <formula>AND(ISNUMBER(#REF!),$Q343&lt;200)</formula>
    </cfRule>
  </conditionalFormatting>
  <conditionalFormatting sqref="J281:O283 Q281:Q283">
    <cfRule type="cellIs" priority="4045" stopIfTrue="1" operator="greaterThan">
      <formula>400000</formula>
    </cfRule>
  </conditionalFormatting>
  <conditionalFormatting sqref="J282:P282 H282">
    <cfRule type="expression" dxfId="0" priority="4066" stopIfTrue="1">
      <formula>AND(ISNUMBER(#REF!),$Q427&lt;200)</formula>
    </cfRule>
  </conditionalFormatting>
  <conditionalFormatting sqref="K283:P283 H283">
    <cfRule type="expression" dxfId="0" priority="14201" stopIfTrue="1">
      <formula>AND(ISNUMBER(#REF!),$Q431&lt;200)</formula>
    </cfRule>
  </conditionalFormatting>
  <conditionalFormatting sqref="H284 C284:F284">
    <cfRule type="expression" dxfId="0" priority="1974" stopIfTrue="1">
      <formula>AND(ISNUMBER(#REF!),$R292&lt;200)</formula>
    </cfRule>
  </conditionalFormatting>
  <conditionalFormatting sqref="J284:O284 Q284">
    <cfRule type="cellIs" priority="1982" stopIfTrue="1" operator="greaterThan">
      <formula>400000</formula>
    </cfRule>
  </conditionalFormatting>
  <conditionalFormatting sqref="N285:O285 K285:L285">
    <cfRule type="cellIs" priority="925" stopIfTrue="1" operator="greaterThan">
      <formula>400000</formula>
    </cfRule>
  </conditionalFormatting>
  <conditionalFormatting sqref="K285:L285 N285:P285">
    <cfRule type="expression" dxfId="0" priority="931" stopIfTrue="1">
      <formula>AND(ISNUMBER(#REF!),#REF!&lt;200)</formula>
    </cfRule>
  </conditionalFormatting>
  <conditionalFormatting sqref="K285:L285 N285:Q285">
    <cfRule type="expression" dxfId="0" priority="932" stopIfTrue="1">
      <formula>AND(ISNUMBER(#REF!),#REF!&lt;200)</formula>
    </cfRule>
  </conditionalFormatting>
  <conditionalFormatting sqref="C286:D286 F286">
    <cfRule type="expression" dxfId="0" priority="13930" stopIfTrue="1">
      <formula>AND(ISNUMBER(#REF!),$Q293&lt;200)</formula>
    </cfRule>
    <cfRule type="expression" dxfId="0" priority="13931" stopIfTrue="1">
      <formula>AND(ISNUMBER(#REF!),$J293&lt;200)</formula>
    </cfRule>
    <cfRule type="expression" dxfId="0" priority="13932" stopIfTrue="1">
      <formula>AND(ISNUMBER(#REF!),$K293&lt;200)</formula>
    </cfRule>
    <cfRule type="expression" dxfId="0" priority="13933" stopIfTrue="1">
      <formula>AND(ISNUMBER(#REF!),$Q293&lt;200)</formula>
    </cfRule>
    <cfRule type="expression" dxfId="0" priority="13934" stopIfTrue="1">
      <formula>AND(ISNUMBER(#REF!),$J293&lt;200)</formula>
    </cfRule>
    <cfRule type="expression" dxfId="0" priority="13935" stopIfTrue="1">
      <formula>AND(ISNUMBER(#REF!),$K293&lt;200)</formula>
    </cfRule>
  </conditionalFormatting>
  <conditionalFormatting sqref="J287:O287 Q287">
    <cfRule type="cellIs" priority="4019" stopIfTrue="1" operator="greaterThan">
      <formula>400000</formula>
    </cfRule>
  </conditionalFormatting>
  <conditionalFormatting sqref="C288:D288 F288">
    <cfRule type="expression" dxfId="0" priority="13964" stopIfTrue="1">
      <formula>AND(ISNUMBER(#REF!),$Q296&lt;200)</formula>
    </cfRule>
    <cfRule type="expression" dxfId="0" priority="13965" stopIfTrue="1">
      <formula>AND(ISNUMBER(#REF!),$J296&lt;200)</formula>
    </cfRule>
    <cfRule type="expression" dxfId="0" priority="13966" stopIfTrue="1">
      <formula>AND(ISNUMBER(#REF!),$K296&lt;200)</formula>
    </cfRule>
    <cfRule type="expression" dxfId="0" priority="13967" stopIfTrue="1">
      <formula>AND(ISNUMBER(#REF!),$Q296&lt;200)</formula>
    </cfRule>
    <cfRule type="expression" dxfId="0" priority="13968" stopIfTrue="1">
      <formula>AND(ISNUMBER(#REF!),$J296&lt;200)</formula>
    </cfRule>
    <cfRule type="expression" dxfId="0" priority="13969" stopIfTrue="1">
      <formula>AND(ISNUMBER(#REF!),$K296&lt;200)</formula>
    </cfRule>
  </conditionalFormatting>
  <conditionalFormatting sqref="C289:F289 H289">
    <cfRule type="expression" dxfId="0" priority="4001" stopIfTrue="1">
      <formula>AND(ISNUMBER(#REF!),$R425&lt;200)</formula>
    </cfRule>
  </conditionalFormatting>
  <conditionalFormatting sqref="H289 J289">
    <cfRule type="expression" dxfId="0" priority="3992" stopIfTrue="1">
      <formula>AND(ISNUMBER(#REF!),$K426&lt;200)</formula>
    </cfRule>
    <cfRule type="expression" dxfId="0" priority="3993" stopIfTrue="1">
      <formula>AND(ISNUMBER(#REF!),$K426&lt;200)</formula>
    </cfRule>
  </conditionalFormatting>
  <conditionalFormatting sqref="H289 J289:P289">
    <cfRule type="expression" dxfId="0" priority="3996" stopIfTrue="1">
      <formula>AND(ISNUMBER(#REF!),$Q426&lt;200)</formula>
    </cfRule>
  </conditionalFormatting>
  <conditionalFormatting sqref="J289:O289 Q289">
    <cfRule type="cellIs" priority="3990" stopIfTrue="1" operator="greaterThan">
      <formula>400000</formula>
    </cfRule>
  </conditionalFormatting>
  <conditionalFormatting sqref="C291:D291 F291">
    <cfRule type="expression" dxfId="0" priority="14034" stopIfTrue="1">
      <formula>AND(ISNUMBER(#REF!),$Q338&lt;200)</formula>
    </cfRule>
    <cfRule type="expression" dxfId="0" priority="14035" stopIfTrue="1">
      <formula>AND(ISNUMBER(#REF!),$J338&lt;200)</formula>
    </cfRule>
    <cfRule type="expression" dxfId="0" priority="14036" stopIfTrue="1">
      <formula>AND(ISNUMBER(#REF!),$K338&lt;200)</formula>
    </cfRule>
    <cfRule type="expression" dxfId="0" priority="14037" stopIfTrue="1">
      <formula>AND(ISNUMBER(#REF!),$Q338&lt;200)</formula>
    </cfRule>
    <cfRule type="expression" dxfId="0" priority="14038" stopIfTrue="1">
      <formula>AND(ISNUMBER(#REF!),$J338&lt;200)</formula>
    </cfRule>
    <cfRule type="expression" dxfId="0" priority="14039" stopIfTrue="1">
      <formula>AND(ISNUMBER(#REF!),$K338&lt;200)</formula>
    </cfRule>
  </conditionalFormatting>
  <conditionalFormatting sqref="C292:F292 H292">
    <cfRule type="expression" dxfId="0" priority="3974" stopIfTrue="1">
      <formula>AND(ISNUMBER(#REF!),$R432&lt;200)</formula>
    </cfRule>
  </conditionalFormatting>
  <conditionalFormatting sqref="J292:P292 H292">
    <cfRule type="expression" dxfId="0" priority="3970" stopIfTrue="1">
      <formula>AND(ISNUMBER(#REF!),#REF!&lt;200)</formula>
    </cfRule>
  </conditionalFormatting>
  <conditionalFormatting sqref="H292 J292">
    <cfRule type="expression" dxfId="0" priority="3968" stopIfTrue="1">
      <formula>AND(ISNUMBER(#REF!),#REF!&lt;200)</formula>
    </cfRule>
    <cfRule type="expression" dxfId="0" priority="3969" stopIfTrue="1">
      <formula>AND(ISNUMBER(#REF!),#REF!&lt;200)</formula>
    </cfRule>
  </conditionalFormatting>
  <conditionalFormatting sqref="J292:O292 Q292">
    <cfRule type="cellIs" priority="3967" stopIfTrue="1" operator="greaterThan">
      <formula>400000</formula>
    </cfRule>
  </conditionalFormatting>
  <conditionalFormatting sqref="C293:D293 F293">
    <cfRule type="expression" dxfId="0" priority="14000" stopIfTrue="1">
      <formula>AND(ISNUMBER(#REF!),$Q341&lt;200)</formula>
    </cfRule>
    <cfRule type="expression" dxfId="0" priority="14001" stopIfTrue="1">
      <formula>AND(ISNUMBER(#REF!),$J341&lt;200)</formula>
    </cfRule>
    <cfRule type="expression" dxfId="0" priority="14002" stopIfTrue="1">
      <formula>AND(ISNUMBER(#REF!),$K341&lt;200)</formula>
    </cfRule>
    <cfRule type="expression" dxfId="0" priority="14003" stopIfTrue="1">
      <formula>AND(ISNUMBER(#REF!),$Q341&lt;200)</formula>
    </cfRule>
    <cfRule type="expression" dxfId="0" priority="14004" stopIfTrue="1">
      <formula>AND(ISNUMBER(#REF!),$J341&lt;200)</formula>
    </cfRule>
    <cfRule type="expression" dxfId="0" priority="14005" stopIfTrue="1">
      <formula>AND(ISNUMBER(#REF!),$K341&lt;200)</formula>
    </cfRule>
  </conditionalFormatting>
  <conditionalFormatting sqref="H294 C294:F294">
    <cfRule type="expression" dxfId="0" priority="3949" stopIfTrue="1">
      <formula>AND(ISNUMBER(#REF!),#REF!&lt;200)</formula>
    </cfRule>
  </conditionalFormatting>
  <conditionalFormatting sqref="J294:P294 H294">
    <cfRule type="expression" dxfId="0" priority="3952" stopIfTrue="1">
      <formula>AND(ISNUMBER(#REF!),#REF!&lt;200)</formula>
    </cfRule>
  </conditionalFormatting>
  <conditionalFormatting sqref="H294 J294">
    <cfRule type="expression" dxfId="0" priority="3950" stopIfTrue="1">
      <formula>AND(ISNUMBER(#REF!),#REF!&lt;200)</formula>
    </cfRule>
    <cfRule type="expression" dxfId="0" priority="3951" stopIfTrue="1">
      <formula>AND(ISNUMBER(#REF!),#REF!&lt;200)</formula>
    </cfRule>
  </conditionalFormatting>
  <conditionalFormatting sqref="J294:O294 Q294">
    <cfRule type="cellIs" priority="3942" stopIfTrue="1" operator="greaterThan">
      <formula>400000</formula>
    </cfRule>
  </conditionalFormatting>
  <conditionalFormatting sqref="K295:O295 Q295">
    <cfRule type="cellIs" priority="1222" stopIfTrue="1" operator="greaterThan">
      <formula>400000</formula>
    </cfRule>
  </conditionalFormatting>
  <conditionalFormatting sqref="C296:F296 C297:D297 F297">
    <cfRule type="expression" dxfId="0" priority="14017" stopIfTrue="1">
      <formula>AND(ISNUMBER(#REF!),$Q342&lt;200)</formula>
    </cfRule>
    <cfRule type="expression" dxfId="0" priority="14018" stopIfTrue="1">
      <formula>AND(ISNUMBER(#REF!),$J342&lt;200)</formula>
    </cfRule>
    <cfRule type="expression" dxfId="0" priority="14019" stopIfTrue="1">
      <formula>AND(ISNUMBER(#REF!),$K342&lt;200)</formula>
    </cfRule>
    <cfRule type="expression" dxfId="0" priority="14020" stopIfTrue="1">
      <formula>AND(ISNUMBER(#REF!),$Q342&lt;200)</formula>
    </cfRule>
    <cfRule type="expression" dxfId="0" priority="14021" stopIfTrue="1">
      <formula>AND(ISNUMBER(#REF!),$J342&lt;200)</formula>
    </cfRule>
    <cfRule type="expression" dxfId="0" priority="14022" stopIfTrue="1">
      <formula>AND(ISNUMBER(#REF!),$K342&lt;200)</formula>
    </cfRule>
  </conditionalFormatting>
  <conditionalFormatting sqref="G296:I297">
    <cfRule type="expression" dxfId="0" priority="14025" stopIfTrue="1">
      <formula>AND(ISNUMBER(#REF!),$Q343&lt;200)</formula>
    </cfRule>
    <cfRule type="cellIs" priority="14026" stopIfTrue="1" operator="greaterThan">
      <formula>400000</formula>
    </cfRule>
    <cfRule type="expression" dxfId="0" priority="14027" stopIfTrue="1">
      <formula>AND(ISNUMBER(#REF!),$Q343&lt;200)</formula>
    </cfRule>
    <cfRule type="expression" dxfId="0" priority="14028" stopIfTrue="1">
      <formula>AND(ISNUMBER(#REF!),#REF!&lt;200)</formula>
    </cfRule>
  </conditionalFormatting>
  <conditionalFormatting sqref="J296:P297">
    <cfRule type="expression" dxfId="0" priority="14029" stopIfTrue="1">
      <formula>AND(ISNUMBER(#REF!),$Q343&lt;200)</formula>
    </cfRule>
    <cfRule type="expression" dxfId="0" priority="14030" stopIfTrue="1">
      <formula>AND(ISNUMBER(#REF!),$Q343&lt;200)</formula>
    </cfRule>
  </conditionalFormatting>
  <conditionalFormatting sqref="H298 K298:P298">
    <cfRule type="expression" dxfId="0" priority="3928" stopIfTrue="1">
      <formula>AND(ISNUMBER(#REF!),#REF!&lt;200)</formula>
    </cfRule>
  </conditionalFormatting>
  <conditionalFormatting sqref="K298:O298 Q298">
    <cfRule type="cellIs" priority="3917" stopIfTrue="1" operator="greaterThan">
      <formula>400000</formula>
    </cfRule>
  </conditionalFormatting>
  <conditionalFormatting sqref="K299:N323">
    <cfRule type="cellIs" priority="3456" stopIfTrue="1" operator="greaterThan">
      <formula>400000</formula>
    </cfRule>
  </conditionalFormatting>
  <conditionalFormatting sqref="K299:P323">
    <cfRule type="expression" dxfId="0" priority="3457" stopIfTrue="1">
      <formula>AND(ISNUMBER(#REF!),#REF!&lt;200)</formula>
    </cfRule>
    <cfRule type="expression" dxfId="0" priority="3458" stopIfTrue="1">
      <formula>AND(ISNUMBER(#REF!),#REF!&lt;200)</formula>
    </cfRule>
  </conditionalFormatting>
  <conditionalFormatting sqref="O299:P323">
    <cfRule type="cellIs" priority="3455" stopIfTrue="1" operator="greaterThan">
      <formula>400000</formula>
    </cfRule>
  </conditionalFormatting>
  <conditionalFormatting sqref="C324:F328">
    <cfRule type="expression" dxfId="0" priority="1947" stopIfTrue="1">
      <formula>AND(ISNUMBER(#REF!),#REF!&lt;200)</formula>
    </cfRule>
    <cfRule type="expression" dxfId="0" priority="1948" stopIfTrue="1">
      <formula>AND(ISNUMBER(#REF!),#REF!&lt;200)</formula>
    </cfRule>
    <cfRule type="expression" dxfId="0" priority="1949" stopIfTrue="1">
      <formula>AND(ISNUMBER(#REF!),#REF!&lt;200)</formula>
    </cfRule>
    <cfRule type="expression" dxfId="0" priority="1950" stopIfTrue="1">
      <formula>AND(ISNUMBER(#REF!),#REF!&lt;200)</formula>
    </cfRule>
    <cfRule type="expression" dxfId="0" priority="1951" stopIfTrue="1">
      <formula>AND(ISNUMBER(#REF!),#REF!&lt;200)</formula>
    </cfRule>
    <cfRule type="expression" dxfId="0" priority="1952" stopIfTrue="1">
      <formula>AND(ISNUMBER(#REF!),#REF!&lt;200)</formula>
    </cfRule>
    <cfRule type="expression" dxfId="0" priority="1953" stopIfTrue="1">
      <formula>AND(ISNUMBER(#REF!),#REF!&lt;200)</formula>
    </cfRule>
  </conditionalFormatting>
  <conditionalFormatting sqref="L324:P329 I324:J329">
    <cfRule type="expression" dxfId="0" priority="1909" stopIfTrue="1">
      <formula>AND(ISNUMBER(#REF!),#REF!&lt;200)</formula>
    </cfRule>
    <cfRule type="expression" dxfId="0" priority="1910" stopIfTrue="1">
      <formula>AND(ISNUMBER(#REF!),#REF!&lt;200)</formula>
    </cfRule>
  </conditionalFormatting>
  <conditionalFormatting sqref="I324:J329">
    <cfRule type="expression" dxfId="0" priority="1908" stopIfTrue="1">
      <formula>AND(ISNUMBER(#REF!),#REF!&lt;200)</formula>
    </cfRule>
  </conditionalFormatting>
  <conditionalFormatting sqref="L324:L328 J324:J329 L329:M329">
    <cfRule type="cellIs" priority="1907" stopIfTrue="1" operator="greaterThan">
      <formula>400000</formula>
    </cfRule>
  </conditionalFormatting>
  <conditionalFormatting sqref="M324:P328">
    <cfRule type="cellIs" priority="1906" stopIfTrue="1" operator="greaterThan">
      <formula>400000</formula>
    </cfRule>
  </conditionalFormatting>
  <conditionalFormatting sqref="C330:F332">
    <cfRule type="expression" dxfId="0" priority="1201" stopIfTrue="1">
      <formula>AND(ISNUMBER(#REF!),#REF!&lt;200)</formula>
    </cfRule>
    <cfRule type="expression" dxfId="0" priority="1202" stopIfTrue="1">
      <formula>AND(ISNUMBER(#REF!),#REF!&lt;200)</formula>
    </cfRule>
    <cfRule type="expression" dxfId="0" priority="1203" stopIfTrue="1">
      <formula>AND(ISNUMBER(#REF!),#REF!&lt;200)</formula>
    </cfRule>
    <cfRule type="expression" dxfId="0" priority="1204" stopIfTrue="1">
      <formula>AND(ISNUMBER(#REF!),#REF!&lt;200)</formula>
    </cfRule>
    <cfRule type="expression" dxfId="0" priority="1205" stopIfTrue="1">
      <formula>AND(ISNUMBER(#REF!),#REF!&lt;200)</formula>
    </cfRule>
    <cfRule type="expression" dxfId="0" priority="1206" stopIfTrue="1">
      <formula>AND(ISNUMBER(#REF!),#REF!&lt;200)</formula>
    </cfRule>
    <cfRule type="expression" dxfId="0" priority="1207" stopIfTrue="1">
      <formula>AND(ISNUMBER(#REF!),#REF!&lt;200)</formula>
    </cfRule>
  </conditionalFormatting>
  <conditionalFormatting sqref="J330:Q332">
    <cfRule type="expression" dxfId="0" priority="1210" stopIfTrue="1">
      <formula>AND(ISNUMBER(#REF!),#REF!&lt;200)</formula>
    </cfRule>
  </conditionalFormatting>
  <conditionalFormatting sqref="J330:P332">
    <cfRule type="expression" dxfId="0" priority="1209" stopIfTrue="1">
      <formula>AND(ISNUMBER(#REF!),#REF!&lt;200)</formula>
    </cfRule>
  </conditionalFormatting>
  <conditionalFormatting sqref="J330:O332 Q330:Q332">
    <cfRule type="cellIs" priority="1200" stopIfTrue="1" operator="greaterThan">
      <formula>400000</formula>
    </cfRule>
  </conditionalFormatting>
  <conditionalFormatting sqref="C333:F337">
    <cfRule type="expression" dxfId="0" priority="1212" stopIfTrue="1">
      <formula>AND(ISNUMBER(#REF!),#REF!&lt;200)</formula>
    </cfRule>
    <cfRule type="expression" dxfId="0" priority="1213" stopIfTrue="1">
      <formula>AND(ISNUMBER(#REF!),#REF!&lt;200)</formula>
    </cfRule>
    <cfRule type="expression" dxfId="0" priority="1214" stopIfTrue="1">
      <formula>AND(ISNUMBER(#REF!),#REF!&lt;200)</formula>
    </cfRule>
    <cfRule type="expression" dxfId="0" priority="1215" stopIfTrue="1">
      <formula>AND(ISNUMBER(#REF!),#REF!&lt;200)</formula>
    </cfRule>
    <cfRule type="expression" dxfId="0" priority="1216" stopIfTrue="1">
      <formula>AND(ISNUMBER(#REF!),#REF!&lt;200)</formula>
    </cfRule>
    <cfRule type="expression" dxfId="0" priority="1217" stopIfTrue="1">
      <formula>AND(ISNUMBER(#REF!),#REF!&lt;200)</formula>
    </cfRule>
    <cfRule type="expression" dxfId="0" priority="1218" stopIfTrue="1">
      <formula>AND(ISNUMBER(#REF!),#REF!&lt;200)</formula>
    </cfRule>
  </conditionalFormatting>
  <conditionalFormatting sqref="N336:O337 J333:K337 N333:O333 M334:O335 Q333:Q337">
    <cfRule type="cellIs" priority="1211" stopIfTrue="1" operator="greaterThan">
      <formula>400000</formula>
    </cfRule>
  </conditionalFormatting>
  <conditionalFormatting sqref="J333:K337 N333:P333 M334:P335 N336:P337 Q333:Q337">
    <cfRule type="expression" dxfId="0" priority="1221" stopIfTrue="1">
      <formula>AND(ISNUMBER(#REF!),#REF!&lt;200)</formula>
    </cfRule>
  </conditionalFormatting>
  <conditionalFormatting sqref="J333:K337 N333:P333 M334:P335 N336:P337">
    <cfRule type="expression" dxfId="0" priority="1220" stopIfTrue="1">
      <formula>AND(ISNUMBER(#REF!),#REF!&lt;200)</formula>
    </cfRule>
  </conditionalFormatting>
  <conditionalFormatting sqref="C338:D338 F338">
    <cfRule type="expression" dxfId="0" priority="14542" stopIfTrue="1">
      <formula>AND(ISNUMBER(#REF!),$Q344&lt;200)</formula>
    </cfRule>
    <cfRule type="expression" dxfId="0" priority="14543" stopIfTrue="1">
      <formula>AND(ISNUMBER(#REF!),$J344&lt;200)</formula>
    </cfRule>
    <cfRule type="expression" dxfId="0" priority="14544" stopIfTrue="1">
      <formula>AND(ISNUMBER(#REF!),$K344&lt;200)</formula>
    </cfRule>
    <cfRule type="expression" dxfId="0" priority="14545" stopIfTrue="1">
      <formula>AND(ISNUMBER(#REF!),$Q344&lt;200)</formula>
    </cfRule>
    <cfRule type="expression" dxfId="0" priority="14546" stopIfTrue="1">
      <formula>AND(ISNUMBER(#REF!),$J344&lt;200)</formula>
    </cfRule>
    <cfRule type="expression" dxfId="0" priority="14547" stopIfTrue="1">
      <formula>AND(ISNUMBER(#REF!),$K344&lt;200)</formula>
    </cfRule>
  </conditionalFormatting>
  <conditionalFormatting sqref="K339:O339 Q339">
    <cfRule type="cellIs" priority="1883" stopIfTrue="1" operator="greaterThan">
      <formula>400000</formula>
    </cfRule>
  </conditionalFormatting>
  <conditionalFormatting sqref="G343:I344">
    <cfRule type="expression" dxfId="0" priority="14084" stopIfTrue="1">
      <formula>AND(ISNUMBER(#REF!),$Q364&lt;200)</formula>
    </cfRule>
    <cfRule type="cellIs" priority="14085" stopIfTrue="1" operator="greaterThan">
      <formula>400000</formula>
    </cfRule>
    <cfRule type="expression" dxfId="0" priority="14086" stopIfTrue="1">
      <formula>AND(ISNUMBER(#REF!),$Q364&lt;200)</formula>
    </cfRule>
    <cfRule type="expression" dxfId="0" priority="14087" stopIfTrue="1">
      <formula>AND(ISNUMBER(#REF!),#REF!&lt;200)</formula>
    </cfRule>
  </conditionalFormatting>
  <conditionalFormatting sqref="J343:P344">
    <cfRule type="expression" dxfId="0" priority="14088" stopIfTrue="1">
      <formula>AND(ISNUMBER(#REF!),$Q364&lt;200)</formula>
    </cfRule>
    <cfRule type="expression" dxfId="0" priority="14089" stopIfTrue="1">
      <formula>AND(ISNUMBER(#REF!),$Q364&lt;200)</formula>
    </cfRule>
  </conditionalFormatting>
  <conditionalFormatting sqref="C344:F345">
    <cfRule type="expression" dxfId="0" priority="14093" stopIfTrue="1">
      <formula>AND(ISNUMBER(#REF!),$Q364&lt;200)</formula>
    </cfRule>
    <cfRule type="expression" dxfId="0" priority="14094" stopIfTrue="1">
      <formula>AND(ISNUMBER(#REF!),$J364&lt;200)</formula>
    </cfRule>
    <cfRule type="expression" dxfId="0" priority="14095" stopIfTrue="1">
      <formula>AND(ISNUMBER(#REF!),$K364&lt;200)</formula>
    </cfRule>
    <cfRule type="expression" dxfId="0" priority="14096" stopIfTrue="1">
      <formula>AND(ISNUMBER(#REF!),$Q364&lt;200)</formula>
    </cfRule>
    <cfRule type="expression" dxfId="0" priority="14097" stopIfTrue="1">
      <formula>AND(ISNUMBER(#REF!),$J364&lt;200)</formula>
    </cfRule>
    <cfRule type="expression" dxfId="0" priority="14098" stopIfTrue="1">
      <formula>AND(ISNUMBER(#REF!),$K364&lt;200)</formula>
    </cfRule>
  </conditionalFormatting>
  <conditionalFormatting sqref="G345:I346">
    <cfRule type="expression" dxfId="0" priority="14122" stopIfTrue="1">
      <formula>AND(ISNUMBER(#REF!),$Q369&lt;200)</formula>
    </cfRule>
    <cfRule type="cellIs" priority="14123" stopIfTrue="1" operator="greaterThan">
      <formula>400000</formula>
    </cfRule>
    <cfRule type="expression" dxfId="0" priority="14124" stopIfTrue="1">
      <formula>AND(ISNUMBER(#REF!),$Q369&lt;200)</formula>
    </cfRule>
    <cfRule type="expression" dxfId="0" priority="14125" stopIfTrue="1">
      <formula>AND(ISNUMBER(#REF!),#REF!&lt;200)</formula>
    </cfRule>
  </conditionalFormatting>
  <conditionalFormatting sqref="J345:P346">
    <cfRule type="expression" dxfId="0" priority="14126" stopIfTrue="1">
      <formula>AND(ISNUMBER(#REF!),$Q369&lt;200)</formula>
    </cfRule>
    <cfRule type="expression" dxfId="0" priority="14127" stopIfTrue="1">
      <formula>AND(ISNUMBER(#REF!),$Q369&lt;200)</formula>
    </cfRule>
  </conditionalFormatting>
  <conditionalFormatting sqref="G348 I348">
    <cfRule type="expression" dxfId="0" priority="3404" stopIfTrue="1">
      <formula>AND(ISNUMBER(#REF!),$J359&lt;200)</formula>
    </cfRule>
    <cfRule type="expression" dxfId="0" priority="3405" stopIfTrue="1">
      <formula>AND(ISNUMBER(#REF!),$J359&lt;200)</formula>
    </cfRule>
  </conditionalFormatting>
  <conditionalFormatting sqref="G348 I348:J348">
    <cfRule type="expression" dxfId="0" priority="3388" stopIfTrue="1">
      <formula>AND(ISNUMBER(#REF!),$K359&lt;200)</formula>
    </cfRule>
    <cfRule type="expression" dxfId="0" priority="3389" stopIfTrue="1">
      <formula>AND(ISNUMBER(#REF!),$K359&lt;200)</formula>
    </cfRule>
  </conditionalFormatting>
  <conditionalFormatting sqref="J348:N349">
    <cfRule type="cellIs" priority="3375" stopIfTrue="1" operator="greaterThan">
      <formula>400000</formula>
    </cfRule>
  </conditionalFormatting>
  <conditionalFormatting sqref="J348:O349">
    <cfRule type="cellIs" priority="3367" stopIfTrue="1" operator="greaterThan">
      <formula>400000</formula>
    </cfRule>
  </conditionalFormatting>
  <conditionalFormatting sqref="K348:O349">
    <cfRule type="cellIs" priority="3370" stopIfTrue="1" operator="greaterThan">
      <formula>400000</formula>
    </cfRule>
  </conditionalFormatting>
  <conditionalFormatting sqref="G349 I349">
    <cfRule type="expression" dxfId="0" priority="3365" stopIfTrue="1">
      <formula>AND(ISNUMBER(#REF!),$J369&lt;200)</formula>
    </cfRule>
    <cfRule type="expression" dxfId="0" priority="3376" stopIfTrue="1">
      <formula>AND(ISNUMBER(#REF!),$J369&lt;200)</formula>
    </cfRule>
  </conditionalFormatting>
  <conditionalFormatting sqref="G349 I349:J349">
    <cfRule type="expression" dxfId="0" priority="3361" stopIfTrue="1">
      <formula>AND(ISNUMBER(#REF!),$K369&lt;200)</formula>
    </cfRule>
    <cfRule type="expression" dxfId="0" priority="3371" stopIfTrue="1">
      <formula>AND(ISNUMBER(#REF!),$K369&lt;200)</formula>
    </cfRule>
  </conditionalFormatting>
  <conditionalFormatting sqref="J350:O350 Q350">
    <cfRule type="cellIs" priority="1837" stopIfTrue="1" operator="greaterThan">
      <formula>400000</formula>
    </cfRule>
  </conditionalFormatting>
  <conditionalFormatting sqref="J351:O351 Q351">
    <cfRule type="cellIs" priority="1863" stopIfTrue="1" operator="greaterThan">
      <formula>400000</formula>
    </cfRule>
  </conditionalFormatting>
  <conditionalFormatting sqref="J352:O352 Q352">
    <cfRule type="cellIs" priority="1189" stopIfTrue="1" operator="greaterThan">
      <formula>400000</formula>
    </cfRule>
  </conditionalFormatting>
  <conditionalFormatting sqref="C353:D353 F353">
    <cfRule type="expression" dxfId="0" priority="6539" stopIfTrue="1">
      <formula>AND(ISNUMBER(#REF!),$Q370&lt;200)</formula>
    </cfRule>
    <cfRule type="expression" dxfId="0" priority="6540" stopIfTrue="1">
      <formula>AND(ISNUMBER(#REF!),$J370&lt;200)</formula>
    </cfRule>
    <cfRule type="expression" dxfId="0" priority="6541" stopIfTrue="1">
      <formula>AND(ISNUMBER(#REF!),$K370&lt;200)</formula>
    </cfRule>
    <cfRule type="expression" dxfId="0" priority="6542" stopIfTrue="1">
      <formula>AND(ISNUMBER(#REF!),$Q370&lt;200)</formula>
    </cfRule>
    <cfRule type="expression" dxfId="0" priority="6543" stopIfTrue="1">
      <formula>AND(ISNUMBER(#REF!),$J370&lt;200)</formula>
    </cfRule>
    <cfRule type="expression" dxfId="0" priority="6544" stopIfTrue="1">
      <formula>AND(ISNUMBER(#REF!),$K370&lt;200)</formula>
    </cfRule>
  </conditionalFormatting>
  <conditionalFormatting sqref="C354:F354 J354:Q354">
    <cfRule type="expression" dxfId="0" priority="5952" stopIfTrue="1">
      <formula>AND(ISNUMBER(#REF!),#REF!&lt;200)</formula>
    </cfRule>
  </conditionalFormatting>
  <conditionalFormatting sqref="J354:O354 Q354">
    <cfRule type="cellIs" priority="5951" stopIfTrue="1" operator="greaterThan">
      <formula>400000</formula>
    </cfRule>
  </conditionalFormatting>
  <conditionalFormatting sqref="J355:O355 Q355">
    <cfRule type="cellIs" priority="3320" stopIfTrue="1" operator="greaterThan">
      <formula>400000</formula>
    </cfRule>
  </conditionalFormatting>
  <conditionalFormatting sqref="J356:O356 Q356">
    <cfRule type="cellIs" priority="1824" stopIfTrue="1" operator="greaterThan">
      <formula>400000</formula>
    </cfRule>
  </conditionalFormatting>
  <conditionalFormatting sqref="J357:O357 Q357">
    <cfRule type="cellIs" priority="1178" stopIfTrue="1" operator="greaterThan">
      <formula>400000</formula>
    </cfRule>
  </conditionalFormatting>
  <conditionalFormatting sqref="J358:K358 M358:O358">
    <cfRule type="cellIs" priority="922" stopIfTrue="1" operator="greaterThan">
      <formula>400000</formula>
    </cfRule>
  </conditionalFormatting>
  <conditionalFormatting sqref="J358:K358 M358:P358">
    <cfRule type="expression" dxfId="0" priority="923" stopIfTrue="1">
      <formula>AND(ISNUMBER(#REF!),#REF!&lt;200)</formula>
    </cfRule>
  </conditionalFormatting>
  <conditionalFormatting sqref="J358:K358 M358:Q358">
    <cfRule type="expression" dxfId="0" priority="919" stopIfTrue="1">
      <formula>AND(ISNUMBER(#REF!),#REF!&lt;200)</formula>
    </cfRule>
  </conditionalFormatting>
  <conditionalFormatting sqref="C359:D359 F359">
    <cfRule type="expression" dxfId="0" priority="14078" stopIfTrue="1">
      <formula>AND(ISNUMBER(#REF!),$Q371&lt;200)</formula>
    </cfRule>
    <cfRule type="expression" dxfId="0" priority="14079" stopIfTrue="1">
      <formula>AND(ISNUMBER(#REF!),$J371&lt;200)</formula>
    </cfRule>
    <cfRule type="expression" dxfId="0" priority="14080" stopIfTrue="1">
      <formula>AND(ISNUMBER(#REF!),$K371&lt;200)</formula>
    </cfRule>
    <cfRule type="expression" dxfId="0" priority="14081" stopIfTrue="1">
      <formula>AND(ISNUMBER(#REF!),$Q371&lt;200)</formula>
    </cfRule>
    <cfRule type="expression" dxfId="0" priority="14082" stopIfTrue="1">
      <formula>AND(ISNUMBER(#REF!),$J371&lt;200)</formula>
    </cfRule>
    <cfRule type="expression" dxfId="0" priority="14083" stopIfTrue="1">
      <formula>AND(ISNUMBER(#REF!),$K371&lt;200)</formula>
    </cfRule>
  </conditionalFormatting>
  <conditionalFormatting sqref="J360 G360:H360">
    <cfRule type="expression" dxfId="0" priority="3293" stopIfTrue="1">
      <formula>AND(ISNUMBER(#REF!),$K426&lt;200)</formula>
    </cfRule>
    <cfRule type="expression" dxfId="0" priority="3294" stopIfTrue="1">
      <formula>AND(ISNUMBER(#REF!),$K426&lt;200)</formula>
    </cfRule>
  </conditionalFormatting>
  <conditionalFormatting sqref="J360:P360 H360">
    <cfRule type="expression" dxfId="0" priority="3295" stopIfTrue="1">
      <formula>AND(ISNUMBER(#REF!),$Q426&lt;200)</formula>
    </cfRule>
  </conditionalFormatting>
  <conditionalFormatting sqref="J360:O360 Q360">
    <cfRule type="cellIs" priority="3290" stopIfTrue="1" operator="greaterThan">
      <formula>400000</formula>
    </cfRule>
  </conditionalFormatting>
  <conditionalFormatting sqref="J361:O361 Q361">
    <cfRule type="cellIs" priority="1808" stopIfTrue="1" operator="greaterThan">
      <formula>400000</formula>
    </cfRule>
  </conditionalFormatting>
  <conditionalFormatting sqref="J362:O362 Q362">
    <cfRule type="cellIs" priority="1167" stopIfTrue="1" operator="greaterThan">
      <formula>400000</formula>
    </cfRule>
  </conditionalFormatting>
  <conditionalFormatting sqref="C364:F364 C365:D365 F365">
    <cfRule type="expression" dxfId="0" priority="14137" stopIfTrue="1">
      <formula>AND(ISNUMBER(#REF!),$Q425&lt;200)</formula>
    </cfRule>
    <cfRule type="expression" dxfId="0" priority="14138" stopIfTrue="1">
      <formula>AND(ISNUMBER(#REF!),$J425&lt;200)</formula>
    </cfRule>
    <cfRule type="expression" dxfId="0" priority="14139" stopIfTrue="1">
      <formula>AND(ISNUMBER(#REF!),$K425&lt;200)</formula>
    </cfRule>
    <cfRule type="expression" dxfId="0" priority="14140" stopIfTrue="1">
      <formula>AND(ISNUMBER(#REF!),$Q425&lt;200)</formula>
    </cfRule>
    <cfRule type="expression" dxfId="0" priority="14141" stopIfTrue="1">
      <formula>AND(ISNUMBER(#REF!),$J425&lt;200)</formula>
    </cfRule>
    <cfRule type="expression" dxfId="0" priority="14142" stopIfTrue="1">
      <formula>AND(ISNUMBER(#REF!),$K425&lt;200)</formula>
    </cfRule>
  </conditionalFormatting>
  <conditionalFormatting sqref="G364:I365">
    <cfRule type="expression" dxfId="0" priority="14143" stopIfTrue="1">
      <formula>AND(ISNUMBER(#REF!),$Q426&lt;200)</formula>
    </cfRule>
    <cfRule type="cellIs" priority="14144" stopIfTrue="1" operator="greaterThan">
      <formula>400000</formula>
    </cfRule>
    <cfRule type="expression" dxfId="0" priority="14145" stopIfTrue="1">
      <formula>AND(ISNUMBER(#REF!),$Q426&lt;200)</formula>
    </cfRule>
    <cfRule type="expression" dxfId="0" priority="14146" stopIfTrue="1">
      <formula>AND(ISNUMBER(#REF!),#REF!&lt;200)</formula>
    </cfRule>
  </conditionalFormatting>
  <conditionalFormatting sqref="J364:P365">
    <cfRule type="expression" dxfId="0" priority="14147" stopIfTrue="1">
      <formula>AND(ISNUMBER(#REF!),$Q426&lt;200)</formula>
    </cfRule>
    <cfRule type="expression" dxfId="0" priority="14148" stopIfTrue="1">
      <formula>AND(ISNUMBER(#REF!),$Q426&lt;200)</formula>
    </cfRule>
  </conditionalFormatting>
  <conditionalFormatting sqref="G366 J366">
    <cfRule type="expression" dxfId="0" priority="3277" stopIfTrue="1">
      <formula>AND(ISNUMBER(#REF!),$K432&lt;200)</formula>
    </cfRule>
    <cfRule type="expression" dxfId="0" priority="3278" stopIfTrue="1">
      <formula>AND(ISNUMBER(#REF!),$K432&lt;200)</formula>
    </cfRule>
  </conditionalFormatting>
  <conditionalFormatting sqref="J366:O366 Q366">
    <cfRule type="cellIs" priority="3269" stopIfTrue="1" operator="greaterThan">
      <formula>400000</formula>
    </cfRule>
  </conditionalFormatting>
  <conditionalFormatting sqref="J367:O367 Q367">
    <cfRule type="cellIs" priority="1792" stopIfTrue="1" operator="greaterThan">
      <formula>400000</formula>
    </cfRule>
  </conditionalFormatting>
  <conditionalFormatting sqref="J368:O368 Q368">
    <cfRule type="cellIs" priority="1156" stopIfTrue="1" operator="greaterThan">
      <formula>400000</formula>
    </cfRule>
  </conditionalFormatting>
  <conditionalFormatting sqref="G369:I370">
    <cfRule type="expression" dxfId="0" priority="6496" stopIfTrue="1">
      <formula>AND(ISNUMBER(#REF!),$Q431&lt;200)</formula>
    </cfRule>
    <cfRule type="cellIs" priority="6497" stopIfTrue="1" operator="greaterThan">
      <formula>400000</formula>
    </cfRule>
    <cfRule type="expression" dxfId="0" priority="6498" stopIfTrue="1">
      <formula>AND(ISNUMBER(#REF!),$Q431&lt;200)</formula>
    </cfRule>
    <cfRule type="expression" dxfId="0" priority="6499" stopIfTrue="1">
      <formula>AND(ISNUMBER(#REF!),#REF!&lt;200)</formula>
    </cfRule>
  </conditionalFormatting>
  <conditionalFormatting sqref="J369:P370">
    <cfRule type="expression" dxfId="0" priority="6500" stopIfTrue="1">
      <formula>AND(ISNUMBER(#REF!),$Q431&lt;200)</formula>
    </cfRule>
    <cfRule type="expression" dxfId="0" priority="6501" stopIfTrue="1">
      <formula>AND(ISNUMBER(#REF!),$Q431&lt;200)</formula>
    </cfRule>
  </conditionalFormatting>
  <conditionalFormatting sqref="C370:F370 C371:D371 F371">
    <cfRule type="expression" dxfId="0" priority="14210" stopIfTrue="1">
      <formula>AND(ISNUMBER(#REF!),$Q431&lt;200)</formula>
    </cfRule>
    <cfRule type="expression" dxfId="0" priority="14211" stopIfTrue="1">
      <formula>AND(ISNUMBER(#REF!),$J431&lt;200)</formula>
    </cfRule>
    <cfRule type="expression" dxfId="0" priority="14212" stopIfTrue="1">
      <formula>AND(ISNUMBER(#REF!),$K431&lt;200)</formula>
    </cfRule>
    <cfRule type="expression" dxfId="0" priority="14213" stopIfTrue="1">
      <formula>AND(ISNUMBER(#REF!),$Q431&lt;200)</formula>
    </cfRule>
    <cfRule type="expression" dxfId="0" priority="14214" stopIfTrue="1">
      <formula>AND(ISNUMBER(#REF!),$J431&lt;200)</formula>
    </cfRule>
    <cfRule type="expression" dxfId="0" priority="14215" stopIfTrue="1">
      <formula>AND(ISNUMBER(#REF!),$K431&lt;200)</formula>
    </cfRule>
  </conditionalFormatting>
  <conditionalFormatting sqref="C372:F383">
    <cfRule type="expression" dxfId="0" priority="6202" stopIfTrue="1">
      <formula>AND(ISNUMBER(#REF!),#REF!&lt;200)</formula>
    </cfRule>
    <cfRule type="expression" dxfId="0" priority="6203" stopIfTrue="1">
      <formula>AND(ISNUMBER(#REF!),#REF!&lt;200)</formula>
    </cfRule>
    <cfRule type="expression" dxfId="0" priority="6204" stopIfTrue="1">
      <formula>AND(ISNUMBER(#REF!),#REF!&lt;200)</formula>
    </cfRule>
    <cfRule type="expression" dxfId="0" priority="6205" stopIfTrue="1">
      <formula>AND(ISNUMBER(#REF!),#REF!&lt;200)</formula>
    </cfRule>
    <cfRule type="expression" dxfId="0" priority="6206" stopIfTrue="1">
      <formula>AND(ISNUMBER(#REF!),#REF!&lt;200)</formula>
    </cfRule>
    <cfRule type="expression" dxfId="0" priority="6207" stopIfTrue="1">
      <formula>AND(ISNUMBER(#REF!),#REF!&lt;200)</formula>
    </cfRule>
  </conditionalFormatting>
  <conditionalFormatting sqref="C372:F383 J372:P375 K376:P383 Q372:Q383">
    <cfRule type="expression" dxfId="0" priority="6201" stopIfTrue="1">
      <formula>AND(ISNUMBER(#REF!),#REF!&lt;200)</formula>
    </cfRule>
  </conditionalFormatting>
  <conditionalFormatting sqref="G372 I372">
    <cfRule type="expression" dxfId="0" priority="6254" stopIfTrue="1">
      <formula>AND(ISNUMBER(#REF!),$Q427&lt;200)</formula>
    </cfRule>
    <cfRule type="cellIs" priority="6255" stopIfTrue="1" operator="greaterThan">
      <formula>400000</formula>
    </cfRule>
    <cfRule type="expression" dxfId="0" priority="6256" stopIfTrue="1">
      <formula>AND(ISNUMBER(#REF!),$Q427&lt;200)</formula>
    </cfRule>
    <cfRule type="expression" dxfId="0" priority="6257" stopIfTrue="1">
      <formula>AND(ISNUMBER(#REF!),#REF!&lt;200)</formula>
    </cfRule>
  </conditionalFormatting>
  <conditionalFormatting sqref="K376:O383 J372:O375 Q372:Q383">
    <cfRule type="cellIs" priority="6200" stopIfTrue="1" operator="greaterThan">
      <formula>400000</formula>
    </cfRule>
  </conditionalFormatting>
  <conditionalFormatting sqref="G374 I374">
    <cfRule type="expression" dxfId="0" priority="6262" stopIfTrue="1">
      <formula>AND(ISNUMBER(#REF!),$Q427&lt;200)</formula>
    </cfRule>
    <cfRule type="cellIs" priority="6263" stopIfTrue="1" operator="greaterThan">
      <formula>400000</formula>
    </cfRule>
    <cfRule type="expression" dxfId="0" priority="6264" stopIfTrue="1">
      <formula>AND(ISNUMBER(#REF!),$Q427&lt;200)</formula>
    </cfRule>
    <cfRule type="expression" dxfId="0" priority="6265" stopIfTrue="1">
      <formula>AND(ISNUMBER(#REF!),#REF!&lt;200)</formula>
    </cfRule>
  </conditionalFormatting>
  <conditionalFormatting sqref="G375:G376 I375">
    <cfRule type="expression" dxfId="0" priority="14224" stopIfTrue="1">
      <formula>AND(ISNUMBER(#REF!),$Q431&lt;200)</formula>
    </cfRule>
    <cfRule type="cellIs" priority="14225" stopIfTrue="1" operator="greaterThan">
      <formula>400000</formula>
    </cfRule>
    <cfRule type="expression" dxfId="0" priority="14226" stopIfTrue="1">
      <formula>AND(ISNUMBER(#REF!),$Q431&lt;200)</formula>
    </cfRule>
    <cfRule type="expression" dxfId="0" priority="14227" stopIfTrue="1">
      <formula>AND(ISNUMBER(#REF!),#REF!&lt;200)</formula>
    </cfRule>
  </conditionalFormatting>
  <conditionalFormatting sqref="K375:P376">
    <cfRule type="expression" dxfId="0" priority="14228" stopIfTrue="1">
      <formula>AND(ISNUMBER(#REF!),$Q431&lt;200)</formula>
    </cfRule>
    <cfRule type="expression" dxfId="0" priority="14229" stopIfTrue="1">
      <formula>AND(ISNUMBER(#REF!),$Q431&lt;200)</formula>
    </cfRule>
  </conditionalFormatting>
  <conditionalFormatting sqref="K378:P381">
    <cfRule type="expression" dxfId="0" priority="14332" stopIfTrue="1">
      <formula>AND(ISNUMBER(#REF!),$Q438&lt;200)</formula>
    </cfRule>
    <cfRule type="expression" dxfId="0" priority="14333" stopIfTrue="1">
      <formula>AND(ISNUMBER(#REF!),$Q438&lt;200)</formula>
    </cfRule>
  </conditionalFormatting>
  <conditionalFormatting sqref="J384:O384 Q384">
    <cfRule type="cellIs" priority="3090" stopIfTrue="1" operator="greaterThan">
      <formula>400000</formula>
    </cfRule>
  </conditionalFormatting>
  <conditionalFormatting sqref="G385:H385 J385">
    <cfRule type="expression" dxfId="0" priority="3188" stopIfTrue="1">
      <formula>AND(ISNUMBER(#REF!),$K441&lt;200)</formula>
    </cfRule>
    <cfRule type="expression" dxfId="0" priority="3189" stopIfTrue="1">
      <formula>AND(ISNUMBER(#REF!),$K441&lt;200)</formula>
    </cfRule>
  </conditionalFormatting>
  <conditionalFormatting sqref="H385 J385:P385">
    <cfRule type="expression" dxfId="0" priority="3190" stopIfTrue="1">
      <formula>AND(ISNUMBER(#REF!),$Q441&lt;200)</formula>
    </cfRule>
  </conditionalFormatting>
  <conditionalFormatting sqref="K389:O394 J385:O388 Q385:Q394">
    <cfRule type="cellIs" priority="3187" stopIfTrue="1" operator="greaterThan">
      <formula>400000</formula>
    </cfRule>
  </conditionalFormatting>
  <conditionalFormatting sqref="C386:H389">
    <cfRule type="expression" dxfId="0" priority="3203" stopIfTrue="1">
      <formula>AND(ISNUMBER(#REF!),$R440&lt;200)</formula>
    </cfRule>
  </conditionalFormatting>
  <conditionalFormatting sqref="C386:G389">
    <cfRule type="expression" dxfId="0" priority="3202" stopIfTrue="1">
      <formula>AND(ISNUMBER(#REF!),$Q440&lt;200)</formula>
    </cfRule>
  </conditionalFormatting>
  <conditionalFormatting sqref="C386:F389">
    <cfRule type="expression" dxfId="0" priority="3199" stopIfTrue="1">
      <formula>AND(ISNUMBER(#REF!),$J440&lt;200)</formula>
    </cfRule>
    <cfRule type="expression" dxfId="0" priority="3200" stopIfTrue="1">
      <formula>AND(ISNUMBER(#REF!),$K440&lt;200)</formula>
    </cfRule>
    <cfRule type="expression" dxfId="0" priority="3201" stopIfTrue="1">
      <formula>AND(ISNUMBER(#REF!),$J440&lt;200)</formula>
    </cfRule>
  </conditionalFormatting>
  <conditionalFormatting sqref="G386:H388 J386:J388">
    <cfRule type="expression" dxfId="0" priority="3206" stopIfTrue="1">
      <formula>AND(ISNUMBER(#REF!),$K441&lt;200)</formula>
    </cfRule>
    <cfRule type="expression" dxfId="0" priority="3207" stopIfTrue="1">
      <formula>AND(ISNUMBER(#REF!),$K441&lt;200)</formula>
    </cfRule>
  </conditionalFormatting>
  <conditionalFormatting sqref="G386:H388">
    <cfRule type="expression" dxfId="0" priority="3204" stopIfTrue="1">
      <formula>AND(ISNUMBER(#REF!),$J441&lt;200)</formula>
    </cfRule>
    <cfRule type="expression" dxfId="0" priority="3205" stopIfTrue="1">
      <formula>AND(ISNUMBER(#REF!),$J441&lt;200)</formula>
    </cfRule>
  </conditionalFormatting>
  <conditionalFormatting sqref="H386:H388 J386:P388">
    <cfRule type="expression" dxfId="0" priority="3208" stopIfTrue="1">
      <formula>AND(ISNUMBER(#REF!),$Q441&lt;200)</formula>
    </cfRule>
  </conditionalFormatting>
  <conditionalFormatting sqref="J386:Q388">
    <cfRule type="expression" dxfId="0" priority="3209" stopIfTrue="1">
      <formula>AND(ISNUMBER(#REF!),$R441&lt;200)</formula>
    </cfRule>
  </conditionalFormatting>
  <conditionalFormatting sqref="G389:H390">
    <cfRule type="expression" dxfId="0" priority="14368" stopIfTrue="1">
      <formula>AND(ISNUMBER(#REF!),$K445&lt;200)</formula>
    </cfRule>
    <cfRule type="expression" dxfId="0" priority="14369" stopIfTrue="1">
      <formula>AND(ISNUMBER(#REF!),$K445&lt;200)</formula>
    </cfRule>
    <cfRule type="expression" dxfId="0" priority="14370" stopIfTrue="1">
      <formula>AND(ISNUMBER(#REF!),$J445&lt;200)</formula>
    </cfRule>
    <cfRule type="expression" dxfId="0" priority="14371" stopIfTrue="1">
      <formula>AND(ISNUMBER(#REF!),$J445&lt;200)</formula>
    </cfRule>
  </conditionalFormatting>
  <conditionalFormatting sqref="H389 K389:P390">
    <cfRule type="expression" dxfId="0" priority="14372" stopIfTrue="1">
      <formula>AND(ISNUMBER(#REF!),$Q445&lt;200)</formula>
    </cfRule>
  </conditionalFormatting>
  <conditionalFormatting sqref="K389:Q390">
    <cfRule type="expression" dxfId="0" priority="14373" stopIfTrue="1">
      <formula>AND(ISNUMBER(#REF!),$R445&lt;200)</formula>
    </cfRule>
  </conditionalFormatting>
  <conditionalFormatting sqref="C390:H391">
    <cfRule type="expression" dxfId="0" priority="14363" stopIfTrue="1">
      <formula>AND(ISNUMBER(#REF!),$R445&lt;200)</formula>
    </cfRule>
  </conditionalFormatting>
  <conditionalFormatting sqref="C390:F391">
    <cfRule type="expression" dxfId="0" priority="14364" stopIfTrue="1">
      <formula>AND(ISNUMBER(#REF!),$Q445&lt;200)</formula>
    </cfRule>
    <cfRule type="expression" dxfId="0" priority="14365" stopIfTrue="1">
      <formula>AND(ISNUMBER(#REF!),$J445&lt;200)</formula>
    </cfRule>
    <cfRule type="expression" dxfId="0" priority="14366" stopIfTrue="1">
      <formula>AND(ISNUMBER(#REF!),$K445&lt;200)</formula>
    </cfRule>
    <cfRule type="expression" dxfId="0" priority="14367" stopIfTrue="1">
      <formula>AND(ISNUMBER(#REF!),$J445&lt;200)</formula>
    </cfRule>
  </conditionalFormatting>
  <conditionalFormatting sqref="E392:F392 C392">
    <cfRule type="expression" dxfId="0" priority="3235" stopIfTrue="1">
      <formula>AND(ISNUMBER(#REF!),$R450&lt;200)</formula>
    </cfRule>
    <cfRule type="expression" dxfId="0" priority="3236" stopIfTrue="1">
      <formula>AND(ISNUMBER(#REF!),$Q450&lt;200)</formula>
    </cfRule>
    <cfRule type="expression" dxfId="0" priority="3237" stopIfTrue="1">
      <formula>AND(ISNUMBER(#REF!),$J450&lt;200)</formula>
    </cfRule>
    <cfRule type="expression" dxfId="0" priority="3238" stopIfTrue="1">
      <formula>AND(ISNUMBER(#REF!),$K450&lt;200)</formula>
    </cfRule>
    <cfRule type="expression" dxfId="0" priority="3239" stopIfTrue="1">
      <formula>AND(ISNUMBER(#REF!),$J450&lt;200)</formula>
    </cfRule>
  </conditionalFormatting>
  <conditionalFormatting sqref="E393:F393 C393">
    <cfRule type="expression" dxfId="0" priority="3257" stopIfTrue="1">
      <formula>AND(ISNUMBER(#REF!),$R452&lt;200)</formula>
    </cfRule>
    <cfRule type="expression" dxfId="0" priority="3258" stopIfTrue="1">
      <formula>AND(ISNUMBER(#REF!),$Q452&lt;200)</formula>
    </cfRule>
    <cfRule type="expression" dxfId="0" priority="3259" stopIfTrue="1">
      <formula>AND(ISNUMBER(#REF!),$J452&lt;200)</formula>
    </cfRule>
    <cfRule type="expression" dxfId="0" priority="3260" stopIfTrue="1">
      <formula>AND(ISNUMBER(#REF!),$K452&lt;200)</formula>
    </cfRule>
    <cfRule type="expression" dxfId="0" priority="3261" stopIfTrue="1">
      <formula>AND(ISNUMBER(#REF!),$J452&lt;200)</formula>
    </cfRule>
  </conditionalFormatting>
  <conditionalFormatting sqref="K393:P394">
    <cfRule type="expression" dxfId="0" priority="3221" stopIfTrue="1">
      <formula>AND(ISNUMBER(#REF!),$Q455&lt;200)</formula>
    </cfRule>
  </conditionalFormatting>
  <conditionalFormatting sqref="K393:Q394">
    <cfRule type="expression" dxfId="0" priority="3222" stopIfTrue="1">
      <formula>AND(ISNUMBER(#REF!),$R455&lt;200)</formula>
    </cfRule>
  </conditionalFormatting>
  <conditionalFormatting sqref="E394:F394 C394">
    <cfRule type="expression" dxfId="0" priority="3216" stopIfTrue="1">
      <formula>AND(ISNUMBER(#REF!),$J455&lt;200)</formula>
    </cfRule>
    <cfRule type="expression" dxfId="0" priority="3217" stopIfTrue="1">
      <formula>AND(ISNUMBER(#REF!),$K455&lt;200)</formula>
    </cfRule>
    <cfRule type="expression" dxfId="0" priority="3218" stopIfTrue="1">
      <formula>AND(ISNUMBER(#REF!),$J455&lt;200)</formula>
    </cfRule>
    <cfRule type="expression" dxfId="0" priority="3219" stopIfTrue="1">
      <formula>AND(ISNUMBER(#REF!),$Q455&lt;200)</formula>
    </cfRule>
    <cfRule type="expression" dxfId="0" priority="3220" stopIfTrue="1">
      <formula>AND(ISNUMBER(#REF!),$R455&lt;200)</formula>
    </cfRule>
  </conditionalFormatting>
  <conditionalFormatting sqref="C395:D398 F395:G398">
    <cfRule type="expression" dxfId="0" priority="1783" stopIfTrue="1">
      <formula>AND(ISNUMBER(#REF!),$Q433&lt;200)</formula>
    </cfRule>
  </conditionalFormatting>
  <conditionalFormatting sqref="C395:D398 F395:F398">
    <cfRule type="expression" dxfId="0" priority="1779" stopIfTrue="1">
      <formula>AND(ISNUMBER(#REF!),$K433&lt;200)</formula>
    </cfRule>
    <cfRule type="expression" dxfId="0" priority="1780" stopIfTrue="1">
      <formula>AND(ISNUMBER(#REF!),$J433&lt;200)</formula>
    </cfRule>
    <cfRule type="expression" dxfId="0" priority="1781" stopIfTrue="1">
      <formula>AND(ISNUMBER(#REF!),$J433&lt;200)</formula>
    </cfRule>
  </conditionalFormatting>
  <conditionalFormatting sqref="C395:D402 F395:H402">
    <cfRule type="expression" dxfId="0" priority="1782" stopIfTrue="1">
      <formula>AND(ISNUMBER(#REF!),#REF!&lt;200)</formula>
    </cfRule>
  </conditionalFormatting>
  <conditionalFormatting sqref="G395:J397">
    <cfRule type="expression" dxfId="0" priority="1776" stopIfTrue="1">
      <formula>AND(ISNUMBER(#REF!),$K434&lt;200)</formula>
    </cfRule>
  </conditionalFormatting>
  <conditionalFormatting sqref="G395:I397">
    <cfRule type="expression" dxfId="0" priority="1774" stopIfTrue="1">
      <formula>AND(ISNUMBER(#REF!),$J434&lt;200)</formula>
    </cfRule>
    <cfRule type="expression" dxfId="0" priority="1778" stopIfTrue="1">
      <formula>AND(ISNUMBER(#REF!),$J434&lt;200)</formula>
    </cfRule>
  </conditionalFormatting>
  <conditionalFormatting sqref="H395:P397">
    <cfRule type="expression" dxfId="0" priority="1775" stopIfTrue="1">
      <formula>AND(ISNUMBER(#REF!),$Q434&lt;200)</formula>
    </cfRule>
  </conditionalFormatting>
  <conditionalFormatting sqref="I395:P402 Q395:Q414">
    <cfRule type="expression" dxfId="0" priority="1777" stopIfTrue="1">
      <formula>AND(ISNUMBER(#REF!),#REF!&lt;200)</formula>
    </cfRule>
  </conditionalFormatting>
  <conditionalFormatting sqref="J395:O409 K410:O414 Q395:Q414">
    <cfRule type="cellIs" priority="1746" stopIfTrue="1" operator="greaterThan">
      <formula>400000</formula>
    </cfRule>
  </conditionalFormatting>
  <conditionalFormatting sqref="G398:I402">
    <cfRule type="expression" dxfId="0" priority="14580" stopIfTrue="1">
      <formula>AND(ISNUMBER(#REF!),$J438&lt;200)</formula>
    </cfRule>
    <cfRule type="expression" dxfId="0" priority="14581" stopIfTrue="1">
      <formula>AND(ISNUMBER(#REF!),$J438&lt;200)</formula>
    </cfRule>
  </conditionalFormatting>
  <conditionalFormatting sqref="G398:J402">
    <cfRule type="expression" dxfId="0" priority="14582" stopIfTrue="1">
      <formula>AND(ISNUMBER(#REF!),$K438&lt;200)</formula>
    </cfRule>
  </conditionalFormatting>
  <conditionalFormatting sqref="H398:P402">
    <cfRule type="expression" dxfId="0" priority="14583" stopIfTrue="1">
      <formula>AND(ISNUMBER(#REF!),$Q438&lt;200)</formula>
    </cfRule>
  </conditionalFormatting>
  <conditionalFormatting sqref="C399:D402 F399:G402">
    <cfRule type="expression" dxfId="0" priority="14576" stopIfTrue="1">
      <formula>AND(ISNUMBER(#REF!),$Q438&lt;200)</formula>
    </cfRule>
  </conditionalFormatting>
  <conditionalFormatting sqref="C399:D402 F399:F402">
    <cfRule type="expression" dxfId="0" priority="14577" stopIfTrue="1">
      <formula>AND(ISNUMBER(#REF!),$K438&lt;200)</formula>
    </cfRule>
    <cfRule type="expression" dxfId="0" priority="14578" stopIfTrue="1">
      <formula>AND(ISNUMBER(#REF!),$J438&lt;200)</formula>
    </cfRule>
    <cfRule type="expression" dxfId="0" priority="14579" stopIfTrue="1">
      <formula>AND(ISNUMBER(#REF!),$J438&lt;200)</formula>
    </cfRule>
  </conditionalFormatting>
  <conditionalFormatting sqref="C403:D406 F403:G406">
    <cfRule type="expression" dxfId="0" priority="1760" stopIfTrue="1">
      <formula>AND(ISNUMBER(#REF!),$Q433&lt;200)</formula>
    </cfRule>
  </conditionalFormatting>
  <conditionalFormatting sqref="C403:D406 F403:F406">
    <cfRule type="expression" dxfId="0" priority="1756" stopIfTrue="1">
      <formula>AND(ISNUMBER(#REF!),$K433&lt;200)</formula>
    </cfRule>
    <cfRule type="expression" dxfId="0" priority="1758" stopIfTrue="1">
      <formula>AND(ISNUMBER(#REF!),$J433&lt;200)</formula>
    </cfRule>
    <cfRule type="expression" dxfId="0" priority="1759" stopIfTrue="1">
      <formula>AND(ISNUMBER(#REF!),$J433&lt;200)</formula>
    </cfRule>
  </conditionalFormatting>
  <conditionalFormatting sqref="C403:D406 F403:H406">
    <cfRule type="expression" dxfId="0" priority="1757" stopIfTrue="1">
      <formula>AND(ISNUMBER(#REF!),#REF!&lt;200)</formula>
    </cfRule>
  </conditionalFormatting>
  <conditionalFormatting sqref="G403:J405">
    <cfRule type="expression" dxfId="0" priority="1765" stopIfTrue="1">
      <formula>AND(ISNUMBER(#REF!),$K434&lt;200)</formula>
    </cfRule>
  </conditionalFormatting>
  <conditionalFormatting sqref="G403:I405">
    <cfRule type="expression" dxfId="0" priority="1761" stopIfTrue="1">
      <formula>AND(ISNUMBER(#REF!),$J434&lt;200)</formula>
    </cfRule>
    <cfRule type="expression" dxfId="0" priority="1762" stopIfTrue="1">
      <formula>AND(ISNUMBER(#REF!),$J434&lt;200)</formula>
    </cfRule>
  </conditionalFormatting>
  <conditionalFormatting sqref="H403:P405">
    <cfRule type="expression" dxfId="0" priority="1763" stopIfTrue="1">
      <formula>AND(ISNUMBER(#REF!),$Q434&lt;200)</formula>
    </cfRule>
  </conditionalFormatting>
  <conditionalFormatting sqref="I403:Q406">
    <cfRule type="expression" dxfId="0" priority="1764" stopIfTrue="1">
      <formula>AND(ISNUMBER(#REF!),#REF!&lt;200)</formula>
    </cfRule>
  </conditionalFormatting>
  <conditionalFormatting sqref="C407:D408 F407:H408">
    <cfRule type="expression" dxfId="0" priority="1769" stopIfTrue="1">
      <formula>AND(ISNUMBER(#REF!),#REF!&lt;200)</formula>
    </cfRule>
  </conditionalFormatting>
  <conditionalFormatting sqref="C407:D408 F407:F408">
    <cfRule type="expression" dxfId="0" priority="1749" stopIfTrue="1">
      <formula>AND(ISNUMBER(#REF!),$J433&lt;200)</formula>
    </cfRule>
    <cfRule type="expression" dxfId="0" priority="1750" stopIfTrue="1">
      <formula>AND(ISNUMBER(#REF!),$J433&lt;200)</formula>
    </cfRule>
    <cfRule type="expression" dxfId="0" priority="1768" stopIfTrue="1">
      <formula>AND(ISNUMBER(#REF!),$K433&lt;200)</formula>
    </cfRule>
  </conditionalFormatting>
  <conditionalFormatting sqref="C407:D408 F407:G408">
    <cfRule type="expression" dxfId="0" priority="1751" stopIfTrue="1">
      <formula>AND(ISNUMBER(#REF!),$Q433&lt;200)</formula>
    </cfRule>
  </conditionalFormatting>
  <conditionalFormatting sqref="G407:I408">
    <cfRule type="expression" dxfId="0" priority="1752" stopIfTrue="1">
      <formula>AND(ISNUMBER(#REF!),$J434&lt;200)</formula>
    </cfRule>
    <cfRule type="expression" dxfId="0" priority="1753" stopIfTrue="1">
      <formula>AND(ISNUMBER(#REF!),$J434&lt;200)</formula>
    </cfRule>
  </conditionalFormatting>
  <conditionalFormatting sqref="G407:J408">
    <cfRule type="expression" dxfId="0" priority="1767" stopIfTrue="1">
      <formula>AND(ISNUMBER(#REF!),$K434&lt;200)</formula>
    </cfRule>
  </conditionalFormatting>
  <conditionalFormatting sqref="H407:P408">
    <cfRule type="expression" dxfId="0" priority="1754" stopIfTrue="1">
      <formula>AND(ISNUMBER(#REF!),$Q434&lt;200)</formula>
    </cfRule>
  </conditionalFormatting>
  <conditionalFormatting sqref="I407:Q408">
    <cfRule type="expression" dxfId="0" priority="1755" stopIfTrue="1">
      <formula>AND(ISNUMBER(#REF!),#REF!&lt;200)</formula>
    </cfRule>
  </conditionalFormatting>
  <conditionalFormatting sqref="C409:F409 C410:E410 C411:F412">
    <cfRule type="expression" dxfId="0" priority="1747" stopIfTrue="1">
      <formula>AND(ISNUMBER(#REF!),$J433&lt;200)</formula>
    </cfRule>
    <cfRule type="expression" dxfId="0" priority="1784" stopIfTrue="1">
      <formula>AND(ISNUMBER(#REF!),$K433&lt;200)</formula>
    </cfRule>
    <cfRule type="expression" dxfId="0" priority="1786" stopIfTrue="1">
      <formula>AND(ISNUMBER(#REF!),$J433&lt;200)</formula>
    </cfRule>
  </conditionalFormatting>
  <conditionalFormatting sqref="C409:G409 C410:E410 C411:F411 C412:G412">
    <cfRule type="expression" dxfId="0" priority="1773" stopIfTrue="1">
      <formula>AND(ISNUMBER(#REF!),$Q433&lt;200)</formula>
    </cfRule>
  </conditionalFormatting>
  <conditionalFormatting sqref="C409:H409 C414:F414 C412:H413 C411:F411 H410:H411 C410:E410">
    <cfRule type="expression" dxfId="0" priority="1785" stopIfTrue="1">
      <formula>AND(ISNUMBER(#REF!),#REF!&lt;200)</formula>
    </cfRule>
  </conditionalFormatting>
  <conditionalFormatting sqref="G409:I409 G410:H411">
    <cfRule type="expression" dxfId="0" priority="1748" stopIfTrue="1">
      <formula>AND(ISNUMBER(#REF!),$J434&lt;200)</formula>
    </cfRule>
    <cfRule type="expression" dxfId="0" priority="1770" stopIfTrue="1">
      <formula>AND(ISNUMBER(#REF!),$J434&lt;200)</formula>
    </cfRule>
  </conditionalFormatting>
  <conditionalFormatting sqref="G409:J411">
    <cfRule type="expression" dxfId="0" priority="1766" stopIfTrue="1">
      <formula>AND(ISNUMBER(#REF!),$K434&lt;200)</formula>
    </cfRule>
  </conditionalFormatting>
  <conditionalFormatting sqref="H409:P410 I411:P411">
    <cfRule type="expression" dxfId="0" priority="1771" stopIfTrue="1">
      <formula>AND(ISNUMBER(#REF!),$Q434&lt;200)</formula>
    </cfRule>
  </conditionalFormatting>
  <conditionalFormatting sqref="I409:P413 K414:P414 Q409:Q414">
    <cfRule type="expression" dxfId="0" priority="1772" stopIfTrue="1">
      <formula>AND(ISNUMBER(#REF!),#REF!&lt;200)</formula>
    </cfRule>
  </conditionalFormatting>
  <conditionalFormatting sqref="G412:J412 I413:J413">
    <cfRule type="expression" dxfId="0" priority="14600" stopIfTrue="1">
      <formula>AND(ISNUMBER(#REF!),$K438&lt;200)</formula>
    </cfRule>
  </conditionalFormatting>
  <conditionalFormatting sqref="I412:P413 K414:P414">
    <cfRule type="expression" dxfId="0" priority="14601" stopIfTrue="1">
      <formula>AND(ISNUMBER(#REF!),$Q438&lt;200)</formula>
    </cfRule>
  </conditionalFormatting>
  <conditionalFormatting sqref="C413:E414">
    <cfRule type="expression" dxfId="0" priority="14594" stopIfTrue="1">
      <formula>AND(ISNUMBER(#REF!),$J438&lt;200)</formula>
    </cfRule>
    <cfRule type="expression" dxfId="0" priority="14595" stopIfTrue="1">
      <formula>AND(ISNUMBER(#REF!),$K438&lt;200)</formula>
    </cfRule>
    <cfRule type="expression" dxfId="0" priority="14596" stopIfTrue="1">
      <formula>AND(ISNUMBER(#REF!),$J438&lt;200)</formula>
    </cfRule>
    <cfRule type="expression" dxfId="0" priority="14597" stopIfTrue="1">
      <formula>AND(ISNUMBER(#REF!),$Q438&lt;200)</formula>
    </cfRule>
  </conditionalFormatting>
  <conditionalFormatting sqref="C415:F418">
    <cfRule type="expression" dxfId="0" priority="1130" stopIfTrue="1">
      <formula>AND(ISNUMBER(#REF!),$Q438&lt;200)</formula>
    </cfRule>
    <cfRule type="expression" dxfId="0" priority="1131" stopIfTrue="1">
      <formula>AND(ISNUMBER(#REF!),$J438&lt;200)</formula>
    </cfRule>
    <cfRule type="expression" dxfId="0" priority="1132" stopIfTrue="1">
      <formula>AND(ISNUMBER(#REF!),$K438&lt;200)</formula>
    </cfRule>
    <cfRule type="expression" dxfId="0" priority="1133" stopIfTrue="1">
      <formula>AND(ISNUMBER(#REF!),$J438&lt;200)</formula>
    </cfRule>
    <cfRule type="expression" dxfId="0" priority="1134" stopIfTrue="1">
      <formula>AND(ISNUMBER(#REF!),$K438&lt;200)</formula>
    </cfRule>
    <cfRule type="expression" dxfId="0" priority="1139" stopIfTrue="1">
      <formula>AND(ISNUMBER(#REF!),#REF!&lt;200)</formula>
    </cfRule>
    <cfRule type="expression" dxfId="0" priority="1140" stopIfTrue="1">
      <formula>AND(ISNUMBER(#REF!),#REF!&lt;200)</formula>
    </cfRule>
  </conditionalFormatting>
  <conditionalFormatting sqref="K422:O422 K420:O420 J415:O418 Q415:Q418 Q422 Q420">
    <cfRule type="cellIs" priority="1128" stopIfTrue="1" operator="greaterThan">
      <formula>400000</formula>
    </cfRule>
  </conditionalFormatting>
  <conditionalFormatting sqref="J415:P418">
    <cfRule type="expression" dxfId="0" priority="1147" stopIfTrue="1">
      <formula>AND(ISNUMBER(#REF!),$Q439&lt;200)</formula>
    </cfRule>
  </conditionalFormatting>
  <conditionalFormatting sqref="J415:Q418">
    <cfRule type="expression" dxfId="0" priority="1138" stopIfTrue="1">
      <formula>AND(ISNUMBER(#REF!),#REF!&lt;200)</formula>
    </cfRule>
  </conditionalFormatting>
  <conditionalFormatting sqref="J419:O419 Q419">
    <cfRule type="cellIs" priority="1095" stopIfTrue="1" operator="greaterThan">
      <formula>400000</formula>
    </cfRule>
  </conditionalFormatting>
  <conditionalFormatting sqref="K420:Q420 K422:Q422">
    <cfRule type="expression" dxfId="0" priority="1137" stopIfTrue="1">
      <formula>AND(ISNUMBER(#REF!),#REF!&lt;200)</formula>
    </cfRule>
  </conditionalFormatting>
  <conditionalFormatting sqref="K421:O421 Q421">
    <cfRule type="cellIs" priority="1110" stopIfTrue="1" operator="greaterThan">
      <formula>400000</formula>
    </cfRule>
  </conditionalFormatting>
  <conditionalFormatting sqref="C423:F424">
    <cfRule type="expression" dxfId="0" priority="900" stopIfTrue="1">
      <formula>AND(ISNUMBER(#REF!),#REF!&lt;200)</formula>
    </cfRule>
    <cfRule type="expression" dxfId="0" priority="901" stopIfTrue="1">
      <formula>AND(ISNUMBER(#REF!),#REF!&lt;200)</formula>
    </cfRule>
    <cfRule type="expression" dxfId="0" priority="903" stopIfTrue="1">
      <formula>AND(ISNUMBER(#REF!),#REF!&lt;200)</formula>
    </cfRule>
    <cfRule type="expression" dxfId="0" priority="904" stopIfTrue="1">
      <formula>AND(ISNUMBER(#REF!),$J433&lt;200)</formula>
    </cfRule>
    <cfRule type="expression" dxfId="0" priority="905" stopIfTrue="1">
      <formula>AND(ISNUMBER(#REF!),$K433&lt;200)</formula>
    </cfRule>
    <cfRule type="expression" dxfId="0" priority="906" stopIfTrue="1">
      <formula>AND(ISNUMBER(#REF!),$J433&lt;200)</formula>
    </cfRule>
    <cfRule type="expression" dxfId="0" priority="907" stopIfTrue="1">
      <formula>AND(ISNUMBER(#REF!),$K433&lt;200)</formula>
    </cfRule>
  </conditionalFormatting>
  <conditionalFormatting sqref="K423:O424">
    <cfRule type="cellIs" priority="899" stopIfTrue="1" operator="greaterThan">
      <formula>400000</formula>
    </cfRule>
  </conditionalFormatting>
  <conditionalFormatting sqref="K423:Q424">
    <cfRule type="expression" dxfId="0" priority="902" stopIfTrue="1">
      <formula>AND(ISNUMBER(#REF!),#REF!&lt;200)</formula>
    </cfRule>
  </conditionalFormatting>
  <conditionalFormatting sqref="K423:P424">
    <cfRule type="expression" dxfId="0" priority="908" stopIfTrue="1">
      <formula>AND(ISNUMBER(#REF!),#REF!&lt;200)</formula>
    </cfRule>
  </conditionalFormatting>
  <conditionalFormatting sqref="C425:D425 F425">
    <cfRule type="expression" dxfId="0" priority="14180" stopIfTrue="1">
      <formula>AND(ISNUMBER(#REF!),$Q434&lt;200)</formula>
    </cfRule>
    <cfRule type="expression" dxfId="0" priority="14181" stopIfTrue="1">
      <formula>AND(ISNUMBER(#REF!),$J434&lt;200)</formula>
    </cfRule>
    <cfRule type="expression" dxfId="0" priority="14182" stopIfTrue="1">
      <formula>AND(ISNUMBER(#REF!),$K434&lt;200)</formula>
    </cfRule>
    <cfRule type="expression" dxfId="0" priority="14183" stopIfTrue="1">
      <formula>AND(ISNUMBER(#REF!),$Q434&lt;200)</formula>
    </cfRule>
    <cfRule type="expression" dxfId="0" priority="14184" stopIfTrue="1">
      <formula>AND(ISNUMBER(#REF!),$J434&lt;200)</formula>
    </cfRule>
    <cfRule type="expression" dxfId="0" priority="14185" stopIfTrue="1">
      <formula>AND(ISNUMBER(#REF!),$K434&lt;200)</formula>
    </cfRule>
  </conditionalFormatting>
  <conditionalFormatting sqref="G425:I426">
    <cfRule type="expression" dxfId="0" priority="14188" stopIfTrue="1">
      <formula>AND(ISNUMBER(#REF!),$Q438&lt;200)</formula>
    </cfRule>
    <cfRule type="cellIs" priority="14189" stopIfTrue="1" operator="greaterThan">
      <formula>400000</formula>
    </cfRule>
    <cfRule type="expression" dxfId="0" priority="14190" stopIfTrue="1">
      <formula>AND(ISNUMBER(#REF!),$Q438&lt;200)</formula>
    </cfRule>
    <cfRule type="expression" dxfId="0" priority="14191" stopIfTrue="1">
      <formula>AND(ISNUMBER(#REF!),#REF!&lt;200)</formula>
    </cfRule>
  </conditionalFormatting>
  <conditionalFormatting sqref="J425:P426">
    <cfRule type="expression" dxfId="0" priority="14192" stopIfTrue="1">
      <formula>AND(ISNUMBER(#REF!),$Q438&lt;200)</formula>
    </cfRule>
    <cfRule type="expression" dxfId="0" priority="14193" stopIfTrue="1">
      <formula>AND(ISNUMBER(#REF!),$Q438&lt;200)</formula>
    </cfRule>
  </conditionalFormatting>
  <conditionalFormatting sqref="C426:D426 F426">
    <cfRule type="expression" dxfId="0" priority="14334" stopIfTrue="1">
      <formula>AND(ISNUMBER(#REF!),$Q438&lt;200)</formula>
    </cfRule>
    <cfRule type="expression" dxfId="0" priority="14335" stopIfTrue="1">
      <formula>AND(ISNUMBER(#REF!),$J438&lt;200)</formula>
    </cfRule>
    <cfRule type="expression" dxfId="0" priority="14336" stopIfTrue="1">
      <formula>AND(ISNUMBER(#REF!),$K438&lt;200)</formula>
    </cfRule>
    <cfRule type="expression" dxfId="0" priority="14337" stopIfTrue="1">
      <formula>AND(ISNUMBER(#REF!),$Q438&lt;200)</formula>
    </cfRule>
    <cfRule type="expression" dxfId="0" priority="14338" stopIfTrue="1">
      <formula>AND(ISNUMBER(#REF!),$J438&lt;200)</formula>
    </cfRule>
    <cfRule type="expression" dxfId="0" priority="14339" stopIfTrue="1">
      <formula>AND(ISNUMBER(#REF!),$K438&lt;200)</formula>
    </cfRule>
  </conditionalFormatting>
  <conditionalFormatting sqref="C427:F427 Q427">
    <cfRule type="expression" dxfId="0" priority="5575" stopIfTrue="1">
      <formula>AND(ISNUMBER(#REF!),#REF!&lt;200)</formula>
    </cfRule>
  </conditionalFormatting>
  <conditionalFormatting sqref="K428:O428 Q428">
    <cfRule type="cellIs" priority="3077" stopIfTrue="1" operator="greaterThan">
      <formula>400000</formula>
    </cfRule>
  </conditionalFormatting>
  <conditionalFormatting sqref="H429 K429:P429">
    <cfRule type="expression" dxfId="0" priority="1652" stopIfTrue="1">
      <formula>AND(ISNUMBER(#REF!),$Q438&lt;200)</formula>
    </cfRule>
  </conditionalFormatting>
  <conditionalFormatting sqref="K430:O430 Q430">
    <cfRule type="cellIs" priority="1085" stopIfTrue="1" operator="greaterThan">
      <formula>400000</formula>
    </cfRule>
  </conditionalFormatting>
  <conditionalFormatting sqref="C431:D431 F431 C432:F432">
    <cfRule type="expression" dxfId="0" priority="14256" stopIfTrue="1">
      <formula>AND(ISNUMBER(#REF!),$Q440&lt;200)</formula>
    </cfRule>
    <cfRule type="expression" dxfId="0" priority="14257" stopIfTrue="1">
      <formula>AND(ISNUMBER(#REF!),$J440&lt;200)</formula>
    </cfRule>
    <cfRule type="expression" dxfId="0" priority="14258" stopIfTrue="1">
      <formula>AND(ISNUMBER(#REF!),$K440&lt;200)</formula>
    </cfRule>
    <cfRule type="expression" dxfId="0" priority="14259" stopIfTrue="1">
      <formula>AND(ISNUMBER(#REF!),$Q440&lt;200)</formula>
    </cfRule>
    <cfRule type="expression" dxfId="0" priority="14260" stopIfTrue="1">
      <formula>AND(ISNUMBER(#REF!),$J440&lt;200)</formula>
    </cfRule>
    <cfRule type="expression" dxfId="0" priority="14261" stopIfTrue="1">
      <formula>AND(ISNUMBER(#REF!),$K440&lt;200)</formula>
    </cfRule>
  </conditionalFormatting>
  <conditionalFormatting sqref="G431:I432">
    <cfRule type="expression" dxfId="0" priority="14264" stopIfTrue="1">
      <formula>AND(ISNUMBER(#REF!),$Q441&lt;200)</formula>
    </cfRule>
    <cfRule type="cellIs" priority="14265" stopIfTrue="1" operator="greaterThan">
      <formula>400000</formula>
    </cfRule>
    <cfRule type="expression" dxfId="0" priority="14266" stopIfTrue="1">
      <formula>AND(ISNUMBER(#REF!),$Q441&lt;200)</formula>
    </cfRule>
    <cfRule type="expression" dxfId="0" priority="14267" stopIfTrue="1">
      <formula>AND(ISNUMBER(#REF!),#REF!&lt;200)</formula>
    </cfRule>
  </conditionalFormatting>
  <conditionalFormatting sqref="J431:P432">
    <cfRule type="expression" dxfId="0" priority="14268" stopIfTrue="1">
      <formula>AND(ISNUMBER(#REF!),$Q441&lt;200)</formula>
    </cfRule>
    <cfRule type="expression" dxfId="0" priority="14269" stopIfTrue="1">
      <formula>AND(ISNUMBER(#REF!),$Q441&lt;200)</formula>
    </cfRule>
  </conditionalFormatting>
  <conditionalFormatting sqref="G433 I433">
    <cfRule type="expression" dxfId="0" priority="3032" stopIfTrue="1">
      <formula>AND(ISNUMBER(#REF!),$J442&lt;200)</formula>
    </cfRule>
    <cfRule type="expression" dxfId="0" priority="3043" stopIfTrue="1">
      <formula>AND(ISNUMBER(#REF!),$J442&lt;200)</formula>
    </cfRule>
  </conditionalFormatting>
  <conditionalFormatting sqref="G433 I433:J433">
    <cfRule type="expression" dxfId="0" priority="3028" stopIfTrue="1">
      <formula>AND(ISNUMBER(#REF!),$K442&lt;200)</formula>
    </cfRule>
    <cfRule type="expression" dxfId="0" priority="3038" stopIfTrue="1">
      <formula>AND(ISNUMBER(#REF!),$K442&lt;200)</formula>
    </cfRule>
  </conditionalFormatting>
  <conditionalFormatting sqref="C434:D434 F434">
    <cfRule type="expression" dxfId="0" priority="14311" stopIfTrue="1">
      <formula>AND(ISNUMBER(#REF!),$Q442&lt;200)</formula>
    </cfRule>
    <cfRule type="expression" dxfId="0" priority="14312" stopIfTrue="1">
      <formula>AND(ISNUMBER(#REF!),$J442&lt;200)</formula>
    </cfRule>
    <cfRule type="expression" dxfId="0" priority="14313" stopIfTrue="1">
      <formula>AND(ISNUMBER(#REF!),$K442&lt;200)</formula>
    </cfRule>
    <cfRule type="expression" dxfId="0" priority="14314" stopIfTrue="1">
      <formula>AND(ISNUMBER(#REF!),$Q442&lt;200)</formula>
    </cfRule>
    <cfRule type="expression" dxfId="0" priority="14315" stopIfTrue="1">
      <formula>AND(ISNUMBER(#REF!),$J442&lt;200)</formula>
    </cfRule>
    <cfRule type="expression" dxfId="0" priority="14316" stopIfTrue="1">
      <formula>AND(ISNUMBER(#REF!),$K442&lt;200)</formula>
    </cfRule>
  </conditionalFormatting>
  <conditionalFormatting sqref="K435:O436 Q435:Q436">
    <cfRule type="cellIs" priority="2979" stopIfTrue="1" operator="greaterThan">
      <formula>400000</formula>
    </cfRule>
  </conditionalFormatting>
  <conditionalFormatting sqref="K437:O437 Q437">
    <cfRule type="cellIs" priority="1622" stopIfTrue="1" operator="greaterThan">
      <formula>400000</formula>
    </cfRule>
  </conditionalFormatting>
  <conditionalFormatting sqref="G438:I439">
    <cfRule type="expression" dxfId="0" priority="14354" stopIfTrue="1">
      <formula>AND(ISNUMBER(#REF!),$Q445&lt;200)</formula>
    </cfRule>
    <cfRule type="cellIs" priority="14355" stopIfTrue="1" operator="greaterThan">
      <formula>400000</formula>
    </cfRule>
    <cfRule type="expression" dxfId="0" priority="14356" stopIfTrue="1">
      <formula>AND(ISNUMBER(#REF!),$Q445&lt;200)</formula>
    </cfRule>
    <cfRule type="expression" dxfId="0" priority="14357" stopIfTrue="1">
      <formula>AND(ISNUMBER(#REF!),#REF!&lt;200)</formula>
    </cfRule>
  </conditionalFormatting>
  <conditionalFormatting sqref="J438:P439">
    <cfRule type="expression" dxfId="0" priority="14358" stopIfTrue="1">
      <formula>AND(ISNUMBER(#REF!),$Q445&lt;200)</formula>
    </cfRule>
    <cfRule type="expression" dxfId="0" priority="14359" stopIfTrue="1">
      <formula>AND(ISNUMBER(#REF!),$Q445&lt;200)</formula>
    </cfRule>
  </conditionalFormatting>
  <conditionalFormatting sqref="C439:F440">
    <cfRule type="expression" dxfId="0" priority="14346" stopIfTrue="1">
      <formula>AND(ISNUMBER(#REF!),$Q445&lt;200)</formula>
    </cfRule>
    <cfRule type="expression" dxfId="0" priority="14347" stopIfTrue="1">
      <formula>AND(ISNUMBER(#REF!),$J445&lt;200)</formula>
    </cfRule>
    <cfRule type="expression" dxfId="0" priority="14348" stopIfTrue="1">
      <formula>AND(ISNUMBER(#REF!),$K445&lt;200)</formula>
    </cfRule>
    <cfRule type="expression" dxfId="0" priority="14349" stopIfTrue="1">
      <formula>AND(ISNUMBER(#REF!),$Q445&lt;200)</formula>
    </cfRule>
    <cfRule type="expression" dxfId="0" priority="14350" stopIfTrue="1">
      <formula>AND(ISNUMBER(#REF!),$J445&lt;200)</formula>
    </cfRule>
    <cfRule type="expression" dxfId="0" priority="14351" stopIfTrue="1">
      <formula>AND(ISNUMBER(#REF!),$K445&lt;200)</formula>
    </cfRule>
  </conditionalFormatting>
  <conditionalFormatting sqref="G442:I443">
    <cfRule type="expression" dxfId="0" priority="14376" stopIfTrue="1">
      <formula>AND(ISNUMBER(#REF!),$Q450&lt;200)</formula>
    </cfRule>
    <cfRule type="cellIs" priority="14377" stopIfTrue="1" operator="greaterThan">
      <formula>400000</formula>
    </cfRule>
    <cfRule type="expression" dxfId="0" priority="14378" stopIfTrue="1">
      <formula>AND(ISNUMBER(#REF!),$Q450&lt;200)</formula>
    </cfRule>
    <cfRule type="expression" dxfId="0" priority="14379" stopIfTrue="1">
      <formula>AND(ISNUMBER(#REF!),#REF!&lt;200)</formula>
    </cfRule>
  </conditionalFormatting>
  <conditionalFormatting sqref="J442:P443">
    <cfRule type="expression" dxfId="0" priority="14380" stopIfTrue="1">
      <formula>AND(ISNUMBER(#REF!),$Q450&lt;200)</formula>
    </cfRule>
    <cfRule type="expression" dxfId="0" priority="14381" stopIfTrue="1">
      <formula>AND(ISNUMBER(#REF!),$Q450&lt;200)</formula>
    </cfRule>
  </conditionalFormatting>
  <conditionalFormatting sqref="C443:D443 F443">
    <cfRule type="expression" dxfId="0" priority="14385" stopIfTrue="1">
      <formula>AND(ISNUMBER(#REF!),$Q450&lt;200)</formula>
    </cfRule>
    <cfRule type="expression" dxfId="0" priority="14386" stopIfTrue="1">
      <formula>AND(ISNUMBER(#REF!),$J450&lt;200)</formula>
    </cfRule>
    <cfRule type="expression" dxfId="0" priority="14387" stopIfTrue="1">
      <formula>AND(ISNUMBER(#REF!),$K450&lt;200)</formula>
    </cfRule>
    <cfRule type="expression" dxfId="0" priority="14388" stopIfTrue="1">
      <formula>AND(ISNUMBER(#REF!),$Q450&lt;200)</formula>
    </cfRule>
    <cfRule type="expression" dxfId="0" priority="14389" stopIfTrue="1">
      <formula>AND(ISNUMBER(#REF!),$J450&lt;200)</formula>
    </cfRule>
    <cfRule type="expression" dxfId="0" priority="14390" stopIfTrue="1">
      <formula>AND(ISNUMBER(#REF!),$K450&lt;200)</formula>
    </cfRule>
  </conditionalFormatting>
  <conditionalFormatting sqref="G444 I444">
    <cfRule type="expression" dxfId="0" priority="2928" stopIfTrue="1">
      <formula>AND(ISNUMBER(#REF!),$J455&lt;200)</formula>
    </cfRule>
    <cfRule type="expression" dxfId="0" priority="2934" stopIfTrue="1">
      <formula>AND(ISNUMBER(#REF!),$J455&lt;200)</formula>
    </cfRule>
  </conditionalFormatting>
  <conditionalFormatting sqref="G444 I444:J444">
    <cfRule type="expression" dxfId="0" priority="2926" stopIfTrue="1">
      <formula>AND(ISNUMBER(#REF!),$K455&lt;200)</formula>
    </cfRule>
    <cfRule type="expression" dxfId="0" priority="2932" stopIfTrue="1">
      <formula>AND(ISNUMBER(#REF!),$K455&lt;200)</formula>
    </cfRule>
  </conditionalFormatting>
  <conditionalFormatting sqref="J444:O444 Q444">
    <cfRule type="cellIs" priority="2936" stopIfTrue="1" operator="greaterThan">
      <formula>400000</formula>
    </cfRule>
  </conditionalFormatting>
  <conditionalFormatting sqref="C445:D445 F445 C446:F446">
    <cfRule type="expression" dxfId="0" priority="14410" stopIfTrue="1">
      <formula>AND(ISNUMBER(#REF!),$Q451&lt;200)</formula>
    </cfRule>
    <cfRule type="expression" dxfId="0" priority="14411" stopIfTrue="1">
      <formula>AND(ISNUMBER(#REF!),$J451&lt;200)</formula>
    </cfRule>
    <cfRule type="expression" dxfId="0" priority="14412" stopIfTrue="1">
      <formula>AND(ISNUMBER(#REF!),$K451&lt;200)</formula>
    </cfRule>
    <cfRule type="expression" dxfId="0" priority="14413" stopIfTrue="1">
      <formula>AND(ISNUMBER(#REF!),$Q451&lt;200)</formula>
    </cfRule>
    <cfRule type="expression" dxfId="0" priority="14414" stopIfTrue="1">
      <formula>AND(ISNUMBER(#REF!),$J451&lt;200)</formula>
    </cfRule>
    <cfRule type="expression" dxfId="0" priority="14415" stopIfTrue="1">
      <formula>AND(ISNUMBER(#REF!),$K451&lt;200)</formula>
    </cfRule>
  </conditionalFormatting>
  <conditionalFormatting sqref="G447 I447">
    <cfRule type="expression" dxfId="0" priority="2904" stopIfTrue="1">
      <formula>AND(ISNUMBER(#REF!),$J455&lt;200)</formula>
    </cfRule>
    <cfRule type="expression" dxfId="0" priority="2910" stopIfTrue="1">
      <formula>AND(ISNUMBER(#REF!),$J455&lt;200)</formula>
    </cfRule>
  </conditionalFormatting>
  <conditionalFormatting sqref="G447 I447:J447">
    <cfRule type="expression" dxfId="0" priority="2902" stopIfTrue="1">
      <formula>AND(ISNUMBER(#REF!),$K455&lt;200)</formula>
    </cfRule>
    <cfRule type="expression" dxfId="0" priority="2908" stopIfTrue="1">
      <formula>AND(ISNUMBER(#REF!),$K455&lt;200)</formula>
    </cfRule>
  </conditionalFormatting>
  <conditionalFormatting sqref="J447:O447 Q447">
    <cfRule type="cellIs" priority="2912" stopIfTrue="1" operator="greaterThan">
      <formula>400000</formula>
    </cfRule>
  </conditionalFormatting>
  <conditionalFormatting sqref="C448:D448 F448">
    <cfRule type="expression" dxfId="0" priority="6557" stopIfTrue="1">
      <formula>AND(ISNUMBER(#REF!),$Q454&lt;200)</formula>
    </cfRule>
    <cfRule type="expression" dxfId="0" priority="6559" stopIfTrue="1">
      <formula>AND(ISNUMBER(#REF!),$J454&lt;200)</formula>
    </cfRule>
    <cfRule type="expression" dxfId="0" priority="6561" stopIfTrue="1">
      <formula>AND(ISNUMBER(#REF!),$K454&lt;200)</formula>
    </cfRule>
    <cfRule type="expression" dxfId="0" priority="6563" stopIfTrue="1">
      <formula>AND(ISNUMBER(#REF!),$Q454&lt;200)</formula>
    </cfRule>
    <cfRule type="expression" dxfId="0" priority="6565" stopIfTrue="1">
      <formula>AND(ISNUMBER(#REF!),$J454&lt;200)</formula>
    </cfRule>
    <cfRule type="expression" dxfId="0" priority="6567" stopIfTrue="1">
      <formula>AND(ISNUMBER(#REF!),$K454&lt;200)</formula>
    </cfRule>
  </conditionalFormatting>
  <conditionalFormatting sqref="K449:O449 Q449">
    <cfRule type="cellIs" priority="2880" stopIfTrue="1" operator="greaterThan">
      <formula>400000</formula>
    </cfRule>
  </conditionalFormatting>
  <conditionalFormatting sqref="C450:F451 C452:D452 F452">
    <cfRule type="expression" dxfId="0" priority="14765" stopIfTrue="1">
      <formula>AND(ISNUMBER(#REF!),$Q456&lt;200)</formula>
    </cfRule>
    <cfRule type="expression" dxfId="0" priority="14766" stopIfTrue="1">
      <formula>AND(ISNUMBER(#REF!),$J456&lt;200)</formula>
    </cfRule>
    <cfRule type="expression" dxfId="0" priority="14767" stopIfTrue="1">
      <formula>AND(ISNUMBER(#REF!),$K456&lt;200)</formula>
    </cfRule>
    <cfRule type="expression" dxfId="0" priority="14768" stopIfTrue="1">
      <formula>AND(ISNUMBER(#REF!),$Q456&lt;200)</formula>
    </cfRule>
    <cfRule type="expression" dxfId="0" priority="14769" stopIfTrue="1">
      <formula>AND(ISNUMBER(#REF!),$J456&lt;200)</formula>
    </cfRule>
    <cfRule type="expression" dxfId="0" priority="14770" stopIfTrue="1">
      <formula>AND(ISNUMBER(#REF!),$K456&lt;200)</formula>
    </cfRule>
  </conditionalFormatting>
  <conditionalFormatting sqref="G450:I452">
    <cfRule type="expression" dxfId="0" priority="14773" stopIfTrue="1">
      <formula>AND(ISNUMBER(#REF!),$Q457&lt;200)</formula>
    </cfRule>
    <cfRule type="cellIs" priority="14774" stopIfTrue="1" operator="greaterThan">
      <formula>400000</formula>
    </cfRule>
    <cfRule type="expression" dxfId="0" priority="14775" stopIfTrue="1">
      <formula>AND(ISNUMBER(#REF!),$Q457&lt;200)</formula>
    </cfRule>
    <cfRule type="expression" dxfId="0" priority="14776" stopIfTrue="1">
      <formula>AND(ISNUMBER(#REF!),#REF!&lt;200)</formula>
    </cfRule>
  </conditionalFormatting>
  <conditionalFormatting sqref="J450:P452">
    <cfRule type="expression" dxfId="0" priority="14777" stopIfTrue="1">
      <formula>AND(ISNUMBER(#REF!),$Q457&lt;200)</formula>
    </cfRule>
    <cfRule type="expression" dxfId="0" priority="14778" stopIfTrue="1">
      <formula>AND(ISNUMBER(#REF!),$Q457&lt;200)</formula>
    </cfRule>
  </conditionalFormatting>
  <conditionalFormatting sqref="G459:I463">
    <cfRule type="expression" dxfId="0" priority="14711" stopIfTrue="1">
      <formula>AND(ISNUMBER(#REF!),$Q469&lt;200)</formula>
    </cfRule>
    <cfRule type="cellIs" priority="14712" stopIfTrue="1" operator="greaterThan">
      <formula>400000</formula>
    </cfRule>
    <cfRule type="expression" dxfId="0" priority="14713" stopIfTrue="1">
      <formula>AND(ISNUMBER(#REF!),$Q469&lt;200)</formula>
    </cfRule>
    <cfRule type="expression" dxfId="0" priority="14714" stopIfTrue="1">
      <formula>AND(ISNUMBER(#REF!),#REF!&lt;200)</formula>
    </cfRule>
  </conditionalFormatting>
  <conditionalFormatting sqref="J459:P463">
    <cfRule type="expression" dxfId="0" priority="14715" stopIfTrue="1">
      <formula>AND(ISNUMBER(#REF!),$Q469&lt;200)</formula>
    </cfRule>
    <cfRule type="expression" dxfId="0" priority="14716" stopIfTrue="1">
      <formula>AND(ISNUMBER(#REF!),$Q469&lt;200)</formula>
    </cfRule>
  </conditionalFormatting>
  <conditionalFormatting sqref="C460:D460 F460 C461:F463">
    <cfRule type="expression" dxfId="0" priority="14720" stopIfTrue="1">
      <formula>AND(ISNUMBER(#REF!),$Q469&lt;200)</formula>
    </cfRule>
    <cfRule type="expression" dxfId="0" priority="14721" stopIfTrue="1">
      <formula>AND(ISNUMBER(#REF!),$J469&lt;200)</formula>
    </cfRule>
    <cfRule type="expression" dxfId="0" priority="14722" stopIfTrue="1">
      <formula>AND(ISNUMBER(#REF!),$K469&lt;200)</formula>
    </cfRule>
    <cfRule type="expression" dxfId="0" priority="14723" stopIfTrue="1">
      <formula>AND(ISNUMBER(#REF!),$Q469&lt;200)</formula>
    </cfRule>
    <cfRule type="expression" dxfId="0" priority="14724" stopIfTrue="1">
      <formula>AND(ISNUMBER(#REF!),$J469&lt;200)</formula>
    </cfRule>
    <cfRule type="expression" dxfId="0" priority="14725" stopIfTrue="1">
      <formula>AND(ISNUMBER(#REF!),$K469&lt;200)</formula>
    </cfRule>
  </conditionalFormatting>
  <conditionalFormatting sqref="I464 G464">
    <cfRule type="expression" dxfId="0" priority="2848" stopIfTrue="1">
      <formula>AND(ISNUMBER(#REF!),$J473&lt;200)</formula>
    </cfRule>
    <cfRule type="expression" dxfId="0" priority="2854" stopIfTrue="1">
      <formula>AND(ISNUMBER(#REF!),$J473&lt;200)</formula>
    </cfRule>
  </conditionalFormatting>
  <conditionalFormatting sqref="I464:J464 G464">
    <cfRule type="expression" dxfId="0" priority="2846" stopIfTrue="1">
      <formula>AND(ISNUMBER(#REF!),$K473&lt;200)</formula>
    </cfRule>
    <cfRule type="expression" dxfId="0" priority="2852" stopIfTrue="1">
      <formula>AND(ISNUMBER(#REF!),$K473&lt;200)</formula>
    </cfRule>
  </conditionalFormatting>
  <conditionalFormatting sqref="J464:O464 Q464">
    <cfRule type="cellIs" priority="2856" stopIfTrue="1" operator="greaterThan">
      <formula>400000</formula>
    </cfRule>
  </conditionalFormatting>
  <conditionalFormatting sqref="C466:D466 F466">
    <cfRule type="expression" dxfId="0" priority="14705" stopIfTrue="1">
      <formula>AND(ISNUMBER(#REF!),$Q473&lt;200)</formula>
    </cfRule>
    <cfRule type="expression" dxfId="0" priority="14706" stopIfTrue="1">
      <formula>AND(ISNUMBER(#REF!),$J473&lt;200)</formula>
    </cfRule>
    <cfRule type="expression" dxfId="0" priority="14707" stopIfTrue="1">
      <formula>AND(ISNUMBER(#REF!),$K473&lt;200)</formula>
    </cfRule>
    <cfRule type="expression" dxfId="0" priority="14708" stopIfTrue="1">
      <formula>AND(ISNUMBER(#REF!),$Q473&lt;200)</formula>
    </cfRule>
    <cfRule type="expression" dxfId="0" priority="14709" stopIfTrue="1">
      <formula>AND(ISNUMBER(#REF!),$J473&lt;200)</formula>
    </cfRule>
    <cfRule type="expression" dxfId="0" priority="14710" stopIfTrue="1">
      <formula>AND(ISNUMBER(#REF!),$K473&lt;200)</formula>
    </cfRule>
  </conditionalFormatting>
  <conditionalFormatting sqref="J467:O467 Q467">
    <cfRule type="cellIs" priority="1065" stopIfTrue="1" operator="greaterThan">
      <formula>400000</formula>
    </cfRule>
  </conditionalFormatting>
  <conditionalFormatting sqref="C469:F472 C473:D473 F473">
    <cfRule type="expression" dxfId="0" priority="14605" stopIfTrue="1">
      <formula>AND(ISNUMBER(#REF!),$Q476&lt;200)</formula>
    </cfRule>
    <cfRule type="expression" dxfId="0" priority="14606" stopIfTrue="1">
      <formula>AND(ISNUMBER(#REF!),$J476&lt;200)</formula>
    </cfRule>
    <cfRule type="expression" dxfId="0" priority="14607" stopIfTrue="1">
      <formula>AND(ISNUMBER(#REF!),$K476&lt;200)</formula>
    </cfRule>
    <cfRule type="expression" dxfId="0" priority="14608" stopIfTrue="1">
      <formula>AND(ISNUMBER(#REF!),$Q476&lt;200)</formula>
    </cfRule>
    <cfRule type="expression" dxfId="0" priority="14609" stopIfTrue="1">
      <formula>AND(ISNUMBER(#REF!),$J476&lt;200)</formula>
    </cfRule>
    <cfRule type="expression" dxfId="0" priority="14610" stopIfTrue="1">
      <formula>AND(ISNUMBER(#REF!),$K476&lt;200)</formula>
    </cfRule>
  </conditionalFormatting>
  <conditionalFormatting sqref="G469:I473">
    <cfRule type="expression" dxfId="0" priority="14613" stopIfTrue="1">
      <formula>AND(ISNUMBER(#REF!),$Q477&lt;200)</formula>
    </cfRule>
    <cfRule type="cellIs" priority="14614" stopIfTrue="1" operator="greaterThan">
      <formula>400000</formula>
    </cfRule>
    <cfRule type="expression" dxfId="0" priority="14615" stopIfTrue="1">
      <formula>AND(ISNUMBER(#REF!),$Q477&lt;200)</formula>
    </cfRule>
    <cfRule type="expression" dxfId="0" priority="14616" stopIfTrue="1">
      <formula>AND(ISNUMBER(#REF!),#REF!&lt;200)</formula>
    </cfRule>
  </conditionalFormatting>
  <conditionalFormatting sqref="J469:P473">
    <cfRule type="expression" dxfId="0" priority="14617" stopIfTrue="1">
      <formula>AND(ISNUMBER(#REF!),$Q477&lt;200)</formula>
    </cfRule>
    <cfRule type="expression" dxfId="0" priority="14618" stopIfTrue="1">
      <formula>AND(ISNUMBER(#REF!),$Q477&lt;200)</formula>
    </cfRule>
  </conditionalFormatting>
  <conditionalFormatting sqref="J474:O474 Q474">
    <cfRule type="cellIs" priority="1599" stopIfTrue="1" operator="greaterThan">
      <formula>400000</formula>
    </cfRule>
  </conditionalFormatting>
  <conditionalFormatting sqref="J475:O475 Q475">
    <cfRule type="cellIs" priority="1058" stopIfTrue="1" operator="greaterThan">
      <formula>400000</formula>
    </cfRule>
  </conditionalFormatting>
  <conditionalFormatting sqref="G572:I58401">
    <cfRule type="expression" dxfId="0" priority="6346" stopIfTrue="1">
      <formula>AND(ISNUMBER(#REF!),$J578&lt;200)</formula>
    </cfRule>
  </conditionalFormatting>
  <conditionalFormatting sqref="G572:I58408">
    <cfRule type="expression" dxfId="0" priority="6330" stopIfTrue="1">
      <formula>AND(ISNUMBER(#REF!),$J578&lt;200)</formula>
    </cfRule>
  </conditionalFormatting>
  <conditionalFormatting sqref="H58376:P58376 I58379:Q58379 H58378:P58378 H58383:P58383 C58377:G58377 C58379:G58379 C58380:P58381 C58382:H58382 C58384:P65549 Q58381 Q58386 Q58388:Q65549 Q58383:Q58384">
    <cfRule type="expression" dxfId="0" priority="6359" stopIfTrue="1">
      <formula>AND(ISNUMBER(#REF!),#REF!&lt;200)</formula>
    </cfRule>
  </conditionalFormatting>
  <pageMargins left="0.314583333333333" right="0.314583333333333" top="0.747916666666667" bottom="0.550694444444444" header="0.314583333333333" footer="0.314583333333333"/>
  <pageSetup paperSize="9" scale="65" fitToHeight="0" orientation="landscape"/>
  <headerFooter>
    <oddFooter>&amp;C第&amp;P页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表5中期评估建设项目汇总表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翼下之风</cp:lastModifiedBy>
  <dcterms:created xsi:type="dcterms:W3CDTF">2016-09-18T02:55:00Z</dcterms:created>
  <cp:lastPrinted>2019-10-11T01:08:00Z</cp:lastPrinted>
  <dcterms:modified xsi:type="dcterms:W3CDTF">2023-07-24T02:51:06Z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KSOReadingLayout">
    <vt:bool>true</vt:bool>
  </property>
  <property fmtid="{D5CDD505-2E9C-101B-9397-08002B2CF9AE}" pid="4" name="ICV">
    <vt:lpwstr>05D7DA2070844742A6C4DA5C30CFE3BE</vt:lpwstr>
  </property>
</Properties>
</file>