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500" firstSheet="13" activeTab="16"/>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<sst xmlns="http://schemas.openxmlformats.org/spreadsheetml/2006/main" count="1775" uniqueCount="648">
  <si>
    <t>预算01-1表</t>
  </si>
  <si>
    <t>部门财务收支预算总表</t>
  </si>
  <si>
    <t>单位名称：中共新平彝族傣族自治县委员会组织部</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</si>
  <si>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</si>
  <si>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</si>
  <si>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</si>
  <si>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</si>
  <si>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</si>
  <si>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</si>
  <si>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</si>
  <si>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</si>
  <si>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</si>
  <si>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</si>
  <si>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</si>
  <si>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</si>
  <si>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</si>
  <si>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</si>
  <si>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</si>
  <si>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</si>
  <si>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</si>
  <si>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</si>
  <si>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</si>
  <si>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</si>
  <si>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</si>
  <si>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</si>
  <si>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</si>
  <si>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</si>
  <si>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</si>
  <si>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</si>
  <si>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</si>
  <si>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</si>
  <si>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</si>
  <si>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</si>
  <si>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</si>
  <si>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</si>
  <si>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</si>
  <si>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</si>
  <si>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</si>
  <si>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</si>
  <si>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</si>
  <si>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</si>
  <si>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</si>
  <si>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</si>
  <si>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</si>
  <si>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</si>
  <si>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</si>
  <si>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</si>
  <si>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</si>
  <si>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</si>
  <si>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</si>
  <si>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</si>
  <si>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</si>
  <si>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</si>
  <si>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</si>
  <si>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</si>
  <si>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</si>
  <si>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</si>
  <si>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</si>
  <si>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</si>
  <si>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</si>
  <si>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</si>
  <si>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</si>
  <si>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</si>
  <si>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</si>
  <si>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</si>
  <si>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</si>
  <si>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</si>
  <si>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</si>
  <si>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</si>
  <si>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中共新平彝族傣族自治县委员会组织部</t>
  </si>
  <si>
    <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</si>
  <si>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</si>
  <si>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</si>
  <si>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</si>
  <si>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</si>
  <si>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</si>
  <si>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</si>
  <si>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</si>
  <si>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</si>
  <si>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</si>
  <si>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</si>
  <si>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</si>
  <si>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</si>
  <si>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</si>
  <si>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</si>
  <si>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</si>
  <si>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20132</t>
  </si>
  <si>
    <t xml:space="preserve">  组织事务</t>
  </si>
  <si>
    <t>2013201</t>
  </si>
  <si>
    <t xml:space="preserve">    行政运行</t>
  </si>
  <si>
    <t>2013202</t>
  </si>
  <si>
    <t xml:space="preserve">    一般行政管理事务</t>
  </si>
  <si>
    <t>2013299</t>
  </si>
  <si>
    <t xml:space="preserve">    其他组织事务支出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</si>
  <si>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</si>
  <si>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</si>
  <si>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</si>
  <si>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</si>
  <si>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</si>
  <si>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</si>
  <si>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</si>
  <si>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</si>
  <si>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</si>
  <si>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</si>
  <si>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</si>
  <si>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</si>
  <si>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</si>
  <si>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</si>
  <si>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</si>
  <si>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</si>
  <si>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</si>
  <si>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</si>
  <si>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</si>
  <si>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</si>
  <si>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</si>
  <si>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</si>
  <si>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</si>
  <si>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</si>
  <si>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</si>
  <si>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</si>
  <si>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</si>
  <si>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</si>
  <si>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</si>
  <si>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</si>
  <si>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</si>
  <si>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</si>
  <si>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</si>
  <si>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</si>
  <si>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</si>
  <si>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</si>
  <si>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</si>
  <si>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</si>
  <si>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</si>
  <si>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</si>
  <si>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</si>
  <si>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</si>
  <si>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</si>
  <si>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</si>
  <si>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</si>
  <si>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</si>
  <si>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</si>
  <si>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</si>
  <si>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</si>
  <si>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</si>
  <si>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</si>
  <si>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</si>
  <si>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</si>
  <si>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</si>
  <si>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</si>
  <si>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</si>
  <si>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</si>
  <si>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</si>
  <si>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</si>
  <si>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</si>
  <si>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</si>
  <si>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</si>
  <si>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</si>
  <si>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</si>
  <si>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</si>
  <si>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</si>
  <si>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</si>
  <si>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</si>
  <si>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</si>
  <si>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</si>
  <si>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</si>
  <si>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</si>
  <si>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</si>
  <si>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</si>
  <si>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</si>
  <si>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</si>
  <si>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</si>
  <si>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</si>
  <si>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</si>
  <si>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</si>
  <si>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</si>
  <si>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</si>
  <si>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</si>
  <si>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</si>
  <si>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</si>
  <si>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</si>
  <si>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</si>
  <si>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</si>
  <si>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</si>
  <si>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</si>
  <si>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</si>
  <si>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</si>
  <si>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</si>
  <si>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</si>
  <si>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</si>
  <si>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</si>
  <si>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</si>
  <si>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</si>
  <si>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</si>
  <si>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</si>
  <si>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</si>
  <si>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</si>
  <si>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</si>
  <si>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</si>
  <si>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</si>
  <si>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530427210000000016123</t>
  </si>
  <si>
    <t>行政人员工资支出</t>
  </si>
  <si>
    <t xml:space="preserve">  基本工资（行政）</t>
  </si>
  <si>
    <t>行政运行</t>
  </si>
  <si>
    <t>基本工资</t>
  </si>
  <si>
    <t xml:space="preserve">  津贴补贴（行政）</t>
  </si>
  <si>
    <t>津贴补贴</t>
  </si>
  <si>
    <t>530427231100001424886</t>
  </si>
  <si>
    <t>公务员基础绩效奖</t>
  </si>
  <si>
    <t xml:space="preserve">  基础绩效奖</t>
  </si>
  <si>
    <t>奖金</t>
  </si>
  <si>
    <t>530427210000000016124</t>
  </si>
  <si>
    <t>事业人员工资支出</t>
  </si>
  <si>
    <t xml:space="preserve">  奖励性绩效工资</t>
  </si>
  <si>
    <t>绩效工资</t>
  </si>
  <si>
    <t xml:space="preserve">  津贴补贴（事业）</t>
  </si>
  <si>
    <t xml:space="preserve">  基本工资（事业）</t>
  </si>
  <si>
    <t xml:space="preserve">  基础性绩效工资</t>
  </si>
  <si>
    <t>530427231100001424885</t>
  </si>
  <si>
    <t>奖励性绩效工资(地方)</t>
  </si>
  <si>
    <t xml:space="preserve">  奖励性绩效工资(地方)</t>
  </si>
  <si>
    <t>530427231100001424898</t>
  </si>
  <si>
    <t>其他对个人和家庭的补助</t>
  </si>
  <si>
    <t xml:space="preserve">  其他对个人和家庭的补助离退休困难帮扶金</t>
  </si>
  <si>
    <t>530427231100001340978</t>
  </si>
  <si>
    <t>其他人员支出</t>
  </si>
  <si>
    <t xml:space="preserve">  部门临聘人员支出</t>
  </si>
  <si>
    <t>其他工资福利支出</t>
  </si>
  <si>
    <t>530427210000000016130</t>
  </si>
  <si>
    <t>行政人员公务交通补贴</t>
  </si>
  <si>
    <t xml:space="preserve">  公务交通补贴</t>
  </si>
  <si>
    <t>其他交通费用</t>
  </si>
  <si>
    <t>530427210000000016132</t>
  </si>
  <si>
    <t>一般公用经费</t>
  </si>
  <si>
    <t xml:space="preserve">  差旅费</t>
  </si>
  <si>
    <t>差旅费</t>
  </si>
  <si>
    <t xml:space="preserve">  办公费</t>
  </si>
  <si>
    <t>办公费</t>
  </si>
  <si>
    <t xml:space="preserve">  邮电费邮电费（行政单位）</t>
  </si>
  <si>
    <t>邮电费</t>
  </si>
  <si>
    <t xml:space="preserve">  福利费（行政单位公用经费  不含政法部门）</t>
  </si>
  <si>
    <t>福利费</t>
  </si>
  <si>
    <t>530427210000000016131</t>
  </si>
  <si>
    <t>工会经费</t>
  </si>
  <si>
    <t xml:space="preserve">  工会经费</t>
  </si>
  <si>
    <t>530427221100000362496</t>
  </si>
  <si>
    <t xml:space="preserve">  接待费</t>
  </si>
  <si>
    <t>530427210000000016129</t>
  </si>
  <si>
    <t>公车购置及运维费</t>
  </si>
  <si>
    <t xml:space="preserve">  公务用车运行维护费</t>
  </si>
  <si>
    <t>公务用车运行维护费</t>
  </si>
  <si>
    <t>530427210000000016127</t>
  </si>
  <si>
    <t>对个人和家庭的补助</t>
  </si>
  <si>
    <t xml:space="preserve">  退休生活补助</t>
  </si>
  <si>
    <t>行政单位离退休</t>
  </si>
  <si>
    <t>生活补助</t>
  </si>
  <si>
    <t>530427231100001424908</t>
  </si>
  <si>
    <t>离退休干部公用经费</t>
  </si>
  <si>
    <t xml:space="preserve">  离休干部公用经费</t>
  </si>
  <si>
    <t>530427231100001424903</t>
  </si>
  <si>
    <t>退休干部公用经费</t>
  </si>
  <si>
    <t xml:space="preserve">  退休干部公用经费</t>
  </si>
  <si>
    <t>530427210000000016125</t>
  </si>
  <si>
    <t>社会保障缴费</t>
  </si>
  <si>
    <t xml:space="preserve">  失业保险失业保险</t>
  </si>
  <si>
    <t>其他社会保障缴费</t>
  </si>
  <si>
    <t xml:space="preserve">  大病补充保险（事业）</t>
  </si>
  <si>
    <t>事业单位医疗</t>
  </si>
  <si>
    <t>职工基本医疗保险缴费</t>
  </si>
  <si>
    <t xml:space="preserve">  工伤保险工伤保险</t>
  </si>
  <si>
    <t>其他行政事业单位医疗支出</t>
  </si>
  <si>
    <t xml:space="preserve">  大病补充保险（行政）</t>
  </si>
  <si>
    <t>行政单位医疗</t>
  </si>
  <si>
    <t xml:space="preserve">  医疗保险（行政）基本医疗保险</t>
  </si>
  <si>
    <t xml:space="preserve">  公务员医疗补助公务员医疗补助</t>
  </si>
  <si>
    <t>公务员医疗补助</t>
  </si>
  <si>
    <t>公务员医疗补助缴费</t>
  </si>
  <si>
    <t xml:space="preserve">  养老保险养老保险</t>
  </si>
  <si>
    <t>机关事业单位基本养老保险缴费支出</t>
  </si>
  <si>
    <t>机关事业单位基本养老保险缴费</t>
  </si>
  <si>
    <t>530427210000000016126</t>
  </si>
  <si>
    <t>住房公积金</t>
  </si>
  <si>
    <t xml:space="preserve">  住房公积金</t>
  </si>
  <si>
    <t>预算05-1表</t>
  </si>
  <si>
    <t>部门项目支出预算表</t>
  </si>
  <si>
    <t>项目分类</t>
  </si>
  <si>
    <t>经济科目编码</t>
  </si>
  <si>
    <t>经济科目名称</t>
  </si>
  <si>
    <t>本年拨款</t>
  </si>
  <si>
    <t>其中：本次下达</t>
  </si>
  <si>
    <t>313 事业发展类</t>
  </si>
  <si>
    <t>530427231100001482955</t>
  </si>
  <si>
    <t>新平县委组织部老干部工作经费</t>
  </si>
  <si>
    <t xml:space="preserve">  老干部活动中心运行维护工作经费</t>
  </si>
  <si>
    <t>一般行政管理事务</t>
  </si>
  <si>
    <t xml:space="preserve">  离退休党工委工作经费</t>
  </si>
  <si>
    <t xml:space="preserve">  老年大学教师课时费及班级管理费</t>
  </si>
  <si>
    <t xml:space="preserve">  老年大学办学经费</t>
  </si>
  <si>
    <t xml:space="preserve">  离退休干部慰问经费</t>
  </si>
  <si>
    <t>311 专项业务类</t>
  </si>
  <si>
    <t>530427231100001483022</t>
  </si>
  <si>
    <t>新平县委组织部人才发展专项经费</t>
  </si>
  <si>
    <t xml:space="preserve">  人才工作会议经费</t>
  </si>
  <si>
    <t>其他组织事务支出</t>
  </si>
  <si>
    <t>会议费</t>
  </si>
  <si>
    <t xml:space="preserve">  人才公寓设施配置经费</t>
  </si>
  <si>
    <t xml:space="preserve">  专家联系慰问工作经费</t>
  </si>
  <si>
    <t xml:space="preserve">  专家休假疗养工作经费</t>
  </si>
  <si>
    <t>530427231100001482871</t>
  </si>
  <si>
    <t>新平县委组织部党建工作经费</t>
  </si>
  <si>
    <t xml:space="preserve">  党内统计工作经费</t>
  </si>
  <si>
    <t xml:space="preserve">  驻村工作队员轮训工作经费</t>
  </si>
  <si>
    <t>培训费</t>
  </si>
  <si>
    <t xml:space="preserve">  小组干部保险经费</t>
  </si>
  <si>
    <t xml:space="preserve">  党员干部现代远程教育工作经费</t>
  </si>
  <si>
    <t>委托业务费</t>
  </si>
  <si>
    <t xml:space="preserve">  机关党总支工作经费</t>
  </si>
  <si>
    <t xml:space="preserve">  “红色物业”“红旗小区”创建工作经费</t>
  </si>
  <si>
    <t>奖励金</t>
  </si>
  <si>
    <t xml:space="preserve">  困难党员慰问经费</t>
  </si>
  <si>
    <t xml:space="preserve">  乡镇（街道）离退休人员党建工作经费</t>
  </si>
  <si>
    <t xml:space="preserve">  办公设备采购经费</t>
  </si>
  <si>
    <t xml:space="preserve">  基层党建工作经费</t>
  </si>
  <si>
    <t xml:space="preserve">  党群服务中心服务党员群众工作经费</t>
  </si>
  <si>
    <t xml:space="preserve">  领导班子和领导干部考察考核工作经费</t>
  </si>
  <si>
    <t>印刷费</t>
  </si>
  <si>
    <t>312 民生类</t>
  </si>
  <si>
    <t>530427231100001344143</t>
  </si>
  <si>
    <t>机关事业单位职工及军人抚恤补助资金</t>
  </si>
  <si>
    <t xml:space="preserve">  机关事业单位职工及军人抚恤补助</t>
  </si>
  <si>
    <t>死亡抚恤</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</si>
  <si>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</si>
  <si>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</si>
  <si>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</si>
  <si>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</si>
  <si>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</si>
  <si>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</si>
  <si>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</si>
  <si>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</si>
  <si>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</si>
  <si>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</si>
  <si>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</si>
  <si>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</si>
  <si>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聚焦产业发展，促进人才工作取得新突破。牢固树立“抓人才就是抓发展，谋人才就是谋创新、谋未来”的理念，深入贯彻落实中央、省、市、县委人才工作会议精神，促进人才工作创新突破。一是坚持党管人才把牢政治方向。把人才工作摆在全局更加突出的位置，深入实施人才强国战略发展战略，全面落实“一把手”抓人才工作清单任务落实，压实党委（党组）“一把手”抓人才工作责任。持续做好各类人才的政治引领和政治吸纳工作，将一批作用发挥好、带头示范作用明显的本土人才调整充实到县委联系专家库。做细做实专家人才联系服务工作，定期组织开展专家人才座谈交流、走访慰问等活动。二是推进产才融合持续蓄势赋能。精准对接重点产业和“链主”企业发展需求，定期发布产业急需紧缺人才需求目录，在招商引资工作中同步配套招才引智方案，加快引进一批矿冶产业、旅游文化产业、现代高原特色农业急需紧缺的高层次科技领军人才和创新创业团队，实现产业链和人才链有效链接。三是激活本土人才培育创业热土。坚持在广度上突破、在深度上强化、在维度上延伸，抓好本土人才培育引进。用好农村实用人才培训基地、田间学校等平台，围绕打造云南高原特色现代农业示范区，培育一批农村实用人才。建立完善“田专家”“土秀才”本土人才信息库和人才服务乡村振兴工作机制，组建县级发展村集体经济专家服务队，依托村级组织“大岗位制”的推行和村办企业的成立，大力实施乡村人才“归雁”工程，为专家人才在一线建功立业搭建平台。四是用好用活人才政策强化服务保障。注重加强人才政策宣传，畅通“送出去”和“请进来”的平台渠道，鼓励各领域间开展更深层次的交流合作，力争在卫生健康、教育等民生领域取得新突破。持续实施人才安居工程，有计划的筹建人才公寓，探索红色物业、亲情服务等保姆式管理，让人才安得了身、扎得下根。加强对人才工作探索成效、经验做法的宣传报道，大力挖掘报道一批人才典型，营造尊重人才、厚待人才的浓厚氛围。</t>
  </si>
  <si>
    <t>产出指标</t>
  </si>
  <si>
    <t>数量指标</t>
  </si>
  <si>
    <t>县委联系专家</t>
  </si>
  <si>
    <t>=</t>
  </si>
  <si>
    <t>27</t>
  </si>
  <si>
    <t>人</t>
  </si>
  <si>
    <t>定量指标</t>
  </si>
  <si>
    <t>县委联系专家数</t>
  </si>
  <si>
    <t>开展专家疗休养人数</t>
  </si>
  <si>
    <t>31</t>
  </si>
  <si>
    <t>开展专家人才培训</t>
  </si>
  <si>
    <t>&gt;=</t>
  </si>
  <si>
    <t>期</t>
  </si>
  <si>
    <t>开展专家人才培训期数</t>
  </si>
  <si>
    <t>召开人才工作会</t>
  </si>
  <si>
    <t>次</t>
  </si>
  <si>
    <t>慰问专家人才</t>
  </si>
  <si>
    <t>20</t>
  </si>
  <si>
    <t>质量指标</t>
  </si>
  <si>
    <t>会议到会率</t>
  </si>
  <si>
    <t>100</t>
  </si>
  <si>
    <t>%</t>
  </si>
  <si>
    <t>反映参会人员支会率</t>
  </si>
  <si>
    <t>培训合格率</t>
  </si>
  <si>
    <t>反映参加培训人员合格率</t>
  </si>
  <si>
    <t>时效指标</t>
  </si>
  <si>
    <t>资金到位后支付时限</t>
  </si>
  <si>
    <t>&lt;=</t>
  </si>
  <si>
    <t>30</t>
  </si>
  <si>
    <t>天</t>
  </si>
  <si>
    <t>反映资金到位后支付情况</t>
  </si>
  <si>
    <t>成本指标</t>
  </si>
  <si>
    <t>会议费标准</t>
  </si>
  <si>
    <t>220</t>
  </si>
  <si>
    <t>元/人/天</t>
  </si>
  <si>
    <t>反映每人每天会议费标准</t>
  </si>
  <si>
    <t>培训费标准</t>
  </si>
  <si>
    <t>230</t>
  </si>
  <si>
    <t>反映每人每天培训费标准</t>
  </si>
  <si>
    <t>慰问费标准</t>
  </si>
  <si>
    <t>600</t>
  </si>
  <si>
    <t>元/人</t>
  </si>
  <si>
    <t>反映慰问费标准</t>
  </si>
  <si>
    <t>效益指标</t>
  </si>
  <si>
    <t>社会效益指标</t>
  </si>
  <si>
    <t>专家人才联系服务工作水平</t>
  </si>
  <si>
    <t>得到提高</t>
  </si>
  <si>
    <t>定性指标</t>
  </si>
  <si>
    <t>满意度指标</t>
  </si>
  <si>
    <t>服务对象满意度指标</t>
  </si>
  <si>
    <t>服务管理专家、人才的满意度</t>
  </si>
  <si>
    <t>90</t>
  </si>
  <si>
    <t xml:space="preserve"> 新平县委组织部党建工作经费</t>
  </si>
  <si>
    <t>紧紧围绕学习贯彻党的二十大精神这件大事，聚焦主业、突出重点、抓住关键，进一步强化问题意识和效率意识，鼓足干劲、守正创新、开拓进取，坚决贯彻落实县委决策部署，为加快推进新平经济社会高质量发展提供坚强组织保证。
（一）聚焦学习贯彻党的二十大精神，推动党的政治建设实现新提升。把学习宣传贯彻党的二十大精神作为当前和今后一个时期的首要政治任务，坚持全面准确，深入理解内涵，精准把握外延。
（二）聚焦提质增效，推进基层党建迈出新步伐。坚持以推进基层党建“四级联创”为统领，持之以恒抓基层、打基础、促提升、树典型。一是持续深化基层党建“四级联创”；二是持续建强基层党组织；三是持续做好党员发展教育管理；四是持续推进党建融入中心工作；五是持续打造特色党建品牌；六是持续提升各领域基层党建质效。
（三）聚焦育选管用，推动干部队伍建设再上新台阶。坚持党管干部原则，紧紧围绕新平“十四五”发展目标和各项中心工作，统筹谋划布局，做深做实干部政治素质考察，着力建设一支政治过硬、适应新时代要求、具备领导现代化建设能力的干部队伍。一是强化源头培养；二是强化考察识别；三是强化管好用活；四是强化能力提升；五是强化梯次培养；六是强化监督管理。
（四）聚焦自身建设，彰显组工干部新形象。坚持从严治部、从严律己、从严带队伍，按照政治上绝对可靠、工作上严谨审慎、能力上精通过硬、作风上求真务实、操守上清正廉洁的要求，建设高素质专业化组工干部队伍。一是不断坚定理想信念；二是强化业务能力；三是深化作风建设。</t>
  </si>
  <si>
    <t>开展党建考核</t>
  </si>
  <si>
    <t>开展党建考核次数</t>
  </si>
  <si>
    <t>开展党建工作检查</t>
  </si>
  <si>
    <t>开展党建工作检查次数</t>
  </si>
  <si>
    <t>党建工作调研报销差旅费人次</t>
  </si>
  <si>
    <t>250</t>
  </si>
  <si>
    <t>人次</t>
  </si>
  <si>
    <t>开展党建工作调研报销差旅费人次</t>
  </si>
  <si>
    <t>开展违规发展党员排查工作</t>
  </si>
  <si>
    <t>开展违规发展党员排查工作次数</t>
  </si>
  <si>
    <t>召开基层党建工作会议</t>
  </si>
  <si>
    <t>开展党内统计工作</t>
  </si>
  <si>
    <t>开展党内统计工作次数</t>
  </si>
  <si>
    <t>开展驻村工作队员轮训工作</t>
  </si>
  <si>
    <t>购买小组干部团体意外伤害保险人数</t>
  </si>
  <si>
    <t>3662</t>
  </si>
  <si>
    <t>开展“万名党员进党校”培训</t>
  </si>
  <si>
    <t>拍摄制作党员教育课件</t>
  </si>
  <si>
    <t>部</t>
  </si>
  <si>
    <t>拍摄制作党员教育课件数量</t>
  </si>
  <si>
    <t>创建基层党员教育实训基地</t>
  </si>
  <si>
    <t>12</t>
  </si>
  <si>
    <t>个</t>
  </si>
  <si>
    <t>开展主题党日、“三会一课”活动</t>
  </si>
  <si>
    <t>观看红色教育电影</t>
  </si>
  <si>
    <t>场</t>
  </si>
  <si>
    <t>观看红色教育电影场数</t>
  </si>
  <si>
    <t>开展“红色物业”小区党支部党务能力提升培训</t>
  </si>
  <si>
    <t>200</t>
  </si>
  <si>
    <t>开展红色物业小区党支部党务能力提升培训人次</t>
  </si>
  <si>
    <t>评选“红色物业”“红旗小区”</t>
  </si>
  <si>
    <t>评选“红色物业”“红旗小区”数量</t>
  </si>
  <si>
    <t>开展“党群同心温暖寒冬”系列活动</t>
  </si>
  <si>
    <t>开展“党群同心温暖寒冬”系列活动期数</t>
  </si>
  <si>
    <t>开展“党群同心共绘蓝图”系列活动</t>
  </si>
  <si>
    <t>开展“党群同心共绘蓝图”系列活动期数</t>
  </si>
  <si>
    <t>开展各级党群服务中心干部能力提升培训</t>
  </si>
  <si>
    <t>开展各级党群服务中心干部能力提升培训人次</t>
  </si>
  <si>
    <t>开展传统节日活动</t>
  </si>
  <si>
    <t>开展传统节日活动数量</t>
  </si>
  <si>
    <t>慰问困难党员人数</t>
  </si>
  <si>
    <t>183</t>
  </si>
  <si>
    <t>开展科级领导考核测评</t>
  </si>
  <si>
    <t>开展科级领导考核测评次数</t>
  </si>
  <si>
    <t>开展县级领导考核测评</t>
  </si>
  <si>
    <t>开展县级领导考核测评次数</t>
  </si>
  <si>
    <t>配合市委组织部开展县级领导干部推荐</t>
  </si>
  <si>
    <t>配合市委组织部开展县级领导干部推荐次数</t>
  </si>
  <si>
    <t>开展科级领导干部、职级晋升日常推荐考察</t>
  </si>
  <si>
    <t>开展科级领导干部、职级晋升日常推荐考察次数</t>
  </si>
  <si>
    <t>差旅费标准</t>
  </si>
  <si>
    <t>160</t>
  </si>
  <si>
    <t>反映每人每天差旅费标准</t>
  </si>
  <si>
    <t>推动基层党建工作</t>
  </si>
  <si>
    <t>取得实效</t>
  </si>
  <si>
    <t>反映基层党建工作取得实效情况</t>
  </si>
  <si>
    <t>乡村治理体系和治理能力</t>
  </si>
  <si>
    <t>得到健全和提升</t>
  </si>
  <si>
    <t>乡村治理体系和治理能力健全和提升情况</t>
  </si>
  <si>
    <t>小组干部工作积极性</t>
  </si>
  <si>
    <t>小组干部工作积极性提高情况</t>
  </si>
  <si>
    <t>党员队伍综合素质</t>
  </si>
  <si>
    <t>得到提升</t>
  </si>
  <si>
    <t>党员队伍综合素质提升情况</t>
  </si>
  <si>
    <t>城市基层党建水平</t>
  </si>
  <si>
    <t>得到整体提升</t>
  </si>
  <si>
    <t>城市基层党建水平整体提升情况</t>
  </si>
  <si>
    <t>领导干部和领导班子履职水平</t>
  </si>
  <si>
    <t>极大提升</t>
  </si>
  <si>
    <t>领导干部和领导班子履职水平提升情况</t>
  </si>
  <si>
    <t>党员干部、群众满意度</t>
  </si>
  <si>
    <t>85</t>
  </si>
  <si>
    <t>党员干部、群众满意度情况</t>
  </si>
  <si>
    <t>聚焦精准服务，展现老干部工作新作为。坚持“政治关心、生活照顾、服务为先、依法管理”的原则，持续在强化精准服务上用实招求实效，把离退休干部工作的新部署新要求落到实处。一是把政治建设摆在首位。持续组织离退休干部学习党的二十大精神；举办好离退休干部读书班和离退休干部党组织书记培训班，引导广大离退休干部跟党走、听党话、感党恩；在全县离退休干部党组织和离退休干部中持续开展“五重五比”“五要四不三带头”活动，不断提升离退休干部政治站位。二是巩固提升党支部规范化建设。持续开展“七个一”回头看、“一支部一特色一品牌”创建活动，争创市级“金晖先锋党支部”2个；积极开展“五星”老干部、最美银发志愿者、志愿服务团队评选活动。三是用心用情做好服务保障。坚持“政治关心、生活照顾、服务为先、依法管理”的原则，积极探索“定岗定责专人负责制度”的定责包干“六必访”、政治待遇“双落实”等服务管理新思路、新模式，用心用力落实离退休人员“两项”待遇。四是围绕中心发挥作用。为离退休干部发挥作用搭建平台，创建助力乡村振兴县级示范点2个，争创市级示范点1个；积极开展融入城市基层治理工作，打造县级示范点2个，争创市级示范点1个。五是擦亮老年教育品牌。继续扩大老年教育资源供给，持续向基层开展送教送学活动；打造独具新平特色的游学基地；通过班级+社团+学缘型党组织模式，加快基层老年教育的多元化发展。六是加强离退休干部学习活动阵地建设。结合新平实际，深入贯彻落实《云南省离退休干部学习活动阵地规范（试行）》，把老干部党校、老年大学、老干部活动中心建成加强离退休干部思想政治教育、丰富精神文化生活、发挥离退休干部作用的重要阵地。</t>
  </si>
  <si>
    <t>开展银发人才、文体活动骨干、活动动组长培训</t>
  </si>
  <si>
    <t>开展银发人才、文体活动骨干、活动动组长培训期数</t>
  </si>
  <si>
    <t>开展老干部文体活动</t>
  </si>
  <si>
    <t>开展老干部文体活动数量</t>
  </si>
  <si>
    <t>老年大学教师课时补助</t>
  </si>
  <si>
    <t>1800</t>
  </si>
  <si>
    <t>课时</t>
  </si>
  <si>
    <t>老年大学教师课时补助课时数</t>
  </si>
  <si>
    <t>老年大学教学班开课</t>
  </si>
  <si>
    <t>25</t>
  </si>
  <si>
    <t>老年大学教学班开课数</t>
  </si>
  <si>
    <t>教学成果展示</t>
  </si>
  <si>
    <t>教学成果展示期数</t>
  </si>
  <si>
    <t>教学成果汇报演出</t>
  </si>
  <si>
    <t>教学成果汇报演出数</t>
  </si>
  <si>
    <t>组织外出培训学习</t>
  </si>
  <si>
    <t>组织外出培训学习数量</t>
  </si>
  <si>
    <t>开展离退休干部慰问</t>
  </si>
  <si>
    <t>73</t>
  </si>
  <si>
    <t>开展离退休干部慰问人数</t>
  </si>
  <si>
    <t>开展离退休党员培训</t>
  </si>
  <si>
    <t>开展离退休党员培训数量</t>
  </si>
  <si>
    <t>召开教师、班干部开学筹备会、总结会</t>
  </si>
  <si>
    <t>召开教师、班干部开学筹备会、总结会数量</t>
  </si>
  <si>
    <t>开展传统节日活动次数</t>
  </si>
  <si>
    <t>老干部幸福感和获得感</t>
  </si>
  <si>
    <t>老干部幸福感和获得感提高情况</t>
  </si>
  <si>
    <t>老干部满意度</t>
  </si>
  <si>
    <t>老干部满意度情况</t>
  </si>
  <si>
    <t>做好本部门人员、公用经费保障，按规定落实干部职工各项待遇，支持部门正常履职。</t>
  </si>
  <si>
    <t>获补对象数</t>
  </si>
  <si>
    <t>反映获补助人员数量情况</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</si>
  <si>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</si>
  <si>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</si>
  <si>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</si>
  <si>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</si>
  <si>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获补覆盖率</t>
  </si>
  <si>
    <t>获补覆盖率=实际获得补助人数（企业数）/申请符合标准人数（企业数）*100%</t>
  </si>
  <si>
    <t>政策知晓率</t>
  </si>
  <si>
    <t>80</t>
  </si>
  <si>
    <t>反映补助政策的宣传效果情况。
政策知晓率=调查中补助政策知晓人数/调查总人数*100%</t>
  </si>
  <si>
    <t>生活状况改善</t>
  </si>
  <si>
    <t>有一定改善</t>
  </si>
  <si>
    <t>反映补助促进受助对象生活状况改善的情况。</t>
  </si>
  <si>
    <t>受益对象满意度</t>
  </si>
  <si>
    <t>反映获补助受益对象的满意程度。</t>
  </si>
  <si>
    <t>预算06表</t>
  </si>
  <si>
    <t>政府性基金预算支出预算表</t>
  </si>
  <si>
    <t>单位名称：国库处</t>
  </si>
  <si>
    <t>单位名称</t>
  </si>
  <si>
    <t>本年政府性基金预算支出</t>
  </si>
  <si>
    <t>本单位无此事项</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</si>
  <si>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</si>
  <si>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</si>
  <si>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</si>
  <si>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</si>
  <si>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</si>
  <si>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</si>
  <si>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</si>
  <si>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</si>
  <si>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</si>
  <si>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</si>
  <si>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</si>
  <si>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彩色打印机</t>
  </si>
  <si>
    <t>A02021004 A4彩色打印机</t>
  </si>
  <si>
    <t>台</t>
  </si>
  <si>
    <t>碎纸机</t>
  </si>
  <si>
    <t>A02021301 碎纸机</t>
  </si>
  <si>
    <t>沙发</t>
  </si>
  <si>
    <t>A05010499 其他沙发类</t>
  </si>
  <si>
    <t>组</t>
  </si>
  <si>
    <t>茶几</t>
  </si>
  <si>
    <t>A05019900 其他家具</t>
  </si>
  <si>
    <t>柜子</t>
  </si>
  <si>
    <t>A05010599 其他柜类</t>
  </si>
  <si>
    <t>床</t>
  </si>
  <si>
    <t>A05010104 木制床类</t>
  </si>
  <si>
    <t>张</t>
  </si>
  <si>
    <t>办公桌</t>
  </si>
  <si>
    <t>A05010201 办公桌</t>
  </si>
  <si>
    <t>套</t>
  </si>
  <si>
    <t>书架</t>
  </si>
  <si>
    <t>A05010602 金属质架类</t>
  </si>
  <si>
    <t>数码相机</t>
  </si>
  <si>
    <t>A02020501 数字照相机</t>
  </si>
  <si>
    <t>台式电脑</t>
  </si>
  <si>
    <t>A02010105 台式计算机</t>
  </si>
  <si>
    <t>笔记本电脑</t>
  </si>
  <si>
    <t>A02010108 便携式计算机</t>
  </si>
  <si>
    <t>复印纸</t>
  </si>
  <si>
    <t>A05040101 复印纸</t>
  </si>
  <si>
    <t>件</t>
  </si>
  <si>
    <t>打印机（A3黑白）</t>
  </si>
  <si>
    <t>A02021001 A3黑白打印机</t>
  </si>
  <si>
    <t>显示屏</t>
  </si>
  <si>
    <t>A02021103 LED显示屏</t>
  </si>
  <si>
    <t>会议话筒</t>
  </si>
  <si>
    <t>A02091206 话筒设备</t>
  </si>
  <si>
    <t>支</t>
  </si>
  <si>
    <t>会议音箱</t>
  </si>
  <si>
    <t>A02091211 音箱</t>
  </si>
  <si>
    <t>只</t>
  </si>
  <si>
    <t>会议调音台</t>
  </si>
  <si>
    <t>A02090402 调音台</t>
  </si>
  <si>
    <t>会议音频反馈抑制器</t>
  </si>
  <si>
    <t>A02091299 其他音频设备</t>
  </si>
  <si>
    <t>数字会议主机</t>
  </si>
  <si>
    <t>全景摄像机</t>
  </si>
  <si>
    <t>A02091102 通用摄像机</t>
  </si>
  <si>
    <t>全画幅数码相机</t>
  </si>
  <si>
    <t>A02020504 专用照相机</t>
  </si>
  <si>
    <t>预算08表</t>
  </si>
  <si>
    <t>政府购买服务预算表</t>
  </si>
  <si>
    <t>政府购买服务项目</t>
  </si>
  <si>
    <t>政府购买服务指导性目录代码</t>
  </si>
  <si>
    <t>所属服务类别</t>
  </si>
  <si>
    <t>所属服务领域</t>
  </si>
  <si>
    <t>购买内容简述</t>
  </si>
  <si>
    <t>单位自筹</t>
  </si>
  <si>
    <t>预算09-1表</t>
  </si>
  <si>
    <t>县对下转移支付预算表</t>
  </si>
  <si>
    <t>单位名称（项目）</t>
  </si>
  <si>
    <t>地区</t>
  </si>
  <si>
    <t>政府性基金</t>
  </si>
  <si>
    <t>平甸</t>
  </si>
  <si>
    <t>桂山</t>
  </si>
  <si>
    <t>古城</t>
  </si>
  <si>
    <t>扬武</t>
  </si>
  <si>
    <t>新化</t>
  </si>
  <si>
    <t>老厂</t>
  </si>
  <si>
    <t>戛洒</t>
  </si>
  <si>
    <t>水塘</t>
  </si>
  <si>
    <t>者竜</t>
  </si>
  <si>
    <t>漠沙</t>
  </si>
  <si>
    <t>建兴</t>
  </si>
  <si>
    <t>平掌</t>
  </si>
  <si>
    <t xml:space="preserve">  新平县委组织部党建工作经费</t>
  </si>
  <si>
    <t xml:space="preserve">    基层党建“四级联创”现场会工作经费补助</t>
  </si>
  <si>
    <t xml:space="preserve">    基层党员教育实训基地建设工作经费补助</t>
  </si>
  <si>
    <t xml:space="preserve">    现代远程教育和基层服务型党组织综合平台设备维护费</t>
  </si>
  <si>
    <t xml:space="preserve">    春节、七一慰问困难党员经费</t>
  </si>
  <si>
    <t xml:space="preserve">    乡镇（街道）离退休人员党支部书记、委员补贴及党建工作经费</t>
  </si>
  <si>
    <t>预算09-2表</t>
  </si>
  <si>
    <t>县对下转移支付绩效目标表</t>
  </si>
  <si>
    <t>召开基层党建“四级联创”现场会</t>
  </si>
  <si>
    <t>召开各乡镇基层党建“四级联创”现场会次数</t>
  </si>
  <si>
    <t>创建基层党员教育实训基地数量</t>
  </si>
  <si>
    <t>现代远程教育和基层服务型党组织综合平台维护</t>
  </si>
  <si>
    <t>现代远程教育和基层服务型党组织综合平台维护数</t>
  </si>
  <si>
    <t>春节慰问困难党员人数</t>
  </si>
  <si>
    <t>七一慰问困难党员、老党员人数</t>
  </si>
  <si>
    <t>参会人员到会率</t>
  </si>
  <si>
    <t>基层党建工作取得实效情况</t>
  </si>
  <si>
    <t>预算10表</t>
  </si>
  <si>
    <t>新增资产配置表</t>
  </si>
  <si>
    <t>资产类别</t>
  </si>
  <si>
    <t>资产分类代码.名称</t>
  </si>
  <si>
    <t>资产名称</t>
  </si>
  <si>
    <t>计量单位</t>
  </si>
  <si>
    <t>财政部门批复数（元）</t>
  </si>
  <si>
    <t>单价</t>
  </si>
  <si>
    <t>金额</t>
  </si>
  <si>
    <t>设备</t>
  </si>
  <si>
    <t>家具和用具</t>
  </si>
  <si>
    <t>预算11表</t>
  </si>
  <si>
    <t>上级补助项目支出预算表</t>
  </si>
  <si>
    <t>上级补助</t>
  </si>
  <si>
    <t>预算12表</t>
  </si>
  <si>
    <t>部门项目中期规划预算表</t>
  </si>
  <si>
    <t>项目级次</t>
  </si>
  <si>
    <t>2023年</t>
  </si>
  <si>
    <t>2024年</t>
  </si>
  <si>
    <t>2025年</t>
  </si>
  <si>
    <t>事业发展类</t>
  </si>
  <si>
    <t>本级</t>
  </si>
  <si>
    <t>专项业务类</t>
  </si>
  <si>
    <t>民生类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</si>
</sst>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3">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rgb="FF000000"/>
      <name val="宋体"/>
      <charset val="1"/>
    </font>
    <font>
      <sz val="9"/>
      <name val="宋体"/>
      <charset val="134"/>
    </font>
    <font>
      <b/>
      <sz val="22"/>
      <color rgb="FF000000"/>
      <name val="宋体"/>
      <charset val="134"/>
    </font>
    <font>
      <sz val="11"/>
      <name val="宋体"/>
      <charset val="134"/>
    </font>
    <font>
      <sz val="9"/>
      <name val="宋体"/>
      <charset val="1"/>
    </font>
    <font>
      <sz val="10"/>
      <color rgb="FFFFFFFF"/>
      <name val="宋体"/>
      <charset val="134"/>
    </font>
    <font>
      <b/>
      <sz val="21"/>
      <color rgb="FF000000"/>
      <name val="宋体"/>
      <charset val="134"/>
    </font>
    <font>
      <sz val="11"/>
      <color rgb="FF000000"/>
      <name val="宋体"/>
      <charset val="1"/>
    </font>
    <font>
      <sz val="10"/>
      <name val="Arial"/>
      <charset val="1"/>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0"/>
      <color rgb="FF000000"/>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Microsoft YaHei UI"/>
      <charset val="134"/>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right style="thin">
        <color auto="1"/>
      </right>
      <top style="thin">
        <color auto="1"/>
      </top>
      <bottom style="thin">
        <color auto="1"/>
      </bottom>
      <diagonal/>
    </border>
    <border>
      <left/>
      <right/>
      <top/>
      <bottom style="thin">
        <color rgb="FF000000"/>
      </bottom>
      <diagonal/>
    </border>
    <border>
      <left/>
      <right style="thin">
        <color rgb="FF000000"/>
      </right>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rgb="FF000000"/>
      </left>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top"/>
      <protection locked="0"/>
    </xf>
    <xf numFmtId="42" fontId="21"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20"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21"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7" borderId="21"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2" applyNumberFormat="0" applyFill="0" applyAlignment="0" applyProtection="0">
      <alignment vertical="center"/>
    </xf>
    <xf numFmtId="0" fontId="33" fillId="0" borderId="22" applyNumberFormat="0" applyFill="0" applyAlignment="0" applyProtection="0">
      <alignment vertical="center"/>
    </xf>
    <xf numFmtId="0" fontId="25" fillId="9" borderId="0" applyNumberFormat="0" applyBorder="0" applyAlignment="0" applyProtection="0">
      <alignment vertical="center"/>
    </xf>
    <xf numFmtId="0" fontId="28" fillId="0" borderId="23" applyNumberFormat="0" applyFill="0" applyAlignment="0" applyProtection="0">
      <alignment vertical="center"/>
    </xf>
    <xf numFmtId="0" fontId="25" fillId="10" borderId="0" applyNumberFormat="0" applyBorder="0" applyAlignment="0" applyProtection="0">
      <alignment vertical="center"/>
    </xf>
    <xf numFmtId="0" fontId="34" fillId="11" borderId="24" applyNumberFormat="0" applyAlignment="0" applyProtection="0">
      <alignment vertical="center"/>
    </xf>
    <xf numFmtId="0" fontId="35" fillId="11" borderId="20" applyNumberFormat="0" applyAlignment="0" applyProtection="0">
      <alignment vertical="center"/>
    </xf>
    <xf numFmtId="0" fontId="36" fillId="12" borderId="25"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6" applyNumberFormat="0" applyFill="0" applyAlignment="0" applyProtection="0">
      <alignment vertical="center"/>
    </xf>
    <xf numFmtId="0" fontId="38" fillId="0" borderId="27"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41" fillId="0" borderId="0">
      <alignment vertical="top"/>
      <protection locked="0"/>
    </xf>
    <xf numFmtId="0" fontId="42" fillId="0" borderId="0">
      <alignment vertical="center"/>
    </xf>
  </cellStyleXfs>
  <cellXfs count="300">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2" fillId="0" borderId="7" xfId="49" applyFont="1" applyFill="1" applyBorder="1" applyAlignment="1" applyProtection="1">
      <alignment horizontal="left" vertical="center"/>
    </xf>
    <xf numFmtId="4" fontId="6" fillId="0" borderId="8" xfId="49" applyNumberFormat="1" applyFont="1" applyFill="1" applyBorder="1" applyAlignment="1" applyProtection="1">
      <alignment vertical="center"/>
    </xf>
    <xf numFmtId="0" fontId="7"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7" fillId="0" borderId="7" xfId="49" applyFont="1" applyFill="1" applyBorder="1" applyAlignment="1" applyProtection="1">
      <alignment horizontal="right" vertical="center" wrapText="1"/>
      <protection locked="0"/>
    </xf>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7"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1" fillId="0" borderId="0" xfId="49" applyFont="1" applyFill="1" applyAlignment="1" applyProtection="1">
      <alignment horizontal="left"/>
    </xf>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8" xfId="49" applyFont="1" applyFill="1" applyBorder="1" applyAlignment="1" applyProtection="1">
      <alignment horizontal="left" vertical="center"/>
    </xf>
    <xf numFmtId="0" fontId="4" fillId="0" borderId="8" xfId="49" applyFont="1" applyFill="1" applyBorder="1" applyAlignment="1" applyProtection="1">
      <alignment horizontal="center" vertical="center"/>
    </xf>
    <xf numFmtId="4" fontId="6" fillId="0" borderId="7" xfId="49" applyNumberFormat="1" applyFont="1" applyFill="1" applyBorder="1" applyAlignment="1" applyProtection="1">
      <alignment horizontal="right" vertical="center"/>
    </xf>
    <xf numFmtId="0" fontId="4" fillId="0" borderId="7" xfId="49" applyFont="1" applyFill="1" applyBorder="1" applyAlignment="1" applyProtection="1">
      <alignment vertical="center" wrapText="1"/>
    </xf>
    <xf numFmtId="0" fontId="4" fillId="0" borderId="4" xfId="49" applyFont="1" applyFill="1" applyBorder="1" applyAlignment="1" applyProtection="1">
      <alignment horizontal="left" vertical="center" wrapText="1"/>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wrapText="1"/>
      <protection locked="0"/>
    </xf>
    <xf numFmtId="0" fontId="4" fillId="0" borderId="7"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5" xfId="49" applyFont="1" applyFill="1" applyBorder="1" applyAlignment="1" applyProtection="1">
      <alignment horizontal="left" vertical="center" wrapText="1"/>
    </xf>
    <xf numFmtId="0" fontId="4" fillId="0" borderId="5"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horizontal="center" vertical="center" wrapText="1"/>
    </xf>
    <xf numFmtId="0" fontId="4" fillId="0" borderId="1" xfId="49" applyFont="1" applyFill="1" applyBorder="1" applyAlignment="1" applyProtection="1">
      <alignment horizontal="left" vertical="center" wrapText="1"/>
    </xf>
    <xf numFmtId="0" fontId="4" fillId="0" borderId="6" xfId="49" applyFont="1" applyFill="1" applyBorder="1" applyAlignment="1" applyProtection="1">
      <alignment horizontal="left" vertical="center" wrapText="1"/>
    </xf>
    <xf numFmtId="0" fontId="4" fillId="0" borderId="7" xfId="49" applyNumberFormat="1" applyFont="1" applyFill="1" applyBorder="1" applyAlignment="1" applyProtection="1">
      <alignment horizontal="left" vertical="center" wrapText="1"/>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xf>
    <xf numFmtId="0" fontId="9" fillId="0" borderId="8" xfId="49" applyFont="1" applyFill="1" applyBorder="1" applyAlignment="1" applyProtection="1">
      <alignment horizontal="center" vertical="center"/>
    </xf>
    <xf numFmtId="0" fontId="9" fillId="0" borderId="11"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0" fontId="4" fillId="0" borderId="2" xfId="49" applyFont="1" applyFill="1" applyBorder="1" applyAlignment="1" applyProtection="1">
      <alignment vertical="center"/>
    </xf>
    <xf numFmtId="4" fontId="6" fillId="0" borderId="9" xfId="49" applyNumberFormat="1" applyFont="1" applyFill="1" applyBorder="1" applyAlignment="1" applyProtection="1">
      <alignment vertical="center"/>
    </xf>
    <xf numFmtId="0" fontId="9" fillId="0" borderId="12" xfId="49" applyFont="1" applyFill="1" applyBorder="1" applyAlignment="1" applyProtection="1">
      <alignment horizontal="center" vertical="center"/>
    </xf>
    <xf numFmtId="0" fontId="7" fillId="0" borderId="9" xfId="49" applyFont="1" applyFill="1" applyBorder="1" applyAlignment="1" applyProtection="1">
      <alignment horizontal="center" vertical="center"/>
    </xf>
    <xf numFmtId="4" fontId="10" fillId="0" borderId="8" xfId="49" applyNumberFormat="1" applyFont="1" applyFill="1" applyBorder="1" applyAlignment="1" applyProtection="1">
      <alignment vertical="center"/>
    </xf>
    <xf numFmtId="0" fontId="4" fillId="0" borderId="7" xfId="49" applyFont="1" applyFill="1" applyBorder="1" applyAlignment="1" applyProtection="1">
      <alignment vertical="center"/>
    </xf>
    <xf numFmtId="4" fontId="6" fillId="0" borderId="13" xfId="49" applyNumberFormat="1" applyFont="1" applyFill="1" applyBorder="1" applyAlignment="1" applyProtection="1">
      <alignment vertical="center"/>
    </xf>
    <xf numFmtId="0" fontId="7" fillId="0" borderId="7" xfId="49" applyFont="1" applyFill="1" applyBorder="1" applyAlignment="1" applyProtection="1">
      <alignment horizontal="center" vertical="center" wrapText="1"/>
      <protection locked="0"/>
    </xf>
    <xf numFmtId="0" fontId="7" fillId="0" borderId="9" xfId="49" applyFont="1" applyFill="1" applyBorder="1" applyAlignment="1" applyProtection="1">
      <alignment horizontal="right" vertical="center"/>
      <protection locked="0"/>
    </xf>
    <xf numFmtId="49" fontId="1" fillId="0" borderId="0" xfId="49" applyNumberFormat="1" applyFont="1" applyFill="1" applyBorder="1" applyAlignment="1" applyProtection="1"/>
    <xf numFmtId="0" fontId="4" fillId="0" borderId="0" xfId="49" applyFont="1" applyFill="1" applyBorder="1" applyAlignment="1" applyProtection="1">
      <alignment horizontal="right"/>
      <protection locked="0"/>
    </xf>
    <xf numFmtId="0" fontId="9" fillId="0" borderId="14" xfId="49" applyFont="1" applyFill="1" applyBorder="1" applyAlignment="1" applyProtection="1">
      <alignment horizontal="center" vertical="center"/>
    </xf>
    <xf numFmtId="0" fontId="9" fillId="0" borderId="9"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7" fillId="0" borderId="15" xfId="49"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6" xfId="49" applyFont="1" applyFill="1" applyBorder="1" applyAlignment="1" applyProtection="1">
      <alignment horizontal="center" vertical="center" wrapText="1"/>
    </xf>
    <xf numFmtId="0" fontId="5" fillId="0" borderId="16"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17"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protection locked="0"/>
    </xf>
    <xf numFmtId="0" fontId="9" fillId="0" borderId="13"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5" fillId="0" borderId="8"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xf>
    <xf numFmtId="4" fontId="6" fillId="0" borderId="8" xfId="49" applyNumberFormat="1" applyFont="1" applyFill="1" applyBorder="1" applyAlignment="1" applyProtection="1">
      <alignment horizontal="right" vertical="center"/>
    </xf>
    <xf numFmtId="0" fontId="4" fillId="0" borderId="8" xfId="49" applyFont="1" applyFill="1" applyBorder="1" applyAlignment="1" applyProtection="1">
      <alignment horizontal="right" vertical="center"/>
    </xf>
    <xf numFmtId="0" fontId="7" fillId="0" borderId="0" xfId="49" applyFont="1" applyFill="1" applyBorder="1" applyAlignment="1" applyProtection="1"/>
    <xf numFmtId="0" fontId="4" fillId="0" borderId="8"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xf>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xf>
    <xf numFmtId="0" fontId="6"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xf>
    <xf numFmtId="0" fontId="4" fillId="0" borderId="5" xfId="49" applyFont="1" applyFill="1" applyBorder="1" applyAlignment="1" applyProtection="1">
      <alignment horizontal="center" vertical="center"/>
      <protection locked="0"/>
    </xf>
    <xf numFmtId="0" fontId="6" fillId="0" borderId="1" xfId="49" applyFont="1" applyFill="1" applyBorder="1" applyAlignment="1" applyProtection="1">
      <alignment horizontal="left" vertical="center"/>
    </xf>
    <xf numFmtId="0" fontId="6" fillId="0" borderId="6" xfId="49" applyFont="1" applyFill="1" applyBorder="1" applyAlignment="1" applyProtection="1">
      <alignment horizontal="left" vertical="center"/>
    </xf>
    <xf numFmtId="0" fontId="4" fillId="0" borderId="6"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protection locked="0"/>
    </xf>
    <xf numFmtId="0" fontId="6" fillId="0" borderId="1" xfId="49" applyFont="1" applyFill="1" applyBorder="1" applyAlignment="1" applyProtection="1">
      <alignment horizontal="left" vertical="center" wrapText="1"/>
      <protection locked="0"/>
    </xf>
    <xf numFmtId="0" fontId="4" fillId="0" borderId="5" xfId="49" applyFont="1" applyFill="1" applyBorder="1" applyAlignment="1" applyProtection="1">
      <alignment horizontal="left" vertical="center"/>
      <protection locked="0"/>
    </xf>
    <xf numFmtId="0" fontId="6" fillId="0" borderId="5" xfId="49" applyFont="1" applyFill="1" applyBorder="1" applyAlignment="1" applyProtection="1">
      <alignment horizontal="left" vertical="center" wrapText="1"/>
      <protection locked="0"/>
    </xf>
    <xf numFmtId="0" fontId="13" fillId="0" borderId="7" xfId="49" applyFont="1" applyFill="1" applyBorder="1" applyAlignment="1" applyProtection="1">
      <alignment horizontal="center" vertical="center"/>
      <protection locked="0"/>
    </xf>
    <xf numFmtId="0" fontId="13" fillId="0" borderId="7" xfId="49" applyFont="1" applyFill="1" applyBorder="1" applyAlignment="1" applyProtection="1">
      <alignment horizontal="left" vertical="center"/>
    </xf>
    <xf numFmtId="0" fontId="6" fillId="0" borderId="5" xfId="49" applyFont="1" applyFill="1" applyBorder="1" applyAlignment="1" applyProtection="1">
      <alignment horizontal="left" vertical="center"/>
    </xf>
    <xf numFmtId="0" fontId="4" fillId="0" borderId="6" xfId="49" applyFont="1" applyFill="1" applyBorder="1" applyAlignment="1" applyProtection="1">
      <alignment horizontal="left" vertical="center"/>
      <protection locked="0"/>
    </xf>
    <xf numFmtId="0" fontId="6" fillId="0" borderId="6"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left" vertical="center" wrapText="1"/>
    </xf>
    <xf numFmtId="0" fontId="6" fillId="0" borderId="1" xfId="49" applyFont="1" applyFill="1" applyBorder="1" applyAlignment="1" applyProtection="1">
      <alignment horizontal="center" vertical="center"/>
      <protection locked="0"/>
    </xf>
    <xf numFmtId="0" fontId="7" fillId="0" borderId="18" xfId="49" applyFont="1" applyFill="1" applyBorder="1" applyAlignment="1" applyProtection="1">
      <alignment horizontal="left" vertical="center"/>
    </xf>
    <xf numFmtId="0" fontId="7" fillId="0" borderId="18" xfId="49" applyFont="1" applyFill="1" applyBorder="1" applyAlignment="1" applyProtection="1">
      <alignment horizontal="left" vertical="center"/>
      <protection locked="0"/>
    </xf>
    <xf numFmtId="0" fontId="7" fillId="0" borderId="18" xfId="49" applyFont="1" applyFill="1" applyBorder="1" applyAlignment="1" applyProtection="1">
      <alignment horizontal="left" vertical="center" wrapText="1"/>
    </xf>
    <xf numFmtId="0" fontId="7" fillId="0" borderId="9" xfId="49" applyFont="1" applyFill="1" applyBorder="1" applyAlignment="1" applyProtection="1">
      <alignment horizontal="left" vertical="center"/>
    </xf>
    <xf numFmtId="0" fontId="7" fillId="0" borderId="9" xfId="49" applyFont="1" applyFill="1" applyBorder="1" applyAlignment="1" applyProtection="1">
      <alignment vertical="center"/>
    </xf>
    <xf numFmtId="0" fontId="6" fillId="0" borderId="1" xfId="49" applyFont="1" applyFill="1" applyBorder="1" applyAlignment="1" applyProtection="1">
      <alignment horizontal="left" vertical="center"/>
      <protection locked="0"/>
    </xf>
    <xf numFmtId="0" fontId="7" fillId="0" borderId="19" xfId="49" applyFont="1" applyFill="1" applyBorder="1" applyAlignment="1" applyProtection="1">
      <alignment horizontal="left" vertical="center"/>
    </xf>
    <xf numFmtId="0" fontId="7" fillId="0" borderId="19" xfId="49" applyFont="1" applyFill="1" applyBorder="1" applyAlignment="1" applyProtection="1">
      <alignment horizontal="left" vertical="center"/>
      <protection locked="0"/>
    </xf>
    <xf numFmtId="0" fontId="7" fillId="0" borderId="19" xfId="49" applyFont="1" applyFill="1" applyBorder="1" applyAlignment="1" applyProtection="1">
      <alignment horizontal="left" vertical="center" wrapText="1"/>
    </xf>
    <xf numFmtId="0" fontId="7" fillId="0" borderId="15" xfId="49" applyFont="1" applyFill="1" applyBorder="1" applyAlignment="1" applyProtection="1">
      <alignment horizontal="left" vertical="center" wrapText="1"/>
    </xf>
    <xf numFmtId="0" fontId="7" fillId="0" borderId="15" xfId="49" applyFont="1" applyFill="1" applyBorder="1" applyAlignment="1" applyProtection="1">
      <alignment horizontal="left" vertical="center"/>
    </xf>
    <xf numFmtId="0" fontId="7" fillId="0" borderId="15" xfId="49" applyFont="1" applyFill="1" applyBorder="1" applyAlignment="1" applyProtection="1">
      <alignment horizontal="left" vertical="center"/>
      <protection locked="0"/>
    </xf>
    <xf numFmtId="0" fontId="1" fillId="0" borderId="9" xfId="49" applyFont="1" applyFill="1" applyBorder="1" applyAlignment="1" applyProtection="1">
      <alignment horizontal="left" vertical="center"/>
    </xf>
    <xf numFmtId="0" fontId="1" fillId="0" borderId="9" xfId="49" applyFont="1" applyFill="1" applyBorder="1" applyAlignment="1" applyProtection="1">
      <alignment vertical="center"/>
    </xf>
    <xf numFmtId="0" fontId="6" fillId="0" borderId="9" xfId="49" applyFont="1" applyFill="1" applyBorder="1" applyAlignment="1" applyProtection="1">
      <alignment horizontal="center" vertical="center"/>
      <protection locked="0"/>
    </xf>
    <xf numFmtId="0" fontId="6" fillId="0" borderId="9" xfId="49" applyFont="1" applyFill="1" applyBorder="1" applyAlignment="1" applyProtection="1">
      <alignment horizontal="left" vertical="center"/>
      <protection locked="0"/>
    </xf>
    <xf numFmtId="0" fontId="7" fillId="0" borderId="9" xfId="49" applyFont="1" applyFill="1" applyBorder="1" applyAlignment="1" applyProtection="1">
      <alignment vertical="center" wrapText="1"/>
    </xf>
    <xf numFmtId="0" fontId="1" fillId="0" borderId="0" xfId="49" applyFont="1" applyFill="1" applyBorder="1" applyAlignment="1" applyProtection="1">
      <alignment vertical="top"/>
    </xf>
    <xf numFmtId="0" fontId="10" fillId="0" borderId="7" xfId="49" applyFont="1" applyFill="1" applyBorder="1" applyAlignment="1" applyProtection="1">
      <alignment vertical="center"/>
    </xf>
    <xf numFmtId="0" fontId="2" fillId="0" borderId="7" xfId="49" applyFont="1" applyFill="1" applyBorder="1" applyAlignment="1" applyProtection="1">
      <alignment horizontal="left" vertical="center" wrapText="1"/>
    </xf>
    <xf numFmtId="0" fontId="6" fillId="0" borderId="7" xfId="49" applyFont="1" applyFill="1" applyBorder="1" applyAlignment="1" applyProtection="1">
      <alignment horizontal="left" vertical="center"/>
      <protection locked="0"/>
    </xf>
    <xf numFmtId="0" fontId="2" fillId="0" borderId="1" xfId="49" applyFont="1" applyFill="1" applyBorder="1" applyAlignment="1" applyProtection="1">
      <alignment horizontal="center" vertical="center"/>
    </xf>
    <xf numFmtId="0" fontId="2" fillId="0" borderId="1" xfId="49" applyFont="1" applyFill="1" applyBorder="1" applyAlignment="1" applyProtection="1">
      <alignment horizontal="left" vertical="center"/>
    </xf>
    <xf numFmtId="0" fontId="10" fillId="0" borderId="1" xfId="49" applyFont="1" applyFill="1" applyBorder="1" applyAlignment="1" applyProtection="1">
      <alignment vertical="center"/>
    </xf>
    <xf numFmtId="0" fontId="2" fillId="0" borderId="9" xfId="49" applyFont="1" applyFill="1" applyBorder="1" applyAlignment="1" applyProtection="1">
      <alignment horizontal="center" vertical="center"/>
    </xf>
    <xf numFmtId="0" fontId="2" fillId="0" borderId="9" xfId="49" applyFont="1" applyFill="1" applyBorder="1" applyAlignment="1" applyProtection="1">
      <alignment horizontal="left" vertical="center"/>
    </xf>
    <xf numFmtId="0" fontId="1" fillId="0" borderId="17" xfId="49" applyFont="1" applyFill="1" applyBorder="1" applyAlignment="1" applyProtection="1">
      <alignment horizontal="center" vertical="center" wrapText="1"/>
      <protection locked="0"/>
    </xf>
    <xf numFmtId="0" fontId="7" fillId="0" borderId="13" xfId="49" applyFont="1" applyFill="1" applyBorder="1" applyAlignment="1" applyProtection="1">
      <alignment horizontal="left" vertical="center"/>
    </xf>
    <xf numFmtId="0" fontId="7" fillId="0" borderId="8" xfId="49" applyFont="1" applyFill="1" applyBorder="1" applyAlignment="1" applyProtection="1">
      <alignment horizontal="left" vertical="center"/>
    </xf>
    <xf numFmtId="0" fontId="5" fillId="0" borderId="10" xfId="49" applyFont="1" applyFill="1" applyBorder="1" applyAlignment="1" applyProtection="1">
      <alignment horizontal="center" vertical="center"/>
    </xf>
    <xf numFmtId="0" fontId="5" fillId="0" borderId="16" xfId="49" applyFont="1" applyFill="1" applyBorder="1" applyAlignment="1" applyProtection="1">
      <alignment horizontal="center" vertical="center"/>
    </xf>
    <xf numFmtId="0" fontId="5" fillId="0" borderId="17" xfId="49" applyFont="1" applyFill="1" applyBorder="1" applyAlignment="1" applyProtection="1">
      <alignment horizontal="center" vertical="center" wrapText="1"/>
      <protection locked="0"/>
    </xf>
    <xf numFmtId="4" fontId="6" fillId="0" borderId="4" xfId="49" applyNumberFormat="1" applyFont="1" applyFill="1" applyBorder="1" applyAlignment="1" applyProtection="1">
      <alignment horizontal="right" vertical="center"/>
    </xf>
    <xf numFmtId="0" fontId="4" fillId="0" borderId="7" xfId="49"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6" fillId="0" borderId="7" xfId="49" applyFont="1" applyFill="1" applyBorder="1" applyAlignment="1" applyProtection="1">
      <alignment vertical="center" wrapText="1"/>
    </xf>
    <xf numFmtId="0" fontId="2" fillId="0" borderId="7"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left" vertical="center"/>
      <protection locked="0"/>
    </xf>
    <xf numFmtId="0" fontId="14" fillId="0" borderId="7" xfId="49" applyFont="1" applyFill="1" applyBorder="1" applyAlignment="1" applyProtection="1"/>
    <xf numFmtId="0" fontId="10" fillId="0" borderId="7" xfId="49" applyFont="1" applyFill="1" applyBorder="1" applyAlignment="1" applyProtection="1">
      <alignment vertical="top"/>
      <protection locked="0"/>
    </xf>
    <xf numFmtId="0" fontId="10" fillId="0" borderId="7" xfId="49" applyFont="1" applyFill="1" applyBorder="1" applyAlignment="1" applyProtection="1">
      <alignment vertical="top" wrapText="1"/>
      <protection locked="0"/>
    </xf>
    <xf numFmtId="0" fontId="2" fillId="0" borderId="18" xfId="49" applyFont="1" applyFill="1" applyBorder="1" applyAlignment="1" applyProtection="1">
      <alignment horizontal="left" vertical="center"/>
      <protection locked="0"/>
    </xf>
    <xf numFmtId="0" fontId="6" fillId="0" borderId="18" xfId="49" applyFont="1" applyFill="1" applyBorder="1" applyAlignment="1" applyProtection="1">
      <alignment horizontal="left" vertical="center" wrapText="1"/>
    </xf>
    <xf numFmtId="0" fontId="6" fillId="0" borderId="18" xfId="49" applyFont="1" applyFill="1" applyBorder="1" applyAlignment="1" applyProtection="1">
      <alignment horizontal="left" vertical="center"/>
      <protection locked="0"/>
    </xf>
    <xf numFmtId="0" fontId="6" fillId="0" borderId="18" xfId="49" applyFont="1" applyFill="1" applyBorder="1" applyAlignment="1" applyProtection="1">
      <alignment horizontal="left" vertical="center" wrapText="1"/>
      <protection locked="0"/>
    </xf>
    <xf numFmtId="0" fontId="2"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vertical="center" wrapText="1"/>
    </xf>
    <xf numFmtId="0" fontId="2" fillId="0" borderId="9" xfId="49" applyFont="1" applyFill="1" applyBorder="1" applyAlignment="1" applyProtection="1">
      <alignment horizontal="left" vertical="center"/>
      <protection locked="0"/>
    </xf>
    <xf numFmtId="0" fontId="6" fillId="0" borderId="9" xfId="49" applyFont="1" applyFill="1" applyBorder="1" applyAlignment="1" applyProtection="1">
      <alignment horizontal="left" vertical="center" wrapText="1"/>
    </xf>
    <xf numFmtId="0" fontId="6" fillId="0" borderId="9" xfId="49" applyFont="1" applyFill="1" applyBorder="1" applyAlignment="1" applyProtection="1">
      <alignment horizontal="left" vertical="center"/>
    </xf>
    <xf numFmtId="0" fontId="6" fillId="0" borderId="9" xfId="49" applyFont="1" applyFill="1" applyBorder="1" applyAlignment="1" applyProtection="1">
      <alignment horizontal="left" vertical="center" wrapText="1"/>
      <protection locked="0"/>
    </xf>
    <xf numFmtId="0" fontId="7" fillId="0" borderId="13" xfId="49" applyFont="1" applyFill="1" applyBorder="1" applyAlignment="1" applyProtection="1">
      <alignment horizontal="left" vertical="center"/>
      <protection locked="0"/>
    </xf>
    <xf numFmtId="0" fontId="7" fillId="0" borderId="8"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4" fontId="10" fillId="0" borderId="7" xfId="49" applyNumberFormat="1" applyFont="1" applyFill="1" applyBorder="1" applyAlignment="1" applyProtection="1">
      <alignment horizontal="right" vertical="center"/>
    </xf>
    <xf numFmtId="0" fontId="5" fillId="0" borderId="4"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wrapText="1"/>
    </xf>
    <xf numFmtId="0" fontId="15" fillId="0" borderId="0" xfId="49" applyFont="1" applyFill="1" applyBorder="1" applyAlignment="1" applyProtection="1">
      <alignment wrapText="1"/>
    </xf>
    <xf numFmtId="0" fontId="15"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6" fillId="0" borderId="0" xfId="49" applyFont="1" applyFill="1" applyBorder="1" applyAlignment="1" applyProtection="1">
      <alignment horizontal="center" vertical="center" wrapText="1"/>
    </xf>
    <xf numFmtId="0" fontId="15" fillId="0" borderId="7" xfId="49" applyFont="1" applyFill="1" applyBorder="1" applyAlignment="1" applyProtection="1">
      <alignment horizontal="center" vertical="center" wrapText="1"/>
    </xf>
    <xf numFmtId="0" fontId="15" fillId="0" borderId="2" xfId="49" applyFont="1" applyFill="1" applyBorder="1" applyAlignment="1" applyProtection="1">
      <alignment horizontal="center" vertical="center" wrapText="1"/>
    </xf>
    <xf numFmtId="4" fontId="4" fillId="0" borderId="7" xfId="49" applyNumberFormat="1" applyFont="1" applyFill="1" applyBorder="1" applyAlignment="1" applyProtection="1">
      <alignment horizontal="right" vertical="center"/>
    </xf>
    <xf numFmtId="4" fontId="7"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4" fontId="6" fillId="0" borderId="7" xfId="49" applyNumberFormat="1" applyFont="1" applyFill="1" applyBorder="1" applyAlignment="1" applyProtection="1">
      <alignment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4" fontId="6" fillId="0" borderId="8" xfId="49" applyNumberFormat="1" applyFont="1" applyFill="1" applyBorder="1" applyAlignment="1" applyProtection="1">
      <alignment horizontal="right" vertical="center"/>
      <protection locked="0"/>
    </xf>
    <xf numFmtId="4" fontId="4" fillId="0" borderId="7" xfId="49" applyNumberFormat="1" applyFont="1" applyFill="1" applyBorder="1" applyAlignment="1" applyProtection="1">
      <alignment horizontal="right" vertical="center"/>
      <protection locked="0"/>
    </xf>
    <xf numFmtId="0" fontId="4" fillId="0" borderId="7" xfId="49" applyFont="1" applyFill="1" applyBorder="1" applyAlignment="1" applyProtection="1">
      <alignment horizontal="left" vertical="center"/>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right" vertical="center"/>
    </xf>
    <xf numFmtId="0" fontId="19"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2" fillId="0" borderId="1" xfId="49" applyFont="1" applyFill="1" applyBorder="1" applyAlignment="1" applyProtection="1">
      <alignment horizontal="center" vertical="center" wrapText="1"/>
    </xf>
    <xf numFmtId="0" fontId="2" fillId="0" borderId="2" xfId="49" applyFont="1" applyFill="1" applyBorder="1" applyAlignment="1" applyProtection="1">
      <alignment horizontal="center" vertical="center"/>
    </xf>
    <xf numFmtId="0" fontId="2" fillId="0" borderId="3"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1" fillId="0" borderId="4" xfId="49" applyFont="1" applyFill="1" applyBorder="1" applyAlignment="1" applyProtection="1">
      <alignment horizontal="center" vertical="center" wrapText="1"/>
    </xf>
    <xf numFmtId="0" fontId="2" fillId="0" borderId="3"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6"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4" fontId="6" fillId="0" borderId="8" xfId="49" applyNumberFormat="1" applyFont="1" applyFill="1" applyBorder="1" applyAlignment="1" applyProtection="1">
      <alignment vertical="center"/>
      <protection locked="0"/>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6"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0" fontId="4" fillId="0" borderId="6" xfId="49" applyFont="1" applyFill="1" applyBorder="1" applyAlignment="1" applyProtection="1">
      <alignment horizontal="right" vertical="center"/>
      <protection locked="0"/>
    </xf>
    <xf numFmtId="0" fontId="20" fillId="0" borderId="0" xfId="49" applyFont="1" applyFill="1" applyBorder="1" applyAlignment="1" applyProtection="1"/>
    <xf numFmtId="0" fontId="3" fillId="0" borderId="0" xfId="49" applyFont="1" applyFill="1" applyBorder="1" applyAlignment="1" applyProtection="1">
      <alignment horizontal="center" vertical="top"/>
    </xf>
    <xf numFmtId="4" fontId="4" fillId="0" borderId="17" xfId="49" applyNumberFormat="1"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4" fontId="4" fillId="0" borderId="17" xfId="49" applyNumberFormat="1"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0" fontId="2" fillId="0" borderId="7" xfId="49" applyFont="1" applyFill="1" applyBorder="1" applyAlignment="1" applyProtection="1" quotePrefix="1">
      <alignment horizontal="left" vertical="center"/>
      <protection locked="0"/>
    </xf>
    <xf numFmtId="0" fontId="2" fillId="0" borderId="18" xfId="49" applyFont="1" applyFill="1" applyBorder="1" applyAlignment="1" applyProtection="1" quotePrefix="1">
      <alignment horizontal="left" vertical="center"/>
      <protection locked="0"/>
    </xf>
    <xf numFmtId="0" fontId="2" fillId="0" borderId="9" xfId="49" applyFont="1" applyFill="1" applyBorder="1" applyAlignment="1" applyProtection="1" quotePrefix="1">
      <alignment horizontal="left" vertical="center"/>
      <protection locked="0"/>
    </xf>
    <xf numFmtId="0" fontId="2" fillId="0" borderId="7" xfId="49" applyFont="1" applyFill="1" applyBorder="1" applyAlignment="1" applyProtection="1" quotePrefix="1">
      <alignment horizontal="left" vertical="center"/>
    </xf>
    <xf numFmtId="0" fontId="4" fillId="0" borderId="1" xfId="49" applyFont="1" applyFill="1" applyBorder="1" applyAlignment="1" applyProtection="1" quotePrefix="1">
      <alignment horizontal="center" vertical="center"/>
      <protection locked="0"/>
    </xf>
    <xf numFmtId="0" fontId="4" fillId="0" borderId="1" xfId="49" applyFont="1" applyFill="1" applyBorder="1" applyAlignment="1" applyProtection="1" quotePrefix="1">
      <alignment horizontal="left" vertical="center"/>
      <protection locked="0"/>
    </xf>
    <xf numFmtId="0" fontId="7" fillId="0" borderId="18" xfId="49" applyFont="1" applyFill="1" applyBorder="1" applyAlignment="1" applyProtection="1" quotePrefix="1">
      <alignment horizontal="left" vertical="center"/>
      <protection locked="0"/>
    </xf>
    <xf numFmtId="0" fontId="4" fillId="0" borderId="7" xfId="49" applyFont="1" applyFill="1" applyBorder="1" applyAlignment="1" applyProtection="1" quotePrefix="1">
      <alignment vertical="center"/>
      <protection locked="0"/>
    </xf>
    <xf numFmtId="0" fontId="4" fillId="0" borderId="7" xfId="49" applyFont="1" applyFill="1" applyBorder="1" applyAlignment="1" applyProtection="1" quotePrefix="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32"/>
  <sheetViews>
    <sheetView workbookViewId="0">
      <selection activeCell="A1" sqref="A1"/>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5" width="8" style="39" customWidth="1"/>
    <col min="6" max="16384" width="8" style="39"/>
  </cols>
  <sheetData>
    <row r="1" ht="13.5" customHeight="1" spans="1:4">
      <c r="A1" s="294"/>
      <c r="B1" s="3"/>
      <c r="C1" s="3"/>
      <c r="D1" s="130" t="s">
        <v>0</v>
      </c>
    </row>
    <row r="2" ht="36" customHeight="1" spans="1:4">
      <c r="A2" s="56" t="s">
        <v>1</v>
      </c>
      <c r="B2" s="295"/>
      <c r="C2" s="295"/>
      <c r="D2" s="295"/>
    </row>
    <row r="3" ht="21" customHeight="1" spans="1:4">
      <c r="A3" s="42" t="s">
        <v>2</v>
      </c>
      <c r="B3" s="248"/>
      <c r="C3" s="248"/>
      <c r="D3" s="130"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251" t="s">
        <v>9</v>
      </c>
      <c r="B7" s="249">
        <v>10095460</v>
      </c>
      <c r="C7" s="251" t="s">
        <v>10</v>
      </c>
      <c r="D7" s="249">
        <v>8225311</v>
      </c>
    </row>
    <row r="8" ht="20.25" customHeight="1" spans="1:4">
      <c r="A8" s="251" t="s">
        <v>11</v>
      </c>
      <c r="B8" s="238"/>
      <c r="C8" s="251" t="s">
        <v>12</v>
      </c>
      <c r="D8" s="201"/>
    </row>
    <row r="9" ht="20.25" customHeight="1" spans="1:4">
      <c r="A9" s="251" t="s">
        <v>13</v>
      </c>
      <c r="B9" s="238"/>
      <c r="C9" s="251" t="s">
        <v>14</v>
      </c>
      <c r="D9" s="201"/>
    </row>
    <row r="10" ht="20.25" customHeight="1" spans="1:4">
      <c r="A10" s="251" t="s">
        <v>15</v>
      </c>
      <c r="B10" s="250"/>
      <c r="C10" s="251" t="s">
        <v>16</v>
      </c>
      <c r="D10" s="201"/>
    </row>
    <row r="11" ht="21.75" customHeight="1" spans="1:4">
      <c r="A11" s="26" t="s">
        <v>17</v>
      </c>
      <c r="B11" s="238"/>
      <c r="C11" s="251" t="s">
        <v>18</v>
      </c>
      <c r="D11" s="201"/>
    </row>
    <row r="12" ht="20.25" customHeight="1" spans="1:4">
      <c r="A12" s="26" t="s">
        <v>19</v>
      </c>
      <c r="B12" s="250"/>
      <c r="C12" s="251" t="s">
        <v>20</v>
      </c>
      <c r="D12" s="201"/>
    </row>
    <row r="13" ht="20.25" customHeight="1" spans="1:4">
      <c r="A13" s="26" t="s">
        <v>21</v>
      </c>
      <c r="B13" s="250"/>
      <c r="C13" s="251" t="s">
        <v>22</v>
      </c>
      <c r="D13" s="201"/>
    </row>
    <row r="14" ht="20.25" customHeight="1" spans="1:4">
      <c r="A14" s="26" t="s">
        <v>23</v>
      </c>
      <c r="B14" s="250"/>
      <c r="C14" s="251" t="s">
        <v>24</v>
      </c>
      <c r="D14" s="249">
        <v>789990</v>
      </c>
    </row>
    <row r="15" ht="21" customHeight="1" spans="1:4">
      <c r="A15" s="163" t="s">
        <v>25</v>
      </c>
      <c r="B15" s="250"/>
      <c r="C15" s="251" t="s">
        <v>26</v>
      </c>
      <c r="D15" s="249">
        <v>559755</v>
      </c>
    </row>
    <row r="16" ht="21" customHeight="1" spans="1:4">
      <c r="A16" s="163" t="s">
        <v>27</v>
      </c>
      <c r="B16" s="296"/>
      <c r="C16" s="251" t="s">
        <v>28</v>
      </c>
      <c r="D16" s="253"/>
    </row>
    <row r="17" ht="21" customHeight="1" spans="1:4">
      <c r="A17" s="163" t="s">
        <v>29</v>
      </c>
      <c r="B17" s="296"/>
      <c r="C17" s="251" t="s">
        <v>30</v>
      </c>
      <c r="D17" s="253"/>
    </row>
    <row r="18" s="39" customFormat="1" ht="21" customHeight="1" spans="1:4">
      <c r="A18" s="163"/>
      <c r="B18" s="296"/>
      <c r="C18" s="251" t="s">
        <v>31</v>
      </c>
      <c r="D18" s="253"/>
    </row>
    <row r="19" s="39" customFormat="1" ht="21" customHeight="1" spans="1:4">
      <c r="A19" s="163"/>
      <c r="B19" s="296"/>
      <c r="C19" s="251" t="s">
        <v>32</v>
      </c>
      <c r="D19" s="253"/>
    </row>
    <row r="20" s="39" customFormat="1" ht="21" customHeight="1" spans="1:4">
      <c r="A20" s="163"/>
      <c r="B20" s="296"/>
      <c r="C20" s="251" t="s">
        <v>33</v>
      </c>
      <c r="D20" s="253"/>
    </row>
    <row r="21" s="39" customFormat="1" ht="21" customHeight="1" spans="1:4">
      <c r="A21" s="163"/>
      <c r="B21" s="296"/>
      <c r="C21" s="251" t="s">
        <v>34</v>
      </c>
      <c r="D21" s="253"/>
    </row>
    <row r="22" s="39" customFormat="1" ht="21" customHeight="1" spans="1:4">
      <c r="A22" s="163"/>
      <c r="B22" s="296"/>
      <c r="C22" s="251" t="s">
        <v>35</v>
      </c>
      <c r="D22" s="253"/>
    </row>
    <row r="23" s="39" customFormat="1" ht="21" customHeight="1" spans="1:4">
      <c r="A23" s="163"/>
      <c r="B23" s="296"/>
      <c r="C23" s="251" t="s">
        <v>36</v>
      </c>
      <c r="D23" s="253"/>
    </row>
    <row r="24" s="39" customFormat="1" ht="21" customHeight="1" spans="1:4">
      <c r="A24" s="163"/>
      <c r="B24" s="296"/>
      <c r="C24" s="251" t="s">
        <v>37</v>
      </c>
      <c r="D24" s="253"/>
    </row>
    <row r="25" s="39" customFormat="1" ht="21" customHeight="1" spans="1:4">
      <c r="A25" s="163"/>
      <c r="B25" s="296"/>
      <c r="C25" s="251" t="s">
        <v>38</v>
      </c>
      <c r="D25" s="249">
        <v>520404</v>
      </c>
    </row>
    <row r="26" s="39" customFormat="1" ht="21" customHeight="1" spans="1:4">
      <c r="A26" s="163"/>
      <c r="B26" s="296"/>
      <c r="C26" s="251" t="s">
        <v>39</v>
      </c>
      <c r="D26" s="253"/>
    </row>
    <row r="27" s="39" customFormat="1" ht="21" customHeight="1" spans="1:4">
      <c r="A27" s="163"/>
      <c r="B27" s="296"/>
      <c r="C27" s="251" t="s">
        <v>40</v>
      </c>
      <c r="D27" s="253"/>
    </row>
    <row r="28" s="39" customFormat="1" ht="21" customHeight="1" spans="1:4">
      <c r="A28" s="163"/>
      <c r="B28" s="296"/>
      <c r="C28" s="251" t="s">
        <v>41</v>
      </c>
      <c r="D28" s="253"/>
    </row>
    <row r="29" s="39" customFormat="1" ht="21" customHeight="1" spans="1:4">
      <c r="A29" s="163"/>
      <c r="B29" s="296"/>
      <c r="C29" s="251" t="s">
        <v>42</v>
      </c>
      <c r="D29" s="253"/>
    </row>
    <row r="30" ht="20.25" customHeight="1" spans="1:4">
      <c r="A30" s="297" t="s">
        <v>43</v>
      </c>
      <c r="B30" s="249">
        <v>10095460</v>
      </c>
      <c r="C30" s="252" t="s">
        <v>44</v>
      </c>
      <c r="D30" s="249">
        <v>10095460</v>
      </c>
    </row>
    <row r="31" ht="20.25" customHeight="1" spans="1:4">
      <c r="A31" s="125" t="s">
        <v>45</v>
      </c>
      <c r="B31" s="298"/>
      <c r="C31" s="251" t="s">
        <v>46</v>
      </c>
      <c r="D31" s="201" t="s">
        <v>47</v>
      </c>
    </row>
    <row r="32" ht="20.25" customHeight="1" spans="1:4">
      <c r="A32" s="299" t="s">
        <v>48</v>
      </c>
      <c r="B32" s="249">
        <v>10095460</v>
      </c>
      <c r="C32" s="252" t="s">
        <v>49</v>
      </c>
      <c r="D32" s="249">
        <v>10095460</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F11"/>
  <sheetViews>
    <sheetView workbookViewId="0">
      <selection activeCell="D16" sqref="D16"/>
    </sheetView>
  </sheetViews>
  <sheetFormatPr defaultColWidth="9.14285714285714" defaultRowHeight="14.25" customHeight="1" outlineLevelCol="5"/>
  <cols>
    <col min="1" max="1" width="32.1428571428571" style="1" customWidth="1"/>
    <col min="2" max="2" width="20.7142857142857" style="91" customWidth="1"/>
    <col min="3" max="3" width="32.1428571428571" style="1" customWidth="1"/>
    <col min="4" max="4" width="27.7142857142857" style="1" customWidth="1"/>
    <col min="5" max="6" width="36.7142857142857" style="1" customWidth="1"/>
    <col min="7" max="7" width="9.14285714285714" style="1" customWidth="1"/>
    <col min="8" max="16384" width="9.14285714285714" style="1"/>
  </cols>
  <sheetData>
    <row r="1" ht="12" customHeight="1" spans="1:6">
      <c r="A1" s="131">
        <v>1</v>
      </c>
      <c r="B1" s="132">
        <v>0</v>
      </c>
      <c r="C1" s="131">
        <v>1</v>
      </c>
      <c r="D1" s="133"/>
      <c r="E1" s="133"/>
      <c r="F1" s="130" t="s">
        <v>517</v>
      </c>
    </row>
    <row r="2" ht="26.25" customHeight="1" spans="1:6">
      <c r="A2" s="134" t="s">
        <v>518</v>
      </c>
      <c r="B2" s="134" t="s">
        <v>518</v>
      </c>
      <c r="C2" s="135"/>
      <c r="D2" s="136"/>
      <c r="E2" s="136"/>
      <c r="F2" s="136"/>
    </row>
    <row r="3" ht="13.5" customHeight="1" spans="1:6">
      <c r="A3" s="6" t="s">
        <v>2</v>
      </c>
      <c r="B3" s="6" t="s">
        <v>519</v>
      </c>
      <c r="C3" s="131"/>
      <c r="D3" s="133"/>
      <c r="E3" s="133"/>
      <c r="F3" s="130" t="s">
        <v>3</v>
      </c>
    </row>
    <row r="4" ht="19.5" customHeight="1" spans="1:6">
      <c r="A4" s="137" t="s">
        <v>520</v>
      </c>
      <c r="B4" s="138" t="s">
        <v>73</v>
      </c>
      <c r="C4" s="137" t="s">
        <v>74</v>
      </c>
      <c r="D4" s="12" t="s">
        <v>521</v>
      </c>
      <c r="E4" s="13"/>
      <c r="F4" s="14"/>
    </row>
    <row r="5" ht="18.75" customHeight="1" spans="1:6">
      <c r="A5" s="139"/>
      <c r="B5" s="140"/>
      <c r="C5" s="139"/>
      <c r="D5" s="17" t="s">
        <v>55</v>
      </c>
      <c r="E5" s="12" t="s">
        <v>76</v>
      </c>
      <c r="F5" s="17" t="s">
        <v>77</v>
      </c>
    </row>
    <row r="6" ht="18.75" customHeight="1" spans="1:6">
      <c r="A6" s="60">
        <v>1</v>
      </c>
      <c r="B6" s="141" t="s">
        <v>165</v>
      </c>
      <c r="C6" s="60">
        <v>3</v>
      </c>
      <c r="D6" s="80">
        <v>4</v>
      </c>
      <c r="E6" s="80">
        <v>5</v>
      </c>
      <c r="F6" s="80">
        <v>6</v>
      </c>
    </row>
    <row r="7" ht="21" customHeight="1" spans="1:6">
      <c r="A7" s="25" t="s">
        <v>70</v>
      </c>
      <c r="B7" s="25"/>
      <c r="C7" s="25"/>
      <c r="D7" s="142" t="s">
        <v>70</v>
      </c>
      <c r="E7" s="143" t="s">
        <v>70</v>
      </c>
      <c r="F7" s="143" t="s">
        <v>70</v>
      </c>
    </row>
    <row r="8" ht="21" customHeight="1" spans="1:6">
      <c r="A8" s="25"/>
      <c r="B8" s="25" t="s">
        <v>70</v>
      </c>
      <c r="C8" s="25" t="s">
        <v>70</v>
      </c>
      <c r="D8" s="144" t="s">
        <v>70</v>
      </c>
      <c r="E8" s="145" t="s">
        <v>70</v>
      </c>
      <c r="F8" s="145" t="s">
        <v>70</v>
      </c>
    </row>
    <row r="9" ht="18.75" customHeight="1" spans="1:6">
      <c r="A9" s="146" t="s">
        <v>124</v>
      </c>
      <c r="B9" s="146" t="s">
        <v>124</v>
      </c>
      <c r="C9" s="147" t="s">
        <v>124</v>
      </c>
      <c r="D9" s="144" t="s">
        <v>70</v>
      </c>
      <c r="E9" s="145" t="s">
        <v>70</v>
      </c>
      <c r="F9" s="145" t="s">
        <v>70</v>
      </c>
    </row>
    <row r="10" customHeight="1" spans="1:1">
      <c r="A10" s="91" t="s">
        <v>522</v>
      </c>
    </row>
    <row r="11" customHeight="1" spans="1:1">
      <c r="A11" s="91"/>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R36"/>
  <sheetViews>
    <sheetView workbookViewId="0">
      <selection activeCell="B9" sqref="B9"/>
    </sheetView>
  </sheetViews>
  <sheetFormatPr defaultColWidth="9.14285714285714" defaultRowHeight="14.25" customHeight="1"/>
  <cols>
    <col min="1" max="1" width="30.4285714285714" style="1" customWidth="1"/>
    <col min="2" max="2" width="17.1428571428571" style="1" customWidth="1"/>
    <col min="3" max="3" width="21.7142857142857" style="1" customWidth="1"/>
    <col min="4" max="4" width="6.14285714285714" style="1" customWidth="1"/>
    <col min="5" max="5" width="5" style="1" customWidth="1"/>
    <col min="6" max="6" width="16" style="1" customWidth="1"/>
    <col min="7" max="7" width="12" style="1" customWidth="1"/>
    <col min="8" max="10" width="12.5714285714286" style="1" customWidth="1"/>
    <col min="11" max="11" width="12.5714285714286" style="39" customWidth="1"/>
    <col min="12" max="14" width="12.5714285714286" style="1" customWidth="1"/>
    <col min="15" max="16" width="12.5714285714286" style="39" customWidth="1"/>
    <col min="17" max="17" width="12.4285714285714" style="39" customWidth="1"/>
    <col min="18" max="18" width="10.4285714285714" style="1" customWidth="1"/>
    <col min="19" max="19" width="9.14285714285714" style="39" customWidth="1"/>
    <col min="20" max="16384" width="9.14285714285714" style="39"/>
  </cols>
  <sheetData>
    <row r="1" ht="13.5" customHeight="1" spans="1:18">
      <c r="A1" s="3"/>
      <c r="B1" s="3"/>
      <c r="C1" s="3"/>
      <c r="D1" s="3"/>
      <c r="E1" s="3"/>
      <c r="F1" s="3"/>
      <c r="G1" s="3"/>
      <c r="H1" s="3"/>
      <c r="I1" s="3"/>
      <c r="J1" s="3"/>
      <c r="O1" s="69"/>
      <c r="P1" s="69"/>
      <c r="Q1" s="69"/>
      <c r="R1" s="40" t="s">
        <v>523</v>
      </c>
    </row>
    <row r="2" ht="27.75" customHeight="1" spans="1:18">
      <c r="A2" s="41" t="s">
        <v>524</v>
      </c>
      <c r="B2" s="5"/>
      <c r="C2" s="5"/>
      <c r="D2" s="5"/>
      <c r="E2" s="5"/>
      <c r="F2" s="5"/>
      <c r="G2" s="5"/>
      <c r="H2" s="5"/>
      <c r="I2" s="5"/>
      <c r="J2" s="5"/>
      <c r="K2" s="57"/>
      <c r="L2" s="5"/>
      <c r="M2" s="5"/>
      <c r="N2" s="5"/>
      <c r="O2" s="57"/>
      <c r="P2" s="57"/>
      <c r="Q2" s="57"/>
      <c r="R2" s="5"/>
    </row>
    <row r="3" ht="18.75" customHeight="1" spans="1:18">
      <c r="A3" s="42" t="s">
        <v>2</v>
      </c>
      <c r="B3" s="8"/>
      <c r="C3" s="8"/>
      <c r="D3" s="8"/>
      <c r="E3" s="8"/>
      <c r="F3" s="8"/>
      <c r="G3" s="8"/>
      <c r="H3" s="8"/>
      <c r="I3" s="8"/>
      <c r="J3" s="8"/>
      <c r="O3" s="92"/>
      <c r="P3" s="92"/>
      <c r="Q3" s="92"/>
      <c r="R3" s="130" t="s">
        <v>172</v>
      </c>
    </row>
    <row r="4" ht="15.75" customHeight="1" spans="1:18">
      <c r="A4" s="11" t="s">
        <v>525</v>
      </c>
      <c r="B4" s="101" t="s">
        <v>526</v>
      </c>
      <c r="C4" s="101" t="s">
        <v>527</v>
      </c>
      <c r="D4" s="101" t="s">
        <v>528</v>
      </c>
      <c r="E4" s="101" t="s">
        <v>529</v>
      </c>
      <c r="F4" s="101" t="s">
        <v>530</v>
      </c>
      <c r="G4" s="44" t="s">
        <v>188</v>
      </c>
      <c r="H4" s="44"/>
      <c r="I4" s="44"/>
      <c r="J4" s="44"/>
      <c r="K4" s="116"/>
      <c r="L4" s="44"/>
      <c r="M4" s="44"/>
      <c r="N4" s="44"/>
      <c r="O4" s="117"/>
      <c r="P4" s="116"/>
      <c r="Q4" s="117"/>
      <c r="R4" s="45"/>
    </row>
    <row r="5" ht="17.25" customHeight="1" spans="1:18">
      <c r="A5" s="16"/>
      <c r="B5" s="103"/>
      <c r="C5" s="103"/>
      <c r="D5" s="103"/>
      <c r="E5" s="103"/>
      <c r="F5" s="103"/>
      <c r="G5" s="103" t="s">
        <v>55</v>
      </c>
      <c r="H5" s="103" t="s">
        <v>58</v>
      </c>
      <c r="I5" s="103" t="s">
        <v>531</v>
      </c>
      <c r="J5" s="103" t="s">
        <v>532</v>
      </c>
      <c r="K5" s="104" t="s">
        <v>533</v>
      </c>
      <c r="L5" s="118" t="s">
        <v>62</v>
      </c>
      <c r="M5" s="118"/>
      <c r="N5" s="118"/>
      <c r="O5" s="119"/>
      <c r="P5" s="120"/>
      <c r="Q5" s="119"/>
      <c r="R5" s="105"/>
    </row>
    <row r="6" ht="54" customHeight="1" spans="1:18">
      <c r="A6" s="19"/>
      <c r="B6" s="105"/>
      <c r="C6" s="105"/>
      <c r="D6" s="105"/>
      <c r="E6" s="105"/>
      <c r="F6" s="105"/>
      <c r="G6" s="105"/>
      <c r="H6" s="105" t="s">
        <v>57</v>
      </c>
      <c r="I6" s="105"/>
      <c r="J6" s="105"/>
      <c r="K6" s="106"/>
      <c r="L6" s="105" t="s">
        <v>57</v>
      </c>
      <c r="M6" s="105" t="s">
        <v>63</v>
      </c>
      <c r="N6" s="105" t="s">
        <v>196</v>
      </c>
      <c r="O6" s="121" t="s">
        <v>65</v>
      </c>
      <c r="P6" s="106" t="s">
        <v>66</v>
      </c>
      <c r="Q6" s="106" t="s">
        <v>67</v>
      </c>
      <c r="R6" s="105" t="s">
        <v>68</v>
      </c>
    </row>
    <row r="7" ht="15" customHeight="1" spans="1:18">
      <c r="A7" s="20">
        <v>1</v>
      </c>
      <c r="B7" s="107">
        <v>2</v>
      </c>
      <c r="C7" s="107">
        <v>3</v>
      </c>
      <c r="D7" s="107">
        <v>4</v>
      </c>
      <c r="E7" s="107">
        <v>5</v>
      </c>
      <c r="F7" s="107">
        <v>6</v>
      </c>
      <c r="G7" s="124">
        <v>7</v>
      </c>
      <c r="H7" s="124">
        <v>8</v>
      </c>
      <c r="I7" s="124">
        <v>9</v>
      </c>
      <c r="J7" s="124">
        <v>10</v>
      </c>
      <c r="K7" s="124">
        <v>11</v>
      </c>
      <c r="L7" s="124">
        <v>12</v>
      </c>
      <c r="M7" s="124">
        <v>13</v>
      </c>
      <c r="N7" s="124">
        <v>14</v>
      </c>
      <c r="O7" s="124">
        <v>15</v>
      </c>
      <c r="P7" s="124">
        <v>16</v>
      </c>
      <c r="Q7" s="124">
        <v>17</v>
      </c>
      <c r="R7" s="124">
        <v>18</v>
      </c>
    </row>
    <row r="8" ht="18" customHeight="1" spans="1:18">
      <c r="A8" s="125" t="s">
        <v>232</v>
      </c>
      <c r="B8" s="107"/>
      <c r="C8" s="107"/>
      <c r="D8" s="107"/>
      <c r="E8" s="107"/>
      <c r="F8" s="49">
        <v>2590</v>
      </c>
      <c r="G8" s="49">
        <v>2590</v>
      </c>
      <c r="H8" s="49">
        <v>2590</v>
      </c>
      <c r="I8" s="124"/>
      <c r="J8" s="124"/>
      <c r="K8" s="124"/>
      <c r="L8" s="124"/>
      <c r="M8" s="124"/>
      <c r="N8" s="124"/>
      <c r="O8" s="124"/>
      <c r="P8" s="124"/>
      <c r="Q8" s="124"/>
      <c r="R8" s="124"/>
    </row>
    <row r="9" ht="18" customHeight="1" spans="1:18">
      <c r="A9" s="125"/>
      <c r="B9" s="47" t="s">
        <v>534</v>
      </c>
      <c r="C9" s="47" t="s">
        <v>535</v>
      </c>
      <c r="D9" s="48" t="s">
        <v>536</v>
      </c>
      <c r="E9" s="48" t="s">
        <v>164</v>
      </c>
      <c r="F9" s="49">
        <v>1490</v>
      </c>
      <c r="G9" s="49">
        <v>1490</v>
      </c>
      <c r="H9" s="49">
        <v>1490</v>
      </c>
      <c r="I9" s="129"/>
      <c r="J9" s="129"/>
      <c r="K9" s="129"/>
      <c r="L9" s="129"/>
      <c r="M9" s="129"/>
      <c r="N9" s="129"/>
      <c r="O9" s="129"/>
      <c r="P9" s="129"/>
      <c r="Q9" s="129"/>
      <c r="R9" s="129"/>
    </row>
    <row r="10" ht="18" customHeight="1" spans="1:18">
      <c r="A10" s="125"/>
      <c r="B10" s="47" t="s">
        <v>537</v>
      </c>
      <c r="C10" s="47" t="s">
        <v>538</v>
      </c>
      <c r="D10" s="48" t="s">
        <v>536</v>
      </c>
      <c r="E10" s="48" t="s">
        <v>164</v>
      </c>
      <c r="F10" s="49">
        <v>1100</v>
      </c>
      <c r="G10" s="49">
        <v>1100</v>
      </c>
      <c r="H10" s="49">
        <v>1100</v>
      </c>
      <c r="I10" s="129"/>
      <c r="J10" s="129"/>
      <c r="K10" s="129"/>
      <c r="L10" s="129"/>
      <c r="M10" s="129"/>
      <c r="N10" s="129"/>
      <c r="O10" s="129"/>
      <c r="P10" s="129"/>
      <c r="Q10" s="129"/>
      <c r="R10" s="129"/>
    </row>
    <row r="11" ht="18" customHeight="1" spans="1:18">
      <c r="A11" s="125" t="s">
        <v>300</v>
      </c>
      <c r="B11" s="47"/>
      <c r="C11" s="47"/>
      <c r="D11" s="48"/>
      <c r="E11" s="48"/>
      <c r="F11" s="126">
        <v>36000</v>
      </c>
      <c r="G11" s="126">
        <v>36000</v>
      </c>
      <c r="H11" s="126">
        <v>36000</v>
      </c>
      <c r="I11" s="129"/>
      <c r="J11" s="129"/>
      <c r="K11" s="129"/>
      <c r="L11" s="129"/>
      <c r="M11" s="129"/>
      <c r="N11" s="129"/>
      <c r="O11" s="129"/>
      <c r="P11" s="129"/>
      <c r="Q11" s="129"/>
      <c r="R11" s="129"/>
    </row>
    <row r="12" ht="18" customHeight="1" spans="1:18">
      <c r="A12" s="125"/>
      <c r="B12" s="47" t="s">
        <v>539</v>
      </c>
      <c r="C12" s="47" t="s">
        <v>540</v>
      </c>
      <c r="D12" s="48" t="s">
        <v>541</v>
      </c>
      <c r="E12" s="48" t="s">
        <v>165</v>
      </c>
      <c r="F12" s="24">
        <v>6000</v>
      </c>
      <c r="G12" s="24">
        <v>6000</v>
      </c>
      <c r="H12" s="24">
        <v>6000</v>
      </c>
      <c r="I12" s="129"/>
      <c r="J12" s="129"/>
      <c r="K12" s="129"/>
      <c r="L12" s="129"/>
      <c r="M12" s="129"/>
      <c r="N12" s="129"/>
      <c r="O12" s="129"/>
      <c r="P12" s="129"/>
      <c r="Q12" s="129"/>
      <c r="R12" s="129"/>
    </row>
    <row r="13" ht="18" customHeight="1" spans="1:18">
      <c r="A13" s="125"/>
      <c r="B13" s="47" t="s">
        <v>542</v>
      </c>
      <c r="C13" s="47" t="s">
        <v>543</v>
      </c>
      <c r="D13" s="48" t="s">
        <v>419</v>
      </c>
      <c r="E13" s="48" t="s">
        <v>165</v>
      </c>
      <c r="F13" s="24">
        <v>6000</v>
      </c>
      <c r="G13" s="24">
        <v>6000</v>
      </c>
      <c r="H13" s="24">
        <v>6000</v>
      </c>
      <c r="I13" s="129"/>
      <c r="J13" s="129"/>
      <c r="K13" s="129"/>
      <c r="L13" s="129"/>
      <c r="M13" s="129"/>
      <c r="N13" s="129"/>
      <c r="O13" s="129"/>
      <c r="P13" s="129"/>
      <c r="Q13" s="129"/>
      <c r="R13" s="129"/>
    </row>
    <row r="14" ht="18" customHeight="1" spans="1:18">
      <c r="A14" s="125"/>
      <c r="B14" s="47" t="s">
        <v>544</v>
      </c>
      <c r="C14" s="47" t="s">
        <v>545</v>
      </c>
      <c r="D14" s="48" t="s">
        <v>541</v>
      </c>
      <c r="E14" s="48" t="s">
        <v>165</v>
      </c>
      <c r="F14" s="24">
        <v>12000</v>
      </c>
      <c r="G14" s="24">
        <v>12000</v>
      </c>
      <c r="H14" s="24">
        <v>12000</v>
      </c>
      <c r="I14" s="129"/>
      <c r="J14" s="129"/>
      <c r="K14" s="129"/>
      <c r="L14" s="129"/>
      <c r="M14" s="129"/>
      <c r="N14" s="129"/>
      <c r="O14" s="129"/>
      <c r="P14" s="129"/>
      <c r="Q14" s="129"/>
      <c r="R14" s="129"/>
    </row>
    <row r="15" ht="18" customHeight="1" spans="1:18">
      <c r="A15" s="125"/>
      <c r="B15" s="47" t="s">
        <v>546</v>
      </c>
      <c r="C15" s="47" t="s">
        <v>547</v>
      </c>
      <c r="D15" s="48" t="s">
        <v>548</v>
      </c>
      <c r="E15" s="48" t="s">
        <v>165</v>
      </c>
      <c r="F15" s="24">
        <v>12000</v>
      </c>
      <c r="G15" s="24">
        <v>12000</v>
      </c>
      <c r="H15" s="24">
        <v>12000</v>
      </c>
      <c r="I15" s="129"/>
      <c r="J15" s="129"/>
      <c r="K15" s="129"/>
      <c r="L15" s="129"/>
      <c r="M15" s="129"/>
      <c r="N15" s="129"/>
      <c r="O15" s="129"/>
      <c r="P15" s="129"/>
      <c r="Q15" s="129"/>
      <c r="R15" s="129"/>
    </row>
    <row r="16" ht="18" customHeight="1" spans="1:18">
      <c r="A16" s="125" t="s">
        <v>308</v>
      </c>
      <c r="B16" s="48"/>
      <c r="C16" s="47"/>
      <c r="D16" s="48"/>
      <c r="E16" s="48"/>
      <c r="F16" s="24">
        <v>129600</v>
      </c>
      <c r="G16" s="24">
        <v>129600</v>
      </c>
      <c r="H16" s="24">
        <v>129600</v>
      </c>
      <c r="I16" s="129"/>
      <c r="J16" s="129"/>
      <c r="K16" s="129"/>
      <c r="L16" s="129"/>
      <c r="M16" s="129"/>
      <c r="N16" s="129"/>
      <c r="O16" s="129"/>
      <c r="P16" s="129"/>
      <c r="Q16" s="129"/>
      <c r="R16" s="129"/>
    </row>
    <row r="17" ht="18" customHeight="1" spans="1:18">
      <c r="A17" s="125"/>
      <c r="B17" s="47" t="s">
        <v>549</v>
      </c>
      <c r="C17" s="47" t="s">
        <v>550</v>
      </c>
      <c r="D17" s="48" t="s">
        <v>551</v>
      </c>
      <c r="E17" s="48" t="s">
        <v>169</v>
      </c>
      <c r="F17" s="24">
        <v>12000</v>
      </c>
      <c r="G17" s="24">
        <v>12000</v>
      </c>
      <c r="H17" s="24">
        <v>12000</v>
      </c>
      <c r="I17" s="129"/>
      <c r="J17" s="129"/>
      <c r="K17" s="129"/>
      <c r="L17" s="129"/>
      <c r="M17" s="129"/>
      <c r="N17" s="129"/>
      <c r="O17" s="129"/>
      <c r="P17" s="129"/>
      <c r="Q17" s="129"/>
      <c r="R17" s="129"/>
    </row>
    <row r="18" ht="18" customHeight="1" spans="1:18">
      <c r="A18" s="125"/>
      <c r="B18" s="47" t="s">
        <v>552</v>
      </c>
      <c r="C18" s="47" t="s">
        <v>553</v>
      </c>
      <c r="D18" s="48" t="s">
        <v>541</v>
      </c>
      <c r="E18" s="48" t="s">
        <v>166</v>
      </c>
      <c r="F18" s="24">
        <v>3600</v>
      </c>
      <c r="G18" s="24">
        <v>3600</v>
      </c>
      <c r="H18" s="24">
        <v>3600</v>
      </c>
      <c r="I18" s="129"/>
      <c r="J18" s="129"/>
      <c r="K18" s="129"/>
      <c r="L18" s="129"/>
      <c r="M18" s="129"/>
      <c r="N18" s="129"/>
      <c r="O18" s="129"/>
      <c r="P18" s="129"/>
      <c r="Q18" s="129"/>
      <c r="R18" s="129"/>
    </row>
    <row r="19" ht="18" customHeight="1" spans="1:18">
      <c r="A19" s="125"/>
      <c r="B19" s="47" t="s">
        <v>554</v>
      </c>
      <c r="C19" s="47" t="s">
        <v>555</v>
      </c>
      <c r="D19" s="48" t="s">
        <v>536</v>
      </c>
      <c r="E19" s="48" t="s">
        <v>164</v>
      </c>
      <c r="F19" s="24">
        <v>15000</v>
      </c>
      <c r="G19" s="24">
        <v>15000</v>
      </c>
      <c r="H19" s="24">
        <v>15000</v>
      </c>
      <c r="I19" s="129"/>
      <c r="J19" s="129"/>
      <c r="K19" s="129"/>
      <c r="L19" s="129"/>
      <c r="M19" s="129"/>
      <c r="N19" s="129"/>
      <c r="O19" s="129"/>
      <c r="P19" s="129"/>
      <c r="Q19" s="129"/>
      <c r="R19" s="129"/>
    </row>
    <row r="20" ht="18" customHeight="1" spans="1:18">
      <c r="A20" s="125"/>
      <c r="B20" s="47" t="s">
        <v>556</v>
      </c>
      <c r="C20" s="47" t="s">
        <v>557</v>
      </c>
      <c r="D20" s="48" t="s">
        <v>536</v>
      </c>
      <c r="E20" s="48" t="s">
        <v>167</v>
      </c>
      <c r="F20" s="24">
        <v>24000</v>
      </c>
      <c r="G20" s="24">
        <v>24000</v>
      </c>
      <c r="H20" s="24">
        <v>24000</v>
      </c>
      <c r="I20" s="129"/>
      <c r="J20" s="129"/>
      <c r="K20" s="129"/>
      <c r="L20" s="129"/>
      <c r="M20" s="129"/>
      <c r="N20" s="129"/>
      <c r="O20" s="129"/>
      <c r="P20" s="129"/>
      <c r="Q20" s="129"/>
      <c r="R20" s="129"/>
    </row>
    <row r="21" ht="18" customHeight="1" spans="1:18">
      <c r="A21" s="125"/>
      <c r="B21" s="47" t="s">
        <v>537</v>
      </c>
      <c r="C21" s="47" t="s">
        <v>538</v>
      </c>
      <c r="D21" s="48" t="s">
        <v>536</v>
      </c>
      <c r="E21" s="48" t="s">
        <v>165</v>
      </c>
      <c r="F21" s="24">
        <v>2200</v>
      </c>
      <c r="G21" s="24">
        <v>2200</v>
      </c>
      <c r="H21" s="24">
        <v>2200</v>
      </c>
      <c r="I21" s="129"/>
      <c r="J21" s="129"/>
      <c r="K21" s="129"/>
      <c r="L21" s="129"/>
      <c r="M21" s="129"/>
      <c r="N21" s="129"/>
      <c r="O21" s="129"/>
      <c r="P21" s="129"/>
      <c r="Q21" s="129"/>
      <c r="R21" s="129"/>
    </row>
    <row r="22" ht="18" customHeight="1" spans="1:18">
      <c r="A22" s="125"/>
      <c r="B22" s="47" t="s">
        <v>558</v>
      </c>
      <c r="C22" s="47" t="s">
        <v>559</v>
      </c>
      <c r="D22" s="48" t="s">
        <v>536</v>
      </c>
      <c r="E22" s="48" t="s">
        <v>165</v>
      </c>
      <c r="F22" s="24">
        <v>18000</v>
      </c>
      <c r="G22" s="24">
        <v>18000</v>
      </c>
      <c r="H22" s="24">
        <v>18000</v>
      </c>
      <c r="I22" s="129"/>
      <c r="J22" s="129"/>
      <c r="K22" s="129"/>
      <c r="L22" s="129"/>
      <c r="M22" s="129"/>
      <c r="N22" s="129"/>
      <c r="O22" s="129"/>
      <c r="P22" s="129"/>
      <c r="Q22" s="129"/>
      <c r="R22" s="129"/>
    </row>
    <row r="23" ht="18" customHeight="1" spans="1:18">
      <c r="A23" s="125"/>
      <c r="B23" s="47" t="s">
        <v>560</v>
      </c>
      <c r="C23" s="47" t="s">
        <v>561</v>
      </c>
      <c r="D23" s="48" t="s">
        <v>562</v>
      </c>
      <c r="E23" s="48" t="s">
        <v>425</v>
      </c>
      <c r="F23" s="24">
        <v>32000</v>
      </c>
      <c r="G23" s="24">
        <v>32000</v>
      </c>
      <c r="H23" s="24">
        <v>32000</v>
      </c>
      <c r="I23" s="129"/>
      <c r="J23" s="129"/>
      <c r="K23" s="129"/>
      <c r="L23" s="129"/>
      <c r="M23" s="129"/>
      <c r="N23" s="129"/>
      <c r="O23" s="129"/>
      <c r="P23" s="129"/>
      <c r="Q23" s="129"/>
      <c r="R23" s="129"/>
    </row>
    <row r="24" ht="18" customHeight="1" spans="1:18">
      <c r="A24" s="125"/>
      <c r="B24" s="47" t="s">
        <v>563</v>
      </c>
      <c r="C24" s="47" t="s">
        <v>564</v>
      </c>
      <c r="D24" s="48" t="s">
        <v>536</v>
      </c>
      <c r="E24" s="48" t="s">
        <v>166</v>
      </c>
      <c r="F24" s="24">
        <v>22800</v>
      </c>
      <c r="G24" s="24">
        <v>22800</v>
      </c>
      <c r="H24" s="24">
        <v>22800</v>
      </c>
      <c r="I24" s="129"/>
      <c r="J24" s="129"/>
      <c r="K24" s="129"/>
      <c r="L24" s="129"/>
      <c r="M24" s="129"/>
      <c r="N24" s="129"/>
      <c r="O24" s="129"/>
      <c r="P24" s="129"/>
      <c r="Q24" s="129"/>
      <c r="R24" s="129"/>
    </row>
    <row r="25" ht="18" customHeight="1" spans="1:18">
      <c r="A25" s="125" t="s">
        <v>291</v>
      </c>
      <c r="B25" s="48"/>
      <c r="C25" s="47"/>
      <c r="D25" s="48"/>
      <c r="E25" s="48"/>
      <c r="F25" s="24">
        <v>74130</v>
      </c>
      <c r="G25" s="24">
        <v>74130</v>
      </c>
      <c r="H25" s="24">
        <v>74130</v>
      </c>
      <c r="I25" s="129"/>
      <c r="J25" s="129"/>
      <c r="K25" s="129"/>
      <c r="L25" s="129"/>
      <c r="M25" s="129"/>
      <c r="N25" s="129"/>
      <c r="O25" s="129"/>
      <c r="P25" s="129"/>
      <c r="Q25" s="129"/>
      <c r="R25" s="129"/>
    </row>
    <row r="26" ht="18" customHeight="1" spans="1:18">
      <c r="A26" s="125"/>
      <c r="B26" s="47" t="s">
        <v>565</v>
      </c>
      <c r="C26" s="47" t="s">
        <v>566</v>
      </c>
      <c r="D26" s="48" t="s">
        <v>536</v>
      </c>
      <c r="E26" s="48" t="s">
        <v>165</v>
      </c>
      <c r="F26" s="24">
        <v>11800</v>
      </c>
      <c r="G26" s="24">
        <v>11800</v>
      </c>
      <c r="H26" s="24">
        <v>11800</v>
      </c>
      <c r="I26" s="129"/>
      <c r="J26" s="129"/>
      <c r="K26" s="129"/>
      <c r="L26" s="129"/>
      <c r="M26" s="129"/>
      <c r="N26" s="129"/>
      <c r="O26" s="129"/>
      <c r="P26" s="129"/>
      <c r="Q26" s="129"/>
      <c r="R26" s="129"/>
    </row>
    <row r="27" ht="18" customHeight="1" spans="1:18">
      <c r="A27" s="125"/>
      <c r="B27" s="47" t="s">
        <v>567</v>
      </c>
      <c r="C27" s="47" t="s">
        <v>568</v>
      </c>
      <c r="D27" s="48" t="s">
        <v>569</v>
      </c>
      <c r="E27" s="48" t="s">
        <v>167</v>
      </c>
      <c r="F27" s="24">
        <v>7300</v>
      </c>
      <c r="G27" s="24">
        <v>7300</v>
      </c>
      <c r="H27" s="24">
        <v>7300</v>
      </c>
      <c r="I27" s="129"/>
      <c r="J27" s="129"/>
      <c r="K27" s="129"/>
      <c r="L27" s="129"/>
      <c r="M27" s="129"/>
      <c r="N27" s="129"/>
      <c r="O27" s="129"/>
      <c r="P27" s="129"/>
      <c r="Q27" s="129"/>
      <c r="R27" s="129"/>
    </row>
    <row r="28" ht="18" customHeight="1" spans="1:18">
      <c r="A28" s="125"/>
      <c r="B28" s="47" t="s">
        <v>570</v>
      </c>
      <c r="C28" s="47" t="s">
        <v>571</v>
      </c>
      <c r="D28" s="48" t="s">
        <v>572</v>
      </c>
      <c r="E28" s="48" t="s">
        <v>167</v>
      </c>
      <c r="F28" s="24">
        <v>18400</v>
      </c>
      <c r="G28" s="24">
        <v>18400</v>
      </c>
      <c r="H28" s="24">
        <v>18400</v>
      </c>
      <c r="I28" s="129"/>
      <c r="J28" s="129"/>
      <c r="K28" s="129"/>
      <c r="L28" s="129"/>
      <c r="M28" s="129"/>
      <c r="N28" s="129"/>
      <c r="O28" s="129"/>
      <c r="P28" s="129"/>
      <c r="Q28" s="129"/>
      <c r="R28" s="129"/>
    </row>
    <row r="29" ht="18" customHeight="1" spans="1:18">
      <c r="A29" s="125"/>
      <c r="B29" s="47" t="s">
        <v>573</v>
      </c>
      <c r="C29" s="47" t="s">
        <v>574</v>
      </c>
      <c r="D29" s="48" t="s">
        <v>541</v>
      </c>
      <c r="E29" s="48" t="s">
        <v>164</v>
      </c>
      <c r="F29" s="24">
        <v>4800</v>
      </c>
      <c r="G29" s="24">
        <v>4800</v>
      </c>
      <c r="H29" s="24">
        <v>4800</v>
      </c>
      <c r="I29" s="129"/>
      <c r="J29" s="129"/>
      <c r="K29" s="129"/>
      <c r="L29" s="129"/>
      <c r="M29" s="129"/>
      <c r="N29" s="129"/>
      <c r="O29" s="129"/>
      <c r="P29" s="129"/>
      <c r="Q29" s="129"/>
      <c r="R29" s="129"/>
    </row>
    <row r="30" ht="18" customHeight="1" spans="1:18">
      <c r="A30" s="125"/>
      <c r="B30" s="47" t="s">
        <v>575</v>
      </c>
      <c r="C30" s="47" t="s">
        <v>576</v>
      </c>
      <c r="D30" s="48" t="s">
        <v>536</v>
      </c>
      <c r="E30" s="48" t="s">
        <v>164</v>
      </c>
      <c r="F30" s="24">
        <v>5300</v>
      </c>
      <c r="G30" s="24">
        <v>5300</v>
      </c>
      <c r="H30" s="24">
        <v>5300</v>
      </c>
      <c r="I30" s="129"/>
      <c r="J30" s="129"/>
      <c r="K30" s="129"/>
      <c r="L30" s="129"/>
      <c r="M30" s="129"/>
      <c r="N30" s="129"/>
      <c r="O30" s="129"/>
      <c r="P30" s="129"/>
      <c r="Q30" s="129"/>
      <c r="R30" s="129"/>
    </row>
    <row r="31" ht="18" customHeight="1" spans="1:18">
      <c r="A31" s="125"/>
      <c r="B31" s="47" t="s">
        <v>577</v>
      </c>
      <c r="C31" s="47" t="s">
        <v>576</v>
      </c>
      <c r="D31" s="48" t="s">
        <v>536</v>
      </c>
      <c r="E31" s="48" t="s">
        <v>164</v>
      </c>
      <c r="F31" s="24">
        <v>4200</v>
      </c>
      <c r="G31" s="24">
        <v>4200</v>
      </c>
      <c r="H31" s="24">
        <v>4200</v>
      </c>
      <c r="I31" s="129"/>
      <c r="J31" s="129"/>
      <c r="K31" s="129"/>
      <c r="L31" s="129"/>
      <c r="M31" s="129"/>
      <c r="N31" s="129"/>
      <c r="O31" s="129"/>
      <c r="P31" s="129"/>
      <c r="Q31" s="129"/>
      <c r="R31" s="129"/>
    </row>
    <row r="32" ht="18" customHeight="1" spans="1:18">
      <c r="A32" s="125"/>
      <c r="B32" s="47" t="s">
        <v>578</v>
      </c>
      <c r="C32" s="47" t="s">
        <v>579</v>
      </c>
      <c r="D32" s="48" t="s">
        <v>536</v>
      </c>
      <c r="E32" s="48" t="s">
        <v>165</v>
      </c>
      <c r="F32" s="24">
        <v>7730</v>
      </c>
      <c r="G32" s="24">
        <v>7730</v>
      </c>
      <c r="H32" s="24">
        <v>7730</v>
      </c>
      <c r="I32" s="129"/>
      <c r="J32" s="129"/>
      <c r="K32" s="129"/>
      <c r="L32" s="129"/>
      <c r="M32" s="129"/>
      <c r="N32" s="129"/>
      <c r="O32" s="129"/>
      <c r="P32" s="129"/>
      <c r="Q32" s="129"/>
      <c r="R32" s="129"/>
    </row>
    <row r="33" ht="18" customHeight="1" spans="1:18">
      <c r="A33" s="67" t="s">
        <v>70</v>
      </c>
      <c r="B33" s="47" t="s">
        <v>580</v>
      </c>
      <c r="C33" s="47" t="s">
        <v>581</v>
      </c>
      <c r="D33" s="48" t="s">
        <v>536</v>
      </c>
      <c r="E33" s="48" t="s">
        <v>164</v>
      </c>
      <c r="F33" s="24">
        <v>14600</v>
      </c>
      <c r="G33" s="24">
        <v>14600</v>
      </c>
      <c r="H33" s="24">
        <v>14600</v>
      </c>
      <c r="I33" s="109" t="s">
        <v>70</v>
      </c>
      <c r="J33" s="109" t="s">
        <v>70</v>
      </c>
      <c r="K33" s="109" t="s">
        <v>70</v>
      </c>
      <c r="L33" s="109" t="s">
        <v>70</v>
      </c>
      <c r="M33" s="109" t="s">
        <v>70</v>
      </c>
      <c r="N33" s="109" t="s">
        <v>70</v>
      </c>
      <c r="O33" s="55" t="s">
        <v>70</v>
      </c>
      <c r="P33" s="109" t="s">
        <v>70</v>
      </c>
      <c r="Q33" s="109" t="s">
        <v>70</v>
      </c>
      <c r="R33" s="109" t="s">
        <v>70</v>
      </c>
    </row>
    <row r="34" ht="21" customHeight="1" spans="1:18">
      <c r="A34" s="110" t="s">
        <v>124</v>
      </c>
      <c r="B34" s="111"/>
      <c r="C34" s="111"/>
      <c r="D34" s="111"/>
      <c r="E34" s="127"/>
      <c r="F34" s="24">
        <f t="shared" ref="F34:H34" si="0">F8+F11+F16+F25</f>
        <v>242320</v>
      </c>
      <c r="G34" s="24">
        <f t="shared" si="0"/>
        <v>242320</v>
      </c>
      <c r="H34" s="24">
        <f t="shared" si="0"/>
        <v>242320</v>
      </c>
      <c r="I34" s="109" t="s">
        <v>70</v>
      </c>
      <c r="J34" s="109" t="s">
        <v>70</v>
      </c>
      <c r="K34" s="109" t="s">
        <v>70</v>
      </c>
      <c r="L34" s="109" t="s">
        <v>70</v>
      </c>
      <c r="M34" s="109" t="s">
        <v>70</v>
      </c>
      <c r="N34" s="109" t="s">
        <v>70</v>
      </c>
      <c r="O34" s="55" t="s">
        <v>70</v>
      </c>
      <c r="P34" s="109" t="s">
        <v>70</v>
      </c>
      <c r="Q34" s="109" t="s">
        <v>70</v>
      </c>
      <c r="R34" s="109" t="s">
        <v>70</v>
      </c>
    </row>
    <row r="35" customHeight="1" spans="1:18">
      <c r="A35" s="128"/>
      <c r="B35" s="128"/>
      <c r="C35" s="128"/>
      <c r="D35" s="128"/>
      <c r="E35" s="128"/>
      <c r="F35" s="128"/>
      <c r="G35" s="128"/>
      <c r="H35" s="128"/>
      <c r="I35" s="128"/>
      <c r="J35" s="128"/>
      <c r="L35" s="128"/>
      <c r="M35" s="128"/>
      <c r="N35" s="128"/>
      <c r="R35" s="128"/>
    </row>
    <row r="36" customHeight="1" spans="1:18">
      <c r="A36" s="128"/>
      <c r="B36" s="128"/>
      <c r="C36" s="128"/>
      <c r="D36" s="128"/>
      <c r="E36" s="128"/>
      <c r="F36" s="128"/>
      <c r="G36" s="128"/>
      <c r="H36" s="128"/>
      <c r="I36" s="128"/>
      <c r="J36" s="128"/>
      <c r="L36" s="128"/>
      <c r="M36" s="128"/>
      <c r="N36" s="128"/>
      <c r="R36" s="128"/>
    </row>
  </sheetData>
  <mergeCells count="16">
    <mergeCell ref="A2:R2"/>
    <mergeCell ref="A3:F3"/>
    <mergeCell ref="G4:R4"/>
    <mergeCell ref="L5:R5"/>
    <mergeCell ref="A34:E3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R12"/>
  <sheetViews>
    <sheetView workbookViewId="0">
      <selection activeCell="B20" sqref="B20"/>
    </sheetView>
  </sheetViews>
  <sheetFormatPr defaultColWidth="9.14285714285714" defaultRowHeight="14.25" customHeight="1"/>
  <cols>
    <col min="1" max="1" width="33.7142857142857" style="1" customWidth="1"/>
    <col min="2" max="2" width="29.4285714285714" style="1" customWidth="1"/>
    <col min="3" max="3" width="39.1428571428571" style="1" customWidth="1"/>
    <col min="4" max="4" width="20.2857142857143" style="39" customWidth="1"/>
    <col min="5" max="5" width="17.2857142857143" style="39" customWidth="1"/>
    <col min="6" max="6" width="29.2857142857143" style="39" customWidth="1"/>
    <col min="7" max="7" width="12" style="1" customWidth="1"/>
    <col min="8" max="10" width="10" style="1" customWidth="1"/>
    <col min="11" max="11" width="9.14285714285714" style="39" customWidth="1"/>
    <col min="12" max="13" width="9.14285714285714" style="1" customWidth="1"/>
    <col min="14" max="14" width="12.7142857142857" style="1" customWidth="1"/>
    <col min="15" max="16" width="9.14285714285714" style="39" customWidth="1"/>
    <col min="17" max="17" width="12.1428571428571" style="39" customWidth="1"/>
    <col min="18" max="18" width="10.4285714285714" style="1" customWidth="1"/>
    <col min="19" max="19" width="9.14285714285714" style="39" customWidth="1"/>
    <col min="20" max="16384" width="9.14285714285714" style="39"/>
  </cols>
  <sheetData>
    <row r="1" ht="13.5" customHeight="1" spans="1:18">
      <c r="A1" s="97"/>
      <c r="B1" s="97"/>
      <c r="C1" s="97"/>
      <c r="D1" s="98"/>
      <c r="E1" s="98"/>
      <c r="F1" s="98"/>
      <c r="G1" s="97"/>
      <c r="H1" s="97"/>
      <c r="I1" s="97"/>
      <c r="J1" s="97"/>
      <c r="K1" s="112"/>
      <c r="L1" s="74"/>
      <c r="M1" s="74"/>
      <c r="N1" s="74"/>
      <c r="O1" s="69"/>
      <c r="P1" s="113"/>
      <c r="Q1" s="69"/>
      <c r="R1" s="122" t="s">
        <v>582</v>
      </c>
    </row>
    <row r="2" ht="27.75" customHeight="1" spans="1:18">
      <c r="A2" s="41" t="s">
        <v>583</v>
      </c>
      <c r="B2" s="99"/>
      <c r="C2" s="99"/>
      <c r="D2" s="57"/>
      <c r="E2" s="57"/>
      <c r="F2" s="57"/>
      <c r="G2" s="99"/>
      <c r="H2" s="99"/>
      <c r="I2" s="99"/>
      <c r="J2" s="99"/>
      <c r="K2" s="114"/>
      <c r="L2" s="99"/>
      <c r="M2" s="99"/>
      <c r="N2" s="99"/>
      <c r="O2" s="57"/>
      <c r="P2" s="114"/>
      <c r="Q2" s="57"/>
      <c r="R2" s="99"/>
    </row>
    <row r="3" ht="18.75" customHeight="1" spans="1:18">
      <c r="A3" s="71" t="s">
        <v>2</v>
      </c>
      <c r="B3" s="72"/>
      <c r="C3" s="72"/>
      <c r="D3" s="100"/>
      <c r="E3" s="100"/>
      <c r="F3" s="100"/>
      <c r="G3" s="72"/>
      <c r="H3" s="72"/>
      <c r="I3" s="72"/>
      <c r="J3" s="72"/>
      <c r="K3" s="112"/>
      <c r="L3" s="74"/>
      <c r="M3" s="74"/>
      <c r="N3" s="74"/>
      <c r="O3" s="92"/>
      <c r="P3" s="115"/>
      <c r="Q3" s="92"/>
      <c r="R3" s="123" t="s">
        <v>172</v>
      </c>
    </row>
    <row r="4" ht="15.75" customHeight="1" spans="1:18">
      <c r="A4" s="11" t="s">
        <v>525</v>
      </c>
      <c r="B4" s="101" t="s">
        <v>584</v>
      </c>
      <c r="C4" s="101" t="s">
        <v>585</v>
      </c>
      <c r="D4" s="102" t="s">
        <v>586</v>
      </c>
      <c r="E4" s="102" t="s">
        <v>587</v>
      </c>
      <c r="F4" s="102" t="s">
        <v>588</v>
      </c>
      <c r="G4" s="44" t="s">
        <v>188</v>
      </c>
      <c r="H4" s="44"/>
      <c r="I4" s="44"/>
      <c r="J4" s="44"/>
      <c r="K4" s="116"/>
      <c r="L4" s="44"/>
      <c r="M4" s="44"/>
      <c r="N4" s="44"/>
      <c r="O4" s="117"/>
      <c r="P4" s="116"/>
      <c r="Q4" s="117"/>
      <c r="R4" s="45"/>
    </row>
    <row r="5" ht="17.25" customHeight="1" spans="1:18">
      <c r="A5" s="16"/>
      <c r="B5" s="103"/>
      <c r="C5" s="103"/>
      <c r="D5" s="104"/>
      <c r="E5" s="104"/>
      <c r="F5" s="104"/>
      <c r="G5" s="103" t="s">
        <v>55</v>
      </c>
      <c r="H5" s="103" t="s">
        <v>58</v>
      </c>
      <c r="I5" s="103" t="s">
        <v>531</v>
      </c>
      <c r="J5" s="103" t="s">
        <v>532</v>
      </c>
      <c r="K5" s="104" t="s">
        <v>533</v>
      </c>
      <c r="L5" s="118" t="s">
        <v>589</v>
      </c>
      <c r="M5" s="118"/>
      <c r="N5" s="118"/>
      <c r="O5" s="119"/>
      <c r="P5" s="120"/>
      <c r="Q5" s="119"/>
      <c r="R5" s="105"/>
    </row>
    <row r="6" ht="54" customHeight="1" spans="1:18">
      <c r="A6" s="19"/>
      <c r="B6" s="105"/>
      <c r="C6" s="105"/>
      <c r="D6" s="106"/>
      <c r="E6" s="106"/>
      <c r="F6" s="106"/>
      <c r="G6" s="105"/>
      <c r="H6" s="105" t="s">
        <v>57</v>
      </c>
      <c r="I6" s="105"/>
      <c r="J6" s="105"/>
      <c r="K6" s="106"/>
      <c r="L6" s="105" t="s">
        <v>57</v>
      </c>
      <c r="M6" s="105" t="s">
        <v>63</v>
      </c>
      <c r="N6" s="105" t="s">
        <v>196</v>
      </c>
      <c r="O6" s="121" t="s">
        <v>65</v>
      </c>
      <c r="P6" s="106" t="s">
        <v>66</v>
      </c>
      <c r="Q6" s="106" t="s">
        <v>67</v>
      </c>
      <c r="R6" s="105" t="s">
        <v>68</v>
      </c>
    </row>
    <row r="7" ht="15" customHeight="1" spans="1:18">
      <c r="A7" s="20">
        <v>1</v>
      </c>
      <c r="B7" s="107">
        <v>2</v>
      </c>
      <c r="C7" s="107">
        <v>3</v>
      </c>
      <c r="D7" s="20">
        <v>4</v>
      </c>
      <c r="E7" s="107">
        <v>5</v>
      </c>
      <c r="F7" s="107">
        <v>6</v>
      </c>
      <c r="G7" s="20">
        <v>7</v>
      </c>
      <c r="H7" s="107">
        <v>8</v>
      </c>
      <c r="I7" s="107">
        <v>9</v>
      </c>
      <c r="J7" s="20">
        <v>10</v>
      </c>
      <c r="K7" s="107">
        <v>11</v>
      </c>
      <c r="L7" s="107">
        <v>12</v>
      </c>
      <c r="M7" s="20">
        <v>13</v>
      </c>
      <c r="N7" s="107">
        <v>14</v>
      </c>
      <c r="O7" s="107">
        <v>15</v>
      </c>
      <c r="P7" s="20">
        <v>16</v>
      </c>
      <c r="Q7" s="107">
        <v>17</v>
      </c>
      <c r="R7" s="107">
        <v>18</v>
      </c>
    </row>
    <row r="8" ht="21" customHeight="1" spans="1:18">
      <c r="A8" s="67" t="s">
        <v>70</v>
      </c>
      <c r="B8" s="108"/>
      <c r="C8" s="108"/>
      <c r="D8" s="109"/>
      <c r="E8" s="109"/>
      <c r="F8" s="109"/>
      <c r="G8" s="109" t="s">
        <v>70</v>
      </c>
      <c r="H8" s="109" t="s">
        <v>70</v>
      </c>
      <c r="I8" s="109" t="s">
        <v>70</v>
      </c>
      <c r="J8" s="109" t="s">
        <v>70</v>
      </c>
      <c r="K8" s="109" t="s">
        <v>70</v>
      </c>
      <c r="L8" s="109" t="s">
        <v>70</v>
      </c>
      <c r="M8" s="109" t="s">
        <v>70</v>
      </c>
      <c r="N8" s="109" t="s">
        <v>70</v>
      </c>
      <c r="O8" s="55" t="s">
        <v>70</v>
      </c>
      <c r="P8" s="109" t="s">
        <v>70</v>
      </c>
      <c r="Q8" s="109" t="s">
        <v>70</v>
      </c>
      <c r="R8" s="109" t="s">
        <v>70</v>
      </c>
    </row>
    <row r="9" ht="21" customHeight="1" spans="1:18">
      <c r="A9" s="67" t="s">
        <v>70</v>
      </c>
      <c r="B9" s="108" t="s">
        <v>70</v>
      </c>
      <c r="C9" s="108" t="s">
        <v>70</v>
      </c>
      <c r="D9" s="109" t="s">
        <v>70</v>
      </c>
      <c r="E9" s="109" t="s">
        <v>70</v>
      </c>
      <c r="F9" s="109" t="s">
        <v>70</v>
      </c>
      <c r="G9" s="109" t="s">
        <v>70</v>
      </c>
      <c r="H9" s="109" t="s">
        <v>70</v>
      </c>
      <c r="I9" s="109" t="s">
        <v>70</v>
      </c>
      <c r="J9" s="109" t="s">
        <v>70</v>
      </c>
      <c r="K9" s="109" t="s">
        <v>70</v>
      </c>
      <c r="L9" s="109" t="s">
        <v>70</v>
      </c>
      <c r="M9" s="109" t="s">
        <v>70</v>
      </c>
      <c r="N9" s="109" t="s">
        <v>70</v>
      </c>
      <c r="O9" s="55" t="s">
        <v>70</v>
      </c>
      <c r="P9" s="109" t="s">
        <v>70</v>
      </c>
      <c r="Q9" s="109" t="s">
        <v>70</v>
      </c>
      <c r="R9" s="109" t="s">
        <v>70</v>
      </c>
    </row>
    <row r="10" ht="21" customHeight="1" spans="1:18">
      <c r="A10" s="110" t="s">
        <v>124</v>
      </c>
      <c r="B10" s="111"/>
      <c r="C10" s="47"/>
      <c r="D10" s="109"/>
      <c r="E10" s="109"/>
      <c r="F10" s="109"/>
      <c r="G10" s="109" t="s">
        <v>70</v>
      </c>
      <c r="H10" s="109" t="s">
        <v>70</v>
      </c>
      <c r="I10" s="109" t="s">
        <v>70</v>
      </c>
      <c r="J10" s="109" t="s">
        <v>70</v>
      </c>
      <c r="K10" s="109" t="s">
        <v>70</v>
      </c>
      <c r="L10" s="109" t="s">
        <v>70</v>
      </c>
      <c r="M10" s="109" t="s">
        <v>70</v>
      </c>
      <c r="N10" s="109" t="s">
        <v>70</v>
      </c>
      <c r="O10" s="55" t="s">
        <v>70</v>
      </c>
      <c r="P10" s="109" t="s">
        <v>70</v>
      </c>
      <c r="Q10" s="109" t="s">
        <v>70</v>
      </c>
      <c r="R10" s="109" t="s">
        <v>70</v>
      </c>
    </row>
    <row r="11" customHeight="1" spans="1:1">
      <c r="A11" s="91" t="s">
        <v>522</v>
      </c>
    </row>
    <row r="12" customHeight="1" spans="1:1">
      <c r="A12" s="91"/>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P15"/>
  <sheetViews>
    <sheetView workbookViewId="0">
      <selection activeCell="F21" sqref="F21"/>
    </sheetView>
  </sheetViews>
  <sheetFormatPr defaultColWidth="9.14285714285714" defaultRowHeight="14.25" customHeight="1"/>
  <cols>
    <col min="1" max="1" width="83.4285714285714" style="1" customWidth="1"/>
    <col min="2" max="4" width="13.4285714285714" style="1" customWidth="1"/>
    <col min="5" max="16" width="10.2857142857143" style="1" customWidth="1"/>
    <col min="17" max="17" width="9.14285714285714" style="39" customWidth="1"/>
    <col min="18" max="16384" width="9.14285714285714" style="39"/>
  </cols>
  <sheetData>
    <row r="1" ht="13.5" customHeight="1" spans="1:16">
      <c r="A1" s="3"/>
      <c r="B1" s="3"/>
      <c r="C1" s="3"/>
      <c r="D1" s="70"/>
      <c r="P1" s="69" t="s">
        <v>590</v>
      </c>
    </row>
    <row r="2" ht="27.75" customHeight="1" spans="1:16">
      <c r="A2" s="41" t="s">
        <v>591</v>
      </c>
      <c r="B2" s="5"/>
      <c r="C2" s="5"/>
      <c r="D2" s="5"/>
      <c r="E2" s="5"/>
      <c r="F2" s="5"/>
      <c r="G2" s="5"/>
      <c r="H2" s="5"/>
      <c r="I2" s="5"/>
      <c r="J2" s="5"/>
      <c r="K2" s="5"/>
      <c r="L2" s="5"/>
      <c r="M2" s="5"/>
      <c r="N2" s="5"/>
      <c r="O2" s="5"/>
      <c r="P2" s="5"/>
    </row>
    <row r="3" ht="18" customHeight="1" spans="1:16">
      <c r="A3" s="71" t="s">
        <v>2</v>
      </c>
      <c r="B3" s="72"/>
      <c r="C3" s="72"/>
      <c r="D3" s="73"/>
      <c r="E3" s="74"/>
      <c r="F3" s="74"/>
      <c r="G3" s="74"/>
      <c r="H3" s="74"/>
      <c r="I3" s="74"/>
      <c r="P3" s="92" t="s">
        <v>172</v>
      </c>
    </row>
    <row r="4" ht="19.5" customHeight="1" spans="1:16">
      <c r="A4" s="17" t="s">
        <v>592</v>
      </c>
      <c r="B4" s="12" t="s">
        <v>188</v>
      </c>
      <c r="C4" s="13"/>
      <c r="D4" s="13"/>
      <c r="E4" s="75" t="s">
        <v>593</v>
      </c>
      <c r="F4" s="75"/>
      <c r="G4" s="75"/>
      <c r="H4" s="75"/>
      <c r="I4" s="75"/>
      <c r="J4" s="75"/>
      <c r="K4" s="75"/>
      <c r="L4" s="75"/>
      <c r="M4" s="75"/>
      <c r="N4" s="75"/>
      <c r="O4" s="75"/>
      <c r="P4" s="75"/>
    </row>
    <row r="5" ht="40.5" customHeight="1" spans="1:16">
      <c r="A5" s="20"/>
      <c r="B5" s="31" t="s">
        <v>55</v>
      </c>
      <c r="C5" s="11" t="s">
        <v>58</v>
      </c>
      <c r="D5" s="76" t="s">
        <v>594</v>
      </c>
      <c r="E5" s="77" t="s">
        <v>595</v>
      </c>
      <c r="F5" s="78" t="s">
        <v>596</v>
      </c>
      <c r="G5" s="78" t="s">
        <v>597</v>
      </c>
      <c r="H5" s="78" t="s">
        <v>598</v>
      </c>
      <c r="I5" s="78" t="s">
        <v>599</v>
      </c>
      <c r="J5" s="78" t="s">
        <v>600</v>
      </c>
      <c r="K5" s="78" t="s">
        <v>601</v>
      </c>
      <c r="L5" s="78" t="s">
        <v>602</v>
      </c>
      <c r="M5" s="78" t="s">
        <v>603</v>
      </c>
      <c r="N5" s="78" t="s">
        <v>604</v>
      </c>
      <c r="O5" s="78" t="s">
        <v>605</v>
      </c>
      <c r="P5" s="93" t="s">
        <v>606</v>
      </c>
    </row>
    <row r="6" ht="19.5" customHeight="1" spans="1:16">
      <c r="A6" s="12">
        <v>1</v>
      </c>
      <c r="B6" s="75">
        <v>2</v>
      </c>
      <c r="C6" s="75">
        <v>3</v>
      </c>
      <c r="D6" s="79">
        <v>4</v>
      </c>
      <c r="E6" s="80">
        <v>5</v>
      </c>
      <c r="F6" s="80">
        <v>6</v>
      </c>
      <c r="G6" s="80">
        <v>7</v>
      </c>
      <c r="H6" s="81">
        <v>8</v>
      </c>
      <c r="I6" s="80">
        <v>9</v>
      </c>
      <c r="J6" s="80">
        <v>10</v>
      </c>
      <c r="K6" s="80">
        <v>11</v>
      </c>
      <c r="L6" s="81">
        <v>12</v>
      </c>
      <c r="M6" s="80">
        <v>13</v>
      </c>
      <c r="N6" s="80">
        <v>14</v>
      </c>
      <c r="O6" s="12">
        <v>15</v>
      </c>
      <c r="P6" s="94">
        <v>16</v>
      </c>
    </row>
    <row r="7" ht="19.5" customHeight="1" spans="1:16">
      <c r="A7" s="82" t="s">
        <v>69</v>
      </c>
      <c r="B7" s="83">
        <v>844300</v>
      </c>
      <c r="C7" s="83">
        <v>844300</v>
      </c>
      <c r="D7" s="84"/>
      <c r="E7" s="24">
        <v>69420</v>
      </c>
      <c r="F7" s="24">
        <v>95000</v>
      </c>
      <c r="G7" s="24">
        <v>62320</v>
      </c>
      <c r="H7" s="24">
        <v>72640</v>
      </c>
      <c r="I7" s="24">
        <v>72860</v>
      </c>
      <c r="J7" s="24">
        <v>69200</v>
      </c>
      <c r="K7" s="24">
        <v>76740</v>
      </c>
      <c r="L7" s="24">
        <v>67000</v>
      </c>
      <c r="M7" s="24">
        <v>65560</v>
      </c>
      <c r="N7" s="24">
        <v>71840</v>
      </c>
      <c r="O7" s="24">
        <v>59640</v>
      </c>
      <c r="P7" s="24">
        <v>62080</v>
      </c>
    </row>
    <row r="8" ht="19.5" customHeight="1" spans="1:16">
      <c r="A8" s="82" t="s">
        <v>607</v>
      </c>
      <c r="B8" s="83">
        <v>844300</v>
      </c>
      <c r="C8" s="83">
        <v>844300</v>
      </c>
      <c r="D8" s="84"/>
      <c r="E8" s="24">
        <v>69420</v>
      </c>
      <c r="F8" s="24">
        <v>95000</v>
      </c>
      <c r="G8" s="24">
        <v>62320</v>
      </c>
      <c r="H8" s="24">
        <v>72640</v>
      </c>
      <c r="I8" s="24">
        <v>72860</v>
      </c>
      <c r="J8" s="24">
        <v>69200</v>
      </c>
      <c r="K8" s="24">
        <v>76740</v>
      </c>
      <c r="L8" s="24">
        <v>67000</v>
      </c>
      <c r="M8" s="24">
        <v>65560</v>
      </c>
      <c r="N8" s="24">
        <v>71840</v>
      </c>
      <c r="O8" s="24">
        <v>59640</v>
      </c>
      <c r="P8" s="24">
        <v>62080</v>
      </c>
    </row>
    <row r="9" ht="19.5" customHeight="1" spans="1:16">
      <c r="A9" s="82" t="s">
        <v>608</v>
      </c>
      <c r="B9" s="83">
        <v>240000</v>
      </c>
      <c r="C9" s="83">
        <v>240000</v>
      </c>
      <c r="D9" s="85"/>
      <c r="E9" s="86">
        <v>20000</v>
      </c>
      <c r="F9" s="86">
        <v>20000</v>
      </c>
      <c r="G9" s="86">
        <v>20000</v>
      </c>
      <c r="H9" s="86">
        <v>20000</v>
      </c>
      <c r="I9" s="86">
        <v>20000</v>
      </c>
      <c r="J9" s="86">
        <v>20000</v>
      </c>
      <c r="K9" s="86">
        <v>20000</v>
      </c>
      <c r="L9" s="86">
        <v>20000</v>
      </c>
      <c r="M9" s="86">
        <v>20000</v>
      </c>
      <c r="N9" s="86">
        <v>20000</v>
      </c>
      <c r="O9" s="86">
        <v>20000</v>
      </c>
      <c r="P9" s="86">
        <v>20000</v>
      </c>
    </row>
    <row r="10" ht="19.5" customHeight="1" spans="1:16">
      <c r="A10" s="82" t="s">
        <v>609</v>
      </c>
      <c r="B10" s="83">
        <v>240000</v>
      </c>
      <c r="C10" s="83">
        <v>240000</v>
      </c>
      <c r="D10" s="85"/>
      <c r="E10" s="86">
        <v>20000</v>
      </c>
      <c r="F10" s="86">
        <v>20000</v>
      </c>
      <c r="G10" s="86">
        <v>20000</v>
      </c>
      <c r="H10" s="86">
        <v>20000</v>
      </c>
      <c r="I10" s="86">
        <v>20000</v>
      </c>
      <c r="J10" s="86">
        <v>20000</v>
      </c>
      <c r="K10" s="86">
        <v>20000</v>
      </c>
      <c r="L10" s="86">
        <v>20000</v>
      </c>
      <c r="M10" s="86">
        <v>20000</v>
      </c>
      <c r="N10" s="86">
        <v>20000</v>
      </c>
      <c r="O10" s="86">
        <v>20000</v>
      </c>
      <c r="P10" s="86">
        <v>20000</v>
      </c>
    </row>
    <row r="11" ht="19.5" customHeight="1" spans="1:16">
      <c r="A11" s="82" t="s">
        <v>610</v>
      </c>
      <c r="B11" s="83">
        <v>60000</v>
      </c>
      <c r="C11" s="83">
        <v>60000</v>
      </c>
      <c r="D11" s="85"/>
      <c r="E11" s="86">
        <v>5000</v>
      </c>
      <c r="F11" s="86">
        <v>5000</v>
      </c>
      <c r="G11" s="86">
        <v>5000</v>
      </c>
      <c r="H11" s="86">
        <v>5000</v>
      </c>
      <c r="I11" s="86">
        <v>5000</v>
      </c>
      <c r="J11" s="86">
        <v>5000</v>
      </c>
      <c r="K11" s="86">
        <v>5000</v>
      </c>
      <c r="L11" s="86">
        <v>5000</v>
      </c>
      <c r="M11" s="86">
        <v>5000</v>
      </c>
      <c r="N11" s="86">
        <v>5000</v>
      </c>
      <c r="O11" s="86">
        <v>5000</v>
      </c>
      <c r="P11" s="86">
        <v>5000</v>
      </c>
    </row>
    <row r="12" ht="19.5" customHeight="1" spans="1:16">
      <c r="A12" s="87" t="s">
        <v>611</v>
      </c>
      <c r="B12" s="24">
        <v>223260</v>
      </c>
      <c r="C12" s="24">
        <v>223260</v>
      </c>
      <c r="D12" s="85"/>
      <c r="E12" s="86">
        <v>18300</v>
      </c>
      <c r="F12" s="86">
        <v>19520</v>
      </c>
      <c r="G12" s="86">
        <v>12200</v>
      </c>
      <c r="H12" s="86">
        <v>19520</v>
      </c>
      <c r="I12" s="86">
        <v>20740</v>
      </c>
      <c r="J12" s="86">
        <v>17080</v>
      </c>
      <c r="K12" s="86">
        <v>25620</v>
      </c>
      <c r="L12" s="86">
        <v>17080</v>
      </c>
      <c r="M12" s="86">
        <v>14640</v>
      </c>
      <c r="N12" s="86">
        <v>26840</v>
      </c>
      <c r="O12" s="86">
        <v>14640</v>
      </c>
      <c r="P12" s="24">
        <v>17080</v>
      </c>
    </row>
    <row r="13" ht="19.5" customHeight="1" spans="1:16">
      <c r="A13" s="87" t="s">
        <v>612</v>
      </c>
      <c r="B13" s="24">
        <v>81040</v>
      </c>
      <c r="C13" s="88">
        <v>81040</v>
      </c>
      <c r="D13" s="85"/>
      <c r="E13" s="24">
        <v>6120</v>
      </c>
      <c r="F13" s="24">
        <v>30480</v>
      </c>
      <c r="G13" s="24">
        <v>5120</v>
      </c>
      <c r="H13" s="24">
        <v>8120</v>
      </c>
      <c r="I13" s="24">
        <v>7120</v>
      </c>
      <c r="J13" s="24">
        <v>7120</v>
      </c>
      <c r="K13" s="24">
        <v>6120</v>
      </c>
      <c r="L13" s="24">
        <v>4920</v>
      </c>
      <c r="M13" s="24">
        <v>5920</v>
      </c>
      <c r="N13" s="24"/>
      <c r="O13" s="95"/>
      <c r="P13" s="96"/>
    </row>
    <row r="14" ht="19.5" customHeight="1" spans="1:16">
      <c r="A14" s="89" t="s">
        <v>55</v>
      </c>
      <c r="B14" s="24">
        <v>844300</v>
      </c>
      <c r="C14" s="88">
        <v>844300</v>
      </c>
      <c r="D14" s="90" t="s">
        <v>70</v>
      </c>
      <c r="E14" s="24">
        <f>E9+E10+E11+E12+E13</f>
        <v>69420</v>
      </c>
      <c r="F14" s="24">
        <f t="shared" ref="F14:P14" si="0">F9+F10+F11+F12+F13</f>
        <v>95000</v>
      </c>
      <c r="G14" s="24">
        <f t="shared" si="0"/>
        <v>62320</v>
      </c>
      <c r="H14" s="24">
        <f t="shared" si="0"/>
        <v>72640</v>
      </c>
      <c r="I14" s="24">
        <f t="shared" si="0"/>
        <v>72860</v>
      </c>
      <c r="J14" s="24">
        <f t="shared" si="0"/>
        <v>69200</v>
      </c>
      <c r="K14" s="24">
        <f t="shared" si="0"/>
        <v>76740</v>
      </c>
      <c r="L14" s="24">
        <f t="shared" si="0"/>
        <v>67000</v>
      </c>
      <c r="M14" s="24">
        <f t="shared" si="0"/>
        <v>65560</v>
      </c>
      <c r="N14" s="24">
        <f t="shared" si="0"/>
        <v>71840</v>
      </c>
      <c r="O14" s="24">
        <f t="shared" si="0"/>
        <v>59640</v>
      </c>
      <c r="P14" s="24">
        <f t="shared" si="0"/>
        <v>62080</v>
      </c>
    </row>
    <row r="15" customHeight="1" spans="1:1">
      <c r="A15" s="91"/>
    </row>
  </sheetData>
  <mergeCells count="5">
    <mergeCell ref="A2:P2"/>
    <mergeCell ref="A3:I3"/>
    <mergeCell ref="B4:D4"/>
    <mergeCell ref="E4:P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K15"/>
  <sheetViews>
    <sheetView workbookViewId="0">
      <selection activeCell="L7" sqref="L7"/>
    </sheetView>
  </sheetViews>
  <sheetFormatPr defaultColWidth="9.14285714285714" defaultRowHeight="12" customHeight="1"/>
  <cols>
    <col min="1" max="1" width="23.8571428571429" style="38" customWidth="1"/>
    <col min="2" max="2" width="20.7142857142857" style="39" customWidth="1"/>
    <col min="3" max="3" width="45.8571428571429" style="38" customWidth="1"/>
    <col min="4" max="4" width="15" style="38" customWidth="1"/>
    <col min="5" max="5" width="16.7142857142857" style="38" customWidth="1"/>
    <col min="6" max="6" width="28.4285714285714" style="38" customWidth="1"/>
    <col min="7" max="7" width="11.2857142857143" style="39" customWidth="1"/>
    <col min="8" max="8" width="18.7142857142857" style="38" customWidth="1"/>
    <col min="9" max="9" width="15.5714285714286" style="39" customWidth="1"/>
    <col min="10" max="10" width="18.8571428571429" style="39" customWidth="1"/>
    <col min="11" max="11" width="28.2857142857143" style="38" customWidth="1"/>
    <col min="12" max="12" width="9.14285714285714" style="39" customWidth="1"/>
    <col min="13" max="16384" width="9.14285714285714" style="39"/>
  </cols>
  <sheetData>
    <row r="1" customHeight="1" spans="11:11">
      <c r="K1" s="69" t="s">
        <v>613</v>
      </c>
    </row>
    <row r="2" ht="28.5" customHeight="1" spans="1:11">
      <c r="A2" s="56" t="s">
        <v>614</v>
      </c>
      <c r="B2" s="57"/>
      <c r="C2" s="5"/>
      <c r="D2" s="5"/>
      <c r="E2" s="5"/>
      <c r="F2" s="5"/>
      <c r="G2" s="57"/>
      <c r="H2" s="5"/>
      <c r="I2" s="57"/>
      <c r="J2" s="57"/>
      <c r="K2" s="5"/>
    </row>
    <row r="3" ht="17.25" customHeight="1" spans="1:2">
      <c r="A3" s="58" t="s">
        <v>2</v>
      </c>
      <c r="B3" s="59"/>
    </row>
    <row r="4" ht="44.25" customHeight="1" spans="1:11">
      <c r="A4" s="46" t="s">
        <v>332</v>
      </c>
      <c r="B4" s="60" t="s">
        <v>182</v>
      </c>
      <c r="C4" s="46" t="s">
        <v>333</v>
      </c>
      <c r="D4" s="46" t="s">
        <v>334</v>
      </c>
      <c r="E4" s="46" t="s">
        <v>335</v>
      </c>
      <c r="F4" s="46" t="s">
        <v>336</v>
      </c>
      <c r="G4" s="60" t="s">
        <v>337</v>
      </c>
      <c r="H4" s="46" t="s">
        <v>338</v>
      </c>
      <c r="I4" s="60" t="s">
        <v>339</v>
      </c>
      <c r="J4" s="60" t="s">
        <v>340</v>
      </c>
      <c r="K4" s="46" t="s">
        <v>341</v>
      </c>
    </row>
    <row r="5" ht="14.25" customHeight="1" spans="1:11">
      <c r="A5" s="46">
        <v>1</v>
      </c>
      <c r="B5" s="60">
        <v>2</v>
      </c>
      <c r="C5" s="46">
        <v>3</v>
      </c>
      <c r="D5" s="46">
        <v>4</v>
      </c>
      <c r="E5" s="46">
        <v>5</v>
      </c>
      <c r="F5" s="46">
        <v>6</v>
      </c>
      <c r="G5" s="60">
        <v>7</v>
      </c>
      <c r="H5" s="46">
        <v>8</v>
      </c>
      <c r="I5" s="60">
        <v>9</v>
      </c>
      <c r="J5" s="60">
        <v>10</v>
      </c>
      <c r="K5" s="46">
        <v>11</v>
      </c>
    </row>
    <row r="6" ht="40" customHeight="1" spans="1:11">
      <c r="A6" s="32" t="s">
        <v>69</v>
      </c>
      <c r="B6" s="61"/>
      <c r="C6" s="62"/>
      <c r="D6" s="63"/>
      <c r="E6" s="63"/>
      <c r="F6" s="32"/>
      <c r="G6" s="64"/>
      <c r="H6" s="65"/>
      <c r="I6" s="64"/>
      <c r="J6" s="64"/>
      <c r="K6" s="32"/>
    </row>
    <row r="7" ht="40" customHeight="1" spans="1:11">
      <c r="A7" s="32" t="s">
        <v>308</v>
      </c>
      <c r="B7" s="307" t="s">
        <v>307</v>
      </c>
      <c r="C7" s="66" t="s">
        <v>396</v>
      </c>
      <c r="D7" s="66" t="s">
        <v>343</v>
      </c>
      <c r="E7" s="66" t="s">
        <v>344</v>
      </c>
      <c r="F7" s="32" t="s">
        <v>615</v>
      </c>
      <c r="G7" s="64" t="s">
        <v>346</v>
      </c>
      <c r="H7" s="32">
        <v>12</v>
      </c>
      <c r="I7" s="64" t="s">
        <v>358</v>
      </c>
      <c r="J7" s="64" t="s">
        <v>349</v>
      </c>
      <c r="K7" s="32" t="s">
        <v>616</v>
      </c>
    </row>
    <row r="8" ht="40" customHeight="1" spans="1:11">
      <c r="A8" s="32"/>
      <c r="B8" s="61"/>
      <c r="C8" s="62"/>
      <c r="D8" s="62"/>
      <c r="E8" s="62"/>
      <c r="F8" s="32" t="s">
        <v>417</v>
      </c>
      <c r="G8" s="64" t="s">
        <v>346</v>
      </c>
      <c r="H8" s="32">
        <v>12</v>
      </c>
      <c r="I8" s="64" t="s">
        <v>419</v>
      </c>
      <c r="J8" s="64" t="s">
        <v>349</v>
      </c>
      <c r="K8" s="32" t="s">
        <v>617</v>
      </c>
    </row>
    <row r="9" ht="40" customHeight="1" spans="1:11">
      <c r="A9" s="32"/>
      <c r="B9" s="61"/>
      <c r="C9" s="62"/>
      <c r="D9" s="62"/>
      <c r="E9" s="62"/>
      <c r="F9" s="32" t="s">
        <v>618</v>
      </c>
      <c r="G9" s="64" t="s">
        <v>346</v>
      </c>
      <c r="H9" s="32">
        <v>137</v>
      </c>
      <c r="I9" s="64" t="s">
        <v>419</v>
      </c>
      <c r="J9" s="64" t="s">
        <v>349</v>
      </c>
      <c r="K9" s="32" t="s">
        <v>619</v>
      </c>
    </row>
    <row r="10" ht="40" customHeight="1" spans="1:11">
      <c r="A10" s="32"/>
      <c r="B10" s="61"/>
      <c r="C10" s="62"/>
      <c r="D10" s="62"/>
      <c r="E10" s="62"/>
      <c r="F10" s="32" t="s">
        <v>620</v>
      </c>
      <c r="G10" s="64" t="s">
        <v>346</v>
      </c>
      <c r="H10" s="32">
        <v>220</v>
      </c>
      <c r="I10" s="64" t="s">
        <v>348</v>
      </c>
      <c r="J10" s="64" t="s">
        <v>349</v>
      </c>
      <c r="K10" s="32" t="s">
        <v>620</v>
      </c>
    </row>
    <row r="11" ht="40" customHeight="1" spans="1:11">
      <c r="A11" s="32"/>
      <c r="B11" s="61"/>
      <c r="C11" s="62"/>
      <c r="D11" s="62"/>
      <c r="E11" s="67"/>
      <c r="F11" s="32" t="s">
        <v>621</v>
      </c>
      <c r="G11" s="64" t="s">
        <v>346</v>
      </c>
      <c r="H11" s="32">
        <v>220</v>
      </c>
      <c r="I11" s="64" t="s">
        <v>348</v>
      </c>
      <c r="J11" s="64" t="s">
        <v>349</v>
      </c>
      <c r="K11" s="32" t="s">
        <v>621</v>
      </c>
    </row>
    <row r="12" ht="40" customHeight="1" spans="1:11">
      <c r="A12" s="32"/>
      <c r="B12" s="61"/>
      <c r="C12" s="62"/>
      <c r="D12" s="67"/>
      <c r="E12" s="32" t="s">
        <v>361</v>
      </c>
      <c r="F12" s="32" t="s">
        <v>362</v>
      </c>
      <c r="G12" s="65" t="s">
        <v>346</v>
      </c>
      <c r="H12" s="308" t="s">
        <v>363</v>
      </c>
      <c r="I12" s="65" t="s">
        <v>364</v>
      </c>
      <c r="J12" s="65" t="s">
        <v>349</v>
      </c>
      <c r="K12" s="32" t="s">
        <v>622</v>
      </c>
    </row>
    <row r="13" ht="40" customHeight="1" spans="1:11">
      <c r="A13" s="32"/>
      <c r="B13" s="61"/>
      <c r="C13" s="62"/>
      <c r="D13" s="66" t="s">
        <v>386</v>
      </c>
      <c r="E13" s="66" t="s">
        <v>387</v>
      </c>
      <c r="F13" s="32" t="s">
        <v>450</v>
      </c>
      <c r="G13" s="65" t="s">
        <v>346</v>
      </c>
      <c r="H13" s="308" t="s">
        <v>451</v>
      </c>
      <c r="I13" s="65" t="s">
        <v>364</v>
      </c>
      <c r="J13" s="65" t="s">
        <v>390</v>
      </c>
      <c r="K13" s="32" t="s">
        <v>623</v>
      </c>
    </row>
    <row r="14" ht="40" customHeight="1" spans="1:11">
      <c r="A14" s="32"/>
      <c r="B14" s="61"/>
      <c r="C14" s="62"/>
      <c r="D14" s="67"/>
      <c r="E14" s="67"/>
      <c r="F14" s="32" t="s">
        <v>458</v>
      </c>
      <c r="G14" s="65" t="s">
        <v>346</v>
      </c>
      <c r="H14" s="308" t="s">
        <v>459</v>
      </c>
      <c r="I14" s="65" t="s">
        <v>364</v>
      </c>
      <c r="J14" s="65" t="s">
        <v>390</v>
      </c>
      <c r="K14" s="32" t="s">
        <v>460</v>
      </c>
    </row>
    <row r="15" ht="40" customHeight="1" spans="1:11">
      <c r="A15" s="32"/>
      <c r="B15" s="61"/>
      <c r="C15" s="67"/>
      <c r="D15" s="32" t="s">
        <v>391</v>
      </c>
      <c r="E15" s="32" t="s">
        <v>392</v>
      </c>
      <c r="F15" s="32" t="s">
        <v>467</v>
      </c>
      <c r="G15" s="65" t="s">
        <v>354</v>
      </c>
      <c r="H15" s="68">
        <v>85</v>
      </c>
      <c r="I15" s="65" t="s">
        <v>364</v>
      </c>
      <c r="J15" s="65" t="s">
        <v>349</v>
      </c>
      <c r="K15" s="32" t="s">
        <v>469</v>
      </c>
    </row>
  </sheetData>
  <mergeCells count="7">
    <mergeCell ref="A2:K2"/>
    <mergeCell ref="A3:I3"/>
    <mergeCell ref="C7:C15"/>
    <mergeCell ref="D7:D12"/>
    <mergeCell ref="D13:D14"/>
    <mergeCell ref="E7:E11"/>
    <mergeCell ref="E13:E14"/>
  </mergeCells>
  <printOptions horizontalCentered="1"/>
  <pageMargins left="1" right="1" top="0.75" bottom="0.75" header="0" footer="0"/>
  <pageSetup paperSize="9" scale="54" orientation="landscape" useFirstPageNumber="1"/>
  <headerFooter/>
  <ignoredErrors>
    <ignoredError sqref="H12" numberStoredAsText="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sheetPr>
  <dimension ref="A1:H28"/>
  <sheetViews>
    <sheetView workbookViewId="0">
      <selection activeCell="D23" sqref="D23"/>
    </sheetView>
  </sheetViews>
  <sheetFormatPr defaultColWidth="9.14285714285714" defaultRowHeight="12" customHeight="1" outlineLevelCol="7"/>
  <cols>
    <col min="1" max="1" width="31" style="38" customWidth="1"/>
    <col min="2" max="2" width="22.7142857142857" style="38" customWidth="1"/>
    <col min="3" max="3" width="24.8571428571429" style="38" customWidth="1"/>
    <col min="4" max="4" width="23.5714285714286" style="38" customWidth="1"/>
    <col min="5" max="5" width="17.8571428571429" style="38" customWidth="1"/>
    <col min="6" max="6" width="23.5714285714286" style="38" customWidth="1"/>
    <col min="7" max="7" width="25.1428571428571" style="38" customWidth="1"/>
    <col min="8" max="8" width="18.8571428571429" style="38" customWidth="1"/>
    <col min="9" max="9" width="9.14285714285714" style="39" customWidth="1"/>
    <col min="10" max="16384" width="9.14285714285714" style="39"/>
  </cols>
  <sheetData>
    <row r="1" ht="14.25" customHeight="1" spans="8:8">
      <c r="H1" s="40" t="s">
        <v>624</v>
      </c>
    </row>
    <row r="2" ht="28.5" customHeight="1" spans="1:8">
      <c r="A2" s="41" t="s">
        <v>625</v>
      </c>
      <c r="B2" s="5"/>
      <c r="C2" s="5"/>
      <c r="D2" s="5"/>
      <c r="E2" s="5"/>
      <c r="F2" s="5"/>
      <c r="G2" s="5"/>
      <c r="H2" s="5"/>
    </row>
    <row r="3" ht="13.5" customHeight="1" spans="1:2">
      <c r="A3" s="42" t="s">
        <v>2</v>
      </c>
      <c r="B3" s="7"/>
    </row>
    <row r="4" ht="18" customHeight="1" spans="1:8">
      <c r="A4" s="11" t="s">
        <v>520</v>
      </c>
      <c r="B4" s="11" t="s">
        <v>626</v>
      </c>
      <c r="C4" s="11" t="s">
        <v>627</v>
      </c>
      <c r="D4" s="11" t="s">
        <v>628</v>
      </c>
      <c r="E4" s="11" t="s">
        <v>629</v>
      </c>
      <c r="F4" s="43" t="s">
        <v>630</v>
      </c>
      <c r="G4" s="44"/>
      <c r="H4" s="45"/>
    </row>
    <row r="5" ht="18" customHeight="1" spans="1:8">
      <c r="A5" s="19"/>
      <c r="B5" s="19"/>
      <c r="C5" s="19"/>
      <c r="D5" s="19"/>
      <c r="E5" s="19"/>
      <c r="F5" s="46" t="s">
        <v>529</v>
      </c>
      <c r="G5" s="46" t="s">
        <v>631</v>
      </c>
      <c r="H5" s="46" t="s">
        <v>632</v>
      </c>
    </row>
    <row r="6" ht="21" customHeight="1" spans="1:8">
      <c r="A6" s="46">
        <v>1</v>
      </c>
      <c r="B6" s="46">
        <v>2</v>
      </c>
      <c r="C6" s="46">
        <v>3</v>
      </c>
      <c r="D6" s="46">
        <v>4</v>
      </c>
      <c r="E6" s="46">
        <v>5</v>
      </c>
      <c r="F6" s="46">
        <v>6</v>
      </c>
      <c r="G6" s="46">
        <v>7</v>
      </c>
      <c r="H6" s="46">
        <v>8</v>
      </c>
    </row>
    <row r="7" ht="18" customHeight="1" spans="1:8">
      <c r="A7" s="32" t="s">
        <v>69</v>
      </c>
      <c r="B7" s="32" t="s">
        <v>633</v>
      </c>
      <c r="C7" s="47" t="s">
        <v>535</v>
      </c>
      <c r="D7" s="47" t="s">
        <v>534</v>
      </c>
      <c r="E7" s="48" t="s">
        <v>536</v>
      </c>
      <c r="F7" s="48" t="s">
        <v>164</v>
      </c>
      <c r="G7" s="49">
        <v>1490</v>
      </c>
      <c r="H7" s="49">
        <v>1490</v>
      </c>
    </row>
    <row r="8" ht="18" customHeight="1" spans="1:8">
      <c r="A8" s="50"/>
      <c r="B8" s="32" t="s">
        <v>633</v>
      </c>
      <c r="C8" s="47" t="s">
        <v>538</v>
      </c>
      <c r="D8" s="47" t="s">
        <v>537</v>
      </c>
      <c r="E8" s="48" t="s">
        <v>536</v>
      </c>
      <c r="F8" s="48" t="s">
        <v>164</v>
      </c>
      <c r="G8" s="49">
        <v>1100</v>
      </c>
      <c r="H8" s="49">
        <v>1100</v>
      </c>
    </row>
    <row r="9" ht="18" customHeight="1" spans="1:8">
      <c r="A9" s="50"/>
      <c r="B9" s="32" t="s">
        <v>633</v>
      </c>
      <c r="C9" s="47" t="s">
        <v>555</v>
      </c>
      <c r="D9" s="47" t="s">
        <v>554</v>
      </c>
      <c r="E9" s="48" t="s">
        <v>536</v>
      </c>
      <c r="F9" s="48" t="s">
        <v>164</v>
      </c>
      <c r="G9" s="49">
        <v>15000</v>
      </c>
      <c r="H9" s="24">
        <v>15000</v>
      </c>
    </row>
    <row r="10" ht="18" customHeight="1" spans="1:8">
      <c r="A10" s="50"/>
      <c r="B10" s="32" t="s">
        <v>633</v>
      </c>
      <c r="C10" s="47" t="s">
        <v>557</v>
      </c>
      <c r="D10" s="47" t="s">
        <v>556</v>
      </c>
      <c r="E10" s="48" t="s">
        <v>536</v>
      </c>
      <c r="F10" s="48" t="s">
        <v>167</v>
      </c>
      <c r="G10" s="49">
        <v>6000</v>
      </c>
      <c r="H10" s="24">
        <v>24000</v>
      </c>
    </row>
    <row r="11" ht="18" customHeight="1" spans="1:8">
      <c r="A11" s="50"/>
      <c r="B11" s="32" t="s">
        <v>633</v>
      </c>
      <c r="C11" s="47" t="s">
        <v>538</v>
      </c>
      <c r="D11" s="47" t="s">
        <v>537</v>
      </c>
      <c r="E11" s="48" t="s">
        <v>536</v>
      </c>
      <c r="F11" s="48" t="s">
        <v>165</v>
      </c>
      <c r="G11" s="49">
        <v>1100</v>
      </c>
      <c r="H11" s="24">
        <v>2200</v>
      </c>
    </row>
    <row r="12" ht="18" customHeight="1" spans="1:8">
      <c r="A12" s="50"/>
      <c r="B12" s="32" t="s">
        <v>633</v>
      </c>
      <c r="C12" s="47" t="s">
        <v>559</v>
      </c>
      <c r="D12" s="47" t="s">
        <v>558</v>
      </c>
      <c r="E12" s="48" t="s">
        <v>536</v>
      </c>
      <c r="F12" s="48" t="s">
        <v>165</v>
      </c>
      <c r="G12" s="49">
        <v>9000</v>
      </c>
      <c r="H12" s="24">
        <v>18000</v>
      </c>
    </row>
    <row r="13" ht="18" customHeight="1" spans="1:8">
      <c r="A13" s="50"/>
      <c r="B13" s="32" t="s">
        <v>633</v>
      </c>
      <c r="C13" s="47" t="s">
        <v>564</v>
      </c>
      <c r="D13" s="47" t="s">
        <v>563</v>
      </c>
      <c r="E13" s="48" t="s">
        <v>536</v>
      </c>
      <c r="F13" s="48" t="s">
        <v>166</v>
      </c>
      <c r="G13" s="49">
        <v>7600</v>
      </c>
      <c r="H13" s="24">
        <v>22800</v>
      </c>
    </row>
    <row r="14" ht="18" customHeight="1" spans="1:8">
      <c r="A14" s="50"/>
      <c r="B14" s="32" t="s">
        <v>633</v>
      </c>
      <c r="C14" s="47" t="s">
        <v>566</v>
      </c>
      <c r="D14" s="47" t="s">
        <v>565</v>
      </c>
      <c r="E14" s="48" t="s">
        <v>536</v>
      </c>
      <c r="F14" s="48" t="s">
        <v>165</v>
      </c>
      <c r="G14" s="49">
        <v>5900</v>
      </c>
      <c r="H14" s="24">
        <v>11800</v>
      </c>
    </row>
    <row r="15" ht="18" customHeight="1" spans="1:8">
      <c r="A15" s="50"/>
      <c r="B15" s="32" t="s">
        <v>633</v>
      </c>
      <c r="C15" s="47" t="s">
        <v>568</v>
      </c>
      <c r="D15" s="47" t="s">
        <v>567</v>
      </c>
      <c r="E15" s="48" t="s">
        <v>569</v>
      </c>
      <c r="F15" s="48" t="s">
        <v>167</v>
      </c>
      <c r="G15" s="49">
        <v>1825</v>
      </c>
      <c r="H15" s="24">
        <v>7300</v>
      </c>
    </row>
    <row r="16" ht="18" customHeight="1" spans="1:8">
      <c r="A16" s="50"/>
      <c r="B16" s="32" t="s">
        <v>633</v>
      </c>
      <c r="C16" s="47" t="s">
        <v>571</v>
      </c>
      <c r="D16" s="47" t="s">
        <v>570</v>
      </c>
      <c r="E16" s="48" t="s">
        <v>572</v>
      </c>
      <c r="F16" s="48" t="s">
        <v>167</v>
      </c>
      <c r="G16" s="49">
        <v>4600</v>
      </c>
      <c r="H16" s="24">
        <v>18400</v>
      </c>
    </row>
    <row r="17" ht="18" customHeight="1" spans="1:8">
      <c r="A17" s="50"/>
      <c r="B17" s="32" t="s">
        <v>633</v>
      </c>
      <c r="C17" s="47" t="s">
        <v>574</v>
      </c>
      <c r="D17" s="47" t="s">
        <v>573</v>
      </c>
      <c r="E17" s="48" t="s">
        <v>541</v>
      </c>
      <c r="F17" s="48" t="s">
        <v>164</v>
      </c>
      <c r="G17" s="49">
        <v>4800</v>
      </c>
      <c r="H17" s="24">
        <v>4800</v>
      </c>
    </row>
    <row r="18" ht="18" customHeight="1" spans="1:8">
      <c r="A18" s="50"/>
      <c r="B18" s="32" t="s">
        <v>633</v>
      </c>
      <c r="C18" s="47" t="s">
        <v>576</v>
      </c>
      <c r="D18" s="47" t="s">
        <v>575</v>
      </c>
      <c r="E18" s="48" t="s">
        <v>536</v>
      </c>
      <c r="F18" s="48" t="s">
        <v>164</v>
      </c>
      <c r="G18" s="49">
        <v>5300</v>
      </c>
      <c r="H18" s="24">
        <v>5300</v>
      </c>
    </row>
    <row r="19" ht="18" customHeight="1" spans="1:8">
      <c r="A19" s="50"/>
      <c r="B19" s="32" t="s">
        <v>633</v>
      </c>
      <c r="C19" s="47" t="s">
        <v>576</v>
      </c>
      <c r="D19" s="47" t="s">
        <v>577</v>
      </c>
      <c r="E19" s="48" t="s">
        <v>536</v>
      </c>
      <c r="F19" s="48" t="s">
        <v>164</v>
      </c>
      <c r="G19" s="49">
        <v>4200</v>
      </c>
      <c r="H19" s="24">
        <v>4200</v>
      </c>
    </row>
    <row r="20" ht="18" customHeight="1" spans="1:8">
      <c r="A20" s="50"/>
      <c r="B20" s="32" t="s">
        <v>633</v>
      </c>
      <c r="C20" s="47" t="s">
        <v>579</v>
      </c>
      <c r="D20" s="47" t="s">
        <v>578</v>
      </c>
      <c r="E20" s="48" t="s">
        <v>536</v>
      </c>
      <c r="F20" s="48" t="s">
        <v>165</v>
      </c>
      <c r="G20" s="49">
        <v>3865</v>
      </c>
      <c r="H20" s="24">
        <v>7730</v>
      </c>
    </row>
    <row r="21" ht="18" customHeight="1" spans="1:8">
      <c r="A21" s="50"/>
      <c r="B21" s="32" t="s">
        <v>633</v>
      </c>
      <c r="C21" s="47" t="s">
        <v>581</v>
      </c>
      <c r="D21" s="47" t="s">
        <v>580</v>
      </c>
      <c r="E21" s="48" t="s">
        <v>536</v>
      </c>
      <c r="F21" s="48" t="s">
        <v>164</v>
      </c>
      <c r="G21" s="49">
        <v>14600</v>
      </c>
      <c r="H21" s="24">
        <v>14600</v>
      </c>
    </row>
    <row r="22" ht="18" customHeight="1" spans="1:8">
      <c r="A22" s="50"/>
      <c r="B22" s="51" t="s">
        <v>634</v>
      </c>
      <c r="C22" s="47" t="s">
        <v>540</v>
      </c>
      <c r="D22" s="47" t="s">
        <v>539</v>
      </c>
      <c r="E22" s="48" t="s">
        <v>541</v>
      </c>
      <c r="F22" s="48" t="s">
        <v>165</v>
      </c>
      <c r="G22" s="49">
        <v>3000</v>
      </c>
      <c r="H22" s="24">
        <v>6000</v>
      </c>
    </row>
    <row r="23" ht="18" customHeight="1" spans="1:8">
      <c r="A23" s="50"/>
      <c r="B23" s="51" t="s">
        <v>634</v>
      </c>
      <c r="C23" s="47" t="s">
        <v>543</v>
      </c>
      <c r="D23" s="47" t="s">
        <v>542</v>
      </c>
      <c r="E23" s="48" t="s">
        <v>419</v>
      </c>
      <c r="F23" s="48" t="s">
        <v>165</v>
      </c>
      <c r="G23" s="49">
        <v>3000</v>
      </c>
      <c r="H23" s="24">
        <v>6000</v>
      </c>
    </row>
    <row r="24" ht="18" customHeight="1" spans="1:8">
      <c r="A24" s="50"/>
      <c r="B24" s="51" t="s">
        <v>634</v>
      </c>
      <c r="C24" s="47" t="s">
        <v>545</v>
      </c>
      <c r="D24" s="47" t="s">
        <v>544</v>
      </c>
      <c r="E24" s="48" t="s">
        <v>541</v>
      </c>
      <c r="F24" s="48" t="s">
        <v>165</v>
      </c>
      <c r="G24" s="49">
        <v>6000</v>
      </c>
      <c r="H24" s="24">
        <v>12000</v>
      </c>
    </row>
    <row r="25" ht="18" customHeight="1" spans="1:8">
      <c r="A25" s="50"/>
      <c r="B25" s="51" t="s">
        <v>634</v>
      </c>
      <c r="C25" s="47" t="s">
        <v>547</v>
      </c>
      <c r="D25" s="47" t="s">
        <v>546</v>
      </c>
      <c r="E25" s="48" t="s">
        <v>548</v>
      </c>
      <c r="F25" s="48" t="s">
        <v>165</v>
      </c>
      <c r="G25" s="49">
        <v>6000</v>
      </c>
      <c r="H25" s="24">
        <v>12000</v>
      </c>
    </row>
    <row r="26" ht="18" customHeight="1" spans="1:8">
      <c r="A26" s="50"/>
      <c r="B26" s="51" t="s">
        <v>634</v>
      </c>
      <c r="C26" s="47" t="s">
        <v>550</v>
      </c>
      <c r="D26" s="47" t="s">
        <v>549</v>
      </c>
      <c r="E26" s="48" t="s">
        <v>551</v>
      </c>
      <c r="F26" s="48" t="s">
        <v>169</v>
      </c>
      <c r="G26" s="49">
        <v>2000</v>
      </c>
      <c r="H26" s="24">
        <v>12000</v>
      </c>
    </row>
    <row r="27" ht="18" customHeight="1" spans="1:8">
      <c r="A27" s="50"/>
      <c r="B27" s="51" t="s">
        <v>634</v>
      </c>
      <c r="C27" s="47" t="s">
        <v>553</v>
      </c>
      <c r="D27" s="47" t="s">
        <v>552</v>
      </c>
      <c r="E27" s="48" t="s">
        <v>541</v>
      </c>
      <c r="F27" s="48" t="s">
        <v>166</v>
      </c>
      <c r="G27" s="49">
        <v>1200</v>
      </c>
      <c r="H27" s="24">
        <v>3600</v>
      </c>
    </row>
    <row r="28" ht="18" customHeight="1" spans="1:8">
      <c r="A28" s="52" t="s">
        <v>55</v>
      </c>
      <c r="B28" s="53"/>
      <c r="C28" s="53"/>
      <c r="D28" s="53"/>
      <c r="E28" s="53"/>
      <c r="F28" s="54" t="s">
        <v>70</v>
      </c>
      <c r="G28" s="55"/>
      <c r="H28" s="24">
        <v>210320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pageSetUpPr fitToPage="1"/>
  </sheetPr>
  <dimension ref="A1:K11"/>
  <sheetViews>
    <sheetView workbookViewId="0">
      <selection activeCell="A11" sqref="A11:B11"/>
    </sheetView>
  </sheetViews>
  <sheetFormatPr defaultColWidth="9.14285714285714" defaultRowHeight="14.25" customHeight="1"/>
  <cols>
    <col min="1" max="1" width="10.2857142857143" style="1" customWidth="1"/>
    <col min="2" max="3" width="23.8571428571429" style="1" customWidth="1"/>
    <col min="4" max="4" width="15.1428571428571" style="1" customWidth="1"/>
    <col min="5" max="5" width="17.7142857142857" style="1" customWidth="1"/>
    <col min="6" max="6" width="15.1428571428571" style="1" customWidth="1"/>
    <col min="7" max="7" width="17.7142857142857" style="1" customWidth="1"/>
    <col min="8" max="11" width="15.4285714285714" style="1" customWidth="1"/>
    <col min="12" max="12" width="9.14285714285714" style="1" customWidth="1"/>
    <col min="13" max="16384" width="9.14285714285714" style="1"/>
  </cols>
  <sheetData>
    <row r="1" ht="13.5" customHeight="1" spans="4:11">
      <c r="D1" s="2"/>
      <c r="E1" s="2"/>
      <c r="F1" s="2"/>
      <c r="G1" s="2"/>
      <c r="H1" s="3"/>
      <c r="I1" s="3"/>
      <c r="J1" s="3"/>
      <c r="K1" s="4" t="s">
        <v>635</v>
      </c>
    </row>
    <row r="2" ht="27.75" customHeight="1" spans="1:11">
      <c r="A2" s="5" t="s">
        <v>636</v>
      </c>
      <c r="B2" s="5"/>
      <c r="C2" s="5"/>
      <c r="D2" s="5"/>
      <c r="E2" s="5"/>
      <c r="F2" s="5"/>
      <c r="G2" s="5"/>
      <c r="H2" s="5"/>
      <c r="I2" s="5"/>
      <c r="J2" s="5"/>
      <c r="K2" s="5"/>
    </row>
    <row r="3" ht="13.5" customHeight="1" spans="1:11">
      <c r="A3" s="6" t="s">
        <v>2</v>
      </c>
      <c r="B3" s="7"/>
      <c r="C3" s="7"/>
      <c r="D3" s="7"/>
      <c r="E3" s="7"/>
      <c r="F3" s="7"/>
      <c r="G3" s="7"/>
      <c r="H3" s="8"/>
      <c r="I3" s="8"/>
      <c r="J3" s="8"/>
      <c r="K3" s="9" t="s">
        <v>172</v>
      </c>
    </row>
    <row r="4" ht="21.75" customHeight="1" spans="1:11">
      <c r="A4" s="10" t="s">
        <v>284</v>
      </c>
      <c r="B4" s="10" t="s">
        <v>183</v>
      </c>
      <c r="C4" s="10" t="s">
        <v>181</v>
      </c>
      <c r="D4" s="11" t="s">
        <v>184</v>
      </c>
      <c r="E4" s="11" t="s">
        <v>185</v>
      </c>
      <c r="F4" s="11" t="s">
        <v>285</v>
      </c>
      <c r="G4" s="11" t="s">
        <v>286</v>
      </c>
      <c r="H4" s="17" t="s">
        <v>55</v>
      </c>
      <c r="I4" s="12" t="s">
        <v>637</v>
      </c>
      <c r="J4" s="13"/>
      <c r="K4" s="14"/>
    </row>
    <row r="5" ht="21.75" customHeight="1" spans="1:11">
      <c r="A5" s="15"/>
      <c r="B5" s="15"/>
      <c r="C5" s="15"/>
      <c r="D5" s="16"/>
      <c r="E5" s="16"/>
      <c r="F5" s="16"/>
      <c r="G5" s="16"/>
      <c r="H5" s="31"/>
      <c r="I5" s="11" t="s">
        <v>58</v>
      </c>
      <c r="J5" s="11" t="s">
        <v>59</v>
      </c>
      <c r="K5" s="11" t="s">
        <v>60</v>
      </c>
    </row>
    <row r="6" ht="40.5" customHeight="1" spans="1:11">
      <c r="A6" s="18"/>
      <c r="B6" s="18"/>
      <c r="C6" s="18"/>
      <c r="D6" s="19"/>
      <c r="E6" s="19"/>
      <c r="F6" s="19"/>
      <c r="G6" s="19"/>
      <c r="H6" s="20"/>
      <c r="I6" s="19" t="s">
        <v>57</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2"/>
      <c r="B8" s="25" t="s">
        <v>70</v>
      </c>
      <c r="C8" s="32"/>
      <c r="D8" s="32"/>
      <c r="E8" s="32"/>
      <c r="F8" s="32"/>
      <c r="G8" s="32"/>
      <c r="H8" s="33" t="s">
        <v>70</v>
      </c>
      <c r="I8" s="33" t="s">
        <v>70</v>
      </c>
      <c r="J8" s="33" t="s">
        <v>70</v>
      </c>
      <c r="K8" s="33"/>
    </row>
    <row r="9" ht="18.75" customHeight="1" spans="1:11">
      <c r="A9" s="25" t="s">
        <v>70</v>
      </c>
      <c r="B9" s="25" t="s">
        <v>70</v>
      </c>
      <c r="C9" s="25" t="s">
        <v>70</v>
      </c>
      <c r="D9" s="25" t="s">
        <v>70</v>
      </c>
      <c r="E9" s="25" t="s">
        <v>70</v>
      </c>
      <c r="F9" s="25" t="s">
        <v>70</v>
      </c>
      <c r="G9" s="25" t="s">
        <v>70</v>
      </c>
      <c r="H9" s="27" t="s">
        <v>70</v>
      </c>
      <c r="I9" s="27" t="s">
        <v>70</v>
      </c>
      <c r="J9" s="27" t="s">
        <v>70</v>
      </c>
      <c r="K9" s="27"/>
    </row>
    <row r="10" ht="18.75" customHeight="1" spans="1:11">
      <c r="A10" s="34" t="s">
        <v>124</v>
      </c>
      <c r="B10" s="35"/>
      <c r="C10" s="35"/>
      <c r="D10" s="35"/>
      <c r="E10" s="35"/>
      <c r="F10" s="35"/>
      <c r="G10" s="36"/>
      <c r="H10" s="27" t="s">
        <v>70</v>
      </c>
      <c r="I10" s="27" t="s">
        <v>70</v>
      </c>
      <c r="J10" s="27" t="s">
        <v>70</v>
      </c>
      <c r="K10" s="27"/>
    </row>
    <row r="11" customHeight="1" spans="1:2">
      <c r="A11" s="37" t="s">
        <v>522</v>
      </c>
      <c r="B11" s="37"/>
    </row>
  </sheetData>
  <mergeCells count="16">
    <mergeCell ref="A2:K2"/>
    <mergeCell ref="A3:G3"/>
    <mergeCell ref="I4:K4"/>
    <mergeCell ref="A10:G10"/>
    <mergeCell ref="A11:B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G14"/>
  <sheetViews>
    <sheetView tabSelected="1" workbookViewId="0">
      <selection activeCell="L8" sqref="L8"/>
    </sheetView>
  </sheetViews>
  <sheetFormatPr defaultColWidth="9.14285714285714" defaultRowHeight="14.25" customHeight="1" outlineLevelCol="6"/>
  <cols>
    <col min="1" max="1" width="35.2857142857143" style="1" customWidth="1"/>
    <col min="2" max="2" width="28" style="1" customWidth="1"/>
    <col min="3" max="3" width="36" style="1" customWidth="1"/>
    <col min="4" max="4" width="28" style="1" customWidth="1"/>
    <col min="5" max="7" width="23.8571428571429" style="1" customWidth="1"/>
    <col min="8" max="8" width="9.14285714285714" style="1" customWidth="1"/>
    <col min="9" max="16384" width="9.14285714285714" style="1"/>
  </cols>
  <sheetData>
    <row r="1" ht="13.5" customHeight="1" spans="4:7">
      <c r="D1" s="2"/>
      <c r="E1" s="3"/>
      <c r="F1" s="3"/>
      <c r="G1" s="4" t="s">
        <v>638</v>
      </c>
    </row>
    <row r="2" ht="27.75" customHeight="1" spans="1:7">
      <c r="A2" s="5" t="s">
        <v>639</v>
      </c>
      <c r="B2" s="5"/>
      <c r="C2" s="5"/>
      <c r="D2" s="5"/>
      <c r="E2" s="5"/>
      <c r="F2" s="5"/>
      <c r="G2" s="5"/>
    </row>
    <row r="3" ht="13.5" customHeight="1" spans="1:7">
      <c r="A3" s="6" t="s">
        <v>2</v>
      </c>
      <c r="B3" s="7"/>
      <c r="C3" s="7"/>
      <c r="D3" s="7"/>
      <c r="E3" s="8"/>
      <c r="F3" s="8"/>
      <c r="G3" s="9" t="s">
        <v>172</v>
      </c>
    </row>
    <row r="4" ht="21.75" customHeight="1" spans="1:7">
      <c r="A4" s="10" t="s">
        <v>181</v>
      </c>
      <c r="B4" s="10" t="s">
        <v>284</v>
      </c>
      <c r="C4" s="10" t="s">
        <v>183</v>
      </c>
      <c r="D4" s="11" t="s">
        <v>640</v>
      </c>
      <c r="E4" s="12" t="s">
        <v>58</v>
      </c>
      <c r="F4" s="13"/>
      <c r="G4" s="14"/>
    </row>
    <row r="5" ht="21.75" customHeight="1" spans="1:7">
      <c r="A5" s="15"/>
      <c r="B5" s="15"/>
      <c r="C5" s="15"/>
      <c r="D5" s="16"/>
      <c r="E5" s="17" t="s">
        <v>641</v>
      </c>
      <c r="F5" s="11" t="s">
        <v>642</v>
      </c>
      <c r="G5" s="11" t="s">
        <v>643</v>
      </c>
    </row>
    <row r="6" ht="40.5" customHeight="1" spans="1:7">
      <c r="A6" s="18"/>
      <c r="B6" s="18"/>
      <c r="C6" s="18"/>
      <c r="D6" s="19"/>
      <c r="E6" s="20"/>
      <c r="F6" s="19" t="s">
        <v>57</v>
      </c>
      <c r="G6" s="19"/>
    </row>
    <row r="7" ht="15" customHeight="1" spans="1:7">
      <c r="A7" s="21">
        <v>1</v>
      </c>
      <c r="B7" s="21">
        <v>2</v>
      </c>
      <c r="C7" s="21">
        <v>3</v>
      </c>
      <c r="D7" s="21">
        <v>4</v>
      </c>
      <c r="E7" s="21">
        <v>8</v>
      </c>
      <c r="F7" s="21">
        <v>9</v>
      </c>
      <c r="G7" s="22">
        <v>10</v>
      </c>
    </row>
    <row r="8" ht="15" customHeight="1" spans="1:7">
      <c r="A8" s="23" t="s">
        <v>69</v>
      </c>
      <c r="B8" s="23" t="s">
        <v>644</v>
      </c>
      <c r="C8" s="23" t="s">
        <v>308</v>
      </c>
      <c r="D8" s="23" t="s">
        <v>645</v>
      </c>
      <c r="E8" s="24">
        <v>2656900</v>
      </c>
      <c r="F8" s="24">
        <v>2650000</v>
      </c>
      <c r="G8" s="24">
        <v>2650000</v>
      </c>
    </row>
    <row r="9" ht="15" customHeight="1" spans="1:7">
      <c r="A9" s="23" t="s">
        <v>69</v>
      </c>
      <c r="B9" s="23" t="s">
        <v>644</v>
      </c>
      <c r="C9" s="23" t="s">
        <v>291</v>
      </c>
      <c r="D9" s="23" t="s">
        <v>645</v>
      </c>
      <c r="E9" s="24">
        <v>400000</v>
      </c>
      <c r="F9" s="24">
        <v>500000</v>
      </c>
      <c r="G9" s="24">
        <v>500000</v>
      </c>
    </row>
    <row r="10" ht="15" customHeight="1" spans="1:7">
      <c r="A10" s="23" t="s">
        <v>69</v>
      </c>
      <c r="B10" s="23" t="s">
        <v>646</v>
      </c>
      <c r="C10" s="23" t="s">
        <v>300</v>
      </c>
      <c r="D10" s="23" t="s">
        <v>645</v>
      </c>
      <c r="E10" s="24">
        <v>100000</v>
      </c>
      <c r="F10" s="24">
        <v>150000</v>
      </c>
      <c r="G10" s="24">
        <v>150000</v>
      </c>
    </row>
    <row r="11" ht="15" customHeight="1" spans="1:7">
      <c r="A11" s="23" t="s">
        <v>69</v>
      </c>
      <c r="B11" s="23" t="s">
        <v>647</v>
      </c>
      <c r="C11" s="23" t="s">
        <v>327</v>
      </c>
      <c r="D11" s="23" t="s">
        <v>645</v>
      </c>
      <c r="E11" s="24">
        <v>57840</v>
      </c>
      <c r="F11" s="24">
        <v>60000</v>
      </c>
      <c r="G11" s="24">
        <v>60000</v>
      </c>
    </row>
    <row r="12" ht="17.25" customHeight="1" spans="1:7">
      <c r="A12" s="25" t="s">
        <v>70</v>
      </c>
      <c r="B12" s="26"/>
      <c r="C12" s="26"/>
      <c r="D12" s="25"/>
      <c r="E12" s="27" t="s">
        <v>70</v>
      </c>
      <c r="F12" s="27" t="s">
        <v>70</v>
      </c>
      <c r="G12" s="27" t="s">
        <v>70</v>
      </c>
    </row>
    <row r="13" ht="18.75" customHeight="1" spans="1:7">
      <c r="A13" s="25"/>
      <c r="B13" s="25" t="s">
        <v>70</v>
      </c>
      <c r="C13" s="25" t="s">
        <v>70</v>
      </c>
      <c r="D13" s="25" t="s">
        <v>70</v>
      </c>
      <c r="E13" s="27" t="s">
        <v>70</v>
      </c>
      <c r="F13" s="27" t="s">
        <v>70</v>
      </c>
      <c r="G13" s="27" t="s">
        <v>70</v>
      </c>
    </row>
    <row r="14" ht="18.75" customHeight="1" spans="1:7">
      <c r="A14" s="28" t="s">
        <v>55</v>
      </c>
      <c r="B14" s="29" t="s">
        <v>70</v>
      </c>
      <c r="C14" s="29"/>
      <c r="D14" s="30"/>
      <c r="E14" s="24">
        <v>3214740</v>
      </c>
      <c r="F14" s="24">
        <v>3360000</v>
      </c>
      <c r="G14" s="24">
        <v>3360000</v>
      </c>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U9"/>
  <sheetViews>
    <sheetView workbookViewId="0">
      <selection activeCell="C24" sqref="C24"/>
    </sheetView>
  </sheetViews>
  <sheetFormatPr defaultColWidth="8" defaultRowHeight="14.25" customHeight="1"/>
  <cols>
    <col min="1" max="1" width="21.1428571428571" style="1" customWidth="1"/>
    <col min="2" max="2" width="33.5714285714286" style="1" customWidth="1"/>
    <col min="3" max="8" width="12.5714285714286" style="1" customWidth="1"/>
    <col min="9" max="9" width="11.7142857142857" style="39" customWidth="1"/>
    <col min="10" max="13" width="12.5714285714286" style="1" customWidth="1"/>
    <col min="14" max="14" width="12.1428571428571" style="39" customWidth="1"/>
    <col min="15" max="15" width="12.5714285714286" style="1" customWidth="1"/>
    <col min="16" max="16" width="8" style="39" customWidth="1"/>
    <col min="17" max="17" width="9.57142857142857" style="39" customWidth="1"/>
    <col min="18" max="18" width="9.71428571428571" style="39" customWidth="1"/>
    <col min="19" max="19" width="10.5714285714286" style="39" customWidth="1"/>
    <col min="20" max="21" width="10.1428571428571" style="1" customWidth="1"/>
    <col min="22" max="22" width="8" style="39" customWidth="1"/>
    <col min="23" max="16384" width="8" style="39"/>
  </cols>
  <sheetData>
    <row r="1" customHeight="1" spans="1:21">
      <c r="A1" s="3"/>
      <c r="B1" s="3"/>
      <c r="C1" s="3"/>
      <c r="D1" s="3"/>
      <c r="E1" s="3"/>
      <c r="F1" s="3"/>
      <c r="G1" s="3"/>
      <c r="H1" s="3"/>
      <c r="I1" s="98"/>
      <c r="J1" s="3"/>
      <c r="K1" s="3"/>
      <c r="L1" s="3"/>
      <c r="M1" s="3"/>
      <c r="N1" s="98"/>
      <c r="O1" s="3"/>
      <c r="P1" s="98"/>
      <c r="Q1" s="98"/>
      <c r="R1" s="98"/>
      <c r="S1" s="98"/>
      <c r="T1" s="115" t="s">
        <v>50</v>
      </c>
      <c r="U1" s="4" t="s">
        <v>50</v>
      </c>
    </row>
    <row r="2" ht="36" customHeight="1" spans="1:21">
      <c r="A2" s="267" t="s">
        <v>51</v>
      </c>
      <c r="B2" s="5"/>
      <c r="C2" s="5"/>
      <c r="D2" s="5"/>
      <c r="E2" s="5"/>
      <c r="F2" s="5"/>
      <c r="G2" s="5"/>
      <c r="H2" s="5"/>
      <c r="I2" s="57"/>
      <c r="J2" s="5"/>
      <c r="K2" s="5"/>
      <c r="L2" s="5"/>
      <c r="M2" s="5"/>
      <c r="N2" s="57"/>
      <c r="O2" s="5"/>
      <c r="P2" s="57"/>
      <c r="Q2" s="57"/>
      <c r="R2" s="57"/>
      <c r="S2" s="57"/>
      <c r="T2" s="5"/>
      <c r="U2" s="57"/>
    </row>
    <row r="3" ht="20.25" customHeight="1" spans="1:21">
      <c r="A3" s="42" t="s">
        <v>2</v>
      </c>
      <c r="B3" s="8"/>
      <c r="C3" s="8"/>
      <c r="D3" s="8"/>
      <c r="E3" s="8"/>
      <c r="F3" s="8"/>
      <c r="G3" s="8"/>
      <c r="H3" s="8"/>
      <c r="I3" s="100"/>
      <c r="J3" s="8"/>
      <c r="K3" s="8"/>
      <c r="L3" s="8"/>
      <c r="M3" s="8"/>
      <c r="N3" s="100"/>
      <c r="O3" s="8"/>
      <c r="P3" s="100"/>
      <c r="Q3" s="100"/>
      <c r="R3" s="100"/>
      <c r="S3" s="100"/>
      <c r="T3" s="115" t="s">
        <v>3</v>
      </c>
      <c r="U3" s="9" t="s">
        <v>52</v>
      </c>
    </row>
    <row r="4" ht="18.75" customHeight="1" spans="1:21">
      <c r="A4" s="268" t="s">
        <v>53</v>
      </c>
      <c r="B4" s="269" t="s">
        <v>54</v>
      </c>
      <c r="C4" s="269" t="s">
        <v>55</v>
      </c>
      <c r="D4" s="270" t="s">
        <v>56</v>
      </c>
      <c r="E4" s="271"/>
      <c r="F4" s="271"/>
      <c r="G4" s="271"/>
      <c r="H4" s="271"/>
      <c r="I4" s="146"/>
      <c r="J4" s="271"/>
      <c r="K4" s="271"/>
      <c r="L4" s="271"/>
      <c r="M4" s="271"/>
      <c r="N4" s="146"/>
      <c r="O4" s="263"/>
      <c r="P4" s="270" t="s">
        <v>45</v>
      </c>
      <c r="Q4" s="270"/>
      <c r="R4" s="270"/>
      <c r="S4" s="270"/>
      <c r="T4" s="271"/>
      <c r="U4" s="287"/>
    </row>
    <row r="5" ht="24.75" customHeight="1" spans="1:21">
      <c r="A5" s="272"/>
      <c r="B5" s="273"/>
      <c r="C5" s="273"/>
      <c r="D5" s="273" t="s">
        <v>57</v>
      </c>
      <c r="E5" s="273" t="s">
        <v>58</v>
      </c>
      <c r="F5" s="273" t="s">
        <v>59</v>
      </c>
      <c r="G5" s="273" t="s">
        <v>60</v>
      </c>
      <c r="H5" s="273" t="s">
        <v>61</v>
      </c>
      <c r="I5" s="280" t="s">
        <v>62</v>
      </c>
      <c r="J5" s="281"/>
      <c r="K5" s="281"/>
      <c r="L5" s="281"/>
      <c r="M5" s="281"/>
      <c r="N5" s="280"/>
      <c r="O5" s="282"/>
      <c r="P5" s="283" t="s">
        <v>57</v>
      </c>
      <c r="Q5" s="283" t="s">
        <v>58</v>
      </c>
      <c r="R5" s="268" t="s">
        <v>59</v>
      </c>
      <c r="S5" s="269" t="s">
        <v>60</v>
      </c>
      <c r="T5" s="288" t="s">
        <v>61</v>
      </c>
      <c r="U5" s="269" t="s">
        <v>62</v>
      </c>
    </row>
    <row r="6" ht="24.75" customHeight="1" spans="1:21">
      <c r="A6" s="262"/>
      <c r="B6" s="274"/>
      <c r="C6" s="274"/>
      <c r="D6" s="274"/>
      <c r="E6" s="274"/>
      <c r="F6" s="274"/>
      <c r="G6" s="274"/>
      <c r="H6" s="274"/>
      <c r="I6" s="22" t="s">
        <v>57</v>
      </c>
      <c r="J6" s="284" t="s">
        <v>63</v>
      </c>
      <c r="K6" s="284" t="s">
        <v>64</v>
      </c>
      <c r="L6" s="284" t="s">
        <v>65</v>
      </c>
      <c r="M6" s="284" t="s">
        <v>66</v>
      </c>
      <c r="N6" s="284" t="s">
        <v>67</v>
      </c>
      <c r="O6" s="284" t="s">
        <v>68</v>
      </c>
      <c r="P6" s="285"/>
      <c r="Q6" s="285"/>
      <c r="R6" s="289"/>
      <c r="S6" s="285"/>
      <c r="T6" s="274"/>
      <c r="U6" s="274"/>
    </row>
    <row r="7" ht="16.5" customHeight="1" spans="1:21">
      <c r="A7" s="258">
        <v>1</v>
      </c>
      <c r="B7" s="21">
        <v>2</v>
      </c>
      <c r="C7" s="21">
        <v>3</v>
      </c>
      <c r="D7" s="21">
        <v>4</v>
      </c>
      <c r="E7" s="275">
        <v>5</v>
      </c>
      <c r="F7" s="276">
        <v>6</v>
      </c>
      <c r="G7" s="276">
        <v>7</v>
      </c>
      <c r="H7" s="275">
        <v>8</v>
      </c>
      <c r="I7" s="275">
        <v>9</v>
      </c>
      <c r="J7" s="276">
        <v>10</v>
      </c>
      <c r="K7" s="276">
        <v>11</v>
      </c>
      <c r="L7" s="275">
        <v>12</v>
      </c>
      <c r="M7" s="275">
        <v>13</v>
      </c>
      <c r="N7" s="22">
        <v>14</v>
      </c>
      <c r="O7" s="21">
        <v>15</v>
      </c>
      <c r="P7" s="286">
        <v>16</v>
      </c>
      <c r="Q7" s="290">
        <v>17</v>
      </c>
      <c r="R7" s="291">
        <v>18</v>
      </c>
      <c r="S7" s="291">
        <v>19</v>
      </c>
      <c r="T7" s="291">
        <v>20</v>
      </c>
      <c r="U7" s="292">
        <v>0.02</v>
      </c>
    </row>
    <row r="8" ht="18" customHeight="1" spans="1:21">
      <c r="A8" s="32">
        <v>188001</v>
      </c>
      <c r="B8" s="26" t="s">
        <v>69</v>
      </c>
      <c r="C8" s="277">
        <v>10095460</v>
      </c>
      <c r="D8" s="277">
        <v>10095460</v>
      </c>
      <c r="E8" s="24">
        <v>10095460</v>
      </c>
      <c r="F8" s="55" t="s">
        <v>70</v>
      </c>
      <c r="G8" s="55" t="s">
        <v>70</v>
      </c>
      <c r="H8" s="55" t="s">
        <v>70</v>
      </c>
      <c r="I8" s="55" t="s">
        <v>70</v>
      </c>
      <c r="J8" s="55" t="s">
        <v>70</v>
      </c>
      <c r="K8" s="55" t="s">
        <v>70</v>
      </c>
      <c r="L8" s="55" t="s">
        <v>70</v>
      </c>
      <c r="M8" s="55" t="s">
        <v>70</v>
      </c>
      <c r="N8" s="55" t="s">
        <v>70</v>
      </c>
      <c r="O8" s="55" t="s">
        <v>70</v>
      </c>
      <c r="P8" s="55" t="s">
        <v>70</v>
      </c>
      <c r="Q8" s="55" t="s">
        <v>70</v>
      </c>
      <c r="R8" s="293" t="s">
        <v>70</v>
      </c>
      <c r="S8" s="109"/>
      <c r="T8" s="127"/>
      <c r="U8" s="109"/>
    </row>
    <row r="9" ht="18" customHeight="1" spans="1:21">
      <c r="A9" s="278" t="s">
        <v>55</v>
      </c>
      <c r="B9" s="279"/>
      <c r="C9" s="277">
        <v>10095460</v>
      </c>
      <c r="D9" s="277">
        <v>10095460</v>
      </c>
      <c r="E9" s="24">
        <v>10095460</v>
      </c>
      <c r="F9" s="55" t="s">
        <v>70</v>
      </c>
      <c r="G9" s="55" t="s">
        <v>70</v>
      </c>
      <c r="H9" s="55" t="s">
        <v>70</v>
      </c>
      <c r="I9" s="55" t="s">
        <v>70</v>
      </c>
      <c r="J9" s="55" t="s">
        <v>70</v>
      </c>
      <c r="K9" s="55" t="s">
        <v>70</v>
      </c>
      <c r="L9" s="55" t="s">
        <v>70</v>
      </c>
      <c r="M9" s="55" t="s">
        <v>70</v>
      </c>
      <c r="N9" s="55" t="s">
        <v>70</v>
      </c>
      <c r="O9" s="55" t="s">
        <v>70</v>
      </c>
      <c r="P9" s="55" t="s">
        <v>70</v>
      </c>
      <c r="Q9" s="55" t="s">
        <v>70</v>
      </c>
      <c r="R9" s="293" t="s">
        <v>70</v>
      </c>
      <c r="S9" s="109"/>
      <c r="T9" s="109"/>
      <c r="U9" s="109"/>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P27"/>
  <sheetViews>
    <sheetView workbookViewId="0">
      <selection activeCell="C16" sqref="C16"/>
    </sheetView>
  </sheetViews>
  <sheetFormatPr defaultColWidth="9.14285714285714" defaultRowHeight="14.25" customHeight="1"/>
  <cols>
    <col min="1" max="1" width="14.2857142857143" style="1" customWidth="1"/>
    <col min="2" max="2" width="39.1428571428571" style="1" customWidth="1"/>
    <col min="3" max="3" width="18.8571428571429" style="1" customWidth="1"/>
    <col min="4" max="4" width="16.8571428571429" style="1" customWidth="1"/>
    <col min="5" max="6" width="18.8571428571429" style="1" customWidth="1"/>
    <col min="7" max="7" width="21.2857142857143" style="1" customWidth="1"/>
    <col min="8" max="8" width="19.2857142857143" style="1" customWidth="1"/>
    <col min="9" max="9" width="16.4285714285714" style="1" customWidth="1"/>
    <col min="10" max="10" width="13.5714285714286" style="1" customWidth="1"/>
    <col min="11" max="14" width="18.8571428571429" style="1" customWidth="1"/>
    <col min="15" max="15" width="17" style="1" customWidth="1"/>
    <col min="16" max="16" width="18.8571428571429" style="1" customWidth="1"/>
    <col min="17" max="17" width="9.14285714285714" style="1" customWidth="1"/>
    <col min="18" max="16384" width="9.14285714285714" style="1"/>
  </cols>
  <sheetData>
    <row r="1" ht="15.75" customHeight="1" spans="1:16">
      <c r="A1" s="3"/>
      <c r="B1" s="3"/>
      <c r="C1" s="3"/>
      <c r="D1" s="3"/>
      <c r="E1" s="3"/>
      <c r="F1" s="3"/>
      <c r="G1" s="3"/>
      <c r="H1" s="3"/>
      <c r="I1" s="3"/>
      <c r="J1" s="3"/>
      <c r="K1" s="3"/>
      <c r="L1" s="3"/>
      <c r="M1" s="3"/>
      <c r="N1" s="3"/>
      <c r="O1" s="40"/>
      <c r="P1" s="40" t="s">
        <v>71</v>
      </c>
    </row>
    <row r="2" ht="28.5" customHeight="1" spans="1:16">
      <c r="A2" s="5" t="s">
        <v>72</v>
      </c>
      <c r="B2" s="5"/>
      <c r="C2" s="5"/>
      <c r="D2" s="5"/>
      <c r="E2" s="5"/>
      <c r="F2" s="5"/>
      <c r="G2" s="5"/>
      <c r="H2" s="5"/>
      <c r="I2" s="5"/>
      <c r="J2" s="5"/>
      <c r="K2" s="5"/>
      <c r="L2" s="5"/>
      <c r="M2" s="5"/>
      <c r="N2" s="5"/>
      <c r="O2" s="5"/>
      <c r="P2" s="5"/>
    </row>
    <row r="3" ht="15" customHeight="1" spans="1:16">
      <c r="A3" s="255" t="s">
        <v>2</v>
      </c>
      <c r="B3" s="256"/>
      <c r="C3" s="72"/>
      <c r="D3" s="8"/>
      <c r="E3" s="72"/>
      <c r="F3" s="72"/>
      <c r="G3" s="8"/>
      <c r="H3" s="8"/>
      <c r="I3" s="72"/>
      <c r="J3" s="8"/>
      <c r="K3" s="72"/>
      <c r="L3" s="72"/>
      <c r="M3" s="8"/>
      <c r="N3" s="8"/>
      <c r="O3" s="40"/>
      <c r="P3" s="40" t="s">
        <v>3</v>
      </c>
    </row>
    <row r="4" s="1" customFormat="1" ht="17.25" customHeight="1" spans="1:16">
      <c r="A4" s="257" t="s">
        <v>73</v>
      </c>
      <c r="B4" s="257" t="s">
        <v>74</v>
      </c>
      <c r="C4" s="189" t="s">
        <v>55</v>
      </c>
      <c r="D4" s="258" t="s">
        <v>58</v>
      </c>
      <c r="E4" s="259"/>
      <c r="F4" s="260"/>
      <c r="G4" s="261" t="s">
        <v>59</v>
      </c>
      <c r="H4" s="261" t="s">
        <v>60</v>
      </c>
      <c r="I4" s="257" t="s">
        <v>75</v>
      </c>
      <c r="J4" s="258" t="s">
        <v>62</v>
      </c>
      <c r="K4" s="264"/>
      <c r="L4" s="264"/>
      <c r="M4" s="264"/>
      <c r="N4" s="264"/>
      <c r="O4" s="259"/>
      <c r="P4" s="265"/>
    </row>
    <row r="5" s="1" customFormat="1" ht="26.25" customHeight="1" spans="1:16">
      <c r="A5" s="262"/>
      <c r="B5" s="262"/>
      <c r="C5" s="262"/>
      <c r="D5" s="262" t="s">
        <v>57</v>
      </c>
      <c r="E5" s="22" t="s">
        <v>76</v>
      </c>
      <c r="F5" s="22" t="s">
        <v>77</v>
      </c>
      <c r="G5" s="262"/>
      <c r="H5" s="262"/>
      <c r="I5" s="262"/>
      <c r="J5" s="21" t="s">
        <v>57</v>
      </c>
      <c r="K5" s="208" t="s">
        <v>78</v>
      </c>
      <c r="L5" s="208" t="s">
        <v>79</v>
      </c>
      <c r="M5" s="208" t="s">
        <v>80</v>
      </c>
      <c r="N5" s="208" t="s">
        <v>81</v>
      </c>
      <c r="O5" s="266" t="s">
        <v>82</v>
      </c>
      <c r="P5" s="208" t="s">
        <v>83</v>
      </c>
    </row>
    <row r="6" ht="16.5" customHeight="1" spans="1:16">
      <c r="A6" s="80">
        <v>1</v>
      </c>
      <c r="B6" s="80">
        <v>2</v>
      </c>
      <c r="C6" s="80">
        <v>3</v>
      </c>
      <c r="D6" s="80">
        <v>4</v>
      </c>
      <c r="E6" s="80">
        <v>5</v>
      </c>
      <c r="F6" s="80">
        <v>6</v>
      </c>
      <c r="G6" s="80">
        <v>7</v>
      </c>
      <c r="H6" s="80">
        <v>8</v>
      </c>
      <c r="I6" s="80">
        <v>9</v>
      </c>
      <c r="J6" s="80">
        <v>10</v>
      </c>
      <c r="K6" s="80">
        <v>11</v>
      </c>
      <c r="L6" s="80">
        <v>12</v>
      </c>
      <c r="M6" s="80">
        <v>13</v>
      </c>
      <c r="N6" s="80">
        <v>14</v>
      </c>
      <c r="O6" s="80">
        <v>15</v>
      </c>
      <c r="P6" s="80">
        <v>16</v>
      </c>
    </row>
    <row r="7" ht="18" customHeight="1" spans="1:16">
      <c r="A7" s="151" t="s">
        <v>84</v>
      </c>
      <c r="B7" s="151" t="s">
        <v>85</v>
      </c>
      <c r="C7" s="243">
        <f>D7</f>
        <v>8225311</v>
      </c>
      <c r="D7" s="243">
        <f>E7+F7</f>
        <v>8225311</v>
      </c>
      <c r="E7" s="243">
        <v>5068411</v>
      </c>
      <c r="F7" s="243">
        <v>3156900</v>
      </c>
      <c r="G7" s="80"/>
      <c r="H7" s="80"/>
      <c r="I7" s="80"/>
      <c r="J7" s="80"/>
      <c r="K7" s="80"/>
      <c r="L7" s="80"/>
      <c r="M7" s="80"/>
      <c r="N7" s="80"/>
      <c r="O7" s="80"/>
      <c r="P7" s="80"/>
    </row>
    <row r="8" ht="18" customHeight="1" spans="1:16">
      <c r="A8" s="151" t="s">
        <v>86</v>
      </c>
      <c r="B8" s="151" t="s">
        <v>87</v>
      </c>
      <c r="C8" s="243">
        <f t="shared" ref="C8:C26" si="0">D8</f>
        <v>8225311</v>
      </c>
      <c r="D8" s="243">
        <f t="shared" ref="D8:D26" si="1">E8+F8</f>
        <v>8225311</v>
      </c>
      <c r="E8" s="243">
        <v>5068411</v>
      </c>
      <c r="F8" s="243">
        <v>3156900</v>
      </c>
      <c r="G8" s="80"/>
      <c r="H8" s="80"/>
      <c r="I8" s="80"/>
      <c r="J8" s="80"/>
      <c r="K8" s="80"/>
      <c r="L8" s="80"/>
      <c r="M8" s="80"/>
      <c r="N8" s="80"/>
      <c r="O8" s="80"/>
      <c r="P8" s="80"/>
    </row>
    <row r="9" ht="18" customHeight="1" spans="1:16">
      <c r="A9" s="151" t="s">
        <v>88</v>
      </c>
      <c r="B9" s="151" t="s">
        <v>89</v>
      </c>
      <c r="C9" s="243">
        <f t="shared" si="0"/>
        <v>5068411</v>
      </c>
      <c r="D9" s="243">
        <f t="shared" si="1"/>
        <v>5068411</v>
      </c>
      <c r="E9" s="243">
        <v>5068411</v>
      </c>
      <c r="F9" s="243"/>
      <c r="G9" s="80"/>
      <c r="H9" s="80"/>
      <c r="I9" s="80"/>
      <c r="J9" s="80"/>
      <c r="K9" s="80"/>
      <c r="L9" s="80"/>
      <c r="M9" s="80"/>
      <c r="N9" s="80"/>
      <c r="O9" s="80"/>
      <c r="P9" s="80"/>
    </row>
    <row r="10" ht="18" customHeight="1" spans="1:16">
      <c r="A10" s="151" t="s">
        <v>90</v>
      </c>
      <c r="B10" s="151" t="s">
        <v>91</v>
      </c>
      <c r="C10" s="243">
        <f t="shared" si="0"/>
        <v>400000</v>
      </c>
      <c r="D10" s="243">
        <f t="shared" si="1"/>
        <v>400000</v>
      </c>
      <c r="E10" s="243"/>
      <c r="F10" s="243">
        <v>400000</v>
      </c>
      <c r="G10" s="80"/>
      <c r="H10" s="80"/>
      <c r="I10" s="80"/>
      <c r="J10" s="80"/>
      <c r="K10" s="80"/>
      <c r="L10" s="80"/>
      <c r="M10" s="80"/>
      <c r="N10" s="80"/>
      <c r="O10" s="80"/>
      <c r="P10" s="80"/>
    </row>
    <row r="11" ht="18" customHeight="1" spans="1:16">
      <c r="A11" s="151" t="s">
        <v>92</v>
      </c>
      <c r="B11" s="151" t="s">
        <v>93</v>
      </c>
      <c r="C11" s="243">
        <f t="shared" si="0"/>
        <v>2756900</v>
      </c>
      <c r="D11" s="243">
        <f t="shared" si="1"/>
        <v>2756900</v>
      </c>
      <c r="E11" s="243"/>
      <c r="F11" s="243">
        <v>2756900</v>
      </c>
      <c r="G11" s="80"/>
      <c r="H11" s="80"/>
      <c r="I11" s="80"/>
      <c r="J11" s="80"/>
      <c r="K11" s="80"/>
      <c r="L11" s="80"/>
      <c r="M11" s="80"/>
      <c r="N11" s="80"/>
      <c r="O11" s="80"/>
      <c r="P11" s="80"/>
    </row>
    <row r="12" ht="18" customHeight="1" spans="1:16">
      <c r="A12" s="151" t="s">
        <v>94</v>
      </c>
      <c r="B12" s="151" t="s">
        <v>95</v>
      </c>
      <c r="C12" s="243">
        <v>789990</v>
      </c>
      <c r="D12" s="243">
        <v>789990</v>
      </c>
      <c r="E12" s="243">
        <v>732150</v>
      </c>
      <c r="F12" s="243">
        <v>57840</v>
      </c>
      <c r="G12" s="80"/>
      <c r="H12" s="80"/>
      <c r="I12" s="80"/>
      <c r="J12" s="80"/>
      <c r="K12" s="80"/>
      <c r="L12" s="80"/>
      <c r="M12" s="80"/>
      <c r="N12" s="80"/>
      <c r="O12" s="80"/>
      <c r="P12" s="80"/>
    </row>
    <row r="13" ht="18" customHeight="1" spans="1:16">
      <c r="A13" s="151" t="s">
        <v>96</v>
      </c>
      <c r="B13" s="151" t="s">
        <v>97</v>
      </c>
      <c r="C13" s="243">
        <f t="shared" si="0"/>
        <v>732150</v>
      </c>
      <c r="D13" s="243">
        <f t="shared" si="1"/>
        <v>732150</v>
      </c>
      <c r="E13" s="243">
        <v>732150</v>
      </c>
      <c r="F13" s="243"/>
      <c r="G13" s="80"/>
      <c r="H13" s="80"/>
      <c r="I13" s="80"/>
      <c r="J13" s="80"/>
      <c r="K13" s="80"/>
      <c r="L13" s="80"/>
      <c r="M13" s="80"/>
      <c r="N13" s="80"/>
      <c r="O13" s="80"/>
      <c r="P13" s="80"/>
    </row>
    <row r="14" ht="18" customHeight="1" spans="1:16">
      <c r="A14" s="151" t="s">
        <v>98</v>
      </c>
      <c r="B14" s="151" t="s">
        <v>99</v>
      </c>
      <c r="C14" s="243">
        <f t="shared" si="0"/>
        <v>244000</v>
      </c>
      <c r="D14" s="243">
        <f t="shared" si="1"/>
        <v>244000</v>
      </c>
      <c r="E14" s="243">
        <v>244000</v>
      </c>
      <c r="F14" s="243"/>
      <c r="G14" s="80"/>
      <c r="H14" s="80"/>
      <c r="I14" s="80"/>
      <c r="J14" s="80"/>
      <c r="K14" s="80"/>
      <c r="L14" s="80"/>
      <c r="M14" s="80"/>
      <c r="N14" s="80"/>
      <c r="O14" s="80"/>
      <c r="P14" s="80"/>
    </row>
    <row r="15" ht="18" customHeight="1" spans="1:16">
      <c r="A15" s="151" t="s">
        <v>100</v>
      </c>
      <c r="B15" s="151" t="s">
        <v>101</v>
      </c>
      <c r="C15" s="243">
        <f t="shared" si="0"/>
        <v>488150</v>
      </c>
      <c r="D15" s="243">
        <f t="shared" si="1"/>
        <v>488150</v>
      </c>
      <c r="E15" s="243">
        <v>488150</v>
      </c>
      <c r="F15" s="243"/>
      <c r="G15" s="80"/>
      <c r="H15" s="80"/>
      <c r="I15" s="80"/>
      <c r="J15" s="80"/>
      <c r="K15" s="80"/>
      <c r="L15" s="80"/>
      <c r="M15" s="80"/>
      <c r="N15" s="80"/>
      <c r="O15" s="80"/>
      <c r="P15" s="80"/>
    </row>
    <row r="16" ht="18" customHeight="1" spans="1:16">
      <c r="A16" s="151" t="s">
        <v>102</v>
      </c>
      <c r="B16" s="151" t="s">
        <v>103</v>
      </c>
      <c r="C16" s="243">
        <v>57840</v>
      </c>
      <c r="D16" s="243">
        <v>57840</v>
      </c>
      <c r="E16" s="243"/>
      <c r="F16" s="243">
        <v>57840</v>
      </c>
      <c r="G16" s="80"/>
      <c r="H16" s="80"/>
      <c r="I16" s="80"/>
      <c r="J16" s="80"/>
      <c r="K16" s="80"/>
      <c r="L16" s="80"/>
      <c r="M16" s="80"/>
      <c r="N16" s="80"/>
      <c r="O16" s="80"/>
      <c r="P16" s="80"/>
    </row>
    <row r="17" ht="18" customHeight="1" spans="1:16">
      <c r="A17" s="151" t="s">
        <v>104</v>
      </c>
      <c r="B17" s="151" t="s">
        <v>105</v>
      </c>
      <c r="C17" s="243">
        <v>57840</v>
      </c>
      <c r="D17" s="243">
        <v>57840</v>
      </c>
      <c r="E17" s="243"/>
      <c r="F17" s="243">
        <v>57840</v>
      </c>
      <c r="G17" s="80"/>
      <c r="H17" s="80"/>
      <c r="I17" s="80"/>
      <c r="J17" s="80"/>
      <c r="K17" s="80"/>
      <c r="L17" s="80"/>
      <c r="M17" s="80"/>
      <c r="N17" s="80"/>
      <c r="O17" s="80"/>
      <c r="P17" s="80"/>
    </row>
    <row r="18" ht="18" customHeight="1" spans="1:16">
      <c r="A18" s="151" t="s">
        <v>106</v>
      </c>
      <c r="B18" s="151" t="s">
        <v>107</v>
      </c>
      <c r="C18" s="243">
        <f t="shared" si="0"/>
        <v>559755</v>
      </c>
      <c r="D18" s="243">
        <f t="shared" si="1"/>
        <v>559755</v>
      </c>
      <c r="E18" s="243">
        <v>559755</v>
      </c>
      <c r="F18" s="243"/>
      <c r="G18" s="80"/>
      <c r="H18" s="80"/>
      <c r="I18" s="80"/>
      <c r="J18" s="80"/>
      <c r="K18" s="80"/>
      <c r="L18" s="80"/>
      <c r="M18" s="80"/>
      <c r="N18" s="80"/>
      <c r="O18" s="80"/>
      <c r="P18" s="80"/>
    </row>
    <row r="19" ht="18" customHeight="1" spans="1:16">
      <c r="A19" s="151" t="s">
        <v>108</v>
      </c>
      <c r="B19" s="151" t="s">
        <v>109</v>
      </c>
      <c r="C19" s="243">
        <f t="shared" si="0"/>
        <v>559755</v>
      </c>
      <c r="D19" s="243">
        <f t="shared" si="1"/>
        <v>559755</v>
      </c>
      <c r="E19" s="243">
        <v>559755</v>
      </c>
      <c r="F19" s="243"/>
      <c r="G19" s="80"/>
      <c r="H19" s="80"/>
      <c r="I19" s="80"/>
      <c r="J19" s="80"/>
      <c r="K19" s="80"/>
      <c r="L19" s="80"/>
      <c r="M19" s="80"/>
      <c r="N19" s="80"/>
      <c r="O19" s="80"/>
      <c r="P19" s="80"/>
    </row>
    <row r="20" ht="18" customHeight="1" spans="1:16">
      <c r="A20" s="151" t="s">
        <v>110</v>
      </c>
      <c r="B20" s="151" t="s">
        <v>111</v>
      </c>
      <c r="C20" s="243">
        <f t="shared" si="0"/>
        <v>317409</v>
      </c>
      <c r="D20" s="243">
        <f t="shared" si="1"/>
        <v>317409</v>
      </c>
      <c r="E20" s="243">
        <v>317409</v>
      </c>
      <c r="F20" s="243"/>
      <c r="G20" s="80"/>
      <c r="H20" s="80"/>
      <c r="I20" s="80"/>
      <c r="J20" s="80"/>
      <c r="K20" s="80"/>
      <c r="L20" s="80"/>
      <c r="M20" s="80"/>
      <c r="N20" s="80"/>
      <c r="O20" s="80"/>
      <c r="P20" s="80"/>
    </row>
    <row r="21" ht="18" customHeight="1" spans="1:16">
      <c r="A21" s="151" t="s">
        <v>112</v>
      </c>
      <c r="B21" s="151" t="s">
        <v>113</v>
      </c>
      <c r="C21" s="243">
        <f t="shared" si="0"/>
        <v>2616</v>
      </c>
      <c r="D21" s="243">
        <f t="shared" si="1"/>
        <v>2616</v>
      </c>
      <c r="E21" s="243">
        <v>2616</v>
      </c>
      <c r="F21" s="243"/>
      <c r="G21" s="80"/>
      <c r="H21" s="80"/>
      <c r="I21" s="80"/>
      <c r="J21" s="80"/>
      <c r="K21" s="80"/>
      <c r="L21" s="80"/>
      <c r="M21" s="80"/>
      <c r="N21" s="80"/>
      <c r="O21" s="80"/>
      <c r="P21" s="80"/>
    </row>
    <row r="22" ht="18" customHeight="1" spans="1:16">
      <c r="A22" s="151" t="s">
        <v>114</v>
      </c>
      <c r="B22" s="151" t="s">
        <v>115</v>
      </c>
      <c r="C22" s="243">
        <f t="shared" si="0"/>
        <v>228130</v>
      </c>
      <c r="D22" s="243">
        <f t="shared" si="1"/>
        <v>228130</v>
      </c>
      <c r="E22" s="243">
        <v>228130</v>
      </c>
      <c r="F22" s="243"/>
      <c r="G22" s="80"/>
      <c r="H22" s="80"/>
      <c r="I22" s="80"/>
      <c r="J22" s="80"/>
      <c r="K22" s="80"/>
      <c r="L22" s="80"/>
      <c r="M22" s="80"/>
      <c r="N22" s="80"/>
      <c r="O22" s="80"/>
      <c r="P22" s="80"/>
    </row>
    <row r="23" ht="18" customHeight="1" spans="1:16">
      <c r="A23" s="151" t="s">
        <v>116</v>
      </c>
      <c r="B23" s="151" t="s">
        <v>117</v>
      </c>
      <c r="C23" s="243">
        <f t="shared" si="0"/>
        <v>11600</v>
      </c>
      <c r="D23" s="243">
        <f t="shared" si="1"/>
        <v>11600</v>
      </c>
      <c r="E23" s="243">
        <v>11600</v>
      </c>
      <c r="F23" s="243"/>
      <c r="G23" s="80"/>
      <c r="H23" s="80"/>
      <c r="I23" s="80"/>
      <c r="J23" s="80"/>
      <c r="K23" s="80"/>
      <c r="L23" s="80"/>
      <c r="M23" s="80"/>
      <c r="N23" s="80"/>
      <c r="O23" s="80"/>
      <c r="P23" s="80"/>
    </row>
    <row r="24" ht="18" customHeight="1" spans="1:16">
      <c r="A24" s="151" t="s">
        <v>118</v>
      </c>
      <c r="B24" s="151" t="s">
        <v>119</v>
      </c>
      <c r="C24" s="243">
        <f t="shared" si="0"/>
        <v>520404</v>
      </c>
      <c r="D24" s="243">
        <f t="shared" si="1"/>
        <v>520404</v>
      </c>
      <c r="E24" s="243">
        <v>520404</v>
      </c>
      <c r="F24" s="243"/>
      <c r="G24" s="80"/>
      <c r="H24" s="80"/>
      <c r="I24" s="80"/>
      <c r="J24" s="80"/>
      <c r="K24" s="80"/>
      <c r="L24" s="80"/>
      <c r="M24" s="80"/>
      <c r="N24" s="80"/>
      <c r="O24" s="80"/>
      <c r="P24" s="80"/>
    </row>
    <row r="25" ht="18" customHeight="1" spans="1:16">
      <c r="A25" s="151" t="s">
        <v>120</v>
      </c>
      <c r="B25" s="151" t="s">
        <v>121</v>
      </c>
      <c r="C25" s="243">
        <f t="shared" si="0"/>
        <v>520404</v>
      </c>
      <c r="D25" s="243">
        <f t="shared" si="1"/>
        <v>520404</v>
      </c>
      <c r="E25" s="243">
        <v>520404</v>
      </c>
      <c r="F25" s="243"/>
      <c r="G25" s="80"/>
      <c r="H25" s="80"/>
      <c r="I25" s="80"/>
      <c r="J25" s="80"/>
      <c r="K25" s="80"/>
      <c r="L25" s="80"/>
      <c r="M25" s="80"/>
      <c r="N25" s="80"/>
      <c r="O25" s="80"/>
      <c r="P25" s="80"/>
    </row>
    <row r="26" ht="18" customHeight="1" spans="1:16">
      <c r="A26" s="151" t="s">
        <v>122</v>
      </c>
      <c r="B26" s="151" t="s">
        <v>123</v>
      </c>
      <c r="C26" s="243">
        <f t="shared" si="0"/>
        <v>520404</v>
      </c>
      <c r="D26" s="243">
        <f t="shared" si="1"/>
        <v>520404</v>
      </c>
      <c r="E26" s="243">
        <v>520404</v>
      </c>
      <c r="F26" s="243"/>
      <c r="G26" s="80"/>
      <c r="H26" s="80"/>
      <c r="I26" s="80"/>
      <c r="J26" s="80"/>
      <c r="K26" s="80"/>
      <c r="L26" s="80"/>
      <c r="M26" s="80"/>
      <c r="N26" s="80"/>
      <c r="O26" s="80"/>
      <c r="P26" s="80"/>
    </row>
    <row r="27" ht="18" customHeight="1" spans="1:16">
      <c r="A27" s="34" t="s">
        <v>124</v>
      </c>
      <c r="B27" s="263" t="s">
        <v>124</v>
      </c>
      <c r="C27" s="243">
        <f>C7+C12+C18+C24</f>
        <v>10095460</v>
      </c>
      <c r="D27" s="243">
        <f>D7+D12+D18+D24</f>
        <v>10095460</v>
      </c>
      <c r="E27" s="243">
        <f>E7+E12+E18+E24</f>
        <v>6880720</v>
      </c>
      <c r="F27" s="243">
        <f>F7+F12+F18+F24</f>
        <v>3214740</v>
      </c>
      <c r="G27" s="55" t="s">
        <v>70</v>
      </c>
      <c r="H27" s="201" t="s">
        <v>70</v>
      </c>
      <c r="I27" s="201" t="s">
        <v>70</v>
      </c>
      <c r="J27" s="201" t="s">
        <v>70</v>
      </c>
      <c r="K27" s="201" t="s">
        <v>70</v>
      </c>
      <c r="L27" s="201" t="s">
        <v>70</v>
      </c>
      <c r="M27" s="201" t="s">
        <v>70</v>
      </c>
      <c r="N27" s="201" t="s">
        <v>70</v>
      </c>
      <c r="O27" s="201" t="s">
        <v>70</v>
      </c>
      <c r="P27" s="201" t="s">
        <v>70</v>
      </c>
    </row>
  </sheetData>
  <mergeCells count="11">
    <mergeCell ref="A2:P2"/>
    <mergeCell ref="A3:L3"/>
    <mergeCell ref="D4:F4"/>
    <mergeCell ref="J4:P4"/>
    <mergeCell ref="A27:B27"/>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32"/>
  <sheetViews>
    <sheetView workbookViewId="0">
      <selection activeCell="B13" sqref="B13"/>
    </sheetView>
  </sheetViews>
  <sheetFormatPr defaultColWidth="9.14285714285714" defaultRowHeight="14.25" customHeight="1" outlineLevelCol="3"/>
  <cols>
    <col min="1" max="1" width="49.2857142857143" style="38" customWidth="1"/>
    <col min="2" max="2" width="38.8571428571429" style="38" customWidth="1"/>
    <col min="3" max="3" width="48.5714285714286" style="38" customWidth="1"/>
    <col min="4" max="4" width="36.4285714285714" style="38" customWidth="1"/>
    <col min="5" max="5" width="9.14285714285714" style="39" customWidth="1"/>
    <col min="6" max="16384" width="9.14285714285714" style="39"/>
  </cols>
  <sheetData>
    <row r="1" customHeight="1" spans="1:4">
      <c r="A1" s="246"/>
      <c r="B1" s="246"/>
      <c r="C1" s="246"/>
      <c r="D1" s="40" t="s">
        <v>125</v>
      </c>
    </row>
    <row r="2" ht="31.5" customHeight="1" spans="1:4">
      <c r="A2" s="56" t="s">
        <v>126</v>
      </c>
      <c r="B2" s="247"/>
      <c r="C2" s="247"/>
      <c r="D2" s="247"/>
    </row>
    <row r="3" ht="17.25" customHeight="1" spans="1:4">
      <c r="A3" s="6" t="s">
        <v>2</v>
      </c>
      <c r="B3" s="248"/>
      <c r="C3" s="248"/>
      <c r="D3" s="130" t="s">
        <v>3</v>
      </c>
    </row>
    <row r="4" ht="19.5" customHeight="1" spans="1:4">
      <c r="A4" s="12" t="s">
        <v>4</v>
      </c>
      <c r="B4" s="14"/>
      <c r="C4" s="12" t="s">
        <v>5</v>
      </c>
      <c r="D4" s="14"/>
    </row>
    <row r="5" ht="21.75" customHeight="1" spans="1:4">
      <c r="A5" s="17" t="s">
        <v>6</v>
      </c>
      <c r="B5" s="137" t="s">
        <v>7</v>
      </c>
      <c r="C5" s="17" t="s">
        <v>127</v>
      </c>
      <c r="D5" s="137" t="s">
        <v>7</v>
      </c>
    </row>
    <row r="6" ht="17.25" customHeight="1" spans="1:4">
      <c r="A6" s="20"/>
      <c r="B6" s="19"/>
      <c r="C6" s="20"/>
      <c r="D6" s="19"/>
    </row>
    <row r="7" ht="17.25" customHeight="1" spans="1:4">
      <c r="A7" s="87" t="s">
        <v>128</v>
      </c>
      <c r="B7" s="249">
        <v>10095460</v>
      </c>
      <c r="C7" s="26" t="s">
        <v>129</v>
      </c>
      <c r="D7" s="249">
        <v>10095460</v>
      </c>
    </row>
    <row r="8" s="39" customFormat="1" ht="17.25" customHeight="1" spans="1:4">
      <c r="A8" s="61" t="s">
        <v>130</v>
      </c>
      <c r="B8" s="249">
        <v>10095460</v>
      </c>
      <c r="C8" s="26" t="s">
        <v>131</v>
      </c>
      <c r="D8" s="249">
        <v>8225311</v>
      </c>
    </row>
    <row r="9" s="39" customFormat="1" ht="17.25" customHeight="1" spans="1:4">
      <c r="A9" s="61" t="s">
        <v>132</v>
      </c>
      <c r="B9" s="238"/>
      <c r="C9" s="26" t="s">
        <v>133</v>
      </c>
      <c r="D9" s="250"/>
    </row>
    <row r="10" s="39" customFormat="1" ht="17.25" customHeight="1" spans="1:4">
      <c r="A10" s="61" t="s">
        <v>134</v>
      </c>
      <c r="B10" s="238"/>
      <c r="C10" s="26" t="s">
        <v>135</v>
      </c>
      <c r="D10" s="250"/>
    </row>
    <row r="11" s="39" customFormat="1" ht="17.25" customHeight="1" spans="1:4">
      <c r="A11" s="61" t="s">
        <v>136</v>
      </c>
      <c r="B11" s="238"/>
      <c r="C11" s="26" t="s">
        <v>137</v>
      </c>
      <c r="D11" s="250"/>
    </row>
    <row r="12" s="39" customFormat="1" ht="17.25" customHeight="1" spans="1:4">
      <c r="A12" s="61" t="s">
        <v>130</v>
      </c>
      <c r="B12" s="238"/>
      <c r="C12" s="26" t="s">
        <v>138</v>
      </c>
      <c r="D12" s="250"/>
    </row>
    <row r="13" s="39" customFormat="1" ht="17.25" customHeight="1" spans="1:4">
      <c r="A13" s="251" t="s">
        <v>132</v>
      </c>
      <c r="B13" s="238"/>
      <c r="C13" s="26" t="s">
        <v>139</v>
      </c>
      <c r="D13" s="250"/>
    </row>
    <row r="14" s="39" customFormat="1" ht="17.25" customHeight="1" spans="1:4">
      <c r="A14" s="251" t="s">
        <v>134</v>
      </c>
      <c r="B14" s="238"/>
      <c r="C14" s="26" t="s">
        <v>140</v>
      </c>
      <c r="D14" s="250"/>
    </row>
    <row r="15" s="39" customFormat="1" ht="17.25" customHeight="1" spans="1:4">
      <c r="A15" s="87"/>
      <c r="B15" s="238"/>
      <c r="C15" s="26" t="s">
        <v>141</v>
      </c>
      <c r="D15" s="249">
        <v>789990</v>
      </c>
    </row>
    <row r="16" s="39" customFormat="1" ht="17.25" customHeight="1" spans="1:4">
      <c r="A16" s="87"/>
      <c r="B16" s="238"/>
      <c r="C16" s="26" t="s">
        <v>142</v>
      </c>
      <c r="D16" s="249">
        <v>559755</v>
      </c>
    </row>
    <row r="17" s="39" customFormat="1" ht="17.25" customHeight="1" spans="1:4">
      <c r="A17" s="87"/>
      <c r="B17" s="238"/>
      <c r="C17" s="26" t="s">
        <v>143</v>
      </c>
      <c r="D17" s="250"/>
    </row>
    <row r="18" s="39" customFormat="1" ht="17.25" customHeight="1" spans="1:4">
      <c r="A18" s="87"/>
      <c r="B18" s="238"/>
      <c r="C18" s="26" t="s">
        <v>144</v>
      </c>
      <c r="D18" s="250"/>
    </row>
    <row r="19" s="39" customFormat="1" ht="17.25" customHeight="1" spans="1:4">
      <c r="A19" s="87"/>
      <c r="B19" s="238"/>
      <c r="C19" s="26" t="s">
        <v>145</v>
      </c>
      <c r="D19" s="250"/>
    </row>
    <row r="20" s="39" customFormat="1" ht="17.25" customHeight="1" spans="1:4">
      <c r="A20" s="87"/>
      <c r="B20" s="238"/>
      <c r="C20" s="26" t="s">
        <v>146</v>
      </c>
      <c r="D20" s="250"/>
    </row>
    <row r="21" s="39" customFormat="1" ht="17.25" customHeight="1" spans="1:4">
      <c r="A21" s="87"/>
      <c r="B21" s="238"/>
      <c r="C21" s="26" t="s">
        <v>147</v>
      </c>
      <c r="D21" s="250"/>
    </row>
    <row r="22" s="39" customFormat="1" ht="17.25" customHeight="1" spans="1:4">
      <c r="A22" s="87"/>
      <c r="B22" s="238"/>
      <c r="C22" s="26" t="s">
        <v>148</v>
      </c>
      <c r="D22" s="250"/>
    </row>
    <row r="23" s="39" customFormat="1" ht="17.25" customHeight="1" spans="1:4">
      <c r="A23" s="87"/>
      <c r="B23" s="238"/>
      <c r="C23" s="26" t="s">
        <v>149</v>
      </c>
      <c r="D23" s="250"/>
    </row>
    <row r="24" s="39" customFormat="1" ht="17.25" customHeight="1" spans="1:4">
      <c r="A24" s="87"/>
      <c r="B24" s="238"/>
      <c r="C24" s="26" t="s">
        <v>150</v>
      </c>
      <c r="D24" s="250"/>
    </row>
    <row r="25" s="39" customFormat="1" ht="17.25" customHeight="1" spans="1:4">
      <c r="A25" s="87"/>
      <c r="B25" s="238"/>
      <c r="C25" s="26" t="s">
        <v>151</v>
      </c>
      <c r="D25" s="250"/>
    </row>
    <row r="26" s="39" customFormat="1" ht="17.25" customHeight="1" spans="1:4">
      <c r="A26" s="87"/>
      <c r="B26" s="238"/>
      <c r="C26" s="26" t="s">
        <v>152</v>
      </c>
      <c r="D26" s="249">
        <v>520404</v>
      </c>
    </row>
    <row r="27" s="39" customFormat="1" ht="17.25" customHeight="1" spans="1:4">
      <c r="A27" s="87"/>
      <c r="B27" s="238"/>
      <c r="C27" s="26" t="s">
        <v>153</v>
      </c>
      <c r="D27" s="250"/>
    </row>
    <row r="28" s="39" customFormat="1" ht="17.25" customHeight="1" spans="1:4">
      <c r="A28" s="87"/>
      <c r="B28" s="238"/>
      <c r="C28" s="26" t="s">
        <v>154</v>
      </c>
      <c r="D28" s="250"/>
    </row>
    <row r="29" ht="17.25" customHeight="1" spans="1:4">
      <c r="A29" s="61"/>
      <c r="B29" s="238"/>
      <c r="C29" s="26" t="s">
        <v>155</v>
      </c>
      <c r="D29" s="250" t="s">
        <v>70</v>
      </c>
    </row>
    <row r="30" ht="17.25" customHeight="1" spans="1:4">
      <c r="A30" s="61"/>
      <c r="B30" s="250"/>
      <c r="C30" s="251" t="s">
        <v>156</v>
      </c>
      <c r="D30" s="238"/>
    </row>
    <row r="31" customHeight="1" spans="1:4">
      <c r="A31" s="252"/>
      <c r="B31" s="253"/>
      <c r="C31" s="251" t="s">
        <v>157</v>
      </c>
      <c r="D31" s="253"/>
    </row>
    <row r="32" ht="17.25" customHeight="1" spans="1:4">
      <c r="A32" s="254" t="s">
        <v>158</v>
      </c>
      <c r="B32" s="249">
        <v>10095460</v>
      </c>
      <c r="C32" s="252" t="s">
        <v>49</v>
      </c>
      <c r="D32" s="249">
        <v>10095460</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27"/>
  <sheetViews>
    <sheetView workbookViewId="0">
      <selection activeCell="E13" sqref="E13"/>
    </sheetView>
  </sheetViews>
  <sheetFormatPr defaultColWidth="9.14285714285714" defaultRowHeight="14.25" customHeight="1" outlineLevelCol="6"/>
  <cols>
    <col min="1" max="1" width="20.1428571428571" style="91" customWidth="1"/>
    <col min="2" max="2" width="44" style="91" customWidth="1"/>
    <col min="3" max="3" width="24.2857142857143" style="1" customWidth="1"/>
    <col min="4" max="4" width="16.5714285714286" style="1" customWidth="1"/>
    <col min="5" max="7" width="24.2857142857143" style="1" customWidth="1"/>
    <col min="8" max="16384" width="9.14285714285714" style="1"/>
  </cols>
  <sheetData>
    <row r="1" customHeight="1" spans="4:7">
      <c r="D1" s="185"/>
      <c r="F1" s="70"/>
      <c r="G1" s="40" t="s">
        <v>159</v>
      </c>
    </row>
    <row r="2" ht="39" customHeight="1" spans="1:7">
      <c r="A2" s="136" t="s">
        <v>160</v>
      </c>
      <c r="B2" s="136"/>
      <c r="C2" s="136"/>
      <c r="D2" s="136"/>
      <c r="E2" s="136"/>
      <c r="F2" s="136"/>
      <c r="G2" s="136"/>
    </row>
    <row r="3" ht="18" customHeight="1" spans="1:7">
      <c r="A3" s="6" t="s">
        <v>2</v>
      </c>
      <c r="F3" s="133"/>
      <c r="G3" s="130" t="s">
        <v>3</v>
      </c>
    </row>
    <row r="4" ht="20.25" customHeight="1" spans="1:7">
      <c r="A4" s="240" t="s">
        <v>161</v>
      </c>
      <c r="B4" s="241"/>
      <c r="C4" s="137" t="s">
        <v>55</v>
      </c>
      <c r="D4" s="205" t="s">
        <v>76</v>
      </c>
      <c r="E4" s="13"/>
      <c r="F4" s="14"/>
      <c r="G4" s="198" t="s">
        <v>77</v>
      </c>
    </row>
    <row r="5" ht="20.25" customHeight="1" spans="1:7">
      <c r="A5" s="242" t="s">
        <v>73</v>
      </c>
      <c r="B5" s="242" t="s">
        <v>74</v>
      </c>
      <c r="C5" s="20"/>
      <c r="D5" s="80" t="s">
        <v>57</v>
      </c>
      <c r="E5" s="80" t="s">
        <v>162</v>
      </c>
      <c r="F5" s="80" t="s">
        <v>163</v>
      </c>
      <c r="G5" s="107"/>
    </row>
    <row r="6" ht="18" customHeight="1" spans="1:7">
      <c r="A6" s="242" t="s">
        <v>164</v>
      </c>
      <c r="B6" s="242" t="s">
        <v>165</v>
      </c>
      <c r="C6" s="242" t="s">
        <v>166</v>
      </c>
      <c r="D6" s="80"/>
      <c r="E6" s="242" t="s">
        <v>167</v>
      </c>
      <c r="F6" s="242" t="s">
        <v>168</v>
      </c>
      <c r="G6" s="242" t="s">
        <v>169</v>
      </c>
    </row>
    <row r="7" ht="18" customHeight="1" spans="1:7">
      <c r="A7" s="151" t="s">
        <v>84</v>
      </c>
      <c r="B7" s="151" t="s">
        <v>85</v>
      </c>
      <c r="C7" s="243">
        <f>D7+G7</f>
        <v>8225311</v>
      </c>
      <c r="D7" s="243">
        <f>E7+F7</f>
        <v>5068411</v>
      </c>
      <c r="E7" s="243">
        <v>4530911</v>
      </c>
      <c r="F7" s="243">
        <v>537500</v>
      </c>
      <c r="G7" s="243">
        <v>3156900</v>
      </c>
    </row>
    <row r="8" ht="18" customHeight="1" spans="1:7">
      <c r="A8" s="151" t="s">
        <v>86</v>
      </c>
      <c r="B8" s="151" t="s">
        <v>87</v>
      </c>
      <c r="C8" s="243">
        <f t="shared" ref="C8:C27" si="0">D8+G8</f>
        <v>8225311</v>
      </c>
      <c r="D8" s="243">
        <f t="shared" ref="D8:D27" si="1">E8+F8</f>
        <v>5068411</v>
      </c>
      <c r="E8" s="243">
        <v>4530911</v>
      </c>
      <c r="F8" s="243">
        <v>537500</v>
      </c>
      <c r="G8" s="243">
        <v>3156900</v>
      </c>
    </row>
    <row r="9" ht="18" customHeight="1" spans="1:7">
      <c r="A9" s="151" t="s">
        <v>88</v>
      </c>
      <c r="B9" s="151" t="s">
        <v>89</v>
      </c>
      <c r="C9" s="243">
        <f t="shared" si="0"/>
        <v>5068411</v>
      </c>
      <c r="D9" s="243">
        <f t="shared" si="1"/>
        <v>5068411</v>
      </c>
      <c r="E9" s="243">
        <v>4530911</v>
      </c>
      <c r="F9" s="243">
        <v>537500</v>
      </c>
      <c r="G9" s="243"/>
    </row>
    <row r="10" ht="18" customHeight="1" spans="1:7">
      <c r="A10" s="151" t="s">
        <v>90</v>
      </c>
      <c r="B10" s="151" t="s">
        <v>91</v>
      </c>
      <c r="C10" s="243">
        <f t="shared" si="0"/>
        <v>400000</v>
      </c>
      <c r="D10" s="243"/>
      <c r="E10" s="243"/>
      <c r="F10" s="243"/>
      <c r="G10" s="243">
        <v>400000</v>
      </c>
    </row>
    <row r="11" ht="18" customHeight="1" spans="1:7">
      <c r="A11" s="151" t="s">
        <v>92</v>
      </c>
      <c r="B11" s="151" t="s">
        <v>93</v>
      </c>
      <c r="C11" s="243">
        <f t="shared" si="0"/>
        <v>2756900</v>
      </c>
      <c r="D11" s="243"/>
      <c r="E11" s="243"/>
      <c r="F11" s="243"/>
      <c r="G11" s="243">
        <v>2756900</v>
      </c>
    </row>
    <row r="12" ht="18" customHeight="1" spans="1:7">
      <c r="A12" s="151" t="s">
        <v>94</v>
      </c>
      <c r="B12" s="151" t="s">
        <v>95</v>
      </c>
      <c r="C12" s="243">
        <f t="shared" si="0"/>
        <v>789990</v>
      </c>
      <c r="D12" s="243">
        <v>732150</v>
      </c>
      <c r="E12" s="243">
        <v>660950</v>
      </c>
      <c r="F12" s="243">
        <v>71200</v>
      </c>
      <c r="G12" s="243">
        <v>57840</v>
      </c>
    </row>
    <row r="13" ht="18" customHeight="1" spans="1:7">
      <c r="A13" s="151" t="s">
        <v>96</v>
      </c>
      <c r="B13" s="151" t="s">
        <v>97</v>
      </c>
      <c r="C13" s="243">
        <f t="shared" si="0"/>
        <v>732150</v>
      </c>
      <c r="D13" s="243">
        <v>732150</v>
      </c>
      <c r="E13" s="243">
        <v>660950</v>
      </c>
      <c r="F13" s="243">
        <v>71200</v>
      </c>
      <c r="G13" s="243"/>
    </row>
    <row r="14" ht="18" customHeight="1" spans="1:7">
      <c r="A14" s="151" t="s">
        <v>98</v>
      </c>
      <c r="B14" s="151" t="s">
        <v>99</v>
      </c>
      <c r="C14" s="243">
        <f t="shared" si="0"/>
        <v>244000</v>
      </c>
      <c r="D14" s="243">
        <f t="shared" si="1"/>
        <v>244000</v>
      </c>
      <c r="E14" s="243">
        <v>172800</v>
      </c>
      <c r="F14" s="243">
        <v>71200</v>
      </c>
      <c r="G14" s="243"/>
    </row>
    <row r="15" ht="18" customHeight="1" spans="1:7">
      <c r="A15" s="151" t="s">
        <v>100</v>
      </c>
      <c r="B15" s="151" t="s">
        <v>101</v>
      </c>
      <c r="C15" s="243">
        <f t="shared" si="0"/>
        <v>488150</v>
      </c>
      <c r="D15" s="243">
        <f t="shared" si="1"/>
        <v>488150</v>
      </c>
      <c r="E15" s="243">
        <v>488150</v>
      </c>
      <c r="F15" s="243"/>
      <c r="G15" s="243"/>
    </row>
    <row r="16" ht="18" customHeight="1" spans="1:7">
      <c r="A16" s="151" t="s">
        <v>102</v>
      </c>
      <c r="B16" s="151" t="s">
        <v>103</v>
      </c>
      <c r="C16" s="243">
        <v>57840</v>
      </c>
      <c r="D16" s="243"/>
      <c r="E16" s="243"/>
      <c r="F16" s="243"/>
      <c r="G16" s="243">
        <v>57840</v>
      </c>
    </row>
    <row r="17" ht="18" customHeight="1" spans="1:7">
      <c r="A17" s="151" t="s">
        <v>104</v>
      </c>
      <c r="B17" s="151" t="s">
        <v>105</v>
      </c>
      <c r="C17" s="243">
        <v>57840</v>
      </c>
      <c r="D17" s="243"/>
      <c r="E17" s="243"/>
      <c r="F17" s="243"/>
      <c r="G17" s="243">
        <v>57840</v>
      </c>
    </row>
    <row r="18" ht="18" customHeight="1" spans="1:7">
      <c r="A18" s="151" t="s">
        <v>106</v>
      </c>
      <c r="B18" s="151" t="s">
        <v>107</v>
      </c>
      <c r="C18" s="243">
        <f t="shared" si="0"/>
        <v>559755</v>
      </c>
      <c r="D18" s="243">
        <f t="shared" si="1"/>
        <v>559755</v>
      </c>
      <c r="E18" s="243">
        <v>559755</v>
      </c>
      <c r="F18" s="243"/>
      <c r="G18" s="243"/>
    </row>
    <row r="19" ht="18" customHeight="1" spans="1:7">
      <c r="A19" s="151" t="s">
        <v>108</v>
      </c>
      <c r="B19" s="151" t="s">
        <v>109</v>
      </c>
      <c r="C19" s="243">
        <f t="shared" si="0"/>
        <v>559755</v>
      </c>
      <c r="D19" s="243">
        <f t="shared" si="1"/>
        <v>559755</v>
      </c>
      <c r="E19" s="243">
        <v>559755</v>
      </c>
      <c r="F19" s="243"/>
      <c r="G19" s="243"/>
    </row>
    <row r="20" ht="18" customHeight="1" spans="1:7">
      <c r="A20" s="151" t="s">
        <v>110</v>
      </c>
      <c r="B20" s="151" t="s">
        <v>111</v>
      </c>
      <c r="C20" s="243">
        <f t="shared" si="0"/>
        <v>317409</v>
      </c>
      <c r="D20" s="243">
        <f t="shared" si="1"/>
        <v>317409</v>
      </c>
      <c r="E20" s="243">
        <v>317409</v>
      </c>
      <c r="F20" s="243"/>
      <c r="G20" s="243"/>
    </row>
    <row r="21" ht="18" customHeight="1" spans="1:7">
      <c r="A21" s="151" t="s">
        <v>112</v>
      </c>
      <c r="B21" s="151" t="s">
        <v>113</v>
      </c>
      <c r="C21" s="243">
        <f t="shared" si="0"/>
        <v>2616</v>
      </c>
      <c r="D21" s="243">
        <f t="shared" si="1"/>
        <v>2616</v>
      </c>
      <c r="E21" s="243">
        <v>2616</v>
      </c>
      <c r="F21" s="243"/>
      <c r="G21" s="243"/>
    </row>
    <row r="22" ht="18" customHeight="1" spans="1:7">
      <c r="A22" s="151" t="s">
        <v>114</v>
      </c>
      <c r="B22" s="151" t="s">
        <v>115</v>
      </c>
      <c r="C22" s="243">
        <f t="shared" si="0"/>
        <v>228130</v>
      </c>
      <c r="D22" s="243">
        <f t="shared" si="1"/>
        <v>228130</v>
      </c>
      <c r="E22" s="243">
        <v>228130</v>
      </c>
      <c r="F22" s="243"/>
      <c r="G22" s="243"/>
    </row>
    <row r="23" ht="18" customHeight="1" spans="1:7">
      <c r="A23" s="151" t="s">
        <v>116</v>
      </c>
      <c r="B23" s="151" t="s">
        <v>117</v>
      </c>
      <c r="C23" s="243">
        <f t="shared" si="0"/>
        <v>11600</v>
      </c>
      <c r="D23" s="243">
        <f t="shared" si="1"/>
        <v>11600</v>
      </c>
      <c r="E23" s="243">
        <v>11600</v>
      </c>
      <c r="F23" s="243"/>
      <c r="G23" s="243"/>
    </row>
    <row r="24" ht="18" customHeight="1" spans="1:7">
      <c r="A24" s="151" t="s">
        <v>118</v>
      </c>
      <c r="B24" s="151" t="s">
        <v>119</v>
      </c>
      <c r="C24" s="243">
        <f t="shared" si="0"/>
        <v>520404</v>
      </c>
      <c r="D24" s="243">
        <f t="shared" si="1"/>
        <v>520404</v>
      </c>
      <c r="E24" s="243">
        <v>520404</v>
      </c>
      <c r="F24" s="243"/>
      <c r="G24" s="243"/>
    </row>
    <row r="25" ht="18" customHeight="1" spans="1:7">
      <c r="A25" s="151" t="s">
        <v>120</v>
      </c>
      <c r="B25" s="151" t="s">
        <v>121</v>
      </c>
      <c r="C25" s="243">
        <f t="shared" si="0"/>
        <v>520404</v>
      </c>
      <c r="D25" s="243">
        <f t="shared" si="1"/>
        <v>520404</v>
      </c>
      <c r="E25" s="243">
        <v>520404</v>
      </c>
      <c r="F25" s="243"/>
      <c r="G25" s="243"/>
    </row>
    <row r="26" ht="18" customHeight="1" spans="1:7">
      <c r="A26" s="151" t="s">
        <v>122</v>
      </c>
      <c r="B26" s="151" t="s">
        <v>123</v>
      </c>
      <c r="C26" s="243">
        <f t="shared" si="0"/>
        <v>520404</v>
      </c>
      <c r="D26" s="243">
        <f t="shared" si="1"/>
        <v>520404</v>
      </c>
      <c r="E26" s="243">
        <v>520404</v>
      </c>
      <c r="F26" s="243"/>
      <c r="G26" s="243"/>
    </row>
    <row r="27" ht="18" customHeight="1" spans="1:7">
      <c r="A27" s="244" t="s">
        <v>124</v>
      </c>
      <c r="B27" s="245" t="s">
        <v>124</v>
      </c>
      <c r="C27" s="243">
        <f>C7+C12+C18+C24</f>
        <v>10095460</v>
      </c>
      <c r="D27" s="243">
        <f>D7+D12+D18+D24</f>
        <v>6880720</v>
      </c>
      <c r="E27" s="243">
        <f>E7+E12+E18+E24</f>
        <v>6272020</v>
      </c>
      <c r="F27" s="243">
        <f>F7+F12</f>
        <v>608700</v>
      </c>
      <c r="G27" s="243">
        <f>G7+G12</f>
        <v>3214740</v>
      </c>
    </row>
  </sheetData>
  <mergeCells count="7">
    <mergeCell ref="A2:G2"/>
    <mergeCell ref="A3:E3"/>
    <mergeCell ref="A4:B4"/>
    <mergeCell ref="D4:F4"/>
    <mergeCell ref="A27:B27"/>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7"/>
  <sheetViews>
    <sheetView workbookViewId="0">
      <selection activeCell="F7" sqref="F7"/>
    </sheetView>
  </sheetViews>
  <sheetFormatPr defaultColWidth="9.14285714285714" defaultRowHeight="14.25" customHeight="1" outlineLevelRow="6" outlineLevelCol="5"/>
  <cols>
    <col min="1" max="2" width="27.4285714285714" style="230" customWidth="1"/>
    <col min="3" max="3" width="17.2857142857143" style="231" customWidth="1"/>
    <col min="4" max="5" width="26.2857142857143" style="232" customWidth="1"/>
    <col min="6" max="6" width="18.7142857142857" style="232" customWidth="1"/>
    <col min="7" max="7" width="9.14285714285714" style="1" customWidth="1"/>
    <col min="8" max="16384" width="9.14285714285714" style="1"/>
  </cols>
  <sheetData>
    <row r="1" s="1" customFormat="1" customHeight="1" spans="1:6">
      <c r="A1" s="233"/>
      <c r="B1" s="233"/>
      <c r="C1" s="74"/>
      <c r="F1" s="234" t="s">
        <v>170</v>
      </c>
    </row>
    <row r="2" ht="25.5" customHeight="1" spans="1:6">
      <c r="A2" s="235" t="s">
        <v>171</v>
      </c>
      <c r="B2" s="235"/>
      <c r="C2" s="235"/>
      <c r="D2" s="235"/>
      <c r="E2" s="235"/>
      <c r="F2" s="235"/>
    </row>
    <row r="3" s="1" customFormat="1" ht="15.75" customHeight="1" spans="1:6">
      <c r="A3" s="6" t="s">
        <v>2</v>
      </c>
      <c r="B3" s="233"/>
      <c r="C3" s="74"/>
      <c r="F3" s="234" t="s">
        <v>172</v>
      </c>
    </row>
    <row r="4" s="229" customFormat="1" ht="19.5" customHeight="1" spans="1:6">
      <c r="A4" s="11" t="s">
        <v>173</v>
      </c>
      <c r="B4" s="17" t="s">
        <v>174</v>
      </c>
      <c r="C4" s="12" t="s">
        <v>175</v>
      </c>
      <c r="D4" s="13"/>
      <c r="E4" s="14"/>
      <c r="F4" s="17" t="s">
        <v>176</v>
      </c>
    </row>
    <row r="5" s="229" customFormat="1" ht="19.5" customHeight="1" spans="1:6">
      <c r="A5" s="19"/>
      <c r="B5" s="20"/>
      <c r="C5" s="80" t="s">
        <v>57</v>
      </c>
      <c r="D5" s="80" t="s">
        <v>177</v>
      </c>
      <c r="E5" s="80" t="s">
        <v>178</v>
      </c>
      <c r="F5" s="20"/>
    </row>
    <row r="6" s="229" customFormat="1" ht="18.75" customHeight="1" spans="1:6">
      <c r="A6" s="236">
        <v>1</v>
      </c>
      <c r="B6" s="236">
        <v>2</v>
      </c>
      <c r="C6" s="237">
        <v>3</v>
      </c>
      <c r="D6" s="236">
        <v>4</v>
      </c>
      <c r="E6" s="236">
        <v>5</v>
      </c>
      <c r="F6" s="236">
        <v>6</v>
      </c>
    </row>
    <row r="7" ht="18.75" customHeight="1" spans="1:6">
      <c r="A7" s="238">
        <v>192000</v>
      </c>
      <c r="B7" s="238"/>
      <c r="C7" s="239">
        <v>149000</v>
      </c>
      <c r="D7" s="238"/>
      <c r="E7" s="238">
        <v>149000</v>
      </c>
      <c r="F7" s="238">
        <v>43000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Y55"/>
  <sheetViews>
    <sheetView topLeftCell="A37" workbookViewId="0">
      <selection activeCell="G53" sqref="G53"/>
    </sheetView>
  </sheetViews>
  <sheetFormatPr defaultColWidth="9.14285714285714" defaultRowHeight="14.25" customHeight="1"/>
  <cols>
    <col min="1" max="1" width="21.7142857142857" style="1" customWidth="1"/>
    <col min="2" max="2" width="24.1428571428571" style="1" customWidth="1"/>
    <col min="3" max="3" width="22.8571428571429" style="1" customWidth="1"/>
    <col min="4" max="4" width="13.5714285714286" style="1" customWidth="1"/>
    <col min="5" max="5" width="17.1428571428571" style="1" customWidth="1"/>
    <col min="6" max="6" width="9" style="1" customWidth="1"/>
    <col min="7" max="7" width="19.8571428571429" style="1" customWidth="1"/>
    <col min="8" max="8" width="10.7142857142857" style="1" customWidth="1"/>
    <col min="9" max="9" width="14.1428571428571" style="1" customWidth="1"/>
    <col min="10" max="10" width="15.5714285714286" style="1" customWidth="1"/>
    <col min="11" max="11" width="12.2857142857143" style="1" customWidth="1"/>
    <col min="12" max="12" width="11.1428571428571" style="1" customWidth="1"/>
    <col min="13" max="13" width="13.4285714285714" style="1" customWidth="1"/>
    <col min="14" max="14" width="11.1428571428571" style="1" customWidth="1"/>
    <col min="15" max="17" width="9.14285714285714" style="1" customWidth="1"/>
    <col min="18" max="18" width="12.1428571428571" style="1" customWidth="1"/>
    <col min="19" max="21" width="12.2857142857143" style="1" customWidth="1"/>
    <col min="22" max="22" width="12.7142857142857" style="1" customWidth="1"/>
    <col min="23" max="23" width="11.1428571428571" style="1" customWidth="1"/>
    <col min="24" max="24" width="12.2857142857143" style="1" customWidth="1"/>
    <col min="25" max="25" width="11.1428571428571" style="1" customWidth="1"/>
    <col min="26" max="26" width="9.14285714285714" style="1" customWidth="1"/>
    <col min="27" max="16384" width="9.14285714285714" style="1"/>
  </cols>
  <sheetData>
    <row r="1" ht="13.5" customHeight="1" spans="2:25">
      <c r="B1" s="202"/>
      <c r="D1" s="203"/>
      <c r="E1" s="203"/>
      <c r="F1" s="203"/>
      <c r="G1" s="203"/>
      <c r="H1" s="98"/>
      <c r="I1" s="98"/>
      <c r="J1" s="3"/>
      <c r="K1" s="98"/>
      <c r="L1" s="98"/>
      <c r="M1" s="98"/>
      <c r="N1" s="98"/>
      <c r="O1" s="3"/>
      <c r="P1" s="3"/>
      <c r="Q1" s="3"/>
      <c r="R1" s="98"/>
      <c r="V1" s="202"/>
      <c r="X1" s="40"/>
      <c r="Y1" s="69" t="s">
        <v>179</v>
      </c>
    </row>
    <row r="2" ht="27.75" customHeight="1" spans="1:25">
      <c r="A2" s="57" t="s">
        <v>180</v>
      </c>
      <c r="B2" s="57"/>
      <c r="C2" s="57"/>
      <c r="D2" s="57"/>
      <c r="E2" s="57"/>
      <c r="F2" s="57"/>
      <c r="G2" s="57"/>
      <c r="H2" s="57"/>
      <c r="I2" s="57"/>
      <c r="J2" s="5"/>
      <c r="K2" s="57"/>
      <c r="L2" s="57"/>
      <c r="M2" s="57"/>
      <c r="N2" s="57"/>
      <c r="O2" s="5"/>
      <c r="P2" s="5"/>
      <c r="Q2" s="5"/>
      <c r="R2" s="57"/>
      <c r="S2" s="57"/>
      <c r="T2" s="57"/>
      <c r="U2" s="57"/>
      <c r="V2" s="57"/>
      <c r="W2" s="57"/>
      <c r="X2" s="5"/>
      <c r="Y2" s="57"/>
    </row>
    <row r="3" ht="18.75" customHeight="1" spans="1:25">
      <c r="A3" s="6" t="s">
        <v>2</v>
      </c>
      <c r="B3" s="204"/>
      <c r="C3" s="204"/>
      <c r="D3" s="204"/>
      <c r="E3" s="204"/>
      <c r="F3" s="204"/>
      <c r="G3" s="204"/>
      <c r="H3" s="100"/>
      <c r="I3" s="100"/>
      <c r="J3" s="8"/>
      <c r="K3" s="100"/>
      <c r="L3" s="100"/>
      <c r="M3" s="100"/>
      <c r="N3" s="100"/>
      <c r="O3" s="8"/>
      <c r="P3" s="8"/>
      <c r="Q3" s="8"/>
      <c r="R3" s="100"/>
      <c r="V3" s="202"/>
      <c r="X3" s="130"/>
      <c r="Y3" s="92" t="s">
        <v>172</v>
      </c>
    </row>
    <row r="4" ht="18" customHeight="1" spans="1:25">
      <c r="A4" s="10" t="s">
        <v>181</v>
      </c>
      <c r="B4" s="10" t="s">
        <v>182</v>
      </c>
      <c r="C4" s="10" t="s">
        <v>183</v>
      </c>
      <c r="D4" s="10" t="s">
        <v>184</v>
      </c>
      <c r="E4" s="10" t="s">
        <v>185</v>
      </c>
      <c r="F4" s="10" t="s">
        <v>186</v>
      </c>
      <c r="G4" s="10" t="s">
        <v>187</v>
      </c>
      <c r="H4" s="205" t="s">
        <v>188</v>
      </c>
      <c r="I4" s="117" t="s">
        <v>188</v>
      </c>
      <c r="J4" s="13"/>
      <c r="K4" s="117"/>
      <c r="L4" s="117"/>
      <c r="M4" s="117"/>
      <c r="N4" s="117"/>
      <c r="O4" s="13"/>
      <c r="P4" s="13"/>
      <c r="Q4" s="13"/>
      <c r="R4" s="116" t="s">
        <v>61</v>
      </c>
      <c r="S4" s="117" t="s">
        <v>62</v>
      </c>
      <c r="T4" s="117"/>
      <c r="U4" s="117"/>
      <c r="V4" s="117"/>
      <c r="W4" s="117"/>
      <c r="X4" s="13"/>
      <c r="Y4" s="225"/>
    </row>
    <row r="5" ht="18" customHeight="1" spans="1:25">
      <c r="A5" s="15"/>
      <c r="B5" s="139"/>
      <c r="C5" s="15"/>
      <c r="D5" s="15"/>
      <c r="E5" s="15"/>
      <c r="F5" s="15"/>
      <c r="G5" s="15"/>
      <c r="H5" s="137" t="s">
        <v>189</v>
      </c>
      <c r="I5" s="205" t="s">
        <v>58</v>
      </c>
      <c r="J5" s="13"/>
      <c r="K5" s="117"/>
      <c r="L5" s="117"/>
      <c r="M5" s="117"/>
      <c r="N5" s="225"/>
      <c r="O5" s="12" t="s">
        <v>190</v>
      </c>
      <c r="P5" s="13"/>
      <c r="Q5" s="14"/>
      <c r="R5" s="10" t="s">
        <v>61</v>
      </c>
      <c r="S5" s="205" t="s">
        <v>62</v>
      </c>
      <c r="T5" s="116" t="s">
        <v>63</v>
      </c>
      <c r="U5" s="117" t="s">
        <v>62</v>
      </c>
      <c r="V5" s="116" t="s">
        <v>65</v>
      </c>
      <c r="W5" s="116" t="s">
        <v>66</v>
      </c>
      <c r="X5" s="13"/>
      <c r="Y5" s="228" t="s">
        <v>68</v>
      </c>
    </row>
    <row r="6" ht="22.5" customHeight="1" spans="1:25">
      <c r="A6" s="31"/>
      <c r="B6" s="31"/>
      <c r="C6" s="31"/>
      <c r="D6" s="31"/>
      <c r="E6" s="31"/>
      <c r="F6" s="31"/>
      <c r="G6" s="31"/>
      <c r="H6" s="31"/>
      <c r="I6" s="226" t="s">
        <v>191</v>
      </c>
      <c r="J6" s="14"/>
      <c r="K6" s="10" t="s">
        <v>192</v>
      </c>
      <c r="L6" s="10" t="s">
        <v>193</v>
      </c>
      <c r="M6" s="10" t="s">
        <v>194</v>
      </c>
      <c r="N6" s="10" t="s">
        <v>195</v>
      </c>
      <c r="O6" s="10" t="s">
        <v>58</v>
      </c>
      <c r="P6" s="10" t="s">
        <v>59</v>
      </c>
      <c r="Q6" s="10" t="s">
        <v>60</v>
      </c>
      <c r="R6" s="31"/>
      <c r="S6" s="10" t="s">
        <v>57</v>
      </c>
      <c r="T6" s="10" t="s">
        <v>63</v>
      </c>
      <c r="U6" s="10" t="s">
        <v>196</v>
      </c>
      <c r="V6" s="10" t="s">
        <v>65</v>
      </c>
      <c r="W6" s="10" t="s">
        <v>66</v>
      </c>
      <c r="X6" s="11" t="s">
        <v>67</v>
      </c>
      <c r="Y6" s="10" t="s">
        <v>68</v>
      </c>
    </row>
    <row r="7" ht="37.5" customHeight="1" spans="1:25">
      <c r="A7" s="206"/>
      <c r="B7" s="206"/>
      <c r="C7" s="206"/>
      <c r="D7" s="206"/>
      <c r="E7" s="206"/>
      <c r="F7" s="206"/>
      <c r="G7" s="206"/>
      <c r="H7" s="206"/>
      <c r="I7" s="18" t="s">
        <v>57</v>
      </c>
      <c r="J7" s="19" t="s">
        <v>197</v>
      </c>
      <c r="K7" s="18" t="s">
        <v>198</v>
      </c>
      <c r="L7" s="18" t="s">
        <v>193</v>
      </c>
      <c r="M7" s="18" t="s">
        <v>194</v>
      </c>
      <c r="N7" s="18" t="s">
        <v>195</v>
      </c>
      <c r="O7" s="18" t="s">
        <v>193</v>
      </c>
      <c r="P7" s="18" t="s">
        <v>194</v>
      </c>
      <c r="Q7" s="18" t="s">
        <v>195</v>
      </c>
      <c r="R7" s="18" t="s">
        <v>61</v>
      </c>
      <c r="S7" s="18" t="s">
        <v>57</v>
      </c>
      <c r="T7" s="18" t="s">
        <v>63</v>
      </c>
      <c r="U7" s="18" t="s">
        <v>196</v>
      </c>
      <c r="V7" s="18" t="s">
        <v>65</v>
      </c>
      <c r="W7" s="18" t="s">
        <v>66</v>
      </c>
      <c r="X7" s="19"/>
      <c r="Y7" s="18" t="s">
        <v>68</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30" customHeight="1" spans="1:25">
      <c r="A9" s="207" t="s">
        <v>69</v>
      </c>
      <c r="B9" s="22"/>
      <c r="C9" s="208"/>
      <c r="D9" s="22"/>
      <c r="E9" s="22"/>
      <c r="F9" s="22"/>
      <c r="G9" s="22"/>
      <c r="H9" s="22"/>
      <c r="I9" s="49">
        <v>6880720</v>
      </c>
      <c r="J9" s="22"/>
      <c r="K9" s="22"/>
      <c r="L9" s="22"/>
      <c r="M9" s="49">
        <v>6880720</v>
      </c>
      <c r="N9" s="22"/>
      <c r="O9" s="22"/>
      <c r="P9" s="22"/>
      <c r="Q9" s="22"/>
      <c r="R9" s="22"/>
      <c r="S9" s="22"/>
      <c r="T9" s="22"/>
      <c r="U9" s="22"/>
      <c r="V9" s="22"/>
      <c r="W9" s="22"/>
      <c r="X9" s="22"/>
      <c r="Y9" s="22"/>
    </row>
    <row r="10" ht="30" customHeight="1" spans="1:25">
      <c r="A10" s="207" t="s">
        <v>69</v>
      </c>
      <c r="B10" s="300" t="s">
        <v>199</v>
      </c>
      <c r="C10" s="149" t="s">
        <v>200</v>
      </c>
      <c r="D10" s="210"/>
      <c r="E10" s="210"/>
      <c r="F10" s="211"/>
      <c r="G10" s="211"/>
      <c r="H10" s="22"/>
      <c r="I10" s="227">
        <v>2643492</v>
      </c>
      <c r="J10" s="22"/>
      <c r="K10" s="22"/>
      <c r="L10" s="22"/>
      <c r="M10" s="49">
        <v>2643492</v>
      </c>
      <c r="N10" s="22"/>
      <c r="O10" s="22"/>
      <c r="P10" s="22"/>
      <c r="Q10" s="22"/>
      <c r="R10" s="22"/>
      <c r="S10" s="22"/>
      <c r="T10" s="22"/>
      <c r="U10" s="22"/>
      <c r="V10" s="22"/>
      <c r="W10" s="22"/>
      <c r="X10" s="22"/>
      <c r="Y10" s="22"/>
    </row>
    <row r="11" ht="30" customHeight="1" spans="1:25">
      <c r="A11" s="207" t="s">
        <v>69</v>
      </c>
      <c r="B11" s="300" t="s">
        <v>199</v>
      </c>
      <c r="C11" s="149" t="s">
        <v>201</v>
      </c>
      <c r="D11" s="151">
        <v>2013201</v>
      </c>
      <c r="E11" s="151" t="s">
        <v>202</v>
      </c>
      <c r="F11" s="188">
        <v>30101</v>
      </c>
      <c r="G11" s="188" t="s">
        <v>203</v>
      </c>
      <c r="H11" s="22"/>
      <c r="I11" s="227">
        <v>1104888</v>
      </c>
      <c r="J11" s="22"/>
      <c r="K11" s="22"/>
      <c r="L11" s="22"/>
      <c r="M11" s="49">
        <v>1104888</v>
      </c>
      <c r="N11" s="22"/>
      <c r="O11" s="22"/>
      <c r="P11" s="22"/>
      <c r="Q11" s="22"/>
      <c r="R11" s="22"/>
      <c r="S11" s="22"/>
      <c r="T11" s="22"/>
      <c r="U11" s="22"/>
      <c r="V11" s="22"/>
      <c r="W11" s="22"/>
      <c r="X11" s="22"/>
      <c r="Y11" s="22"/>
    </row>
    <row r="12" ht="30" customHeight="1" spans="1:25">
      <c r="A12" s="207" t="s">
        <v>69</v>
      </c>
      <c r="B12" s="300" t="s">
        <v>199</v>
      </c>
      <c r="C12" s="149" t="s">
        <v>204</v>
      </c>
      <c r="D12" s="151">
        <v>2013201</v>
      </c>
      <c r="E12" s="151" t="s">
        <v>202</v>
      </c>
      <c r="F12" s="188">
        <v>30102</v>
      </c>
      <c r="G12" s="188" t="s">
        <v>205</v>
      </c>
      <c r="H12" s="22"/>
      <c r="I12" s="227">
        <v>1538604</v>
      </c>
      <c r="J12" s="22"/>
      <c r="K12" s="22"/>
      <c r="L12" s="22"/>
      <c r="M12" s="49">
        <v>1538604</v>
      </c>
      <c r="N12" s="22"/>
      <c r="O12" s="22"/>
      <c r="P12" s="22"/>
      <c r="Q12" s="22"/>
      <c r="R12" s="22"/>
      <c r="S12" s="22"/>
      <c r="T12" s="22"/>
      <c r="U12" s="22"/>
      <c r="V12" s="22"/>
      <c r="W12" s="22"/>
      <c r="X12" s="22"/>
      <c r="Y12" s="22"/>
    </row>
    <row r="13" ht="30" customHeight="1" spans="1:25">
      <c r="A13" s="207" t="s">
        <v>69</v>
      </c>
      <c r="B13" s="300" t="s">
        <v>206</v>
      </c>
      <c r="C13" s="149" t="s">
        <v>207</v>
      </c>
      <c r="D13" s="151" t="s">
        <v>70</v>
      </c>
      <c r="E13" s="22"/>
      <c r="F13" s="188" t="s">
        <v>70</v>
      </c>
      <c r="G13" s="22"/>
      <c r="H13" s="22"/>
      <c r="I13" s="49">
        <v>452124</v>
      </c>
      <c r="J13" s="22"/>
      <c r="K13" s="22"/>
      <c r="L13" s="22"/>
      <c r="M13" s="49">
        <v>452124</v>
      </c>
      <c r="N13" s="22"/>
      <c r="O13" s="22"/>
      <c r="P13" s="22"/>
      <c r="Q13" s="22"/>
      <c r="R13" s="22"/>
      <c r="S13" s="22"/>
      <c r="T13" s="22"/>
      <c r="U13" s="22"/>
      <c r="V13" s="22"/>
      <c r="W13" s="22"/>
      <c r="X13" s="22"/>
      <c r="Y13" s="22"/>
    </row>
    <row r="14" ht="30" customHeight="1" spans="1:25">
      <c r="A14" s="207" t="s">
        <v>69</v>
      </c>
      <c r="B14" s="300" t="s">
        <v>206</v>
      </c>
      <c r="C14" s="149" t="s">
        <v>208</v>
      </c>
      <c r="D14" s="151">
        <v>2013201</v>
      </c>
      <c r="E14" s="151" t="s">
        <v>202</v>
      </c>
      <c r="F14" s="188">
        <v>30103</v>
      </c>
      <c r="G14" s="188" t="s">
        <v>209</v>
      </c>
      <c r="H14" s="22"/>
      <c r="I14" s="227">
        <v>452124</v>
      </c>
      <c r="J14" s="22"/>
      <c r="K14" s="22"/>
      <c r="L14" s="22"/>
      <c r="M14" s="49">
        <v>452124</v>
      </c>
      <c r="N14" s="22"/>
      <c r="O14" s="22"/>
      <c r="P14" s="22"/>
      <c r="Q14" s="22"/>
      <c r="R14" s="22"/>
      <c r="S14" s="22"/>
      <c r="T14" s="22"/>
      <c r="U14" s="22"/>
      <c r="V14" s="22"/>
      <c r="W14" s="22"/>
      <c r="X14" s="22"/>
      <c r="Y14" s="22"/>
    </row>
    <row r="15" ht="30" customHeight="1" spans="1:25">
      <c r="A15" s="207" t="s">
        <v>69</v>
      </c>
      <c r="B15" s="300" t="s">
        <v>210</v>
      </c>
      <c r="C15" s="149" t="s">
        <v>211</v>
      </c>
      <c r="D15" s="210"/>
      <c r="E15" s="210"/>
      <c r="F15" s="211"/>
      <c r="G15" s="212"/>
      <c r="H15" s="22"/>
      <c r="I15" s="227">
        <v>665880</v>
      </c>
      <c r="J15" s="22"/>
      <c r="K15" s="22"/>
      <c r="L15" s="22"/>
      <c r="M15" s="49">
        <v>665880</v>
      </c>
      <c r="N15" s="22"/>
      <c r="O15" s="22"/>
      <c r="P15" s="22"/>
      <c r="Q15" s="22"/>
      <c r="R15" s="22"/>
      <c r="S15" s="22"/>
      <c r="T15" s="22"/>
      <c r="U15" s="22"/>
      <c r="V15" s="22"/>
      <c r="W15" s="22"/>
      <c r="X15" s="22"/>
      <c r="Y15" s="22"/>
    </row>
    <row r="16" ht="30" customHeight="1" spans="1:25">
      <c r="A16" s="207" t="s">
        <v>69</v>
      </c>
      <c r="B16" s="300" t="s">
        <v>210</v>
      </c>
      <c r="C16" s="149" t="s">
        <v>212</v>
      </c>
      <c r="D16" s="151">
        <v>2013201</v>
      </c>
      <c r="E16" s="151" t="s">
        <v>202</v>
      </c>
      <c r="F16" s="188">
        <v>30107</v>
      </c>
      <c r="G16" s="165" t="s">
        <v>213</v>
      </c>
      <c r="H16" s="22"/>
      <c r="I16" s="227">
        <v>240000</v>
      </c>
      <c r="J16" s="22"/>
      <c r="K16" s="22"/>
      <c r="L16" s="22"/>
      <c r="M16" s="49">
        <v>240000</v>
      </c>
      <c r="N16" s="22"/>
      <c r="O16" s="22"/>
      <c r="P16" s="22"/>
      <c r="Q16" s="22"/>
      <c r="R16" s="22"/>
      <c r="S16" s="22"/>
      <c r="T16" s="22"/>
      <c r="U16" s="22"/>
      <c r="V16" s="22"/>
      <c r="W16" s="22"/>
      <c r="X16" s="22"/>
      <c r="Y16" s="22"/>
    </row>
    <row r="17" ht="30" customHeight="1" spans="1:25">
      <c r="A17" s="207" t="s">
        <v>69</v>
      </c>
      <c r="B17" s="300" t="s">
        <v>210</v>
      </c>
      <c r="C17" s="149" t="s">
        <v>214</v>
      </c>
      <c r="D17" s="151">
        <v>2013201</v>
      </c>
      <c r="E17" s="151" t="s">
        <v>202</v>
      </c>
      <c r="F17" s="188">
        <v>30102</v>
      </c>
      <c r="G17" s="165" t="s">
        <v>205</v>
      </c>
      <c r="H17" s="22"/>
      <c r="I17" s="227">
        <v>32160</v>
      </c>
      <c r="J17" s="22"/>
      <c r="K17" s="22"/>
      <c r="L17" s="22"/>
      <c r="M17" s="49">
        <v>32160</v>
      </c>
      <c r="N17" s="22"/>
      <c r="O17" s="22"/>
      <c r="P17" s="22"/>
      <c r="Q17" s="22"/>
      <c r="R17" s="22"/>
      <c r="S17" s="22"/>
      <c r="T17" s="22"/>
      <c r="U17" s="22"/>
      <c r="V17" s="22"/>
      <c r="W17" s="22"/>
      <c r="X17" s="22"/>
      <c r="Y17" s="22"/>
    </row>
    <row r="18" ht="30" customHeight="1" spans="1:25">
      <c r="A18" s="207" t="s">
        <v>69</v>
      </c>
      <c r="B18" s="300" t="s">
        <v>210</v>
      </c>
      <c r="C18" s="149" t="s">
        <v>215</v>
      </c>
      <c r="D18" s="151">
        <v>2013201</v>
      </c>
      <c r="E18" s="151" t="s">
        <v>202</v>
      </c>
      <c r="F18" s="188">
        <v>30101</v>
      </c>
      <c r="G18" s="165" t="s">
        <v>203</v>
      </c>
      <c r="H18" s="22"/>
      <c r="I18" s="227">
        <v>271620</v>
      </c>
      <c r="J18" s="22"/>
      <c r="K18" s="22"/>
      <c r="L18" s="22"/>
      <c r="M18" s="49">
        <v>271620</v>
      </c>
      <c r="N18" s="22"/>
      <c r="O18" s="22"/>
      <c r="P18" s="22"/>
      <c r="Q18" s="22"/>
      <c r="R18" s="22"/>
      <c r="S18" s="22"/>
      <c r="T18" s="22"/>
      <c r="U18" s="22"/>
      <c r="V18" s="22"/>
      <c r="W18" s="22"/>
      <c r="X18" s="22"/>
      <c r="Y18" s="22"/>
    </row>
    <row r="19" ht="30" customHeight="1" spans="1:25">
      <c r="A19" s="207" t="s">
        <v>69</v>
      </c>
      <c r="B19" s="300" t="s">
        <v>210</v>
      </c>
      <c r="C19" s="149" t="s">
        <v>216</v>
      </c>
      <c r="D19" s="151">
        <v>2013201</v>
      </c>
      <c r="E19" s="151" t="s">
        <v>202</v>
      </c>
      <c r="F19" s="188">
        <v>30107</v>
      </c>
      <c r="G19" s="165" t="s">
        <v>213</v>
      </c>
      <c r="H19" s="22"/>
      <c r="I19" s="227">
        <v>122100</v>
      </c>
      <c r="J19" s="22"/>
      <c r="K19" s="22"/>
      <c r="L19" s="22"/>
      <c r="M19" s="49">
        <v>122100</v>
      </c>
      <c r="N19" s="22"/>
      <c r="O19" s="22"/>
      <c r="P19" s="22"/>
      <c r="Q19" s="22"/>
      <c r="R19" s="22"/>
      <c r="S19" s="22"/>
      <c r="T19" s="22"/>
      <c r="U19" s="22"/>
      <c r="V19" s="22"/>
      <c r="W19" s="22"/>
      <c r="X19" s="22"/>
      <c r="Y19" s="22"/>
    </row>
    <row r="20" ht="30" customHeight="1" spans="1:25">
      <c r="A20" s="207" t="s">
        <v>69</v>
      </c>
      <c r="B20" s="300" t="s">
        <v>217</v>
      </c>
      <c r="C20" s="149" t="s">
        <v>218</v>
      </c>
      <c r="D20" s="210"/>
      <c r="E20" s="210"/>
      <c r="F20" s="211"/>
      <c r="G20" s="212"/>
      <c r="H20" s="22"/>
      <c r="I20" s="227">
        <v>144000</v>
      </c>
      <c r="J20" s="22"/>
      <c r="K20" s="22"/>
      <c r="L20" s="22"/>
      <c r="M20" s="49">
        <v>144000</v>
      </c>
      <c r="N20" s="22"/>
      <c r="O20" s="22"/>
      <c r="P20" s="22"/>
      <c r="Q20" s="22"/>
      <c r="R20" s="22"/>
      <c r="S20" s="22"/>
      <c r="T20" s="22"/>
      <c r="U20" s="22"/>
      <c r="V20" s="22"/>
      <c r="W20" s="22"/>
      <c r="X20" s="22"/>
      <c r="Y20" s="22"/>
    </row>
    <row r="21" ht="30" customHeight="1" spans="1:25">
      <c r="A21" s="207" t="s">
        <v>69</v>
      </c>
      <c r="B21" s="300" t="s">
        <v>217</v>
      </c>
      <c r="C21" s="149" t="s">
        <v>219</v>
      </c>
      <c r="D21" s="151">
        <v>2013201</v>
      </c>
      <c r="E21" s="151" t="s">
        <v>202</v>
      </c>
      <c r="F21" s="188">
        <v>30107</v>
      </c>
      <c r="G21" s="165" t="s">
        <v>213</v>
      </c>
      <c r="H21" s="22"/>
      <c r="I21" s="227">
        <v>144000</v>
      </c>
      <c r="J21" s="22"/>
      <c r="K21" s="22"/>
      <c r="L21" s="22"/>
      <c r="M21" s="49">
        <v>144000</v>
      </c>
      <c r="N21" s="22"/>
      <c r="O21" s="22"/>
      <c r="P21" s="22"/>
      <c r="Q21" s="22"/>
      <c r="R21" s="22"/>
      <c r="S21" s="22"/>
      <c r="T21" s="22"/>
      <c r="U21" s="22"/>
      <c r="V21" s="22"/>
      <c r="W21" s="22"/>
      <c r="X21" s="22"/>
      <c r="Y21" s="22"/>
    </row>
    <row r="22" ht="30" customHeight="1" spans="1:25">
      <c r="A22" s="207" t="s">
        <v>69</v>
      </c>
      <c r="B22" s="300" t="s">
        <v>220</v>
      </c>
      <c r="C22" s="149" t="s">
        <v>221</v>
      </c>
      <c r="D22" s="210"/>
      <c r="E22" s="210"/>
      <c r="F22" s="211"/>
      <c r="G22" s="212"/>
      <c r="H22" s="22"/>
      <c r="I22" s="227">
        <v>100000</v>
      </c>
      <c r="J22" s="22"/>
      <c r="K22" s="22"/>
      <c r="L22" s="22"/>
      <c r="M22" s="49">
        <v>100000</v>
      </c>
      <c r="N22" s="22"/>
      <c r="O22" s="22"/>
      <c r="P22" s="22"/>
      <c r="Q22" s="22"/>
      <c r="R22" s="22"/>
      <c r="S22" s="22"/>
      <c r="T22" s="22"/>
      <c r="U22" s="22"/>
      <c r="V22" s="22"/>
      <c r="W22" s="22"/>
      <c r="X22" s="22"/>
      <c r="Y22" s="22"/>
    </row>
    <row r="23" ht="30" customHeight="1" spans="1:25">
      <c r="A23" s="207" t="s">
        <v>69</v>
      </c>
      <c r="B23" s="300" t="s">
        <v>220</v>
      </c>
      <c r="C23" s="149" t="s">
        <v>222</v>
      </c>
      <c r="D23" s="151">
        <v>2013201</v>
      </c>
      <c r="E23" s="151" t="s">
        <v>202</v>
      </c>
      <c r="F23" s="188">
        <v>30399</v>
      </c>
      <c r="G23" s="165" t="s">
        <v>221</v>
      </c>
      <c r="H23" s="22"/>
      <c r="I23" s="227">
        <v>100000</v>
      </c>
      <c r="J23" s="22"/>
      <c r="K23" s="22"/>
      <c r="L23" s="22"/>
      <c r="M23" s="49">
        <v>100000</v>
      </c>
      <c r="N23" s="22"/>
      <c r="O23" s="22"/>
      <c r="P23" s="22"/>
      <c r="Q23" s="22"/>
      <c r="R23" s="22"/>
      <c r="S23" s="22"/>
      <c r="T23" s="22"/>
      <c r="U23" s="22"/>
      <c r="V23" s="22"/>
      <c r="W23" s="22"/>
      <c r="X23" s="22"/>
      <c r="Y23" s="22"/>
    </row>
    <row r="24" ht="30" customHeight="1" spans="1:25">
      <c r="A24" s="207" t="s">
        <v>69</v>
      </c>
      <c r="B24" s="301" t="s">
        <v>223</v>
      </c>
      <c r="C24" s="214" t="s">
        <v>224</v>
      </c>
      <c r="D24" s="153"/>
      <c r="E24" s="153"/>
      <c r="F24" s="215"/>
      <c r="G24" s="216"/>
      <c r="H24" s="217"/>
      <c r="I24" s="227">
        <v>520200</v>
      </c>
      <c r="J24" s="22"/>
      <c r="K24" s="22"/>
      <c r="L24" s="22"/>
      <c r="M24" s="49">
        <v>520200</v>
      </c>
      <c r="N24" s="22"/>
      <c r="O24" s="22"/>
      <c r="P24" s="22"/>
      <c r="Q24" s="22"/>
      <c r="R24" s="22"/>
      <c r="S24" s="22"/>
      <c r="T24" s="22"/>
      <c r="U24" s="22"/>
      <c r="V24" s="22"/>
      <c r="W24" s="22"/>
      <c r="X24" s="22"/>
      <c r="Y24" s="22"/>
    </row>
    <row r="25" ht="30" customHeight="1" spans="1:25">
      <c r="A25" s="218" t="s">
        <v>69</v>
      </c>
      <c r="B25" s="302" t="s">
        <v>223</v>
      </c>
      <c r="C25" s="220" t="s">
        <v>225</v>
      </c>
      <c r="D25" s="221">
        <v>2013201</v>
      </c>
      <c r="E25" s="221" t="s">
        <v>202</v>
      </c>
      <c r="F25" s="183">
        <v>30199</v>
      </c>
      <c r="G25" s="222" t="s">
        <v>226</v>
      </c>
      <c r="H25" s="217"/>
      <c r="I25" s="227">
        <v>520200</v>
      </c>
      <c r="J25" s="22"/>
      <c r="K25" s="22"/>
      <c r="L25" s="22"/>
      <c r="M25" s="49">
        <v>520200</v>
      </c>
      <c r="N25" s="22"/>
      <c r="O25" s="22"/>
      <c r="P25" s="22"/>
      <c r="Q25" s="22"/>
      <c r="R25" s="22"/>
      <c r="S25" s="22"/>
      <c r="T25" s="22"/>
      <c r="U25" s="22"/>
      <c r="V25" s="22"/>
      <c r="W25" s="22"/>
      <c r="X25" s="22"/>
      <c r="Y25" s="22"/>
    </row>
    <row r="26" ht="30" customHeight="1" spans="1:25">
      <c r="A26" s="207" t="s">
        <v>69</v>
      </c>
      <c r="B26" s="300" t="s">
        <v>227</v>
      </c>
      <c r="C26" s="149" t="s">
        <v>228</v>
      </c>
      <c r="D26" s="210"/>
      <c r="E26" s="210"/>
      <c r="F26" s="211"/>
      <c r="G26" s="212"/>
      <c r="H26" s="22"/>
      <c r="I26" s="227">
        <v>229200</v>
      </c>
      <c r="J26" s="22"/>
      <c r="K26" s="22"/>
      <c r="L26" s="22"/>
      <c r="M26" s="49">
        <v>229200</v>
      </c>
      <c r="N26" s="22"/>
      <c r="O26" s="22"/>
      <c r="P26" s="22"/>
      <c r="Q26" s="22"/>
      <c r="R26" s="22"/>
      <c r="S26" s="22"/>
      <c r="T26" s="22"/>
      <c r="U26" s="22"/>
      <c r="V26" s="22"/>
      <c r="W26" s="22"/>
      <c r="X26" s="22"/>
      <c r="Y26" s="22"/>
    </row>
    <row r="27" ht="30" customHeight="1" spans="1:25">
      <c r="A27" s="207" t="s">
        <v>69</v>
      </c>
      <c r="B27" s="300" t="s">
        <v>227</v>
      </c>
      <c r="C27" s="149" t="s">
        <v>229</v>
      </c>
      <c r="D27" s="151">
        <v>2013201</v>
      </c>
      <c r="E27" s="151" t="s">
        <v>202</v>
      </c>
      <c r="F27" s="188">
        <v>30239</v>
      </c>
      <c r="G27" s="165" t="s">
        <v>230</v>
      </c>
      <c r="H27" s="22"/>
      <c r="I27" s="227">
        <v>229200</v>
      </c>
      <c r="J27" s="22"/>
      <c r="K27" s="22"/>
      <c r="L27" s="22"/>
      <c r="M27" s="49">
        <v>229200</v>
      </c>
      <c r="N27" s="22"/>
      <c r="O27" s="22"/>
      <c r="P27" s="22"/>
      <c r="Q27" s="22"/>
      <c r="R27" s="22"/>
      <c r="S27" s="22"/>
      <c r="T27" s="22"/>
      <c r="U27" s="22"/>
      <c r="V27" s="22"/>
      <c r="W27" s="22"/>
      <c r="X27" s="22"/>
      <c r="Y27" s="22"/>
    </row>
    <row r="28" ht="30" customHeight="1" spans="1:25">
      <c r="A28" s="207" t="s">
        <v>69</v>
      </c>
      <c r="B28" s="300" t="s">
        <v>231</v>
      </c>
      <c r="C28" s="149" t="s">
        <v>232</v>
      </c>
      <c r="D28" s="210"/>
      <c r="E28" s="210"/>
      <c r="F28" s="211"/>
      <c r="G28" s="211"/>
      <c r="H28" s="22"/>
      <c r="I28" s="227">
        <v>187500</v>
      </c>
      <c r="J28" s="22"/>
      <c r="K28" s="22"/>
      <c r="L28" s="22"/>
      <c r="M28" s="49">
        <v>187500</v>
      </c>
      <c r="N28" s="22"/>
      <c r="O28" s="22"/>
      <c r="P28" s="22"/>
      <c r="Q28" s="22"/>
      <c r="R28" s="22"/>
      <c r="S28" s="22"/>
      <c r="T28" s="22"/>
      <c r="U28" s="22"/>
      <c r="V28" s="22"/>
      <c r="W28" s="22"/>
      <c r="X28" s="22"/>
      <c r="Y28" s="22"/>
    </row>
    <row r="29" ht="30" customHeight="1" spans="1:25">
      <c r="A29" s="207" t="s">
        <v>69</v>
      </c>
      <c r="B29" s="300" t="s">
        <v>231</v>
      </c>
      <c r="C29" s="149" t="s">
        <v>233</v>
      </c>
      <c r="D29" s="151">
        <v>2013201</v>
      </c>
      <c r="E29" s="151" t="s">
        <v>202</v>
      </c>
      <c r="F29" s="188">
        <v>30211</v>
      </c>
      <c r="G29" s="188" t="s">
        <v>234</v>
      </c>
      <c r="H29" s="22"/>
      <c r="I29" s="227">
        <v>10000</v>
      </c>
      <c r="J29" s="22"/>
      <c r="K29" s="22"/>
      <c r="L29" s="22"/>
      <c r="M29" s="49">
        <v>10000</v>
      </c>
      <c r="N29" s="22"/>
      <c r="O29" s="22"/>
      <c r="P29" s="22"/>
      <c r="Q29" s="22"/>
      <c r="R29" s="22"/>
      <c r="S29" s="22"/>
      <c r="T29" s="22"/>
      <c r="U29" s="22"/>
      <c r="V29" s="22"/>
      <c r="W29" s="22"/>
      <c r="X29" s="22"/>
      <c r="Y29" s="22"/>
    </row>
    <row r="30" ht="30" customHeight="1" spans="1:25">
      <c r="A30" s="207" t="s">
        <v>69</v>
      </c>
      <c r="B30" s="300" t="s">
        <v>231</v>
      </c>
      <c r="C30" s="149" t="s">
        <v>235</v>
      </c>
      <c r="D30" s="151">
        <v>2013201</v>
      </c>
      <c r="E30" s="151" t="s">
        <v>202</v>
      </c>
      <c r="F30" s="188">
        <v>30201</v>
      </c>
      <c r="G30" s="188" t="s">
        <v>236</v>
      </c>
      <c r="H30" s="22"/>
      <c r="I30" s="227">
        <v>128500</v>
      </c>
      <c r="J30" s="22"/>
      <c r="K30" s="22"/>
      <c r="L30" s="22"/>
      <c r="M30" s="49">
        <v>128500</v>
      </c>
      <c r="N30" s="22"/>
      <c r="O30" s="22"/>
      <c r="P30" s="22"/>
      <c r="Q30" s="22"/>
      <c r="R30" s="22"/>
      <c r="S30" s="22"/>
      <c r="T30" s="22"/>
      <c r="U30" s="22"/>
      <c r="V30" s="22"/>
      <c r="W30" s="22"/>
      <c r="X30" s="22"/>
      <c r="Y30" s="22"/>
    </row>
    <row r="31" ht="30" customHeight="1" spans="1:25">
      <c r="A31" s="207" t="s">
        <v>69</v>
      </c>
      <c r="B31" s="300" t="s">
        <v>231</v>
      </c>
      <c r="C31" s="149" t="s">
        <v>237</v>
      </c>
      <c r="D31" s="151">
        <v>2013201</v>
      </c>
      <c r="E31" s="151" t="s">
        <v>202</v>
      </c>
      <c r="F31" s="188">
        <v>30207</v>
      </c>
      <c r="G31" s="188" t="s">
        <v>238</v>
      </c>
      <c r="H31" s="22"/>
      <c r="I31" s="227">
        <v>16000</v>
      </c>
      <c r="J31" s="22"/>
      <c r="K31" s="22"/>
      <c r="L31" s="22"/>
      <c r="M31" s="49">
        <v>16000</v>
      </c>
      <c r="N31" s="22"/>
      <c r="O31" s="22"/>
      <c r="P31" s="22"/>
      <c r="Q31" s="22"/>
      <c r="R31" s="22"/>
      <c r="S31" s="22"/>
      <c r="T31" s="22"/>
      <c r="U31" s="22"/>
      <c r="V31" s="22"/>
      <c r="W31" s="22"/>
      <c r="X31" s="22"/>
      <c r="Y31" s="22"/>
    </row>
    <row r="32" ht="30" customHeight="1" spans="1:25">
      <c r="A32" s="207" t="s">
        <v>69</v>
      </c>
      <c r="B32" s="300" t="s">
        <v>231</v>
      </c>
      <c r="C32" s="149" t="s">
        <v>239</v>
      </c>
      <c r="D32" s="151">
        <v>2013201</v>
      </c>
      <c r="E32" s="151" t="s">
        <v>202</v>
      </c>
      <c r="F32" s="188">
        <v>30229</v>
      </c>
      <c r="G32" s="188" t="s">
        <v>240</v>
      </c>
      <c r="H32" s="22"/>
      <c r="I32" s="227">
        <v>33000</v>
      </c>
      <c r="J32" s="22"/>
      <c r="K32" s="22"/>
      <c r="L32" s="22"/>
      <c r="M32" s="49">
        <v>33000</v>
      </c>
      <c r="N32" s="22"/>
      <c r="O32" s="22"/>
      <c r="P32" s="22"/>
      <c r="Q32" s="22"/>
      <c r="R32" s="22"/>
      <c r="S32" s="22"/>
      <c r="T32" s="22"/>
      <c r="U32" s="22"/>
      <c r="V32" s="22"/>
      <c r="W32" s="22"/>
      <c r="X32" s="22"/>
      <c r="Y32" s="22"/>
    </row>
    <row r="33" ht="30" customHeight="1" spans="1:25">
      <c r="A33" s="207" t="s">
        <v>69</v>
      </c>
      <c r="B33" s="300" t="s">
        <v>241</v>
      </c>
      <c r="C33" s="149" t="s">
        <v>242</v>
      </c>
      <c r="D33" s="210"/>
      <c r="E33" s="210"/>
      <c r="F33" s="211"/>
      <c r="G33" s="211"/>
      <c r="H33" s="22"/>
      <c r="I33" s="227">
        <v>52800</v>
      </c>
      <c r="J33" s="22"/>
      <c r="K33" s="22"/>
      <c r="L33" s="22"/>
      <c r="M33" s="49">
        <v>52800</v>
      </c>
      <c r="N33" s="22"/>
      <c r="O33" s="22"/>
      <c r="P33" s="22"/>
      <c r="Q33" s="22"/>
      <c r="R33" s="22"/>
      <c r="S33" s="22"/>
      <c r="T33" s="22"/>
      <c r="U33" s="22"/>
      <c r="V33" s="22"/>
      <c r="W33" s="22"/>
      <c r="X33" s="22"/>
      <c r="Y33" s="22"/>
    </row>
    <row r="34" ht="30" customHeight="1" spans="1:25">
      <c r="A34" s="207" t="s">
        <v>69</v>
      </c>
      <c r="B34" s="300" t="s">
        <v>241</v>
      </c>
      <c r="C34" s="149" t="s">
        <v>243</v>
      </c>
      <c r="D34" s="151">
        <v>2013201</v>
      </c>
      <c r="E34" s="151" t="s">
        <v>202</v>
      </c>
      <c r="F34" s="188">
        <v>30228</v>
      </c>
      <c r="G34" s="188" t="s">
        <v>242</v>
      </c>
      <c r="H34" s="22"/>
      <c r="I34" s="227">
        <v>52800</v>
      </c>
      <c r="J34" s="22"/>
      <c r="K34" s="22"/>
      <c r="L34" s="22"/>
      <c r="M34" s="49">
        <v>52800</v>
      </c>
      <c r="N34" s="22"/>
      <c r="O34" s="22"/>
      <c r="P34" s="22"/>
      <c r="Q34" s="22"/>
      <c r="R34" s="22"/>
      <c r="S34" s="22"/>
      <c r="T34" s="22"/>
      <c r="U34" s="22"/>
      <c r="V34" s="22"/>
      <c r="W34" s="22"/>
      <c r="X34" s="22"/>
      <c r="Y34" s="22"/>
    </row>
    <row r="35" ht="30" customHeight="1" spans="1:25">
      <c r="A35" s="207" t="s">
        <v>69</v>
      </c>
      <c r="B35" s="300" t="s">
        <v>244</v>
      </c>
      <c r="C35" s="149" t="s">
        <v>176</v>
      </c>
      <c r="D35" s="210"/>
      <c r="E35" s="210"/>
      <c r="F35" s="211"/>
      <c r="G35" s="212"/>
      <c r="H35" s="22"/>
      <c r="I35" s="227">
        <v>10000</v>
      </c>
      <c r="J35" s="22"/>
      <c r="K35" s="22"/>
      <c r="L35" s="22"/>
      <c r="M35" s="49">
        <v>10000</v>
      </c>
      <c r="N35" s="22"/>
      <c r="O35" s="22"/>
      <c r="P35" s="22"/>
      <c r="Q35" s="22"/>
      <c r="R35" s="22"/>
      <c r="S35" s="22"/>
      <c r="T35" s="22"/>
      <c r="U35" s="22"/>
      <c r="V35" s="22"/>
      <c r="W35" s="22"/>
      <c r="X35" s="22"/>
      <c r="Y35" s="22"/>
    </row>
    <row r="36" ht="30" customHeight="1" spans="1:25">
      <c r="A36" s="207" t="s">
        <v>69</v>
      </c>
      <c r="B36" s="300" t="s">
        <v>244</v>
      </c>
      <c r="C36" s="149" t="s">
        <v>245</v>
      </c>
      <c r="D36" s="151">
        <v>2013201</v>
      </c>
      <c r="E36" s="151" t="s">
        <v>202</v>
      </c>
      <c r="F36" s="188">
        <v>30217</v>
      </c>
      <c r="G36" s="165" t="s">
        <v>176</v>
      </c>
      <c r="H36" s="22"/>
      <c r="I36" s="227">
        <v>10000</v>
      </c>
      <c r="J36" s="22"/>
      <c r="K36" s="22"/>
      <c r="L36" s="22"/>
      <c r="M36" s="49">
        <v>10000</v>
      </c>
      <c r="N36" s="22"/>
      <c r="O36" s="22"/>
      <c r="P36" s="22"/>
      <c r="Q36" s="22"/>
      <c r="R36" s="22"/>
      <c r="S36" s="22"/>
      <c r="T36" s="22"/>
      <c r="U36" s="22"/>
      <c r="V36" s="22"/>
      <c r="W36" s="22"/>
      <c r="X36" s="22"/>
      <c r="Y36" s="22"/>
    </row>
    <row r="37" ht="30" customHeight="1" spans="1:25">
      <c r="A37" s="207" t="s">
        <v>69</v>
      </c>
      <c r="B37" s="300" t="s">
        <v>246</v>
      </c>
      <c r="C37" s="149" t="s">
        <v>247</v>
      </c>
      <c r="D37" s="210"/>
      <c r="E37" s="210"/>
      <c r="F37" s="211"/>
      <c r="G37" s="212"/>
      <c r="H37" s="22"/>
      <c r="I37" s="227">
        <v>58000</v>
      </c>
      <c r="J37" s="22"/>
      <c r="K37" s="22"/>
      <c r="L37" s="22"/>
      <c r="M37" s="49">
        <v>58000</v>
      </c>
      <c r="N37" s="22"/>
      <c r="O37" s="22"/>
      <c r="P37" s="22"/>
      <c r="Q37" s="22"/>
      <c r="R37" s="22"/>
      <c r="S37" s="22"/>
      <c r="T37" s="22"/>
      <c r="U37" s="22"/>
      <c r="V37" s="22"/>
      <c r="W37" s="22"/>
      <c r="X37" s="22"/>
      <c r="Y37" s="22"/>
    </row>
    <row r="38" ht="30" customHeight="1" spans="1:25">
      <c r="A38" s="207" t="s">
        <v>69</v>
      </c>
      <c r="B38" s="300" t="s">
        <v>246</v>
      </c>
      <c r="C38" s="166" t="s">
        <v>248</v>
      </c>
      <c r="D38" s="153">
        <v>2013201</v>
      </c>
      <c r="E38" s="153" t="s">
        <v>202</v>
      </c>
      <c r="F38" s="173">
        <v>30231</v>
      </c>
      <c r="G38" s="157" t="s">
        <v>249</v>
      </c>
      <c r="H38" s="22"/>
      <c r="I38" s="227">
        <v>58000</v>
      </c>
      <c r="J38" s="22"/>
      <c r="K38" s="22"/>
      <c r="L38" s="22"/>
      <c r="M38" s="49">
        <v>58000</v>
      </c>
      <c r="N38" s="22"/>
      <c r="O38" s="22"/>
      <c r="P38" s="22"/>
      <c r="Q38" s="22"/>
      <c r="R38" s="22"/>
      <c r="S38" s="22"/>
      <c r="T38" s="22"/>
      <c r="U38" s="22"/>
      <c r="V38" s="22"/>
      <c r="W38" s="22"/>
      <c r="X38" s="22"/>
      <c r="Y38" s="22"/>
    </row>
    <row r="39" ht="30" customHeight="1" spans="1:25">
      <c r="A39" s="207" t="s">
        <v>69</v>
      </c>
      <c r="B39" s="300" t="s">
        <v>250</v>
      </c>
      <c r="C39" s="149" t="s">
        <v>251</v>
      </c>
      <c r="D39" s="210"/>
      <c r="E39" s="210"/>
      <c r="F39" s="211"/>
      <c r="G39" s="211"/>
      <c r="H39" s="22"/>
      <c r="I39" s="227">
        <v>172800</v>
      </c>
      <c r="J39" s="22"/>
      <c r="K39" s="22"/>
      <c r="L39" s="22"/>
      <c r="M39" s="49">
        <v>172800</v>
      </c>
      <c r="N39" s="22"/>
      <c r="O39" s="22"/>
      <c r="P39" s="22"/>
      <c r="Q39" s="22"/>
      <c r="R39" s="22"/>
      <c r="S39" s="22"/>
      <c r="T39" s="22"/>
      <c r="U39" s="22"/>
      <c r="V39" s="22"/>
      <c r="W39" s="22"/>
      <c r="X39" s="22"/>
      <c r="Y39" s="22"/>
    </row>
    <row r="40" ht="30" customHeight="1" spans="1:25">
      <c r="A40" s="207" t="s">
        <v>69</v>
      </c>
      <c r="B40" s="300" t="s">
        <v>250</v>
      </c>
      <c r="C40" s="149" t="s">
        <v>252</v>
      </c>
      <c r="D40" s="151">
        <v>2080501</v>
      </c>
      <c r="E40" s="151" t="s">
        <v>253</v>
      </c>
      <c r="F40" s="188">
        <v>30305</v>
      </c>
      <c r="G40" s="188" t="s">
        <v>254</v>
      </c>
      <c r="H40" s="22"/>
      <c r="I40" s="227">
        <v>172800</v>
      </c>
      <c r="J40" s="22"/>
      <c r="K40" s="22"/>
      <c r="L40" s="22"/>
      <c r="M40" s="49">
        <v>172800</v>
      </c>
      <c r="N40" s="22"/>
      <c r="O40" s="22"/>
      <c r="P40" s="22"/>
      <c r="Q40" s="22"/>
      <c r="R40" s="22"/>
      <c r="S40" s="22"/>
      <c r="T40" s="22"/>
      <c r="U40" s="22"/>
      <c r="V40" s="22"/>
      <c r="W40" s="22"/>
      <c r="X40" s="22"/>
      <c r="Y40" s="22"/>
    </row>
    <row r="41" ht="30" customHeight="1" spans="1:25">
      <c r="A41" s="207" t="s">
        <v>69</v>
      </c>
      <c r="B41" s="300" t="s">
        <v>255</v>
      </c>
      <c r="C41" s="149" t="s">
        <v>256</v>
      </c>
      <c r="D41" s="210"/>
      <c r="E41" s="210"/>
      <c r="F41" s="211"/>
      <c r="G41" s="211"/>
      <c r="H41" s="22"/>
      <c r="I41" s="227">
        <v>31900</v>
      </c>
      <c r="J41" s="22"/>
      <c r="K41" s="22"/>
      <c r="L41" s="22"/>
      <c r="M41" s="49">
        <v>31900</v>
      </c>
      <c r="N41" s="22"/>
      <c r="O41" s="22"/>
      <c r="P41" s="22"/>
      <c r="Q41" s="22"/>
      <c r="R41" s="22"/>
      <c r="S41" s="22"/>
      <c r="T41" s="22"/>
      <c r="U41" s="22"/>
      <c r="V41" s="22"/>
      <c r="W41" s="22"/>
      <c r="X41" s="22"/>
      <c r="Y41" s="22"/>
    </row>
    <row r="42" ht="30" customHeight="1" spans="1:25">
      <c r="A42" s="207" t="s">
        <v>69</v>
      </c>
      <c r="B42" s="300" t="s">
        <v>255</v>
      </c>
      <c r="C42" s="149" t="s">
        <v>257</v>
      </c>
      <c r="D42" s="151">
        <v>2080501</v>
      </c>
      <c r="E42" s="151" t="s">
        <v>253</v>
      </c>
      <c r="F42" s="188">
        <v>30201</v>
      </c>
      <c r="G42" s="188" t="s">
        <v>236</v>
      </c>
      <c r="H42" s="22"/>
      <c r="I42" s="227">
        <v>31900</v>
      </c>
      <c r="J42" s="22"/>
      <c r="K42" s="22"/>
      <c r="L42" s="22"/>
      <c r="M42" s="49">
        <v>31900</v>
      </c>
      <c r="N42" s="22"/>
      <c r="O42" s="22"/>
      <c r="P42" s="22"/>
      <c r="Q42" s="22"/>
      <c r="R42" s="22"/>
      <c r="S42" s="22"/>
      <c r="T42" s="22"/>
      <c r="U42" s="22"/>
      <c r="V42" s="22"/>
      <c r="W42" s="22"/>
      <c r="X42" s="22"/>
      <c r="Y42" s="22"/>
    </row>
    <row r="43" ht="30" customHeight="1" spans="1:25">
      <c r="A43" s="207" t="s">
        <v>69</v>
      </c>
      <c r="B43" s="300" t="s">
        <v>258</v>
      </c>
      <c r="C43" s="149" t="s">
        <v>259</v>
      </c>
      <c r="D43" s="210"/>
      <c r="E43" s="210"/>
      <c r="F43" s="211"/>
      <c r="G43" s="211"/>
      <c r="H43" s="22"/>
      <c r="I43" s="227">
        <v>39300</v>
      </c>
      <c r="J43" s="22"/>
      <c r="K43" s="22"/>
      <c r="L43" s="22"/>
      <c r="M43" s="49">
        <v>39300</v>
      </c>
      <c r="N43" s="22"/>
      <c r="O43" s="22"/>
      <c r="P43" s="22"/>
      <c r="Q43" s="22"/>
      <c r="R43" s="22"/>
      <c r="S43" s="22"/>
      <c r="T43" s="22"/>
      <c r="U43" s="22"/>
      <c r="V43" s="22"/>
      <c r="W43" s="22"/>
      <c r="X43" s="22"/>
      <c r="Y43" s="22"/>
    </row>
    <row r="44" ht="30" customHeight="1" spans="1:25">
      <c r="A44" s="207" t="s">
        <v>69</v>
      </c>
      <c r="B44" s="300" t="s">
        <v>258</v>
      </c>
      <c r="C44" s="149" t="s">
        <v>260</v>
      </c>
      <c r="D44" s="151">
        <v>2080501</v>
      </c>
      <c r="E44" s="151" t="s">
        <v>253</v>
      </c>
      <c r="F44" s="188">
        <v>30201</v>
      </c>
      <c r="G44" s="188" t="s">
        <v>236</v>
      </c>
      <c r="H44" s="22"/>
      <c r="I44" s="227">
        <v>39300</v>
      </c>
      <c r="J44" s="22"/>
      <c r="K44" s="22"/>
      <c r="L44" s="22"/>
      <c r="M44" s="49">
        <v>39300</v>
      </c>
      <c r="N44" s="22"/>
      <c r="O44" s="22"/>
      <c r="P44" s="22"/>
      <c r="Q44" s="22"/>
      <c r="R44" s="22"/>
      <c r="S44" s="22"/>
      <c r="T44" s="22"/>
      <c r="U44" s="22"/>
      <c r="V44" s="22"/>
      <c r="W44" s="22"/>
      <c r="X44" s="22"/>
      <c r="Y44" s="22"/>
    </row>
    <row r="45" ht="30" customHeight="1" spans="1:25">
      <c r="A45" s="207" t="s">
        <v>69</v>
      </c>
      <c r="B45" s="300" t="s">
        <v>261</v>
      </c>
      <c r="C45" s="149" t="s">
        <v>262</v>
      </c>
      <c r="D45" s="210"/>
      <c r="E45" s="210"/>
      <c r="F45" s="211"/>
      <c r="G45" s="211"/>
      <c r="H45" s="22"/>
      <c r="I45" s="227">
        <v>1053120</v>
      </c>
      <c r="J45" s="22"/>
      <c r="K45" s="22"/>
      <c r="L45" s="22"/>
      <c r="M45" s="49">
        <v>1053120</v>
      </c>
      <c r="N45" s="22"/>
      <c r="O45" s="22"/>
      <c r="P45" s="22"/>
      <c r="Q45" s="22"/>
      <c r="R45" s="22"/>
      <c r="S45" s="22"/>
      <c r="T45" s="22"/>
      <c r="U45" s="22"/>
      <c r="V45" s="22"/>
      <c r="W45" s="22"/>
      <c r="X45" s="22"/>
      <c r="Y45" s="22"/>
    </row>
    <row r="46" ht="30" customHeight="1" spans="1:25">
      <c r="A46" s="207" t="s">
        <v>69</v>
      </c>
      <c r="B46" s="300" t="s">
        <v>261</v>
      </c>
      <c r="C46" s="149" t="s">
        <v>263</v>
      </c>
      <c r="D46" s="151">
        <v>2013201</v>
      </c>
      <c r="E46" s="151" t="s">
        <v>202</v>
      </c>
      <c r="F46" s="188">
        <v>30112</v>
      </c>
      <c r="G46" s="165" t="s">
        <v>264</v>
      </c>
      <c r="H46" s="22"/>
      <c r="I46" s="227">
        <v>5215</v>
      </c>
      <c r="J46" s="22"/>
      <c r="K46" s="22"/>
      <c r="L46" s="22"/>
      <c r="M46" s="49">
        <v>5215</v>
      </c>
      <c r="N46" s="22"/>
      <c r="O46" s="22"/>
      <c r="P46" s="22"/>
      <c r="Q46" s="22"/>
      <c r="R46" s="22"/>
      <c r="S46" s="22"/>
      <c r="T46" s="22"/>
      <c r="U46" s="22"/>
      <c r="V46" s="22"/>
      <c r="W46" s="22"/>
      <c r="X46" s="22"/>
      <c r="Y46" s="22"/>
    </row>
    <row r="47" ht="30" customHeight="1" spans="1:25">
      <c r="A47" s="207" t="s">
        <v>69</v>
      </c>
      <c r="B47" s="300" t="s">
        <v>261</v>
      </c>
      <c r="C47" s="149" t="s">
        <v>265</v>
      </c>
      <c r="D47" s="151">
        <v>2101102</v>
      </c>
      <c r="E47" s="151" t="s">
        <v>266</v>
      </c>
      <c r="F47" s="188">
        <v>30110</v>
      </c>
      <c r="G47" s="165" t="s">
        <v>267</v>
      </c>
      <c r="H47" s="22"/>
      <c r="I47" s="227">
        <v>2616</v>
      </c>
      <c r="J47" s="22"/>
      <c r="K47" s="22"/>
      <c r="L47" s="22"/>
      <c r="M47" s="49">
        <v>2616</v>
      </c>
      <c r="N47" s="22"/>
      <c r="O47" s="22"/>
      <c r="P47" s="22"/>
      <c r="Q47" s="22"/>
      <c r="R47" s="22"/>
      <c r="S47" s="22"/>
      <c r="T47" s="22"/>
      <c r="U47" s="22"/>
      <c r="V47" s="22"/>
      <c r="W47" s="22"/>
      <c r="X47" s="22"/>
      <c r="Y47" s="22"/>
    </row>
    <row r="48" ht="30" customHeight="1" spans="1:25">
      <c r="A48" s="207" t="s">
        <v>69</v>
      </c>
      <c r="B48" s="300" t="s">
        <v>261</v>
      </c>
      <c r="C48" s="149" t="s">
        <v>268</v>
      </c>
      <c r="D48" s="151">
        <v>2101199</v>
      </c>
      <c r="E48" s="149" t="s">
        <v>269</v>
      </c>
      <c r="F48" s="188">
        <v>30112</v>
      </c>
      <c r="G48" s="165" t="s">
        <v>264</v>
      </c>
      <c r="H48" s="22"/>
      <c r="I48" s="227">
        <v>11600</v>
      </c>
      <c r="J48" s="22"/>
      <c r="K48" s="22"/>
      <c r="L48" s="22"/>
      <c r="M48" s="49">
        <v>11600</v>
      </c>
      <c r="N48" s="22"/>
      <c r="O48" s="22"/>
      <c r="P48" s="22"/>
      <c r="Q48" s="22"/>
      <c r="R48" s="22"/>
      <c r="S48" s="22"/>
      <c r="T48" s="22"/>
      <c r="U48" s="22"/>
      <c r="V48" s="22"/>
      <c r="W48" s="22"/>
      <c r="X48" s="22"/>
      <c r="Y48" s="22"/>
    </row>
    <row r="49" ht="30" customHeight="1" spans="1:25">
      <c r="A49" s="207" t="s">
        <v>69</v>
      </c>
      <c r="B49" s="300" t="s">
        <v>261</v>
      </c>
      <c r="C49" s="149" t="s">
        <v>270</v>
      </c>
      <c r="D49" s="151">
        <v>2101101</v>
      </c>
      <c r="E49" s="151" t="s">
        <v>271</v>
      </c>
      <c r="F49" s="188">
        <v>30110</v>
      </c>
      <c r="G49" s="165" t="s">
        <v>267</v>
      </c>
      <c r="H49" s="22"/>
      <c r="I49" s="227">
        <v>12099</v>
      </c>
      <c r="J49" s="22"/>
      <c r="K49" s="22"/>
      <c r="L49" s="22"/>
      <c r="M49" s="49">
        <v>12099</v>
      </c>
      <c r="N49" s="22"/>
      <c r="O49" s="22"/>
      <c r="P49" s="22"/>
      <c r="Q49" s="22"/>
      <c r="R49" s="22"/>
      <c r="S49" s="22"/>
      <c r="T49" s="22"/>
      <c r="U49" s="22"/>
      <c r="V49" s="22"/>
      <c r="W49" s="22"/>
      <c r="X49" s="22"/>
      <c r="Y49" s="22"/>
    </row>
    <row r="50" ht="30" customHeight="1" spans="1:25">
      <c r="A50" s="207" t="s">
        <v>69</v>
      </c>
      <c r="B50" s="300" t="s">
        <v>261</v>
      </c>
      <c r="C50" s="149" t="s">
        <v>272</v>
      </c>
      <c r="D50" s="151">
        <v>2101101</v>
      </c>
      <c r="E50" s="151" t="s">
        <v>271</v>
      </c>
      <c r="F50" s="188">
        <v>30110</v>
      </c>
      <c r="G50" s="165" t="s">
        <v>267</v>
      </c>
      <c r="H50" s="22"/>
      <c r="I50" s="227">
        <v>305310</v>
      </c>
      <c r="J50" s="22"/>
      <c r="K50" s="22"/>
      <c r="L50" s="22"/>
      <c r="M50" s="49">
        <v>305310</v>
      </c>
      <c r="N50" s="22"/>
      <c r="O50" s="22"/>
      <c r="P50" s="22"/>
      <c r="Q50" s="22"/>
      <c r="R50" s="22"/>
      <c r="S50" s="22"/>
      <c r="T50" s="22"/>
      <c r="U50" s="22"/>
      <c r="V50" s="22"/>
      <c r="W50" s="22"/>
      <c r="X50" s="22"/>
      <c r="Y50" s="22"/>
    </row>
    <row r="51" ht="30" customHeight="1" spans="1:25">
      <c r="A51" s="207" t="s">
        <v>69</v>
      </c>
      <c r="B51" s="300" t="s">
        <v>261</v>
      </c>
      <c r="C51" s="149" t="s">
        <v>273</v>
      </c>
      <c r="D51" s="151">
        <v>2101103</v>
      </c>
      <c r="E51" s="151" t="s">
        <v>274</v>
      </c>
      <c r="F51" s="188">
        <v>30111</v>
      </c>
      <c r="G51" s="165" t="s">
        <v>275</v>
      </c>
      <c r="H51" s="22"/>
      <c r="I51" s="227">
        <v>228130</v>
      </c>
      <c r="J51" s="22"/>
      <c r="K51" s="22"/>
      <c r="L51" s="22"/>
      <c r="M51" s="49">
        <v>228130</v>
      </c>
      <c r="N51" s="22"/>
      <c r="O51" s="22"/>
      <c r="P51" s="22"/>
      <c r="Q51" s="22"/>
      <c r="R51" s="22"/>
      <c r="S51" s="22"/>
      <c r="T51" s="22"/>
      <c r="U51" s="22"/>
      <c r="V51" s="22"/>
      <c r="W51" s="22"/>
      <c r="X51" s="22"/>
      <c r="Y51" s="22"/>
    </row>
    <row r="52" ht="30" customHeight="1" spans="1:25">
      <c r="A52" s="207" t="s">
        <v>69</v>
      </c>
      <c r="B52" s="300" t="s">
        <v>261</v>
      </c>
      <c r="C52" s="149" t="s">
        <v>276</v>
      </c>
      <c r="D52" s="151">
        <v>2080505</v>
      </c>
      <c r="E52" s="149" t="s">
        <v>277</v>
      </c>
      <c r="F52" s="188">
        <v>30108</v>
      </c>
      <c r="G52" s="165" t="s">
        <v>278</v>
      </c>
      <c r="H52" s="22"/>
      <c r="I52" s="227">
        <v>488150</v>
      </c>
      <c r="J52" s="22"/>
      <c r="K52" s="22"/>
      <c r="L52" s="22"/>
      <c r="M52" s="49">
        <v>488150</v>
      </c>
      <c r="N52" s="22"/>
      <c r="O52" s="22"/>
      <c r="P52" s="22"/>
      <c r="Q52" s="22"/>
      <c r="R52" s="22"/>
      <c r="S52" s="22"/>
      <c r="T52" s="22"/>
      <c r="U52" s="22"/>
      <c r="V52" s="22"/>
      <c r="W52" s="22"/>
      <c r="X52" s="22"/>
      <c r="Y52" s="22"/>
    </row>
    <row r="53" ht="30" customHeight="1" spans="1:25">
      <c r="A53" s="207" t="s">
        <v>69</v>
      </c>
      <c r="B53" s="300" t="s">
        <v>279</v>
      </c>
      <c r="C53" s="149" t="s">
        <v>280</v>
      </c>
      <c r="D53" s="210"/>
      <c r="E53" s="210"/>
      <c r="F53" s="211"/>
      <c r="G53" s="211"/>
      <c r="H53" s="22"/>
      <c r="I53" s="227">
        <v>520404</v>
      </c>
      <c r="J53" s="22"/>
      <c r="K53" s="22"/>
      <c r="L53" s="22"/>
      <c r="M53" s="49">
        <v>520404</v>
      </c>
      <c r="N53" s="22"/>
      <c r="O53" s="22"/>
      <c r="P53" s="22"/>
      <c r="Q53" s="22"/>
      <c r="R53" s="22"/>
      <c r="S53" s="22"/>
      <c r="T53" s="22"/>
      <c r="U53" s="22"/>
      <c r="V53" s="22"/>
      <c r="W53" s="22"/>
      <c r="X53" s="22"/>
      <c r="Y53" s="22"/>
    </row>
    <row r="54" ht="30" customHeight="1" spans="1:25">
      <c r="A54" s="207" t="s">
        <v>69</v>
      </c>
      <c r="B54" s="300" t="s">
        <v>279</v>
      </c>
      <c r="C54" s="149" t="s">
        <v>281</v>
      </c>
      <c r="D54" s="151">
        <v>2210201</v>
      </c>
      <c r="E54" s="151" t="s">
        <v>280</v>
      </c>
      <c r="F54" s="188">
        <v>30113</v>
      </c>
      <c r="G54" s="188" t="s">
        <v>280</v>
      </c>
      <c r="H54" s="22"/>
      <c r="I54" s="227">
        <v>520404</v>
      </c>
      <c r="J54" s="22"/>
      <c r="K54" s="22"/>
      <c r="L54" s="22"/>
      <c r="M54" s="49">
        <v>520404</v>
      </c>
      <c r="N54" s="22"/>
      <c r="O54" s="22"/>
      <c r="P54" s="22"/>
      <c r="Q54" s="22"/>
      <c r="R54" s="22"/>
      <c r="S54" s="22"/>
      <c r="T54" s="22"/>
      <c r="U54" s="22"/>
      <c r="V54" s="22"/>
      <c r="W54" s="22"/>
      <c r="X54" s="22"/>
      <c r="Y54" s="22"/>
    </row>
    <row r="55" ht="30" customHeight="1" spans="1:25">
      <c r="A55" s="194" t="s">
        <v>124</v>
      </c>
      <c r="B55" s="223"/>
      <c r="C55" s="223"/>
      <c r="D55" s="223"/>
      <c r="E55" s="223"/>
      <c r="F55" s="223"/>
      <c r="G55" s="224"/>
      <c r="H55" s="55" t="s">
        <v>70</v>
      </c>
      <c r="I55" s="227">
        <v>6880720</v>
      </c>
      <c r="J55" s="201" t="s">
        <v>70</v>
      </c>
      <c r="K55" s="55" t="s">
        <v>70</v>
      </c>
      <c r="L55" s="55" t="s">
        <v>70</v>
      </c>
      <c r="M55" s="49">
        <f>M13+M10+M53+M39+M28+M41+M43+M33+M45+M22+M26+M15+M35+M20+M37+M24</f>
        <v>6880720</v>
      </c>
      <c r="N55" s="55" t="s">
        <v>70</v>
      </c>
      <c r="O55" s="55" t="s">
        <v>70</v>
      </c>
      <c r="P55" s="55" t="s">
        <v>70</v>
      </c>
      <c r="Q55" s="55" t="s">
        <v>70</v>
      </c>
      <c r="R55" s="55" t="s">
        <v>70</v>
      </c>
      <c r="S55" s="55" t="s">
        <v>70</v>
      </c>
      <c r="T55" s="55" t="s">
        <v>70</v>
      </c>
      <c r="U55" s="55" t="s">
        <v>70</v>
      </c>
      <c r="V55" s="55" t="s">
        <v>70</v>
      </c>
      <c r="W55" s="55" t="s">
        <v>70</v>
      </c>
      <c r="X55" s="201" t="s">
        <v>70</v>
      </c>
      <c r="Y55" s="55" t="s">
        <v>70</v>
      </c>
    </row>
  </sheetData>
  <mergeCells count="31">
    <mergeCell ref="A2:Y2"/>
    <mergeCell ref="A3:G3"/>
    <mergeCell ref="H4:Y4"/>
    <mergeCell ref="I5:N5"/>
    <mergeCell ref="O5:Q5"/>
    <mergeCell ref="S5:Y5"/>
    <mergeCell ref="I6:J6"/>
    <mergeCell ref="A55:G5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X46"/>
  <sheetViews>
    <sheetView workbookViewId="0">
      <pane xSplit="2" ySplit="8" topLeftCell="C27" activePane="bottomRight" state="frozen"/>
      <selection/>
      <selection pane="topRight"/>
      <selection pane="bottomLeft"/>
      <selection pane="bottomRight" activeCell="A42" sqref="$A42:$XFD42"/>
    </sheetView>
  </sheetViews>
  <sheetFormatPr defaultColWidth="9.14285714285714" defaultRowHeight="14.25" customHeight="1"/>
  <cols>
    <col min="1" max="1" width="13.4285714285714" style="1" customWidth="1"/>
    <col min="2" max="2" width="24.1428571428571" style="1" customWidth="1"/>
    <col min="3" max="3" width="37.1428571428571" style="1" customWidth="1"/>
    <col min="4" max="4" width="18" style="1" customWidth="1"/>
    <col min="5" max="5" width="13.5714285714286" style="1" customWidth="1"/>
    <col min="6" max="6" width="18.1428571428571" style="1" customWidth="1"/>
    <col min="7" max="7" width="9.85714285714286" style="1" customWidth="1"/>
    <col min="8" max="8" width="10.8571428571429" style="1" customWidth="1"/>
    <col min="9" max="9" width="12.1428571428571" style="1" customWidth="1"/>
    <col min="10" max="10" width="12.7142857142857" style="1" customWidth="1"/>
    <col min="11" max="11" width="12.4285714285714" style="1" customWidth="1"/>
    <col min="12" max="14" width="12.2857142857143" style="1" customWidth="1"/>
    <col min="15" max="15" width="12.7142857142857" style="1" customWidth="1"/>
    <col min="16" max="17" width="11.1428571428571" style="1" customWidth="1"/>
    <col min="18" max="18" width="9.14285714285714" style="1" customWidth="1"/>
    <col min="19" max="19" width="10.2857142857143" style="1" customWidth="1"/>
    <col min="20" max="21" width="11.8571428571429" style="1" customWidth="1"/>
    <col min="22" max="22" width="11.7142857142857" style="1" customWidth="1"/>
    <col min="23" max="24" width="10.2857142857143" style="1" customWidth="1"/>
    <col min="25" max="25" width="9.14285714285714" style="1" customWidth="1"/>
    <col min="26" max="16384" width="9.14285714285714" style="1"/>
  </cols>
  <sheetData>
    <row r="1" ht="13.5" customHeight="1" spans="2:24">
      <c r="B1" s="185"/>
      <c r="E1" s="2"/>
      <c r="F1" s="2"/>
      <c r="G1" s="2"/>
      <c r="H1" s="2"/>
      <c r="I1" s="3"/>
      <c r="J1" s="3"/>
      <c r="K1" s="3"/>
      <c r="L1" s="3"/>
      <c r="M1" s="3"/>
      <c r="N1" s="3"/>
      <c r="O1" s="3"/>
      <c r="P1" s="3"/>
      <c r="Q1" s="3"/>
      <c r="U1" s="185"/>
      <c r="W1" s="40"/>
      <c r="X1" s="40" t="s">
        <v>282</v>
      </c>
    </row>
    <row r="2" ht="27.75" customHeight="1" spans="1:24">
      <c r="A2" s="5" t="s">
        <v>283</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85"/>
      <c r="W3" s="130"/>
      <c r="X3" s="130" t="s">
        <v>172</v>
      </c>
    </row>
    <row r="4" ht="21.75" customHeight="1" spans="1:24">
      <c r="A4" s="10" t="s">
        <v>284</v>
      </c>
      <c r="B4" s="11" t="s">
        <v>182</v>
      </c>
      <c r="C4" s="10" t="s">
        <v>183</v>
      </c>
      <c r="D4" s="10" t="s">
        <v>181</v>
      </c>
      <c r="E4" s="11" t="s">
        <v>184</v>
      </c>
      <c r="F4" s="11" t="s">
        <v>185</v>
      </c>
      <c r="G4" s="11" t="s">
        <v>285</v>
      </c>
      <c r="H4" s="11" t="s">
        <v>286</v>
      </c>
      <c r="I4" s="17" t="s">
        <v>55</v>
      </c>
      <c r="J4" s="12" t="s">
        <v>287</v>
      </c>
      <c r="K4" s="13"/>
      <c r="L4" s="13"/>
      <c r="M4" s="14"/>
      <c r="N4" s="12" t="s">
        <v>190</v>
      </c>
      <c r="O4" s="13"/>
      <c r="P4" s="14"/>
      <c r="Q4" s="11" t="s">
        <v>61</v>
      </c>
      <c r="R4" s="12" t="s">
        <v>62</v>
      </c>
      <c r="S4" s="13"/>
      <c r="T4" s="13"/>
      <c r="U4" s="13"/>
      <c r="V4" s="13"/>
      <c r="W4" s="13"/>
      <c r="X4" s="14"/>
    </row>
    <row r="5" ht="21.75" customHeight="1" spans="1:24">
      <c r="A5" s="15"/>
      <c r="B5" s="31"/>
      <c r="C5" s="15"/>
      <c r="D5" s="15"/>
      <c r="E5" s="16"/>
      <c r="F5" s="16"/>
      <c r="G5" s="16"/>
      <c r="H5" s="16"/>
      <c r="I5" s="31"/>
      <c r="J5" s="197" t="s">
        <v>58</v>
      </c>
      <c r="K5" s="198"/>
      <c r="L5" s="11" t="s">
        <v>59</v>
      </c>
      <c r="M5" s="11" t="s">
        <v>60</v>
      </c>
      <c r="N5" s="11" t="s">
        <v>58</v>
      </c>
      <c r="O5" s="11" t="s">
        <v>59</v>
      </c>
      <c r="P5" s="11" t="s">
        <v>60</v>
      </c>
      <c r="Q5" s="16"/>
      <c r="R5" s="11" t="s">
        <v>57</v>
      </c>
      <c r="S5" s="11" t="s">
        <v>63</v>
      </c>
      <c r="T5" s="11" t="s">
        <v>196</v>
      </c>
      <c r="U5" s="11" t="s">
        <v>65</v>
      </c>
      <c r="V5" s="11" t="s">
        <v>66</v>
      </c>
      <c r="W5" s="11" t="s">
        <v>67</v>
      </c>
      <c r="X5" s="11" t="s">
        <v>68</v>
      </c>
    </row>
    <row r="6" ht="21" customHeight="1" spans="1:24">
      <c r="A6" s="31"/>
      <c r="B6" s="31"/>
      <c r="C6" s="31"/>
      <c r="D6" s="31"/>
      <c r="E6" s="31"/>
      <c r="F6" s="31"/>
      <c r="G6" s="31"/>
      <c r="H6" s="31"/>
      <c r="I6" s="31"/>
      <c r="J6" s="199" t="s">
        <v>57</v>
      </c>
      <c r="K6" s="107"/>
      <c r="L6" s="31"/>
      <c r="M6" s="31"/>
      <c r="N6" s="31"/>
      <c r="O6" s="31"/>
      <c r="P6" s="31"/>
      <c r="Q6" s="31"/>
      <c r="R6" s="31"/>
      <c r="S6" s="31"/>
      <c r="T6" s="31"/>
      <c r="U6" s="31"/>
      <c r="V6" s="31"/>
      <c r="W6" s="16"/>
      <c r="X6" s="31"/>
    </row>
    <row r="7" ht="39.75" customHeight="1" spans="1:24">
      <c r="A7" s="18"/>
      <c r="B7" s="20"/>
      <c r="C7" s="18"/>
      <c r="D7" s="18"/>
      <c r="E7" s="19"/>
      <c r="F7" s="19"/>
      <c r="G7" s="19"/>
      <c r="H7" s="19"/>
      <c r="I7" s="20"/>
      <c r="J7" s="46" t="s">
        <v>57</v>
      </c>
      <c r="K7" s="46" t="s">
        <v>288</v>
      </c>
      <c r="L7" s="19"/>
      <c r="M7" s="19"/>
      <c r="N7" s="19"/>
      <c r="O7" s="19"/>
      <c r="P7" s="19"/>
      <c r="Q7" s="19"/>
      <c r="R7" s="19"/>
      <c r="S7" s="19"/>
      <c r="T7" s="19"/>
      <c r="U7" s="20"/>
      <c r="V7" s="19"/>
      <c r="W7" s="19"/>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ht="26" customHeight="1" spans="1:24">
      <c r="A9" s="151" t="s">
        <v>289</v>
      </c>
      <c r="B9" s="303" t="s">
        <v>290</v>
      </c>
      <c r="C9" s="186" t="s">
        <v>291</v>
      </c>
      <c r="D9" s="187" t="s">
        <v>69</v>
      </c>
      <c r="E9" s="21"/>
      <c r="F9" s="23"/>
      <c r="G9" s="21"/>
      <c r="H9" s="21"/>
      <c r="I9" s="49">
        <v>400000</v>
      </c>
      <c r="J9" s="49">
        <v>400000</v>
      </c>
      <c r="K9" s="49">
        <v>400000</v>
      </c>
      <c r="L9" s="22"/>
      <c r="M9" s="22"/>
      <c r="N9" s="22"/>
      <c r="O9" s="22"/>
      <c r="P9" s="22"/>
      <c r="Q9" s="22"/>
      <c r="R9" s="22"/>
      <c r="S9" s="22"/>
      <c r="T9" s="22"/>
      <c r="U9" s="21"/>
      <c r="V9" s="21"/>
      <c r="W9" s="22"/>
      <c r="X9" s="21"/>
    </row>
    <row r="10" ht="18" customHeight="1" spans="1:24">
      <c r="A10" s="21"/>
      <c r="B10" s="23"/>
      <c r="C10" s="186" t="s">
        <v>292</v>
      </c>
      <c r="D10" s="21"/>
      <c r="E10" s="151">
        <v>2013202</v>
      </c>
      <c r="F10" s="151" t="s">
        <v>293</v>
      </c>
      <c r="G10" s="188">
        <v>30201</v>
      </c>
      <c r="H10" s="23" t="s">
        <v>236</v>
      </c>
      <c r="I10" s="49">
        <v>117970</v>
      </c>
      <c r="J10" s="49">
        <v>117970</v>
      </c>
      <c r="K10" s="49">
        <v>117970</v>
      </c>
      <c r="L10" s="22"/>
      <c r="M10" s="22"/>
      <c r="N10" s="22"/>
      <c r="O10" s="22"/>
      <c r="P10" s="22"/>
      <c r="Q10" s="22"/>
      <c r="R10" s="22"/>
      <c r="S10" s="22"/>
      <c r="T10" s="22"/>
      <c r="U10" s="21"/>
      <c r="V10" s="21"/>
      <c r="W10" s="22"/>
      <c r="X10" s="21"/>
    </row>
    <row r="11" ht="18" customHeight="1" spans="1:24">
      <c r="A11" s="21"/>
      <c r="B11" s="23"/>
      <c r="C11" s="186" t="s">
        <v>294</v>
      </c>
      <c r="D11" s="21"/>
      <c r="E11" s="151">
        <v>2013202</v>
      </c>
      <c r="F11" s="151" t="s">
        <v>293</v>
      </c>
      <c r="G11" s="188">
        <v>30201</v>
      </c>
      <c r="H11" s="23" t="s">
        <v>236</v>
      </c>
      <c r="I11" s="49">
        <v>30000</v>
      </c>
      <c r="J11" s="49">
        <v>30000</v>
      </c>
      <c r="K11" s="49">
        <v>30000</v>
      </c>
      <c r="L11" s="22"/>
      <c r="M11" s="22"/>
      <c r="N11" s="22"/>
      <c r="O11" s="22"/>
      <c r="P11" s="22"/>
      <c r="Q11" s="22"/>
      <c r="R11" s="22"/>
      <c r="S11" s="22"/>
      <c r="T11" s="22"/>
      <c r="U11" s="21"/>
      <c r="V11" s="21"/>
      <c r="W11" s="22"/>
      <c r="X11" s="21"/>
    </row>
    <row r="12" ht="18" customHeight="1" spans="1:24">
      <c r="A12" s="21"/>
      <c r="B12" s="23"/>
      <c r="C12" s="186" t="s">
        <v>295</v>
      </c>
      <c r="D12" s="21"/>
      <c r="E12" s="151">
        <v>2013202</v>
      </c>
      <c r="F12" s="151" t="s">
        <v>293</v>
      </c>
      <c r="G12" s="188">
        <v>30305</v>
      </c>
      <c r="H12" s="23" t="s">
        <v>254</v>
      </c>
      <c r="I12" s="49">
        <v>67800</v>
      </c>
      <c r="J12" s="49">
        <v>67800</v>
      </c>
      <c r="K12" s="49">
        <v>67800</v>
      </c>
      <c r="L12" s="22"/>
      <c r="M12" s="22"/>
      <c r="N12" s="22"/>
      <c r="O12" s="22"/>
      <c r="P12" s="22"/>
      <c r="Q12" s="22"/>
      <c r="R12" s="22"/>
      <c r="S12" s="22"/>
      <c r="T12" s="22"/>
      <c r="U12" s="21"/>
      <c r="V12" s="21"/>
      <c r="W12" s="22"/>
      <c r="X12" s="21"/>
    </row>
    <row r="13" ht="18" customHeight="1" spans="1:24">
      <c r="A13" s="21"/>
      <c r="B13" s="23"/>
      <c r="C13" s="186" t="s">
        <v>296</v>
      </c>
      <c r="D13" s="21"/>
      <c r="E13" s="151">
        <v>2013202</v>
      </c>
      <c r="F13" s="151" t="s">
        <v>293</v>
      </c>
      <c r="G13" s="188">
        <v>30201</v>
      </c>
      <c r="H13" s="23" t="s">
        <v>236</v>
      </c>
      <c r="I13" s="49">
        <v>122470</v>
      </c>
      <c r="J13" s="49">
        <v>122470</v>
      </c>
      <c r="K13" s="49">
        <v>122470</v>
      </c>
      <c r="L13" s="22"/>
      <c r="M13" s="22"/>
      <c r="N13" s="22"/>
      <c r="O13" s="22"/>
      <c r="P13" s="22"/>
      <c r="Q13" s="22"/>
      <c r="R13" s="22"/>
      <c r="S13" s="22"/>
      <c r="T13" s="22"/>
      <c r="U13" s="21"/>
      <c r="V13" s="21"/>
      <c r="W13" s="22"/>
      <c r="X13" s="21"/>
    </row>
    <row r="14" ht="18" customHeight="1" spans="1:24">
      <c r="A14" s="21"/>
      <c r="B14" s="23"/>
      <c r="C14" s="186" t="s">
        <v>297</v>
      </c>
      <c r="D14" s="21"/>
      <c r="E14" s="151">
        <v>2013202</v>
      </c>
      <c r="F14" s="151" t="s">
        <v>293</v>
      </c>
      <c r="G14" s="188">
        <v>30305</v>
      </c>
      <c r="H14" s="23" t="s">
        <v>254</v>
      </c>
      <c r="I14" s="49">
        <v>61760</v>
      </c>
      <c r="J14" s="49">
        <v>61760</v>
      </c>
      <c r="K14" s="49">
        <v>61760</v>
      </c>
      <c r="L14" s="22"/>
      <c r="M14" s="22"/>
      <c r="N14" s="22"/>
      <c r="O14" s="22"/>
      <c r="P14" s="22"/>
      <c r="Q14" s="22"/>
      <c r="R14" s="22"/>
      <c r="S14" s="22"/>
      <c r="T14" s="22"/>
      <c r="U14" s="21"/>
      <c r="V14" s="21"/>
      <c r="W14" s="22"/>
      <c r="X14" s="21"/>
    </row>
    <row r="15" ht="26" customHeight="1" spans="1:24">
      <c r="A15" s="151" t="s">
        <v>298</v>
      </c>
      <c r="B15" s="303" t="s">
        <v>299</v>
      </c>
      <c r="C15" s="186" t="s">
        <v>300</v>
      </c>
      <c r="D15" s="187" t="s">
        <v>69</v>
      </c>
      <c r="E15" s="21"/>
      <c r="F15" s="23"/>
      <c r="G15" s="21"/>
      <c r="H15" s="21"/>
      <c r="I15" s="49">
        <v>100000</v>
      </c>
      <c r="J15" s="49">
        <v>100000</v>
      </c>
      <c r="K15" s="49">
        <v>100000</v>
      </c>
      <c r="L15" s="22"/>
      <c r="M15" s="22"/>
      <c r="N15" s="22"/>
      <c r="O15" s="22"/>
      <c r="P15" s="22"/>
      <c r="Q15" s="22"/>
      <c r="R15" s="22"/>
      <c r="S15" s="22"/>
      <c r="T15" s="22"/>
      <c r="U15" s="21"/>
      <c r="V15" s="21"/>
      <c r="W15" s="22"/>
      <c r="X15" s="21"/>
    </row>
    <row r="16" ht="18" customHeight="1" spans="1:24">
      <c r="A16" s="21"/>
      <c r="B16" s="23"/>
      <c r="C16" s="186" t="s">
        <v>301</v>
      </c>
      <c r="D16" s="21"/>
      <c r="E16" s="151">
        <v>2013299</v>
      </c>
      <c r="F16" s="23" t="s">
        <v>302</v>
      </c>
      <c r="G16" s="188">
        <v>30215</v>
      </c>
      <c r="H16" s="23" t="s">
        <v>303</v>
      </c>
      <c r="I16" s="49">
        <v>24600</v>
      </c>
      <c r="J16" s="49">
        <v>24600</v>
      </c>
      <c r="K16" s="49">
        <v>24600</v>
      </c>
      <c r="L16" s="22"/>
      <c r="M16" s="22"/>
      <c r="N16" s="22"/>
      <c r="O16" s="22"/>
      <c r="P16" s="22"/>
      <c r="Q16" s="22"/>
      <c r="R16" s="22"/>
      <c r="S16" s="22"/>
      <c r="T16" s="22"/>
      <c r="U16" s="21"/>
      <c r="V16" s="21"/>
      <c r="W16" s="22"/>
      <c r="X16" s="21"/>
    </row>
    <row r="17" ht="18" customHeight="1" spans="1:24">
      <c r="A17" s="21"/>
      <c r="B17" s="23"/>
      <c r="C17" s="186" t="s">
        <v>304</v>
      </c>
      <c r="D17" s="21"/>
      <c r="E17" s="151">
        <v>2013299</v>
      </c>
      <c r="F17" s="23" t="s">
        <v>302</v>
      </c>
      <c r="G17" s="188">
        <v>30201</v>
      </c>
      <c r="H17" s="23" t="s">
        <v>236</v>
      </c>
      <c r="I17" s="49">
        <v>36000</v>
      </c>
      <c r="J17" s="49">
        <v>36000</v>
      </c>
      <c r="K17" s="49">
        <v>36000</v>
      </c>
      <c r="L17" s="22"/>
      <c r="M17" s="22"/>
      <c r="N17" s="22"/>
      <c r="O17" s="22"/>
      <c r="P17" s="22"/>
      <c r="Q17" s="22"/>
      <c r="R17" s="22"/>
      <c r="S17" s="22"/>
      <c r="T17" s="22"/>
      <c r="U17" s="21"/>
      <c r="V17" s="21"/>
      <c r="W17" s="22"/>
      <c r="X17" s="21"/>
    </row>
    <row r="18" ht="18" customHeight="1" spans="1:24">
      <c r="A18" s="21"/>
      <c r="B18" s="23"/>
      <c r="C18" s="186" t="s">
        <v>305</v>
      </c>
      <c r="D18" s="21"/>
      <c r="E18" s="151">
        <v>2013299</v>
      </c>
      <c r="F18" s="23" t="s">
        <v>302</v>
      </c>
      <c r="G18" s="188">
        <v>30201</v>
      </c>
      <c r="H18" s="23" t="s">
        <v>236</v>
      </c>
      <c r="I18" s="49">
        <v>21000</v>
      </c>
      <c r="J18" s="49">
        <v>21000</v>
      </c>
      <c r="K18" s="49">
        <v>21000</v>
      </c>
      <c r="L18" s="22"/>
      <c r="M18" s="22"/>
      <c r="N18" s="22"/>
      <c r="O18" s="22"/>
      <c r="P18" s="22"/>
      <c r="Q18" s="22"/>
      <c r="R18" s="22"/>
      <c r="S18" s="22"/>
      <c r="T18" s="22"/>
      <c r="U18" s="21"/>
      <c r="V18" s="21"/>
      <c r="W18" s="22"/>
      <c r="X18" s="21"/>
    </row>
    <row r="19" ht="18" customHeight="1" spans="1:24">
      <c r="A19" s="21"/>
      <c r="B19" s="23"/>
      <c r="C19" s="186" t="s">
        <v>306</v>
      </c>
      <c r="D19" s="21"/>
      <c r="E19" s="151">
        <v>2013299</v>
      </c>
      <c r="F19" s="23" t="s">
        <v>302</v>
      </c>
      <c r="G19" s="188">
        <v>30201</v>
      </c>
      <c r="H19" s="23" t="s">
        <v>236</v>
      </c>
      <c r="I19" s="49">
        <v>18400</v>
      </c>
      <c r="J19" s="49">
        <v>18400</v>
      </c>
      <c r="K19" s="49">
        <v>18400</v>
      </c>
      <c r="L19" s="22"/>
      <c r="M19" s="22"/>
      <c r="N19" s="22"/>
      <c r="O19" s="22"/>
      <c r="P19" s="22"/>
      <c r="Q19" s="22"/>
      <c r="R19" s="22"/>
      <c r="S19" s="22"/>
      <c r="T19" s="22"/>
      <c r="U19" s="21"/>
      <c r="V19" s="21"/>
      <c r="W19" s="22"/>
      <c r="X19" s="21"/>
    </row>
    <row r="20" ht="26" customHeight="1" spans="1:24">
      <c r="A20" s="151" t="s">
        <v>289</v>
      </c>
      <c r="B20" s="303" t="s">
        <v>307</v>
      </c>
      <c r="C20" s="186" t="s">
        <v>308</v>
      </c>
      <c r="D20" s="187" t="s">
        <v>69</v>
      </c>
      <c r="E20" s="21"/>
      <c r="F20" s="23"/>
      <c r="G20" s="21"/>
      <c r="H20" s="21"/>
      <c r="I20" s="49">
        <v>2656900</v>
      </c>
      <c r="J20" s="49">
        <v>2656900</v>
      </c>
      <c r="K20" s="49">
        <v>2656900</v>
      </c>
      <c r="L20" s="22"/>
      <c r="M20" s="22"/>
      <c r="N20" s="22"/>
      <c r="O20" s="22"/>
      <c r="P20" s="22"/>
      <c r="Q20" s="22"/>
      <c r="R20" s="22"/>
      <c r="S20" s="22"/>
      <c r="T20" s="22"/>
      <c r="U20" s="21"/>
      <c r="V20" s="21"/>
      <c r="W20" s="22"/>
      <c r="X20" s="21"/>
    </row>
    <row r="21" ht="18" customHeight="1" spans="1:24">
      <c r="A21" s="21"/>
      <c r="B21" s="23"/>
      <c r="C21" s="186" t="s">
        <v>309</v>
      </c>
      <c r="D21" s="21"/>
      <c r="E21" s="151">
        <v>2013299</v>
      </c>
      <c r="F21" s="23" t="s">
        <v>302</v>
      </c>
      <c r="G21" s="188">
        <v>30201</v>
      </c>
      <c r="H21" s="23" t="s">
        <v>236</v>
      </c>
      <c r="I21" s="49">
        <v>26600</v>
      </c>
      <c r="J21" s="49">
        <v>26600</v>
      </c>
      <c r="K21" s="49">
        <v>26600</v>
      </c>
      <c r="L21" s="22"/>
      <c r="M21" s="22"/>
      <c r="N21" s="22"/>
      <c r="O21" s="22"/>
      <c r="P21" s="22"/>
      <c r="Q21" s="22"/>
      <c r="R21" s="22"/>
      <c r="S21" s="22"/>
      <c r="T21" s="22"/>
      <c r="U21" s="21"/>
      <c r="V21" s="21"/>
      <c r="W21" s="22"/>
      <c r="X21" s="21"/>
    </row>
    <row r="22" ht="18" customHeight="1" spans="1:24">
      <c r="A22" s="21"/>
      <c r="B22" s="23"/>
      <c r="C22" s="186" t="s">
        <v>310</v>
      </c>
      <c r="D22" s="21"/>
      <c r="E22" s="151">
        <v>2013299</v>
      </c>
      <c r="F22" s="23" t="s">
        <v>302</v>
      </c>
      <c r="G22" s="188">
        <v>30216</v>
      </c>
      <c r="H22" s="23" t="s">
        <v>311</v>
      </c>
      <c r="I22" s="49">
        <v>115600</v>
      </c>
      <c r="J22" s="49">
        <v>115600</v>
      </c>
      <c r="K22" s="49">
        <v>115600</v>
      </c>
      <c r="L22" s="22"/>
      <c r="M22" s="22"/>
      <c r="N22" s="22"/>
      <c r="O22" s="22"/>
      <c r="P22" s="22"/>
      <c r="Q22" s="22"/>
      <c r="R22" s="22"/>
      <c r="S22" s="22"/>
      <c r="T22" s="22"/>
      <c r="U22" s="21"/>
      <c r="V22" s="21"/>
      <c r="W22" s="22"/>
      <c r="X22" s="21"/>
    </row>
    <row r="23" ht="18" customHeight="1" spans="1:24">
      <c r="A23" s="21"/>
      <c r="B23" s="23"/>
      <c r="C23" s="186" t="s">
        <v>312</v>
      </c>
      <c r="D23" s="21"/>
      <c r="E23" s="151">
        <v>2013299</v>
      </c>
      <c r="F23" s="23" t="s">
        <v>302</v>
      </c>
      <c r="G23" s="188">
        <v>30201</v>
      </c>
      <c r="H23" s="23" t="s">
        <v>236</v>
      </c>
      <c r="I23" s="49">
        <v>238030</v>
      </c>
      <c r="J23" s="49">
        <v>238030</v>
      </c>
      <c r="K23" s="49">
        <v>238030</v>
      </c>
      <c r="L23" s="22"/>
      <c r="M23" s="22"/>
      <c r="N23" s="22"/>
      <c r="O23" s="22"/>
      <c r="P23" s="22"/>
      <c r="Q23" s="22"/>
      <c r="R23" s="22"/>
      <c r="S23" s="22"/>
      <c r="T23" s="22"/>
      <c r="U23" s="21"/>
      <c r="V23" s="21"/>
      <c r="W23" s="22"/>
      <c r="X23" s="21"/>
    </row>
    <row r="24" ht="18" customHeight="1" spans="1:24">
      <c r="A24" s="21"/>
      <c r="B24" s="23"/>
      <c r="C24" s="186" t="s">
        <v>313</v>
      </c>
      <c r="D24" s="21"/>
      <c r="E24" s="151">
        <v>2013299</v>
      </c>
      <c r="F24" s="23" t="s">
        <v>302</v>
      </c>
      <c r="G24" s="188">
        <v>30227</v>
      </c>
      <c r="H24" s="23" t="s">
        <v>314</v>
      </c>
      <c r="I24" s="49">
        <v>250000</v>
      </c>
      <c r="J24" s="49">
        <v>250000</v>
      </c>
      <c r="K24" s="49">
        <v>250000</v>
      </c>
      <c r="L24" s="22"/>
      <c r="M24" s="22"/>
      <c r="N24" s="22"/>
      <c r="O24" s="22"/>
      <c r="P24" s="22"/>
      <c r="Q24" s="22"/>
      <c r="R24" s="22"/>
      <c r="S24" s="22"/>
      <c r="T24" s="22"/>
      <c r="U24" s="21"/>
      <c r="V24" s="21"/>
      <c r="W24" s="22"/>
      <c r="X24" s="21"/>
    </row>
    <row r="25" ht="18" customHeight="1" spans="1:24">
      <c r="A25" s="21"/>
      <c r="B25" s="23"/>
      <c r="C25" s="23" t="s">
        <v>313</v>
      </c>
      <c r="D25" s="21"/>
      <c r="E25" s="151">
        <v>2013299</v>
      </c>
      <c r="F25" s="23" t="s">
        <v>302</v>
      </c>
      <c r="G25" s="23">
        <v>30201</v>
      </c>
      <c r="H25" s="23" t="s">
        <v>236</v>
      </c>
      <c r="I25" s="49">
        <v>500000</v>
      </c>
      <c r="J25" s="49">
        <v>500000</v>
      </c>
      <c r="K25" s="49">
        <v>500000</v>
      </c>
      <c r="L25" s="22"/>
      <c r="M25" s="22"/>
      <c r="N25" s="22"/>
      <c r="O25" s="22"/>
      <c r="P25" s="22"/>
      <c r="Q25" s="22"/>
      <c r="R25" s="22"/>
      <c r="S25" s="22"/>
      <c r="T25" s="22"/>
      <c r="U25" s="21"/>
      <c r="V25" s="21"/>
      <c r="W25" s="22"/>
      <c r="X25" s="21"/>
    </row>
    <row r="26" ht="18" customHeight="1" spans="1:24">
      <c r="A26" s="21"/>
      <c r="B26" s="23"/>
      <c r="C26" s="23" t="s">
        <v>313</v>
      </c>
      <c r="D26" s="21"/>
      <c r="E26" s="151">
        <v>2013299</v>
      </c>
      <c r="F26" s="23" t="s">
        <v>302</v>
      </c>
      <c r="G26" s="23">
        <v>30216</v>
      </c>
      <c r="H26" s="23" t="s">
        <v>311</v>
      </c>
      <c r="I26" s="49">
        <v>111500</v>
      </c>
      <c r="J26" s="49">
        <v>111500</v>
      </c>
      <c r="K26" s="49">
        <v>111500</v>
      </c>
      <c r="L26" s="22"/>
      <c r="M26" s="22"/>
      <c r="N26" s="22"/>
      <c r="O26" s="22"/>
      <c r="P26" s="22"/>
      <c r="Q26" s="22"/>
      <c r="R26" s="22"/>
      <c r="S26" s="22"/>
      <c r="T26" s="22"/>
      <c r="U26" s="21"/>
      <c r="V26" s="21"/>
      <c r="W26" s="22"/>
      <c r="X26" s="21"/>
    </row>
    <row r="27" ht="18" customHeight="1" spans="1:24">
      <c r="A27" s="21"/>
      <c r="B27" s="23"/>
      <c r="C27" s="23" t="s">
        <v>315</v>
      </c>
      <c r="D27" s="21"/>
      <c r="E27" s="151">
        <v>2013299</v>
      </c>
      <c r="F27" s="23" t="s">
        <v>302</v>
      </c>
      <c r="G27" s="23">
        <v>30201</v>
      </c>
      <c r="H27" s="23" t="s">
        <v>236</v>
      </c>
      <c r="I27" s="49">
        <v>16120</v>
      </c>
      <c r="J27" s="49">
        <v>16120</v>
      </c>
      <c r="K27" s="49">
        <v>16120</v>
      </c>
      <c r="L27" s="22"/>
      <c r="M27" s="22"/>
      <c r="N27" s="22"/>
      <c r="O27" s="22"/>
      <c r="P27" s="22"/>
      <c r="Q27" s="22"/>
      <c r="R27" s="22"/>
      <c r="S27" s="22"/>
      <c r="T27" s="22"/>
      <c r="U27" s="21"/>
      <c r="V27" s="21"/>
      <c r="W27" s="22"/>
      <c r="X27" s="21"/>
    </row>
    <row r="28" ht="18" customHeight="1" spans="1:24">
      <c r="A28" s="21"/>
      <c r="B28" s="23"/>
      <c r="C28" s="23" t="s">
        <v>316</v>
      </c>
      <c r="D28" s="21"/>
      <c r="E28" s="151">
        <v>2013299</v>
      </c>
      <c r="F28" s="23" t="s">
        <v>302</v>
      </c>
      <c r="G28" s="23">
        <v>30201</v>
      </c>
      <c r="H28" s="23" t="s">
        <v>236</v>
      </c>
      <c r="I28" s="49">
        <v>130000</v>
      </c>
      <c r="J28" s="49">
        <v>130000</v>
      </c>
      <c r="K28" s="49">
        <v>130000</v>
      </c>
      <c r="L28" s="22"/>
      <c r="M28" s="22"/>
      <c r="N28" s="22"/>
      <c r="O28" s="22"/>
      <c r="P28" s="22"/>
      <c r="Q28" s="22"/>
      <c r="R28" s="22"/>
      <c r="S28" s="22"/>
      <c r="T28" s="22"/>
      <c r="U28" s="21"/>
      <c r="V28" s="21"/>
      <c r="W28" s="22"/>
      <c r="X28" s="21"/>
    </row>
    <row r="29" ht="18" customHeight="1" spans="1:24">
      <c r="A29" s="21"/>
      <c r="B29" s="23"/>
      <c r="C29" s="23" t="s">
        <v>316</v>
      </c>
      <c r="D29" s="21"/>
      <c r="E29" s="151">
        <v>2013299</v>
      </c>
      <c r="F29" s="23" t="s">
        <v>302</v>
      </c>
      <c r="G29" s="23">
        <v>30216</v>
      </c>
      <c r="H29" s="23" t="s">
        <v>311</v>
      </c>
      <c r="I29" s="49">
        <v>30000</v>
      </c>
      <c r="J29" s="49">
        <v>30000</v>
      </c>
      <c r="K29" s="49">
        <v>30000</v>
      </c>
      <c r="L29" s="22"/>
      <c r="M29" s="22"/>
      <c r="N29" s="22"/>
      <c r="O29" s="22"/>
      <c r="P29" s="22"/>
      <c r="Q29" s="22"/>
      <c r="R29" s="22"/>
      <c r="S29" s="22"/>
      <c r="T29" s="22"/>
      <c r="U29" s="21"/>
      <c r="V29" s="21"/>
      <c r="W29" s="22"/>
      <c r="X29" s="21"/>
    </row>
    <row r="30" ht="18" customHeight="1" spans="1:24">
      <c r="A30" s="21"/>
      <c r="B30" s="23"/>
      <c r="C30" s="23" t="s">
        <v>316</v>
      </c>
      <c r="D30" s="21"/>
      <c r="E30" s="151">
        <v>2013299</v>
      </c>
      <c r="F30" s="23" t="s">
        <v>302</v>
      </c>
      <c r="G30" s="23">
        <v>30309</v>
      </c>
      <c r="H30" s="23" t="s">
        <v>317</v>
      </c>
      <c r="I30" s="49">
        <v>120000</v>
      </c>
      <c r="J30" s="49">
        <v>120000</v>
      </c>
      <c r="K30" s="49">
        <v>120000</v>
      </c>
      <c r="L30" s="22"/>
      <c r="M30" s="22"/>
      <c r="N30" s="22"/>
      <c r="O30" s="22"/>
      <c r="P30" s="22"/>
      <c r="Q30" s="22"/>
      <c r="R30" s="22"/>
      <c r="S30" s="22"/>
      <c r="T30" s="22"/>
      <c r="U30" s="21"/>
      <c r="V30" s="21"/>
      <c r="W30" s="22"/>
      <c r="X30" s="21"/>
    </row>
    <row r="31" ht="18" customHeight="1" spans="1:24">
      <c r="A31" s="21"/>
      <c r="B31" s="23"/>
      <c r="C31" s="23" t="s">
        <v>318</v>
      </c>
      <c r="D31" s="21"/>
      <c r="E31" s="151">
        <v>2013299</v>
      </c>
      <c r="F31" s="23" t="s">
        <v>302</v>
      </c>
      <c r="G31" s="23">
        <v>30305</v>
      </c>
      <c r="H31" s="23" t="s">
        <v>254</v>
      </c>
      <c r="I31" s="49">
        <v>223260</v>
      </c>
      <c r="J31" s="49">
        <v>223260</v>
      </c>
      <c r="K31" s="49">
        <v>223260</v>
      </c>
      <c r="L31" s="22"/>
      <c r="M31" s="22"/>
      <c r="N31" s="22"/>
      <c r="O31" s="22"/>
      <c r="P31" s="22"/>
      <c r="Q31" s="22"/>
      <c r="R31" s="22"/>
      <c r="S31" s="22"/>
      <c r="T31" s="22"/>
      <c r="U31" s="21"/>
      <c r="V31" s="21"/>
      <c r="W31" s="22"/>
      <c r="X31" s="21"/>
    </row>
    <row r="32" ht="18" customHeight="1" spans="1:24">
      <c r="A32" s="21"/>
      <c r="B32" s="23"/>
      <c r="C32" s="23" t="s">
        <v>319</v>
      </c>
      <c r="D32" s="21"/>
      <c r="E32" s="151">
        <v>2013299</v>
      </c>
      <c r="F32" s="23" t="s">
        <v>302</v>
      </c>
      <c r="G32" s="23">
        <v>30201</v>
      </c>
      <c r="H32" s="23" t="s">
        <v>236</v>
      </c>
      <c r="I32" s="49">
        <v>81040</v>
      </c>
      <c r="J32" s="49">
        <v>81040</v>
      </c>
      <c r="K32" s="49">
        <v>81040</v>
      </c>
      <c r="L32" s="22"/>
      <c r="M32" s="22"/>
      <c r="N32" s="22"/>
      <c r="O32" s="22"/>
      <c r="P32" s="22"/>
      <c r="Q32" s="22"/>
      <c r="R32" s="22"/>
      <c r="S32" s="22"/>
      <c r="T32" s="22"/>
      <c r="U32" s="21"/>
      <c r="V32" s="21"/>
      <c r="W32" s="22"/>
      <c r="X32" s="21"/>
    </row>
    <row r="33" ht="18" customHeight="1" spans="1:24">
      <c r="A33" s="21"/>
      <c r="B33" s="23"/>
      <c r="C33" s="23" t="s">
        <v>320</v>
      </c>
      <c r="D33" s="21"/>
      <c r="E33" s="151">
        <v>2013299</v>
      </c>
      <c r="F33" s="23" t="s">
        <v>302</v>
      </c>
      <c r="G33" s="23">
        <v>30201</v>
      </c>
      <c r="H33" s="23" t="s">
        <v>236</v>
      </c>
      <c r="I33" s="49">
        <v>129600</v>
      </c>
      <c r="J33" s="49">
        <v>129600</v>
      </c>
      <c r="K33" s="49">
        <v>129600</v>
      </c>
      <c r="L33" s="22"/>
      <c r="M33" s="22"/>
      <c r="N33" s="22"/>
      <c r="O33" s="22"/>
      <c r="P33" s="22"/>
      <c r="Q33" s="22"/>
      <c r="R33" s="22"/>
      <c r="S33" s="22"/>
      <c r="T33" s="22"/>
      <c r="U33" s="21"/>
      <c r="V33" s="21"/>
      <c r="W33" s="22"/>
      <c r="X33" s="21"/>
    </row>
    <row r="34" ht="18" customHeight="1" spans="1:24">
      <c r="A34" s="21"/>
      <c r="B34" s="23"/>
      <c r="C34" s="23" t="s">
        <v>321</v>
      </c>
      <c r="D34" s="21"/>
      <c r="E34" s="151">
        <v>2013299</v>
      </c>
      <c r="F34" s="23" t="s">
        <v>302</v>
      </c>
      <c r="G34" s="23">
        <v>30201</v>
      </c>
      <c r="H34" s="23" t="s">
        <v>236</v>
      </c>
      <c r="I34" s="49">
        <v>340000</v>
      </c>
      <c r="J34" s="49">
        <v>340000</v>
      </c>
      <c r="K34" s="49">
        <v>340000</v>
      </c>
      <c r="L34" s="22"/>
      <c r="M34" s="22"/>
      <c r="N34" s="22"/>
      <c r="O34" s="22"/>
      <c r="P34" s="22"/>
      <c r="Q34" s="22"/>
      <c r="R34" s="22"/>
      <c r="S34" s="22"/>
      <c r="T34" s="22"/>
      <c r="U34" s="21"/>
      <c r="V34" s="21"/>
      <c r="W34" s="22"/>
      <c r="X34" s="21"/>
    </row>
    <row r="35" ht="18" customHeight="1" spans="1:24">
      <c r="A35" s="21"/>
      <c r="B35" s="23"/>
      <c r="C35" s="23" t="s">
        <v>321</v>
      </c>
      <c r="D35" s="21"/>
      <c r="E35" s="151">
        <v>2013299</v>
      </c>
      <c r="F35" s="23" t="s">
        <v>302</v>
      </c>
      <c r="G35" s="23">
        <v>30215</v>
      </c>
      <c r="H35" s="23" t="s">
        <v>303</v>
      </c>
      <c r="I35" s="49">
        <v>53900</v>
      </c>
      <c r="J35" s="49">
        <v>53900</v>
      </c>
      <c r="K35" s="49">
        <v>53900</v>
      </c>
      <c r="L35" s="22"/>
      <c r="M35" s="22"/>
      <c r="N35" s="22"/>
      <c r="O35" s="22"/>
      <c r="P35" s="22"/>
      <c r="Q35" s="22"/>
      <c r="R35" s="22"/>
      <c r="S35" s="22"/>
      <c r="T35" s="22"/>
      <c r="U35" s="21"/>
      <c r="V35" s="21"/>
      <c r="W35" s="22"/>
      <c r="X35" s="21"/>
    </row>
    <row r="36" ht="18" customHeight="1" spans="1:24">
      <c r="A36" s="21"/>
      <c r="B36" s="23"/>
      <c r="C36" s="186" t="s">
        <v>321</v>
      </c>
      <c r="D36" s="21"/>
      <c r="E36" s="151">
        <v>2013299</v>
      </c>
      <c r="F36" s="23" t="s">
        <v>302</v>
      </c>
      <c r="G36" s="23">
        <v>30217</v>
      </c>
      <c r="H36" s="23" t="s">
        <v>176</v>
      </c>
      <c r="I36" s="49">
        <v>20000</v>
      </c>
      <c r="J36" s="49">
        <v>20000</v>
      </c>
      <c r="K36" s="49">
        <v>20000</v>
      </c>
      <c r="L36" s="22"/>
      <c r="M36" s="22"/>
      <c r="N36" s="22"/>
      <c r="O36" s="22"/>
      <c r="P36" s="22"/>
      <c r="Q36" s="22"/>
      <c r="R36" s="22"/>
      <c r="S36" s="22"/>
      <c r="T36" s="22"/>
      <c r="U36" s="21"/>
      <c r="V36" s="21"/>
      <c r="W36" s="22"/>
      <c r="X36" s="21"/>
    </row>
    <row r="37" ht="18" customHeight="1" spans="1:24">
      <c r="A37" s="21"/>
      <c r="B37" s="23"/>
      <c r="C37" s="186" t="s">
        <v>321</v>
      </c>
      <c r="D37" s="21"/>
      <c r="E37" s="151">
        <v>2013299</v>
      </c>
      <c r="F37" s="23" t="s">
        <v>302</v>
      </c>
      <c r="G37" s="23">
        <v>30211</v>
      </c>
      <c r="H37" s="23" t="s">
        <v>234</v>
      </c>
      <c r="I37" s="49">
        <v>40000</v>
      </c>
      <c r="J37" s="49">
        <v>40000</v>
      </c>
      <c r="K37" s="49">
        <v>40000</v>
      </c>
      <c r="L37" s="22"/>
      <c r="M37" s="22"/>
      <c r="N37" s="22"/>
      <c r="O37" s="22"/>
      <c r="P37" s="22"/>
      <c r="Q37" s="22"/>
      <c r="R37" s="22"/>
      <c r="S37" s="22"/>
      <c r="T37" s="22"/>
      <c r="U37" s="21"/>
      <c r="V37" s="21"/>
      <c r="W37" s="22"/>
      <c r="X37" s="21"/>
    </row>
    <row r="38" ht="18" customHeight="1" spans="1:24">
      <c r="A38" s="21"/>
      <c r="B38" s="23"/>
      <c r="C38" s="186" t="s">
        <v>322</v>
      </c>
      <c r="D38" s="21"/>
      <c r="E38" s="151">
        <v>2013299</v>
      </c>
      <c r="F38" s="23" t="s">
        <v>302</v>
      </c>
      <c r="G38" s="188">
        <v>30201</v>
      </c>
      <c r="H38" s="23" t="s">
        <v>236</v>
      </c>
      <c r="I38" s="49">
        <v>100000</v>
      </c>
      <c r="J38" s="49">
        <v>100000</v>
      </c>
      <c r="K38" s="49">
        <v>100000</v>
      </c>
      <c r="L38" s="22"/>
      <c r="M38" s="22"/>
      <c r="N38" s="22"/>
      <c r="O38" s="22"/>
      <c r="P38" s="22"/>
      <c r="Q38" s="22"/>
      <c r="R38" s="22"/>
      <c r="S38" s="22"/>
      <c r="T38" s="22"/>
      <c r="U38" s="21"/>
      <c r="V38" s="21"/>
      <c r="W38" s="22"/>
      <c r="X38" s="21"/>
    </row>
    <row r="39" ht="18" customHeight="1" spans="1:24">
      <c r="A39" s="21"/>
      <c r="B39" s="23"/>
      <c r="C39" s="186" t="s">
        <v>323</v>
      </c>
      <c r="D39" s="21"/>
      <c r="E39" s="151">
        <v>2013299</v>
      </c>
      <c r="F39" s="23" t="s">
        <v>302</v>
      </c>
      <c r="G39" s="188">
        <v>30215</v>
      </c>
      <c r="H39" s="23" t="s">
        <v>303</v>
      </c>
      <c r="I39" s="49">
        <v>91250</v>
      </c>
      <c r="J39" s="49">
        <v>91250</v>
      </c>
      <c r="K39" s="49">
        <v>91250</v>
      </c>
      <c r="L39" s="22"/>
      <c r="M39" s="22"/>
      <c r="N39" s="22"/>
      <c r="O39" s="22"/>
      <c r="P39" s="22"/>
      <c r="Q39" s="22"/>
      <c r="R39" s="22"/>
      <c r="S39" s="22"/>
      <c r="T39" s="22"/>
      <c r="U39" s="21"/>
      <c r="V39" s="21"/>
      <c r="W39" s="22"/>
      <c r="X39" s="21"/>
    </row>
    <row r="40" ht="18" customHeight="1" spans="1:24">
      <c r="A40" s="21"/>
      <c r="B40" s="23"/>
      <c r="C40" s="186" t="s">
        <v>323</v>
      </c>
      <c r="D40" s="21"/>
      <c r="E40" s="151">
        <v>2013299</v>
      </c>
      <c r="F40" s="23" t="s">
        <v>302</v>
      </c>
      <c r="G40" s="188">
        <v>30217</v>
      </c>
      <c r="H40" s="23" t="s">
        <v>176</v>
      </c>
      <c r="I40" s="49">
        <v>10000</v>
      </c>
      <c r="J40" s="49">
        <v>10000</v>
      </c>
      <c r="K40" s="49">
        <v>10000</v>
      </c>
      <c r="L40" s="22"/>
      <c r="M40" s="22"/>
      <c r="N40" s="22"/>
      <c r="O40" s="22"/>
      <c r="P40" s="22"/>
      <c r="Q40" s="22"/>
      <c r="R40" s="22"/>
      <c r="S40" s="22"/>
      <c r="T40" s="22"/>
      <c r="U40" s="21"/>
      <c r="V40" s="21"/>
      <c r="W40" s="22"/>
      <c r="X40" s="21"/>
    </row>
    <row r="41" ht="18" customHeight="1" spans="1:24">
      <c r="A41" s="189"/>
      <c r="B41" s="190"/>
      <c r="C41" s="191" t="s">
        <v>323</v>
      </c>
      <c r="D41" s="189"/>
      <c r="E41" s="153">
        <v>2013299</v>
      </c>
      <c r="F41" s="190" t="s">
        <v>302</v>
      </c>
      <c r="G41" s="173">
        <v>30202</v>
      </c>
      <c r="H41" s="190" t="s">
        <v>324</v>
      </c>
      <c r="I41" s="49">
        <v>30000</v>
      </c>
      <c r="J41" s="49">
        <v>30000</v>
      </c>
      <c r="K41" s="49">
        <v>30000</v>
      </c>
      <c r="L41" s="22"/>
      <c r="M41" s="22"/>
      <c r="N41" s="22"/>
      <c r="O41" s="22"/>
      <c r="P41" s="22"/>
      <c r="Q41" s="22"/>
      <c r="R41" s="22"/>
      <c r="S41" s="22"/>
      <c r="T41" s="22"/>
      <c r="U41" s="21"/>
      <c r="V41" s="21"/>
      <c r="W41" s="22"/>
      <c r="X41" s="21"/>
    </row>
    <row r="42" ht="26" customHeight="1" spans="1:24">
      <c r="A42" s="151" t="s">
        <v>325</v>
      </c>
      <c r="B42" s="303" t="s">
        <v>326</v>
      </c>
      <c r="C42" s="186" t="s">
        <v>327</v>
      </c>
      <c r="D42" s="187" t="s">
        <v>69</v>
      </c>
      <c r="E42" s="21"/>
      <c r="F42" s="23"/>
      <c r="G42" s="21"/>
      <c r="H42" s="21"/>
      <c r="I42" s="49">
        <v>57840</v>
      </c>
      <c r="J42" s="49">
        <v>57840</v>
      </c>
      <c r="K42" s="49">
        <v>57840</v>
      </c>
      <c r="L42" s="22"/>
      <c r="M42" s="22"/>
      <c r="N42" s="22"/>
      <c r="O42" s="22"/>
      <c r="P42" s="22"/>
      <c r="Q42" s="22"/>
      <c r="R42" s="22"/>
      <c r="S42" s="22"/>
      <c r="T42" s="22"/>
      <c r="U42" s="21"/>
      <c r="V42" s="21"/>
      <c r="W42" s="22"/>
      <c r="X42" s="21"/>
    </row>
    <row r="43" ht="18" customHeight="1" spans="1:24">
      <c r="A43" s="192"/>
      <c r="B43" s="193"/>
      <c r="C43" s="151" t="s">
        <v>328</v>
      </c>
      <c r="D43" s="192"/>
      <c r="E43" s="151">
        <v>2080801</v>
      </c>
      <c r="F43" s="193" t="s">
        <v>329</v>
      </c>
      <c r="G43" s="188">
        <v>30305</v>
      </c>
      <c r="H43" s="193" t="s">
        <v>254</v>
      </c>
      <c r="I43" s="200">
        <v>57840</v>
      </c>
      <c r="J43" s="49">
        <v>57840</v>
      </c>
      <c r="K43" s="49">
        <v>57840</v>
      </c>
      <c r="L43" s="22"/>
      <c r="M43" s="22"/>
      <c r="N43" s="22"/>
      <c r="O43" s="22"/>
      <c r="P43" s="22"/>
      <c r="Q43" s="22"/>
      <c r="R43" s="22"/>
      <c r="S43" s="22"/>
      <c r="T43" s="22"/>
      <c r="U43" s="21"/>
      <c r="V43" s="21"/>
      <c r="W43" s="22"/>
      <c r="X43" s="21"/>
    </row>
    <row r="44" ht="18" customHeight="1" spans="1:24">
      <c r="A44" s="194" t="s">
        <v>124</v>
      </c>
      <c r="B44" s="195"/>
      <c r="C44" s="195"/>
      <c r="D44" s="195"/>
      <c r="E44" s="195"/>
      <c r="F44" s="195"/>
      <c r="G44" s="195"/>
      <c r="H44" s="196"/>
      <c r="I44" s="49">
        <v>3214740</v>
      </c>
      <c r="J44" s="49">
        <v>3214740</v>
      </c>
      <c r="K44" s="49">
        <v>3214740</v>
      </c>
      <c r="L44" s="27" t="s">
        <v>70</v>
      </c>
      <c r="M44" s="27" t="s">
        <v>70</v>
      </c>
      <c r="N44" s="27" t="s">
        <v>70</v>
      </c>
      <c r="O44" s="27" t="s">
        <v>70</v>
      </c>
      <c r="P44" s="27"/>
      <c r="Q44" s="27" t="s">
        <v>70</v>
      </c>
      <c r="R44" s="27" t="s">
        <v>70</v>
      </c>
      <c r="S44" s="27" t="s">
        <v>70</v>
      </c>
      <c r="T44" s="27" t="s">
        <v>70</v>
      </c>
      <c r="U44" s="201" t="s">
        <v>70</v>
      </c>
      <c r="V44" s="27" t="s">
        <v>70</v>
      </c>
      <c r="W44" s="201" t="s">
        <v>70</v>
      </c>
      <c r="X44" s="27" t="s">
        <v>70</v>
      </c>
    </row>
    <row r="45" ht="18" customHeight="1"/>
    <row r="46" ht="18" customHeight="1"/>
  </sheetData>
  <mergeCells count="29">
    <mergeCell ref="A2:X2"/>
    <mergeCell ref="A3:H3"/>
    <mergeCell ref="J4:M4"/>
    <mergeCell ref="N4:P4"/>
    <mergeCell ref="R4:X4"/>
    <mergeCell ref="A44:H4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sheetPr>
  <dimension ref="A1:K81"/>
  <sheetViews>
    <sheetView topLeftCell="B56" workbookViewId="0">
      <selection activeCell="H37" sqref="H37"/>
    </sheetView>
  </sheetViews>
  <sheetFormatPr defaultColWidth="9.14285714285714" defaultRowHeight="12" customHeight="1"/>
  <cols>
    <col min="1" max="1" width="31.5714285714286" style="38" customWidth="1"/>
    <col min="2" max="2" width="20.7142857142857" style="39" customWidth="1"/>
    <col min="3" max="3" width="69.7142857142857" style="38" customWidth="1"/>
    <col min="4" max="4" width="10.2857142857143" style="38" customWidth="1"/>
    <col min="5" max="5" width="17.8571428571429" style="38" customWidth="1"/>
    <col min="6" max="6" width="36.7142857142857" style="38" customWidth="1"/>
    <col min="7" max="7" width="10.1428571428571" style="39" customWidth="1"/>
    <col min="8" max="8" width="14" style="38" customWidth="1"/>
    <col min="9" max="10" width="10.1428571428571" style="39" customWidth="1"/>
    <col min="11" max="11" width="40.8571428571429" style="38" customWidth="1"/>
    <col min="12" max="12" width="9.14285714285714" style="39" customWidth="1"/>
    <col min="13" max="16384" width="9.14285714285714" style="39"/>
  </cols>
  <sheetData>
    <row r="1" ht="15" customHeight="1" spans="11:11">
      <c r="K1" s="113" t="s">
        <v>330</v>
      </c>
    </row>
    <row r="2" ht="28.5" customHeight="1" spans="1:11">
      <c r="A2" s="56" t="s">
        <v>331</v>
      </c>
      <c r="B2" s="57"/>
      <c r="C2" s="5"/>
      <c r="D2" s="5"/>
      <c r="E2" s="5"/>
      <c r="F2" s="5"/>
      <c r="G2" s="57"/>
      <c r="H2" s="5"/>
      <c r="I2" s="57"/>
      <c r="J2" s="57"/>
      <c r="K2" s="5"/>
    </row>
    <row r="3" ht="17.25" customHeight="1" spans="1:2">
      <c r="A3" s="58" t="s">
        <v>2</v>
      </c>
      <c r="B3" s="59"/>
    </row>
    <row r="4" ht="44.25" customHeight="1" spans="1:11">
      <c r="A4" s="46" t="s">
        <v>332</v>
      </c>
      <c r="B4" s="60" t="s">
        <v>182</v>
      </c>
      <c r="C4" s="46" t="s">
        <v>333</v>
      </c>
      <c r="D4" s="46" t="s">
        <v>334</v>
      </c>
      <c r="E4" s="46" t="s">
        <v>335</v>
      </c>
      <c r="F4" s="46" t="s">
        <v>336</v>
      </c>
      <c r="G4" s="60" t="s">
        <v>337</v>
      </c>
      <c r="H4" s="46" t="s">
        <v>338</v>
      </c>
      <c r="I4" s="60" t="s">
        <v>339</v>
      </c>
      <c r="J4" s="60" t="s">
        <v>340</v>
      </c>
      <c r="K4" s="46" t="s">
        <v>341</v>
      </c>
    </row>
    <row r="5" ht="14.25" customHeight="1" spans="1:11">
      <c r="A5" s="46">
        <v>1</v>
      </c>
      <c r="B5" s="60">
        <v>2</v>
      </c>
      <c r="C5" s="46">
        <v>3</v>
      </c>
      <c r="D5" s="46">
        <v>4</v>
      </c>
      <c r="E5" s="46">
        <v>5</v>
      </c>
      <c r="F5" s="46">
        <v>6</v>
      </c>
      <c r="G5" s="60">
        <v>7</v>
      </c>
      <c r="H5" s="46">
        <v>8</v>
      </c>
      <c r="I5" s="60">
        <v>9</v>
      </c>
      <c r="J5" s="60">
        <v>10</v>
      </c>
      <c r="K5" s="46">
        <v>11</v>
      </c>
    </row>
    <row r="6" ht="20" customHeight="1" spans="1:11">
      <c r="A6" s="32" t="s">
        <v>69</v>
      </c>
      <c r="B6" s="64"/>
      <c r="C6" s="65"/>
      <c r="D6" s="65"/>
      <c r="E6" s="65"/>
      <c r="F6" s="65"/>
      <c r="G6" s="64"/>
      <c r="H6" s="65"/>
      <c r="I6" s="64"/>
      <c r="J6" s="64"/>
      <c r="K6" s="65"/>
    </row>
    <row r="7" ht="21" customHeight="1" spans="1:11">
      <c r="A7" s="62" t="s">
        <v>300</v>
      </c>
      <c r="B7" s="304" t="s">
        <v>299</v>
      </c>
      <c r="C7" s="66" t="s">
        <v>342</v>
      </c>
      <c r="D7" s="66" t="s">
        <v>343</v>
      </c>
      <c r="E7" s="66" t="s">
        <v>344</v>
      </c>
      <c r="F7" s="149" t="s">
        <v>345</v>
      </c>
      <c r="G7" s="150" t="s">
        <v>346</v>
      </c>
      <c r="H7" s="151" t="s">
        <v>347</v>
      </c>
      <c r="I7" s="150" t="s">
        <v>348</v>
      </c>
      <c r="J7" s="150" t="s">
        <v>349</v>
      </c>
      <c r="K7" s="165" t="s">
        <v>350</v>
      </c>
    </row>
    <row r="8" ht="21" customHeight="1" spans="1:11">
      <c r="A8" s="62"/>
      <c r="B8" s="152"/>
      <c r="C8" s="62"/>
      <c r="D8" s="62"/>
      <c r="E8" s="62"/>
      <c r="F8" s="149" t="s">
        <v>351</v>
      </c>
      <c r="G8" s="150" t="s">
        <v>346</v>
      </c>
      <c r="H8" s="151" t="s">
        <v>352</v>
      </c>
      <c r="I8" s="150" t="s">
        <v>348</v>
      </c>
      <c r="J8" s="150" t="s">
        <v>349</v>
      </c>
      <c r="K8" s="165" t="s">
        <v>351</v>
      </c>
    </row>
    <row r="9" ht="21" customHeight="1" spans="1:11">
      <c r="A9" s="62"/>
      <c r="B9" s="152"/>
      <c r="C9" s="62"/>
      <c r="D9" s="62"/>
      <c r="E9" s="62"/>
      <c r="F9" s="149" t="s">
        <v>353</v>
      </c>
      <c r="G9" s="150" t="s">
        <v>354</v>
      </c>
      <c r="H9" s="151" t="s">
        <v>164</v>
      </c>
      <c r="I9" s="150" t="s">
        <v>355</v>
      </c>
      <c r="J9" s="150" t="s">
        <v>349</v>
      </c>
      <c r="K9" s="165" t="s">
        <v>356</v>
      </c>
    </row>
    <row r="10" ht="21" customHeight="1" spans="1:11">
      <c r="A10" s="62"/>
      <c r="B10" s="152"/>
      <c r="C10" s="62"/>
      <c r="D10" s="62"/>
      <c r="E10" s="62"/>
      <c r="F10" s="149" t="s">
        <v>357</v>
      </c>
      <c r="G10" s="150" t="s">
        <v>354</v>
      </c>
      <c r="H10" s="151" t="s">
        <v>165</v>
      </c>
      <c r="I10" s="150" t="s">
        <v>358</v>
      </c>
      <c r="J10" s="150" t="s">
        <v>349</v>
      </c>
      <c r="K10" s="165" t="s">
        <v>357</v>
      </c>
    </row>
    <row r="11" ht="21" customHeight="1" spans="1:11">
      <c r="A11" s="62"/>
      <c r="B11" s="152"/>
      <c r="C11" s="62"/>
      <c r="D11" s="62"/>
      <c r="E11" s="67"/>
      <c r="F11" s="149" t="s">
        <v>359</v>
      </c>
      <c r="G11" s="150" t="s">
        <v>346</v>
      </c>
      <c r="H11" s="151" t="s">
        <v>360</v>
      </c>
      <c r="I11" s="150" t="s">
        <v>348</v>
      </c>
      <c r="J11" s="150" t="s">
        <v>349</v>
      </c>
      <c r="K11" s="165" t="s">
        <v>359</v>
      </c>
    </row>
    <row r="12" ht="21" customHeight="1" spans="1:11">
      <c r="A12" s="62"/>
      <c r="B12" s="152"/>
      <c r="C12" s="62"/>
      <c r="D12" s="62"/>
      <c r="E12" s="153" t="s">
        <v>361</v>
      </c>
      <c r="F12" s="149" t="s">
        <v>362</v>
      </c>
      <c r="G12" s="150" t="s">
        <v>346</v>
      </c>
      <c r="H12" s="151" t="s">
        <v>363</v>
      </c>
      <c r="I12" s="150" t="s">
        <v>364</v>
      </c>
      <c r="J12" s="150" t="s">
        <v>349</v>
      </c>
      <c r="K12" s="165" t="s">
        <v>365</v>
      </c>
    </row>
    <row r="13" ht="21" customHeight="1" spans="1:11">
      <c r="A13" s="62"/>
      <c r="B13" s="152"/>
      <c r="C13" s="62"/>
      <c r="D13" s="62"/>
      <c r="E13" s="154"/>
      <c r="F13" s="149" t="s">
        <v>366</v>
      </c>
      <c r="G13" s="150" t="s">
        <v>346</v>
      </c>
      <c r="H13" s="151" t="s">
        <v>363</v>
      </c>
      <c r="I13" s="150" t="s">
        <v>364</v>
      </c>
      <c r="J13" s="150" t="s">
        <v>349</v>
      </c>
      <c r="K13" s="165" t="s">
        <v>367</v>
      </c>
    </row>
    <row r="14" ht="21" customHeight="1" spans="1:11">
      <c r="A14" s="62"/>
      <c r="B14" s="152"/>
      <c r="C14" s="62"/>
      <c r="D14" s="62"/>
      <c r="E14" s="32" t="s">
        <v>368</v>
      </c>
      <c r="F14" s="149" t="s">
        <v>369</v>
      </c>
      <c r="G14" s="150" t="s">
        <v>370</v>
      </c>
      <c r="H14" s="151" t="s">
        <v>371</v>
      </c>
      <c r="I14" s="150" t="s">
        <v>372</v>
      </c>
      <c r="J14" s="150" t="s">
        <v>349</v>
      </c>
      <c r="K14" s="165" t="s">
        <v>373</v>
      </c>
    </row>
    <row r="15" ht="21" customHeight="1" spans="1:11">
      <c r="A15" s="62"/>
      <c r="B15" s="152"/>
      <c r="C15" s="62"/>
      <c r="D15" s="62"/>
      <c r="E15" s="66" t="s">
        <v>374</v>
      </c>
      <c r="F15" s="149" t="s">
        <v>375</v>
      </c>
      <c r="G15" s="150" t="s">
        <v>370</v>
      </c>
      <c r="H15" s="151" t="s">
        <v>376</v>
      </c>
      <c r="I15" s="150" t="s">
        <v>377</v>
      </c>
      <c r="J15" s="150" t="s">
        <v>349</v>
      </c>
      <c r="K15" s="165" t="s">
        <v>378</v>
      </c>
    </row>
    <row r="16" ht="21" customHeight="1" spans="1:11">
      <c r="A16" s="62"/>
      <c r="B16" s="152"/>
      <c r="C16" s="62"/>
      <c r="D16" s="62"/>
      <c r="E16" s="62"/>
      <c r="F16" s="149" t="s">
        <v>379</v>
      </c>
      <c r="G16" s="150" t="s">
        <v>370</v>
      </c>
      <c r="H16" s="151" t="s">
        <v>380</v>
      </c>
      <c r="I16" s="150" t="s">
        <v>377</v>
      </c>
      <c r="J16" s="150" t="s">
        <v>349</v>
      </c>
      <c r="K16" s="165" t="s">
        <v>381</v>
      </c>
    </row>
    <row r="17" ht="21" customHeight="1" spans="1:11">
      <c r="A17" s="62"/>
      <c r="B17" s="152"/>
      <c r="C17" s="62"/>
      <c r="D17" s="67"/>
      <c r="E17" s="67"/>
      <c r="F17" s="149" t="s">
        <v>382</v>
      </c>
      <c r="G17" s="150" t="s">
        <v>370</v>
      </c>
      <c r="H17" s="151" t="s">
        <v>383</v>
      </c>
      <c r="I17" s="150" t="s">
        <v>384</v>
      </c>
      <c r="J17" s="150" t="s">
        <v>349</v>
      </c>
      <c r="K17" s="165" t="s">
        <v>385</v>
      </c>
    </row>
    <row r="18" ht="21" customHeight="1" spans="1:11">
      <c r="A18" s="62"/>
      <c r="B18" s="152"/>
      <c r="C18" s="62"/>
      <c r="D18" s="32" t="s">
        <v>386</v>
      </c>
      <c r="E18" s="151" t="s">
        <v>387</v>
      </c>
      <c r="F18" s="149" t="s">
        <v>388</v>
      </c>
      <c r="G18" s="150" t="s">
        <v>346</v>
      </c>
      <c r="H18" s="151" t="s">
        <v>389</v>
      </c>
      <c r="I18" s="150" t="s">
        <v>364</v>
      </c>
      <c r="J18" s="150" t="s">
        <v>390</v>
      </c>
      <c r="K18" s="165" t="s">
        <v>388</v>
      </c>
    </row>
    <row r="19" ht="21" customHeight="1" spans="1:11">
      <c r="A19" s="67"/>
      <c r="B19" s="155"/>
      <c r="C19" s="67"/>
      <c r="D19" s="32" t="s">
        <v>391</v>
      </c>
      <c r="E19" s="151" t="s">
        <v>392</v>
      </c>
      <c r="F19" s="149" t="s">
        <v>393</v>
      </c>
      <c r="G19" s="150" t="s">
        <v>354</v>
      </c>
      <c r="H19" s="151" t="s">
        <v>394</v>
      </c>
      <c r="I19" s="150" t="s">
        <v>364</v>
      </c>
      <c r="J19" s="150" t="s">
        <v>349</v>
      </c>
      <c r="K19" s="165" t="s">
        <v>393</v>
      </c>
    </row>
    <row r="20" ht="20" customHeight="1" spans="1:11">
      <c r="A20" s="66" t="s">
        <v>395</v>
      </c>
      <c r="B20" s="305" t="s">
        <v>307</v>
      </c>
      <c r="C20" s="157" t="s">
        <v>396</v>
      </c>
      <c r="D20" s="66" t="s">
        <v>343</v>
      </c>
      <c r="E20" s="66" t="s">
        <v>344</v>
      </c>
      <c r="F20" s="149" t="s">
        <v>397</v>
      </c>
      <c r="G20" s="150" t="s">
        <v>354</v>
      </c>
      <c r="H20" s="151" t="s">
        <v>164</v>
      </c>
      <c r="I20" s="150" t="s">
        <v>358</v>
      </c>
      <c r="J20" s="150" t="s">
        <v>349</v>
      </c>
      <c r="K20" s="165" t="s">
        <v>398</v>
      </c>
    </row>
    <row r="21" ht="20" customHeight="1" spans="1:11">
      <c r="A21" s="62"/>
      <c r="B21" s="158"/>
      <c r="C21" s="159"/>
      <c r="D21" s="62"/>
      <c r="E21" s="62"/>
      <c r="F21" s="149" t="s">
        <v>399</v>
      </c>
      <c r="G21" s="150" t="s">
        <v>354</v>
      </c>
      <c r="H21" s="151" t="s">
        <v>164</v>
      </c>
      <c r="I21" s="150" t="s">
        <v>358</v>
      </c>
      <c r="J21" s="150" t="s">
        <v>349</v>
      </c>
      <c r="K21" s="165" t="s">
        <v>400</v>
      </c>
    </row>
    <row r="22" ht="20" customHeight="1" spans="1:11">
      <c r="A22" s="62"/>
      <c r="B22" s="158"/>
      <c r="C22" s="159"/>
      <c r="D22" s="62"/>
      <c r="E22" s="62"/>
      <c r="F22" s="149" t="s">
        <v>401</v>
      </c>
      <c r="G22" s="150" t="s">
        <v>354</v>
      </c>
      <c r="H22" s="151" t="s">
        <v>402</v>
      </c>
      <c r="I22" s="150" t="s">
        <v>403</v>
      </c>
      <c r="J22" s="150" t="s">
        <v>349</v>
      </c>
      <c r="K22" s="165" t="s">
        <v>404</v>
      </c>
    </row>
    <row r="23" ht="20" customHeight="1" spans="1:11">
      <c r="A23" s="62"/>
      <c r="B23" s="158"/>
      <c r="C23" s="159"/>
      <c r="D23" s="62"/>
      <c r="E23" s="62"/>
      <c r="F23" s="149" t="s">
        <v>405</v>
      </c>
      <c r="G23" s="150" t="s">
        <v>354</v>
      </c>
      <c r="H23" s="151" t="s">
        <v>164</v>
      </c>
      <c r="I23" s="150" t="s">
        <v>358</v>
      </c>
      <c r="J23" s="150" t="s">
        <v>349</v>
      </c>
      <c r="K23" s="165" t="s">
        <v>406</v>
      </c>
    </row>
    <row r="24" ht="20" customHeight="1" spans="1:11">
      <c r="A24" s="62"/>
      <c r="B24" s="158"/>
      <c r="C24" s="159"/>
      <c r="D24" s="62"/>
      <c r="E24" s="62"/>
      <c r="F24" s="149" t="s">
        <v>407</v>
      </c>
      <c r="G24" s="150" t="s">
        <v>354</v>
      </c>
      <c r="H24" s="151" t="s">
        <v>165</v>
      </c>
      <c r="I24" s="150" t="s">
        <v>358</v>
      </c>
      <c r="J24" s="150" t="s">
        <v>349</v>
      </c>
      <c r="K24" s="165" t="s">
        <v>407</v>
      </c>
    </row>
    <row r="25" ht="20" customHeight="1" spans="1:11">
      <c r="A25" s="62"/>
      <c r="B25" s="158"/>
      <c r="C25" s="159"/>
      <c r="D25" s="62"/>
      <c r="E25" s="62"/>
      <c r="F25" s="149" t="s">
        <v>408</v>
      </c>
      <c r="G25" s="150" t="s">
        <v>354</v>
      </c>
      <c r="H25" s="151" t="s">
        <v>165</v>
      </c>
      <c r="I25" s="150" t="s">
        <v>358</v>
      </c>
      <c r="J25" s="150" t="s">
        <v>349</v>
      </c>
      <c r="K25" s="165" t="s">
        <v>409</v>
      </c>
    </row>
    <row r="26" ht="20" customHeight="1" spans="1:11">
      <c r="A26" s="62"/>
      <c r="B26" s="158"/>
      <c r="C26" s="159"/>
      <c r="D26" s="62"/>
      <c r="E26" s="62"/>
      <c r="F26" s="149" t="s">
        <v>410</v>
      </c>
      <c r="G26" s="150" t="s">
        <v>354</v>
      </c>
      <c r="H26" s="151" t="s">
        <v>164</v>
      </c>
      <c r="I26" s="150" t="s">
        <v>355</v>
      </c>
      <c r="J26" s="150" t="s">
        <v>349</v>
      </c>
      <c r="K26" s="165" t="s">
        <v>410</v>
      </c>
    </row>
    <row r="27" ht="20" customHeight="1" spans="1:11">
      <c r="A27" s="62"/>
      <c r="B27" s="158"/>
      <c r="C27" s="159"/>
      <c r="D27" s="62"/>
      <c r="E27" s="62"/>
      <c r="F27" s="149" t="s">
        <v>411</v>
      </c>
      <c r="G27" s="150" t="s">
        <v>346</v>
      </c>
      <c r="H27" s="151" t="s">
        <v>412</v>
      </c>
      <c r="I27" s="150" t="s">
        <v>348</v>
      </c>
      <c r="J27" s="150" t="s">
        <v>349</v>
      </c>
      <c r="K27" s="165" t="s">
        <v>411</v>
      </c>
    </row>
    <row r="28" ht="20" customHeight="1" spans="1:11">
      <c r="A28" s="62"/>
      <c r="B28" s="158"/>
      <c r="C28" s="159"/>
      <c r="D28" s="62"/>
      <c r="E28" s="62"/>
      <c r="F28" s="149" t="s">
        <v>413</v>
      </c>
      <c r="G28" s="150" t="s">
        <v>354</v>
      </c>
      <c r="H28" s="151" t="s">
        <v>164</v>
      </c>
      <c r="I28" s="150" t="s">
        <v>355</v>
      </c>
      <c r="J28" s="150" t="s">
        <v>349</v>
      </c>
      <c r="K28" s="165" t="s">
        <v>413</v>
      </c>
    </row>
    <row r="29" ht="20" customHeight="1" spans="1:11">
      <c r="A29" s="62"/>
      <c r="B29" s="158"/>
      <c r="C29" s="159"/>
      <c r="D29" s="62"/>
      <c r="E29" s="62"/>
      <c r="F29" s="149" t="s">
        <v>414</v>
      </c>
      <c r="G29" s="150" t="s">
        <v>354</v>
      </c>
      <c r="H29" s="151" t="s">
        <v>165</v>
      </c>
      <c r="I29" s="150" t="s">
        <v>415</v>
      </c>
      <c r="J29" s="150" t="s">
        <v>349</v>
      </c>
      <c r="K29" s="165" t="s">
        <v>416</v>
      </c>
    </row>
    <row r="30" ht="20" customHeight="1" spans="1:11">
      <c r="A30" s="62"/>
      <c r="B30" s="158"/>
      <c r="C30" s="159"/>
      <c r="D30" s="62"/>
      <c r="E30" s="62"/>
      <c r="F30" s="149" t="s">
        <v>417</v>
      </c>
      <c r="G30" s="150" t="s">
        <v>346</v>
      </c>
      <c r="H30" s="151" t="s">
        <v>418</v>
      </c>
      <c r="I30" s="150" t="s">
        <v>419</v>
      </c>
      <c r="J30" s="150" t="s">
        <v>349</v>
      </c>
      <c r="K30" s="165" t="s">
        <v>417</v>
      </c>
    </row>
    <row r="31" ht="20" customHeight="1" spans="1:11">
      <c r="A31" s="62"/>
      <c r="B31" s="158"/>
      <c r="C31" s="159"/>
      <c r="D31" s="62"/>
      <c r="E31" s="62"/>
      <c r="F31" s="149" t="s">
        <v>420</v>
      </c>
      <c r="G31" s="150" t="s">
        <v>346</v>
      </c>
      <c r="H31" s="151" t="s">
        <v>418</v>
      </c>
      <c r="I31" s="150" t="s">
        <v>355</v>
      </c>
      <c r="J31" s="150" t="s">
        <v>349</v>
      </c>
      <c r="K31" s="165" t="s">
        <v>420</v>
      </c>
    </row>
    <row r="32" ht="20" customHeight="1" spans="1:11">
      <c r="A32" s="62"/>
      <c r="B32" s="158"/>
      <c r="C32" s="159"/>
      <c r="D32" s="62"/>
      <c r="E32" s="62"/>
      <c r="F32" s="149" t="s">
        <v>421</v>
      </c>
      <c r="G32" s="150" t="s">
        <v>354</v>
      </c>
      <c r="H32" s="151" t="s">
        <v>165</v>
      </c>
      <c r="I32" s="150" t="s">
        <v>422</v>
      </c>
      <c r="J32" s="150" t="s">
        <v>349</v>
      </c>
      <c r="K32" s="165" t="s">
        <v>423</v>
      </c>
    </row>
    <row r="33" ht="20" customHeight="1" spans="1:11">
      <c r="A33" s="62"/>
      <c r="B33" s="158"/>
      <c r="C33" s="159"/>
      <c r="D33" s="62"/>
      <c r="E33" s="62"/>
      <c r="F33" s="149" t="s">
        <v>424</v>
      </c>
      <c r="G33" s="150" t="s">
        <v>354</v>
      </c>
      <c r="H33" s="151" t="s">
        <v>425</v>
      </c>
      <c r="I33" s="150" t="s">
        <v>403</v>
      </c>
      <c r="J33" s="150" t="s">
        <v>349</v>
      </c>
      <c r="K33" s="165" t="s">
        <v>426</v>
      </c>
    </row>
    <row r="34" ht="20" customHeight="1" spans="1:11">
      <c r="A34" s="62"/>
      <c r="B34" s="158"/>
      <c r="C34" s="159"/>
      <c r="D34" s="62"/>
      <c r="E34" s="62"/>
      <c r="F34" s="149" t="s">
        <v>427</v>
      </c>
      <c r="G34" s="150" t="s">
        <v>354</v>
      </c>
      <c r="H34" s="151" t="s">
        <v>360</v>
      </c>
      <c r="I34" s="150" t="s">
        <v>419</v>
      </c>
      <c r="J34" s="150" t="s">
        <v>349</v>
      </c>
      <c r="K34" s="165" t="s">
        <v>428</v>
      </c>
    </row>
    <row r="35" ht="20" customHeight="1" spans="1:11">
      <c r="A35" s="62"/>
      <c r="B35" s="158"/>
      <c r="C35" s="159"/>
      <c r="D35" s="62"/>
      <c r="E35" s="62"/>
      <c r="F35" s="149" t="s">
        <v>429</v>
      </c>
      <c r="G35" s="150" t="s">
        <v>354</v>
      </c>
      <c r="H35" s="151" t="s">
        <v>166</v>
      </c>
      <c r="I35" s="150" t="s">
        <v>355</v>
      </c>
      <c r="J35" s="150" t="s">
        <v>349</v>
      </c>
      <c r="K35" s="165" t="s">
        <v>430</v>
      </c>
    </row>
    <row r="36" ht="20" customHeight="1" spans="1:11">
      <c r="A36" s="62"/>
      <c r="B36" s="158"/>
      <c r="C36" s="159"/>
      <c r="D36" s="62"/>
      <c r="E36" s="62"/>
      <c r="F36" s="149" t="s">
        <v>431</v>
      </c>
      <c r="G36" s="150" t="s">
        <v>354</v>
      </c>
      <c r="H36" s="151" t="s">
        <v>167</v>
      </c>
      <c r="I36" s="150" t="s">
        <v>355</v>
      </c>
      <c r="J36" s="150" t="s">
        <v>349</v>
      </c>
      <c r="K36" s="165" t="s">
        <v>432</v>
      </c>
    </row>
    <row r="37" ht="20" customHeight="1" spans="1:11">
      <c r="A37" s="62"/>
      <c r="B37" s="158"/>
      <c r="C37" s="159"/>
      <c r="D37" s="62"/>
      <c r="E37" s="62"/>
      <c r="F37" s="149" t="s">
        <v>433</v>
      </c>
      <c r="G37" s="150" t="s">
        <v>354</v>
      </c>
      <c r="H37" s="151" t="s">
        <v>363</v>
      </c>
      <c r="I37" s="150" t="s">
        <v>403</v>
      </c>
      <c r="J37" s="150" t="s">
        <v>349</v>
      </c>
      <c r="K37" s="165" t="s">
        <v>434</v>
      </c>
    </row>
    <row r="38" ht="20" customHeight="1" spans="1:11">
      <c r="A38" s="62"/>
      <c r="B38" s="158"/>
      <c r="C38" s="159"/>
      <c r="D38" s="62"/>
      <c r="E38" s="62"/>
      <c r="F38" s="149" t="s">
        <v>435</v>
      </c>
      <c r="G38" s="150" t="s">
        <v>354</v>
      </c>
      <c r="H38" s="151" t="s">
        <v>168</v>
      </c>
      <c r="I38" s="150" t="s">
        <v>355</v>
      </c>
      <c r="J38" s="150" t="s">
        <v>349</v>
      </c>
      <c r="K38" s="165" t="s">
        <v>436</v>
      </c>
    </row>
    <row r="39" ht="20" customHeight="1" spans="1:11">
      <c r="A39" s="62"/>
      <c r="B39" s="158"/>
      <c r="C39" s="159"/>
      <c r="D39" s="62"/>
      <c r="E39" s="62"/>
      <c r="F39" s="149" t="s">
        <v>437</v>
      </c>
      <c r="G39" s="150" t="s">
        <v>346</v>
      </c>
      <c r="H39" s="151" t="s">
        <v>438</v>
      </c>
      <c r="I39" s="150" t="s">
        <v>348</v>
      </c>
      <c r="J39" s="150" t="s">
        <v>349</v>
      </c>
      <c r="K39" s="165" t="s">
        <v>437</v>
      </c>
    </row>
    <row r="40" ht="20" customHeight="1" spans="1:11">
      <c r="A40" s="62"/>
      <c r="B40" s="158"/>
      <c r="C40" s="159"/>
      <c r="D40" s="62"/>
      <c r="E40" s="62"/>
      <c r="F40" s="149" t="s">
        <v>439</v>
      </c>
      <c r="G40" s="150" t="s">
        <v>346</v>
      </c>
      <c r="H40" s="151" t="s">
        <v>164</v>
      </c>
      <c r="I40" s="150" t="s">
        <v>358</v>
      </c>
      <c r="J40" s="150" t="s">
        <v>349</v>
      </c>
      <c r="K40" s="165" t="s">
        <v>440</v>
      </c>
    </row>
    <row r="41" ht="20" customHeight="1" spans="1:11">
      <c r="A41" s="62"/>
      <c r="B41" s="158"/>
      <c r="C41" s="159"/>
      <c r="D41" s="62"/>
      <c r="E41" s="62"/>
      <c r="F41" s="149" t="s">
        <v>441</v>
      </c>
      <c r="G41" s="150" t="s">
        <v>346</v>
      </c>
      <c r="H41" s="151" t="s">
        <v>164</v>
      </c>
      <c r="I41" s="150" t="s">
        <v>358</v>
      </c>
      <c r="J41" s="150" t="s">
        <v>349</v>
      </c>
      <c r="K41" s="165" t="s">
        <v>442</v>
      </c>
    </row>
    <row r="42" ht="20" customHeight="1" spans="1:11">
      <c r="A42" s="62"/>
      <c r="B42" s="158"/>
      <c r="C42" s="159"/>
      <c r="D42" s="62"/>
      <c r="E42" s="62"/>
      <c r="F42" s="149" t="s">
        <v>443</v>
      </c>
      <c r="G42" s="150" t="s">
        <v>354</v>
      </c>
      <c r="H42" s="151" t="s">
        <v>168</v>
      </c>
      <c r="I42" s="150" t="s">
        <v>358</v>
      </c>
      <c r="J42" s="150" t="s">
        <v>349</v>
      </c>
      <c r="K42" s="165" t="s">
        <v>444</v>
      </c>
    </row>
    <row r="43" ht="20" customHeight="1" spans="1:11">
      <c r="A43" s="62"/>
      <c r="B43" s="158"/>
      <c r="C43" s="159"/>
      <c r="D43" s="62"/>
      <c r="E43" s="67"/>
      <c r="F43" s="149" t="s">
        <v>445</v>
      </c>
      <c r="G43" s="150" t="s">
        <v>354</v>
      </c>
      <c r="H43" s="151" t="s">
        <v>166</v>
      </c>
      <c r="I43" s="150" t="s">
        <v>358</v>
      </c>
      <c r="J43" s="150" t="s">
        <v>349</v>
      </c>
      <c r="K43" s="165" t="s">
        <v>446</v>
      </c>
    </row>
    <row r="44" ht="20" customHeight="1" spans="1:11">
      <c r="A44" s="62"/>
      <c r="B44" s="158"/>
      <c r="C44" s="159"/>
      <c r="D44" s="62"/>
      <c r="E44" s="153" t="s">
        <v>361</v>
      </c>
      <c r="F44" s="149" t="s">
        <v>362</v>
      </c>
      <c r="G44" s="160" t="s">
        <v>346</v>
      </c>
      <c r="H44" s="161" t="s">
        <v>363</v>
      </c>
      <c r="I44" s="160" t="s">
        <v>364</v>
      </c>
      <c r="J44" s="150" t="s">
        <v>349</v>
      </c>
      <c r="K44" s="165" t="s">
        <v>365</v>
      </c>
    </row>
    <row r="45" ht="20" customHeight="1" spans="1:11">
      <c r="A45" s="62"/>
      <c r="B45" s="158"/>
      <c r="C45" s="159"/>
      <c r="D45" s="62"/>
      <c r="E45" s="154"/>
      <c r="F45" s="149" t="s">
        <v>366</v>
      </c>
      <c r="G45" s="160" t="s">
        <v>346</v>
      </c>
      <c r="H45" s="161" t="s">
        <v>363</v>
      </c>
      <c r="I45" s="160" t="s">
        <v>364</v>
      </c>
      <c r="J45" s="150" t="s">
        <v>349</v>
      </c>
      <c r="K45" s="165" t="s">
        <v>367</v>
      </c>
    </row>
    <row r="46" ht="22" customHeight="1" spans="1:11">
      <c r="A46" s="62"/>
      <c r="B46" s="158"/>
      <c r="C46" s="159"/>
      <c r="D46" s="62"/>
      <c r="E46" s="32" t="s">
        <v>368</v>
      </c>
      <c r="F46" s="149" t="s">
        <v>369</v>
      </c>
      <c r="G46" s="150" t="s">
        <v>370</v>
      </c>
      <c r="H46" s="151" t="s">
        <v>371</v>
      </c>
      <c r="I46" s="150" t="s">
        <v>372</v>
      </c>
      <c r="J46" s="150" t="s">
        <v>349</v>
      </c>
      <c r="K46" s="165" t="s">
        <v>373</v>
      </c>
    </row>
    <row r="47" ht="22" customHeight="1" spans="1:11">
      <c r="A47" s="62"/>
      <c r="B47" s="158"/>
      <c r="C47" s="159"/>
      <c r="D47" s="62"/>
      <c r="E47" s="153" t="s">
        <v>374</v>
      </c>
      <c r="F47" s="149" t="s">
        <v>375</v>
      </c>
      <c r="G47" s="150" t="s">
        <v>370</v>
      </c>
      <c r="H47" s="151" t="s">
        <v>376</v>
      </c>
      <c r="I47" s="150" t="s">
        <v>377</v>
      </c>
      <c r="J47" s="150" t="s">
        <v>349</v>
      </c>
      <c r="K47" s="165" t="s">
        <v>378</v>
      </c>
    </row>
    <row r="48" ht="22" customHeight="1" spans="1:11">
      <c r="A48" s="62"/>
      <c r="B48" s="158"/>
      <c r="C48" s="159"/>
      <c r="D48" s="62"/>
      <c r="E48" s="162"/>
      <c r="F48" s="149" t="s">
        <v>379</v>
      </c>
      <c r="G48" s="150" t="s">
        <v>370</v>
      </c>
      <c r="H48" s="151" t="s">
        <v>380</v>
      </c>
      <c r="I48" s="150" t="s">
        <v>377</v>
      </c>
      <c r="J48" s="150" t="s">
        <v>349</v>
      </c>
      <c r="K48" s="165" t="s">
        <v>381</v>
      </c>
    </row>
    <row r="49" ht="22" customHeight="1" spans="1:11">
      <c r="A49" s="62"/>
      <c r="B49" s="158"/>
      <c r="C49" s="159"/>
      <c r="D49" s="67"/>
      <c r="E49" s="154"/>
      <c r="F49" s="149" t="s">
        <v>447</v>
      </c>
      <c r="G49" s="150" t="s">
        <v>370</v>
      </c>
      <c r="H49" s="151" t="s">
        <v>448</v>
      </c>
      <c r="I49" s="150" t="s">
        <v>377</v>
      </c>
      <c r="J49" s="150" t="s">
        <v>349</v>
      </c>
      <c r="K49" s="165" t="s">
        <v>449</v>
      </c>
    </row>
    <row r="50" ht="22" customHeight="1" spans="1:11">
      <c r="A50" s="62"/>
      <c r="B50" s="158"/>
      <c r="C50" s="159"/>
      <c r="D50" s="66" t="s">
        <v>386</v>
      </c>
      <c r="E50" s="66" t="s">
        <v>387</v>
      </c>
      <c r="F50" s="149" t="s">
        <v>450</v>
      </c>
      <c r="G50" s="150" t="s">
        <v>346</v>
      </c>
      <c r="H50" s="151" t="s">
        <v>451</v>
      </c>
      <c r="I50" s="150" t="s">
        <v>364</v>
      </c>
      <c r="J50" s="150" t="s">
        <v>390</v>
      </c>
      <c r="K50" s="165" t="s">
        <v>452</v>
      </c>
    </row>
    <row r="51" ht="22" customHeight="1" spans="1:11">
      <c r="A51" s="62"/>
      <c r="B51" s="158"/>
      <c r="C51" s="159"/>
      <c r="D51" s="62"/>
      <c r="E51" s="62"/>
      <c r="F51" s="149" t="s">
        <v>453</v>
      </c>
      <c r="G51" s="150" t="s">
        <v>346</v>
      </c>
      <c r="H51" s="151" t="s">
        <v>454</v>
      </c>
      <c r="I51" s="150" t="s">
        <v>364</v>
      </c>
      <c r="J51" s="150" t="s">
        <v>390</v>
      </c>
      <c r="K51" s="165" t="s">
        <v>455</v>
      </c>
    </row>
    <row r="52" ht="22" customHeight="1" spans="1:11">
      <c r="A52" s="62"/>
      <c r="B52" s="158"/>
      <c r="C52" s="159"/>
      <c r="D52" s="62"/>
      <c r="E52" s="62"/>
      <c r="F52" s="149" t="s">
        <v>456</v>
      </c>
      <c r="G52" s="150" t="s">
        <v>346</v>
      </c>
      <c r="H52" s="151" t="s">
        <v>389</v>
      </c>
      <c r="I52" s="150" t="s">
        <v>364</v>
      </c>
      <c r="J52" s="150" t="s">
        <v>390</v>
      </c>
      <c r="K52" s="165" t="s">
        <v>457</v>
      </c>
    </row>
    <row r="53" ht="22" customHeight="1" spans="1:11">
      <c r="A53" s="62"/>
      <c r="B53" s="158"/>
      <c r="C53" s="159"/>
      <c r="D53" s="62"/>
      <c r="E53" s="62"/>
      <c r="F53" s="149" t="s">
        <v>458</v>
      </c>
      <c r="G53" s="150" t="s">
        <v>346</v>
      </c>
      <c r="H53" s="151" t="s">
        <v>459</v>
      </c>
      <c r="I53" s="150" t="s">
        <v>364</v>
      </c>
      <c r="J53" s="150" t="s">
        <v>390</v>
      </c>
      <c r="K53" s="165" t="s">
        <v>460</v>
      </c>
    </row>
    <row r="54" ht="22" customHeight="1" spans="1:11">
      <c r="A54" s="62"/>
      <c r="B54" s="158"/>
      <c r="C54" s="159"/>
      <c r="D54" s="62"/>
      <c r="E54" s="62"/>
      <c r="F54" s="149" t="s">
        <v>461</v>
      </c>
      <c r="G54" s="150" t="s">
        <v>346</v>
      </c>
      <c r="H54" s="151" t="s">
        <v>462</v>
      </c>
      <c r="I54" s="150" t="s">
        <v>364</v>
      </c>
      <c r="J54" s="150" t="s">
        <v>390</v>
      </c>
      <c r="K54" s="165" t="s">
        <v>463</v>
      </c>
    </row>
    <row r="55" ht="22" customHeight="1" spans="1:11">
      <c r="A55" s="62"/>
      <c r="B55" s="158"/>
      <c r="C55" s="159"/>
      <c r="D55" s="67"/>
      <c r="E55" s="67"/>
      <c r="F55" s="149" t="s">
        <v>464</v>
      </c>
      <c r="G55" s="150" t="s">
        <v>346</v>
      </c>
      <c r="H55" s="151" t="s">
        <v>465</v>
      </c>
      <c r="I55" s="150" t="s">
        <v>364</v>
      </c>
      <c r="J55" s="150" t="s">
        <v>390</v>
      </c>
      <c r="K55" s="165" t="s">
        <v>466</v>
      </c>
    </row>
    <row r="56" ht="22" customHeight="1" spans="1:11">
      <c r="A56" s="67"/>
      <c r="B56" s="163"/>
      <c r="C56" s="164"/>
      <c r="D56" s="32" t="s">
        <v>391</v>
      </c>
      <c r="E56" s="32" t="s">
        <v>392</v>
      </c>
      <c r="F56" s="149" t="s">
        <v>467</v>
      </c>
      <c r="G56" s="150" t="s">
        <v>354</v>
      </c>
      <c r="H56" s="151" t="s">
        <v>468</v>
      </c>
      <c r="I56" s="150" t="s">
        <v>364</v>
      </c>
      <c r="J56" s="150" t="s">
        <v>349</v>
      </c>
      <c r="K56" s="165" t="s">
        <v>469</v>
      </c>
    </row>
    <row r="57" ht="22" customHeight="1" spans="1:11">
      <c r="A57" s="156" t="s">
        <v>291</v>
      </c>
      <c r="B57" s="305" t="s">
        <v>290</v>
      </c>
      <c r="C57" s="66" t="s">
        <v>470</v>
      </c>
      <c r="D57" s="66" t="s">
        <v>343</v>
      </c>
      <c r="E57" s="66" t="s">
        <v>344</v>
      </c>
      <c r="F57" s="149" t="s">
        <v>471</v>
      </c>
      <c r="G57" s="150" t="s">
        <v>354</v>
      </c>
      <c r="H57" s="151" t="s">
        <v>166</v>
      </c>
      <c r="I57" s="150" t="s">
        <v>355</v>
      </c>
      <c r="J57" s="150" t="s">
        <v>349</v>
      </c>
      <c r="K57" s="165" t="s">
        <v>472</v>
      </c>
    </row>
    <row r="58" ht="22" customHeight="1" spans="1:11">
      <c r="A58" s="158"/>
      <c r="B58" s="158"/>
      <c r="C58" s="62"/>
      <c r="D58" s="62"/>
      <c r="E58" s="62"/>
      <c r="F58" s="149" t="s">
        <v>473</v>
      </c>
      <c r="G58" s="150" t="s">
        <v>354</v>
      </c>
      <c r="H58" s="151" t="s">
        <v>166</v>
      </c>
      <c r="I58" s="150" t="s">
        <v>358</v>
      </c>
      <c r="J58" s="150" t="s">
        <v>349</v>
      </c>
      <c r="K58" s="165" t="s">
        <v>474</v>
      </c>
    </row>
    <row r="59" ht="22" customHeight="1" spans="1:11">
      <c r="A59" s="158"/>
      <c r="B59" s="158"/>
      <c r="C59" s="62"/>
      <c r="D59" s="62"/>
      <c r="E59" s="62"/>
      <c r="F59" s="149" t="s">
        <v>475</v>
      </c>
      <c r="G59" s="150" t="s">
        <v>346</v>
      </c>
      <c r="H59" s="151" t="s">
        <v>476</v>
      </c>
      <c r="I59" s="150" t="s">
        <v>477</v>
      </c>
      <c r="J59" s="150" t="s">
        <v>349</v>
      </c>
      <c r="K59" s="165" t="s">
        <v>478</v>
      </c>
    </row>
    <row r="60" ht="22" customHeight="1" spans="1:11">
      <c r="A60" s="158"/>
      <c r="B60" s="158"/>
      <c r="C60" s="62"/>
      <c r="D60" s="62"/>
      <c r="E60" s="62"/>
      <c r="F60" s="149" t="s">
        <v>479</v>
      </c>
      <c r="G60" s="150" t="s">
        <v>354</v>
      </c>
      <c r="H60" s="151" t="s">
        <v>480</v>
      </c>
      <c r="I60" s="150" t="s">
        <v>419</v>
      </c>
      <c r="J60" s="150" t="s">
        <v>349</v>
      </c>
      <c r="K60" s="165" t="s">
        <v>481</v>
      </c>
    </row>
    <row r="61" ht="22" customHeight="1" spans="1:11">
      <c r="A61" s="158"/>
      <c r="B61" s="158"/>
      <c r="C61" s="62"/>
      <c r="D61" s="62"/>
      <c r="E61" s="62"/>
      <c r="F61" s="149" t="s">
        <v>482</v>
      </c>
      <c r="G61" s="150" t="s">
        <v>354</v>
      </c>
      <c r="H61" s="151" t="s">
        <v>164</v>
      </c>
      <c r="I61" s="150" t="s">
        <v>355</v>
      </c>
      <c r="J61" s="150" t="s">
        <v>349</v>
      </c>
      <c r="K61" s="165" t="s">
        <v>483</v>
      </c>
    </row>
    <row r="62" ht="22" customHeight="1" spans="1:11">
      <c r="A62" s="158"/>
      <c r="B62" s="158"/>
      <c r="C62" s="62"/>
      <c r="D62" s="62"/>
      <c r="E62" s="62"/>
      <c r="F62" s="149" t="s">
        <v>484</v>
      </c>
      <c r="G62" s="150" t="s">
        <v>346</v>
      </c>
      <c r="H62" s="151" t="s">
        <v>164</v>
      </c>
      <c r="I62" s="150" t="s">
        <v>358</v>
      </c>
      <c r="J62" s="150" t="s">
        <v>349</v>
      </c>
      <c r="K62" s="165" t="s">
        <v>485</v>
      </c>
    </row>
    <row r="63" ht="22" customHeight="1" spans="1:11">
      <c r="A63" s="158"/>
      <c r="B63" s="158"/>
      <c r="C63" s="62"/>
      <c r="D63" s="62"/>
      <c r="E63" s="62"/>
      <c r="F63" s="149" t="s">
        <v>486</v>
      </c>
      <c r="G63" s="150" t="s">
        <v>370</v>
      </c>
      <c r="H63" s="151" t="s">
        <v>169</v>
      </c>
      <c r="I63" s="150" t="s">
        <v>358</v>
      </c>
      <c r="J63" s="150" t="s">
        <v>349</v>
      </c>
      <c r="K63" s="165" t="s">
        <v>487</v>
      </c>
    </row>
    <row r="64" ht="22" customHeight="1" spans="1:11">
      <c r="A64" s="158"/>
      <c r="B64" s="158"/>
      <c r="C64" s="62"/>
      <c r="D64" s="62"/>
      <c r="E64" s="62"/>
      <c r="F64" s="149" t="s">
        <v>488</v>
      </c>
      <c r="G64" s="150" t="s">
        <v>346</v>
      </c>
      <c r="H64" s="151" t="s">
        <v>489</v>
      </c>
      <c r="I64" s="150" t="s">
        <v>348</v>
      </c>
      <c r="J64" s="150" t="s">
        <v>349</v>
      </c>
      <c r="K64" s="165" t="s">
        <v>490</v>
      </c>
    </row>
    <row r="65" ht="22" customHeight="1" spans="1:11">
      <c r="A65" s="158"/>
      <c r="B65" s="158"/>
      <c r="C65" s="62"/>
      <c r="D65" s="62"/>
      <c r="E65" s="62"/>
      <c r="F65" s="149" t="s">
        <v>491</v>
      </c>
      <c r="G65" s="150" t="s">
        <v>354</v>
      </c>
      <c r="H65" s="151" t="s">
        <v>165</v>
      </c>
      <c r="I65" s="150" t="s">
        <v>355</v>
      </c>
      <c r="J65" s="150" t="s">
        <v>349</v>
      </c>
      <c r="K65" s="165" t="s">
        <v>492</v>
      </c>
    </row>
    <row r="66" ht="22" customHeight="1" spans="1:11">
      <c r="A66" s="158"/>
      <c r="B66" s="158"/>
      <c r="C66" s="62"/>
      <c r="D66" s="62"/>
      <c r="E66" s="62"/>
      <c r="F66" s="149" t="s">
        <v>493</v>
      </c>
      <c r="G66" s="150" t="s">
        <v>346</v>
      </c>
      <c r="H66" s="151" t="s">
        <v>167</v>
      </c>
      <c r="I66" s="150" t="s">
        <v>355</v>
      </c>
      <c r="J66" s="150" t="s">
        <v>349</v>
      </c>
      <c r="K66" s="165" t="s">
        <v>494</v>
      </c>
    </row>
    <row r="67" ht="22" customHeight="1" spans="1:11">
      <c r="A67" s="158"/>
      <c r="B67" s="158"/>
      <c r="C67" s="62"/>
      <c r="D67" s="62"/>
      <c r="E67" s="67"/>
      <c r="F67" s="149" t="s">
        <v>435</v>
      </c>
      <c r="G67" s="150" t="s">
        <v>346</v>
      </c>
      <c r="H67" s="151" t="s">
        <v>167</v>
      </c>
      <c r="I67" s="150" t="s">
        <v>358</v>
      </c>
      <c r="J67" s="150" t="s">
        <v>349</v>
      </c>
      <c r="K67" s="165" t="s">
        <v>495</v>
      </c>
    </row>
    <row r="68" ht="22" customHeight="1" spans="1:11">
      <c r="A68" s="158"/>
      <c r="B68" s="158"/>
      <c r="C68" s="62"/>
      <c r="D68" s="62"/>
      <c r="E68" s="66" t="s">
        <v>361</v>
      </c>
      <c r="F68" s="149" t="s">
        <v>362</v>
      </c>
      <c r="G68" s="150" t="s">
        <v>346</v>
      </c>
      <c r="H68" s="151" t="s">
        <v>363</v>
      </c>
      <c r="I68" s="150" t="s">
        <v>364</v>
      </c>
      <c r="J68" s="150" t="s">
        <v>349</v>
      </c>
      <c r="K68" s="165" t="s">
        <v>365</v>
      </c>
    </row>
    <row r="69" ht="22" customHeight="1" spans="1:11">
      <c r="A69" s="158"/>
      <c r="B69" s="158"/>
      <c r="C69" s="62"/>
      <c r="D69" s="62"/>
      <c r="E69" s="67"/>
      <c r="F69" s="149" t="s">
        <v>366</v>
      </c>
      <c r="G69" s="150" t="s">
        <v>346</v>
      </c>
      <c r="H69" s="151" t="s">
        <v>363</v>
      </c>
      <c r="I69" s="150" t="s">
        <v>364</v>
      </c>
      <c r="J69" s="150" t="s">
        <v>349</v>
      </c>
      <c r="K69" s="165" t="s">
        <v>367</v>
      </c>
    </row>
    <row r="70" ht="22" customHeight="1" spans="1:11">
      <c r="A70" s="158"/>
      <c r="B70" s="158"/>
      <c r="C70" s="62"/>
      <c r="D70" s="62"/>
      <c r="E70" s="32" t="s">
        <v>368</v>
      </c>
      <c r="F70" s="149" t="s">
        <v>369</v>
      </c>
      <c r="G70" s="150" t="s">
        <v>370</v>
      </c>
      <c r="H70" s="151" t="s">
        <v>371</v>
      </c>
      <c r="I70" s="150" t="s">
        <v>372</v>
      </c>
      <c r="J70" s="150" t="s">
        <v>349</v>
      </c>
      <c r="K70" s="165" t="s">
        <v>373</v>
      </c>
    </row>
    <row r="71" ht="22" customHeight="1" spans="1:11">
      <c r="A71" s="158"/>
      <c r="B71" s="158"/>
      <c r="C71" s="62"/>
      <c r="D71" s="62"/>
      <c r="E71" s="66" t="s">
        <v>374</v>
      </c>
      <c r="F71" s="149" t="s">
        <v>375</v>
      </c>
      <c r="G71" s="150" t="s">
        <v>370</v>
      </c>
      <c r="H71" s="151" t="s">
        <v>376</v>
      </c>
      <c r="I71" s="150" t="s">
        <v>377</v>
      </c>
      <c r="J71" s="150" t="s">
        <v>349</v>
      </c>
      <c r="K71" s="165" t="s">
        <v>378</v>
      </c>
    </row>
    <row r="72" ht="22" customHeight="1" spans="1:11">
      <c r="A72" s="158"/>
      <c r="B72" s="158"/>
      <c r="C72" s="62"/>
      <c r="D72" s="67"/>
      <c r="E72" s="67"/>
      <c r="F72" s="149" t="s">
        <v>379</v>
      </c>
      <c r="G72" s="150" t="s">
        <v>370</v>
      </c>
      <c r="H72" s="151" t="s">
        <v>380</v>
      </c>
      <c r="I72" s="150" t="s">
        <v>377</v>
      </c>
      <c r="J72" s="150" t="s">
        <v>349</v>
      </c>
      <c r="K72" s="165" t="s">
        <v>381</v>
      </c>
    </row>
    <row r="73" ht="22" customHeight="1" spans="1:11">
      <c r="A73" s="158"/>
      <c r="B73" s="158"/>
      <c r="C73" s="62"/>
      <c r="D73" s="32" t="s">
        <v>386</v>
      </c>
      <c r="E73" s="32" t="s">
        <v>387</v>
      </c>
      <c r="F73" s="149" t="s">
        <v>496</v>
      </c>
      <c r="G73" s="150" t="s">
        <v>346</v>
      </c>
      <c r="H73" s="151" t="s">
        <v>389</v>
      </c>
      <c r="I73" s="150" t="s">
        <v>364</v>
      </c>
      <c r="J73" s="150" t="s">
        <v>390</v>
      </c>
      <c r="K73" s="165" t="s">
        <v>497</v>
      </c>
    </row>
    <row r="74" ht="22" customHeight="1" spans="1:11">
      <c r="A74" s="158"/>
      <c r="B74" s="158"/>
      <c r="C74" s="62"/>
      <c r="D74" s="66" t="s">
        <v>391</v>
      </c>
      <c r="E74" s="66" t="s">
        <v>392</v>
      </c>
      <c r="F74" s="166" t="s">
        <v>498</v>
      </c>
      <c r="G74" s="167" t="s">
        <v>354</v>
      </c>
      <c r="H74" s="153" t="s">
        <v>468</v>
      </c>
      <c r="I74" s="167" t="s">
        <v>364</v>
      </c>
      <c r="J74" s="167" t="s">
        <v>349</v>
      </c>
      <c r="K74" s="157" t="s">
        <v>499</v>
      </c>
    </row>
    <row r="75" ht="21.75" customHeight="1" spans="1:11">
      <c r="A75" s="168" t="s">
        <v>327</v>
      </c>
      <c r="B75" s="306" t="s">
        <v>326</v>
      </c>
      <c r="C75" s="168" t="s">
        <v>500</v>
      </c>
      <c r="D75" s="170" t="s">
        <v>343</v>
      </c>
      <c r="E75" s="171" t="s">
        <v>344</v>
      </c>
      <c r="F75" s="172" t="s">
        <v>501</v>
      </c>
      <c r="G75" s="150" t="s">
        <v>346</v>
      </c>
      <c r="H75" s="173">
        <v>4</v>
      </c>
      <c r="I75" s="167" t="s">
        <v>348</v>
      </c>
      <c r="J75" s="167" t="s">
        <v>349</v>
      </c>
      <c r="K75" s="172" t="s">
        <v>502</v>
      </c>
    </row>
    <row r="76" ht="40" customHeight="1" spans="1:11">
      <c r="A76" s="174"/>
      <c r="B76" s="175"/>
      <c r="C76" s="174"/>
      <c r="D76" s="176"/>
      <c r="E76" s="168" t="s">
        <v>361</v>
      </c>
      <c r="F76" s="172" t="s">
        <v>503</v>
      </c>
      <c r="G76" s="167" t="s">
        <v>346</v>
      </c>
      <c r="H76" s="173" t="s">
        <v>363</v>
      </c>
      <c r="I76" s="167" t="s">
        <v>364</v>
      </c>
      <c r="J76" s="167" t="s">
        <v>349</v>
      </c>
      <c r="K76" s="184" t="s">
        <v>504</v>
      </c>
    </row>
    <row r="77" ht="34" customHeight="1" spans="1:11">
      <c r="A77" s="174"/>
      <c r="B77" s="175"/>
      <c r="C77" s="174"/>
      <c r="D77" s="176"/>
      <c r="E77" s="174"/>
      <c r="F77" s="172" t="s">
        <v>505</v>
      </c>
      <c r="G77" s="167" t="s">
        <v>346</v>
      </c>
      <c r="H77" s="173" t="s">
        <v>363</v>
      </c>
      <c r="I77" s="167" t="s">
        <v>364</v>
      </c>
      <c r="J77" s="167" t="s">
        <v>349</v>
      </c>
      <c r="K77" s="184" t="s">
        <v>506</v>
      </c>
    </row>
    <row r="78" ht="33" customHeight="1" spans="1:11">
      <c r="A78" s="174"/>
      <c r="B78" s="175"/>
      <c r="C78" s="174"/>
      <c r="D78" s="177"/>
      <c r="E78" s="178"/>
      <c r="F78" s="172" t="s">
        <v>507</v>
      </c>
      <c r="G78" s="167" t="s">
        <v>354</v>
      </c>
      <c r="H78" s="173" t="s">
        <v>363</v>
      </c>
      <c r="I78" s="167" t="s">
        <v>364</v>
      </c>
      <c r="J78" s="167" t="s">
        <v>349</v>
      </c>
      <c r="K78" s="184" t="s">
        <v>508</v>
      </c>
    </row>
    <row r="79" ht="38" customHeight="1" spans="1:11">
      <c r="A79" s="174"/>
      <c r="B79" s="175"/>
      <c r="C79" s="174"/>
      <c r="D79" s="168" t="s">
        <v>386</v>
      </c>
      <c r="E79" s="168" t="s">
        <v>387</v>
      </c>
      <c r="F79" s="172" t="s">
        <v>509</v>
      </c>
      <c r="G79" s="167" t="s">
        <v>354</v>
      </c>
      <c r="H79" s="173" t="s">
        <v>510</v>
      </c>
      <c r="I79" s="167" t="s">
        <v>364</v>
      </c>
      <c r="J79" s="167" t="s">
        <v>349</v>
      </c>
      <c r="K79" s="184" t="s">
        <v>511</v>
      </c>
    </row>
    <row r="80" ht="23" customHeight="1" spans="1:11">
      <c r="A80" s="174"/>
      <c r="B80" s="175"/>
      <c r="C80" s="174"/>
      <c r="D80" s="178"/>
      <c r="E80" s="178"/>
      <c r="F80" s="172" t="s">
        <v>512</v>
      </c>
      <c r="G80" s="167" t="s">
        <v>346</v>
      </c>
      <c r="H80" s="173" t="s">
        <v>513</v>
      </c>
      <c r="I80" s="167" t="s">
        <v>364</v>
      </c>
      <c r="J80" s="167" t="s">
        <v>390</v>
      </c>
      <c r="K80" s="184" t="s">
        <v>514</v>
      </c>
    </row>
    <row r="81" ht="21.75" customHeight="1" spans="1:11">
      <c r="A81" s="178"/>
      <c r="B81" s="179"/>
      <c r="C81" s="178"/>
      <c r="D81" s="180" t="s">
        <v>391</v>
      </c>
      <c r="E81" s="180" t="s">
        <v>392</v>
      </c>
      <c r="F81" s="181" t="s">
        <v>515</v>
      </c>
      <c r="G81" s="182" t="s">
        <v>354</v>
      </c>
      <c r="H81" s="183" t="s">
        <v>510</v>
      </c>
      <c r="I81" s="182" t="s">
        <v>364</v>
      </c>
      <c r="J81" s="182" t="s">
        <v>349</v>
      </c>
      <c r="K81" s="181" t="s">
        <v>516</v>
      </c>
    </row>
  </sheetData>
  <mergeCells count="32">
    <mergeCell ref="A2:K2"/>
    <mergeCell ref="A3:I3"/>
    <mergeCell ref="A7:A19"/>
    <mergeCell ref="A20:A56"/>
    <mergeCell ref="A57:A74"/>
    <mergeCell ref="A75:A81"/>
    <mergeCell ref="B7:B19"/>
    <mergeCell ref="B20:B56"/>
    <mergeCell ref="B57:B74"/>
    <mergeCell ref="B75:B81"/>
    <mergeCell ref="C7:C19"/>
    <mergeCell ref="C20:C56"/>
    <mergeCell ref="C57:C74"/>
    <mergeCell ref="C75:C81"/>
    <mergeCell ref="D7:D17"/>
    <mergeCell ref="D20:D49"/>
    <mergeCell ref="D50:D55"/>
    <mergeCell ref="D57:D72"/>
    <mergeCell ref="D75:D78"/>
    <mergeCell ref="D79:D80"/>
    <mergeCell ref="E7:E11"/>
    <mergeCell ref="E12:E13"/>
    <mergeCell ref="E15:E17"/>
    <mergeCell ref="E20:E43"/>
    <mergeCell ref="E44:E45"/>
    <mergeCell ref="E47:E49"/>
    <mergeCell ref="E50:E55"/>
    <mergeCell ref="E57:E67"/>
    <mergeCell ref="E68:E69"/>
    <mergeCell ref="E71:E72"/>
    <mergeCell ref="E76:E78"/>
    <mergeCell ref="E79:E80"/>
  </mergeCells>
  <printOptions horizontalCentered="1"/>
  <pageMargins left="1" right="1" top="0.75" bottom="0.75" header="0" footer="0"/>
  <pageSetup paperSize="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卢伟亮</cp:lastModifiedBy>
  <dcterms:created xsi:type="dcterms:W3CDTF">2023-01-17T10:53:00Z</dcterms:created>
  <dcterms:modified xsi:type="dcterms:W3CDTF">2023-08-23T02:52:30Z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C72D803EE19D473984778CA2C26E3237_13</vt:lpwstr>
  </property>
</Properties>
</file>