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739" firstSheet="8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<sst xmlns="http://schemas.openxmlformats.org/spreadsheetml/2006/main" count="1446" uniqueCount="444">
  <si>
    <t>预算01-1表</t>
  </si>
  <si>
    <t>部门财务收支预算总表</t>
  </si>
  <si>
    <t>单位名称：中国人民政治协商会议云南省新平彝族傣族自治县委员会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</si>
  <si>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</si>
  <si>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</si>
  <si>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</si>
  <si>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</si>
  <si>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</si>
  <si>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</si>
  <si>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</si>
  <si>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</si>
  <si>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</si>
  <si>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</si>
  <si>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</si>
  <si>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</si>
  <si>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</si>
  <si>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</si>
  <si>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</si>
  <si>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</si>
  <si>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</si>
  <si>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</si>
  <si>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</si>
  <si>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</si>
  <si>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</si>
  <si>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</si>
  <si>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</si>
  <si>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</si>
  <si>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</si>
  <si>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</si>
  <si>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</si>
  <si>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</si>
  <si>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</si>
  <si>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</si>
  <si>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</si>
  <si>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</si>
  <si>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</si>
  <si>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</si>
  <si>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</si>
  <si>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</si>
  <si>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</si>
  <si>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</si>
  <si>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</si>
  <si>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</si>
  <si>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</si>
  <si>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</si>
  <si>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</si>
  <si>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</si>
  <si>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</si>
  <si>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</si>
  <si>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</si>
  <si>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</si>
  <si>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</si>
  <si>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</si>
  <si>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</si>
  <si>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</si>
  <si>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</si>
  <si>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</si>
  <si>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</si>
  <si>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</si>
  <si>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</si>
  <si>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</si>
  <si>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</si>
  <si>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</si>
  <si>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</si>
  <si>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</si>
  <si>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</si>
  <si>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</si>
  <si>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</si>
  <si>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</si>
  <si>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中国人民政治协商会议云南省新平彝族傣族自治县委员会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</si>
  <si>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</si>
  <si>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</si>
  <si>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</si>
  <si>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</si>
  <si>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</si>
  <si>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</si>
  <si>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</si>
  <si>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</si>
  <si>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</si>
  <si>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</si>
  <si>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</si>
  <si>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</si>
  <si>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</si>
  <si>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</si>
  <si>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</si>
  <si>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 xml:space="preserve">    一般公共服务支出</t>
  </si>
  <si>
    <t>20102</t>
  </si>
  <si>
    <t xml:space="preserve">      政协事务</t>
  </si>
  <si>
    <t>2010201</t>
  </si>
  <si>
    <t xml:space="preserve">        行政运行</t>
  </si>
  <si>
    <t>2010299</t>
  </si>
  <si>
    <t xml:space="preserve">        其他政协事务支出</t>
  </si>
  <si>
    <t>20136</t>
  </si>
  <si>
    <t xml:space="preserve">      其他共产党事务支出</t>
  </si>
  <si>
    <t>2013699</t>
  </si>
  <si>
    <t xml:space="preserve">        其他共产党事务支出</t>
  </si>
  <si>
    <t>208</t>
  </si>
  <si>
    <t xml:space="preserve">    社会保障和就业支出</t>
  </si>
  <si>
    <t>20805</t>
  </si>
  <si>
    <t xml:space="preserve">      行政事业单位养老支出</t>
  </si>
  <si>
    <t>2080501</t>
  </si>
  <si>
    <t xml:space="preserve">        行政单位离退休</t>
  </si>
  <si>
    <t>2080505</t>
  </si>
  <si>
    <t xml:space="preserve">        机关事业单位基本养老保险缴费支出</t>
  </si>
  <si>
    <t>20808</t>
  </si>
  <si>
    <t xml:space="preserve">      抚恤</t>
  </si>
  <si>
    <t>2080801</t>
  </si>
  <si>
    <t xml:space="preserve">        死亡抚恤</t>
  </si>
  <si>
    <t>210</t>
  </si>
  <si>
    <t xml:space="preserve">    卫生健康支出</t>
  </si>
  <si>
    <t>21011</t>
  </si>
  <si>
    <t xml:space="preserve">      行政事业单位医疗</t>
  </si>
  <si>
    <t>2101101</t>
  </si>
  <si>
    <t xml:space="preserve">        行政单位医疗</t>
  </si>
  <si>
    <t>2101103</t>
  </si>
  <si>
    <t xml:space="preserve">        公务员医疗补助</t>
  </si>
  <si>
    <t>2101199</t>
  </si>
  <si>
    <t xml:space="preserve">        其他行政事业单位医疗支出</t>
  </si>
  <si>
    <t>221</t>
  </si>
  <si>
    <t xml:space="preserve">    住房保障支出</t>
  </si>
  <si>
    <t>22102</t>
  </si>
  <si>
    <t xml:space="preserve">      住房改革支出</t>
  </si>
  <si>
    <t>2210201</t>
  </si>
  <si>
    <t xml:space="preserve">    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</si>
  <si>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</si>
  <si>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</si>
  <si>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</si>
  <si>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</si>
  <si>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</si>
  <si>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</si>
  <si>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</si>
  <si>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</si>
  <si>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</si>
  <si>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</si>
  <si>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</si>
  <si>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</si>
  <si>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</si>
  <si>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</si>
  <si>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</si>
  <si>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</si>
  <si>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</si>
  <si>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</si>
  <si>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</si>
  <si>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</si>
  <si>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</si>
  <si>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</si>
  <si>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</si>
  <si>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</si>
  <si>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</si>
  <si>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</si>
  <si>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</si>
  <si>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</si>
  <si>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</si>
  <si>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</si>
  <si>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</si>
  <si>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</si>
  <si>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</si>
  <si>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</si>
  <si>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</si>
  <si>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</si>
  <si>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</si>
  <si>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</si>
  <si>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</si>
  <si>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</si>
  <si>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</si>
  <si>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</si>
  <si>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</si>
  <si>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</si>
  <si>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</si>
  <si>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</si>
  <si>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</si>
  <si>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</si>
  <si>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</si>
  <si>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</si>
  <si>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</si>
  <si>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</si>
  <si>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</si>
  <si>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</si>
  <si>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</si>
  <si>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</si>
  <si>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</si>
  <si>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</si>
  <si>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</si>
  <si>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</si>
  <si>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</si>
  <si>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</si>
  <si>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</si>
  <si>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</si>
  <si>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</si>
  <si>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</si>
  <si>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</si>
  <si>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</si>
  <si>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</si>
  <si>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</si>
  <si>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</si>
  <si>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</si>
  <si>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</si>
  <si>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</si>
  <si>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</si>
  <si>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中国人民政治协商会议云南省新平彝族傣族自治县委员会办公室</t>
  </si>
  <si>
    <t>530427210000000015323</t>
  </si>
  <si>
    <t>住房公积金</t>
  </si>
  <si>
    <t>行政运行</t>
  </si>
  <si>
    <t>530427231100001456399</t>
  </si>
  <si>
    <t>其他对个人和家庭的补助</t>
  </si>
  <si>
    <t>530427210000000015321</t>
  </si>
  <si>
    <t>行政人员工资支出</t>
  </si>
  <si>
    <t>基本工资</t>
  </si>
  <si>
    <t>津贴补贴</t>
  </si>
  <si>
    <t>530427210000000015328</t>
  </si>
  <si>
    <t>工会经费</t>
  </si>
  <si>
    <t>530427210000000016171</t>
  </si>
  <si>
    <t>一般公用经费</t>
  </si>
  <si>
    <t>办公费</t>
  </si>
  <si>
    <t>差旅费</t>
  </si>
  <si>
    <t>福利费</t>
  </si>
  <si>
    <t>邮电费</t>
  </si>
  <si>
    <t>530427210000000015327</t>
  </si>
  <si>
    <t>行政人员公务交通补贴</t>
  </si>
  <si>
    <t>其他交通费用</t>
  </si>
  <si>
    <t>530427210000000015324</t>
  </si>
  <si>
    <t>对个人和家庭的补助</t>
  </si>
  <si>
    <t>行政单位离退休</t>
  </si>
  <si>
    <t>生活补助</t>
  </si>
  <si>
    <t>530427231100001456417</t>
  </si>
  <si>
    <t>退休干部公用经费</t>
  </si>
  <si>
    <t>530427231100001352555</t>
  </si>
  <si>
    <t>其他人员支出</t>
  </si>
  <si>
    <t>30199</t>
  </si>
  <si>
    <t>其他工资福利支出</t>
  </si>
  <si>
    <t>530427210000000015322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</si>
  <si>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</si>
  <si>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</si>
  <si>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</si>
  <si>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</si>
  <si>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</si>
  <si>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</si>
  <si>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</si>
  <si>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</si>
  <si>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</si>
  <si>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</si>
  <si>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</si>
  <si>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</si>
  <si>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</si>
  <si>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530427231100001456400</t>
  </si>
  <si>
    <t>公务员基础绩效奖</t>
  </si>
  <si>
    <t>30103</t>
  </si>
  <si>
    <t>奖金</t>
  </si>
  <si>
    <t>530427221100000355353</t>
  </si>
  <si>
    <t>30217</t>
  </si>
  <si>
    <t>530427210000000015326</t>
  </si>
  <si>
    <t>公车购置及运维费</t>
  </si>
  <si>
    <t>30231</t>
  </si>
  <si>
    <t>公务用车运行维护费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</si>
  <si>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</si>
  <si>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</si>
  <si>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</si>
  <si>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</si>
  <si>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</si>
  <si>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</si>
  <si>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</si>
  <si>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机关事业单位职工及军人抚恤补助经费</t>
  </si>
  <si>
    <t>事业发展类</t>
  </si>
  <si>
    <t>530427231100001340759</t>
  </si>
  <si>
    <t>死亡抚恤</t>
  </si>
  <si>
    <t>30305</t>
  </si>
  <si>
    <t>新平县政协党建工作专项经费</t>
  </si>
  <si>
    <t>民生类</t>
  </si>
  <si>
    <t>530427210000000016790</t>
  </si>
  <si>
    <t>其他共产党事务支出</t>
  </si>
  <si>
    <t>30201</t>
  </si>
  <si>
    <t>业务工作保障经费</t>
  </si>
  <si>
    <t>530427210000000015391</t>
  </si>
  <si>
    <t>其他政协事务支出</t>
  </si>
  <si>
    <t>预算05-2表</t>
  </si>
  <si>
    <t>部门项目绩效目标表</t>
  </si>
  <si>
    <t>单位名称：中国人民政治协商会议云南省新平彝族傣族自治县委员会办公室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</si>
  <si>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</si>
  <si>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</si>
  <si>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</si>
  <si>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</si>
  <si>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</si>
  <si>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</si>
  <si>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</si>
  <si>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</si>
  <si>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</si>
  <si>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</si>
  <si>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中国人民政治协商会议云南省新平彝族傣族自治县委员会办公室</t>
  </si>
  <si>
    <t xml:space="preserve">    新平县政协党建工作专项经费</t>
  </si>
  <si>
    <t>项目资金的政策目标：新办通〔2020〕10号关于贯彻落实《中共玉溪市委关于加强和改进全市机关党的建设的实施意见》的通知及《中国共产党党和国家机关基层组织工作条例》。
项目用途：加强党员教育管理、丰富组织生活、开展党员集体活动和服务党员。
项目使用范围：党员政治理论、实用技术等培训和管理。
项目预算支出内容的：2023年5-6月，爱国主义教育基地开展主题实践教育活动等支出8000.00元；2023年8月，观看红色经典革命片支出3400.00元；2023年12月，订购党报党刊支出4800.00元。
项目预期效果：增强党员政治站位和政治理论，提高党组织凝集力。</t>
  </si>
  <si>
    <t>产出指标</t>
  </si>
  <si>
    <t>数量指标</t>
  </si>
  <si>
    <t>订阅党报党刊数量</t>
  </si>
  <si>
    <t>&gt;=</t>
  </si>
  <si>
    <t>40</t>
  </si>
  <si>
    <t>份</t>
  </si>
  <si>
    <t>定性指标</t>
  </si>
  <si>
    <t>每个党员订阅党刊党报不少于1份</t>
  </si>
  <si>
    <t>开展主题实践教育活动人数</t>
  </si>
  <si>
    <t>60</t>
  </si>
  <si>
    <t>人</t>
  </si>
  <si>
    <t>在职党员13名，退休党员28名</t>
  </si>
  <si>
    <t>组织红色经典革命电影</t>
  </si>
  <si>
    <t>场</t>
  </si>
  <si>
    <t>组织观看两场红色经典革命电影</t>
  </si>
  <si>
    <t>质量指标</t>
  </si>
  <si>
    <t>教育活动人员到位率</t>
  </si>
  <si>
    <t>=</t>
  </si>
  <si>
    <t>95</t>
  </si>
  <si>
    <t>%</t>
  </si>
  <si>
    <t>按要求每年开展主题日2次以上</t>
  </si>
  <si>
    <t>时效指标</t>
  </si>
  <si>
    <t>主题实践教育活动时间</t>
  </si>
  <si>
    <t>天</t>
  </si>
  <si>
    <t>2023年5-6月到爱国主义教育基地开展主题实践教育活动</t>
  </si>
  <si>
    <t>效益指标</t>
  </si>
  <si>
    <t>社会效益指标</t>
  </si>
  <si>
    <t>提升党员综合服务能力</t>
  </si>
  <si>
    <t>提升</t>
  </si>
  <si>
    <t>定量指标</t>
  </si>
  <si>
    <t>每位党员应自觉遵守党规党章</t>
  </si>
  <si>
    <t>满意度指标</t>
  </si>
  <si>
    <t>服务对象满意度指标</t>
  </si>
  <si>
    <t>党组织、党员满意度</t>
  </si>
  <si>
    <t>党组织满意率达95以上</t>
  </si>
  <si>
    <t xml:space="preserve">    业务工作保障经费</t>
  </si>
  <si>
    <t>项目资金的政策目标：中共新平县委《关于加强人民政协协商民主建设的实施意见》新发〔2016〕20号及中共新平县委《关于新时代加强和改进人民政协工作的实施意见》（新发〔2020〕29号）。
项目用途：提升履职能力，增强政治把握能力、调查研究能力、联系群众能力、合作共事能力。
项目使用范围：会议费、培训费、调研工作经费。
项目预算支出内容的：1.调研视察协商会议费按8.75万元/次，共17.50万元。2。外出培训费：47.00万元(其中：培训费550.00元×90人×5天=24.75万元；5.交通费（新平往返昆明)130.00元×90人=1.17万元；机票：2343元/人×90人=21.08万元）。3.文史资料编辑费，包括征集文字、图片稿酬、印刷费等共计16.50万元。4.征稿、审稿会会议费共计1.50万元。5.支持乡村振兴联系村开展民族团结示范创建经费6.00万元。9.开展三大宗教共计18个寺堂（点）走访活动，走访活动经费1.70万元。6.召开宗教界代表人士及少数民族代表座谈会，会议经费每人每天100.00元，会议天数1天，30人参会，共0.30万元。7.用于订阅人民政协报刊杂志170人×900.00元=15.30万元。8.组织委员开展调研视察和学习活动170人×2次×550.00元=18.70万元。9.组织政协委员与各民主党派团体和各族各界人士的团结联谊2次×1.00万元=2.00万元。10.调研视察协商会议费按0.50万元/次×25个界别组=12.50万元。</t>
  </si>
  <si>
    <t>专题协商会议预计召开</t>
  </si>
  <si>
    <t>次</t>
  </si>
  <si>
    <t>2023年专题协商会议召开次数</t>
  </si>
  <si>
    <t>六委一室各开展专题调研活动</t>
  </si>
  <si>
    <t>21</t>
  </si>
  <si>
    <t>2023年六委一室各开展专题调研活动次数</t>
  </si>
  <si>
    <t>界别组、乡镇（街道）活动组开展考察调研活动</t>
  </si>
  <si>
    <t>24</t>
  </si>
  <si>
    <t>2023年专业组、乡镇（街道）活动组开展考察调研活动次数</t>
  </si>
  <si>
    <t>开展协商课题调研活动</t>
  </si>
  <si>
    <t>2023年开展协商课题调研活动次数</t>
  </si>
  <si>
    <t>参会人员到位率</t>
  </si>
  <si>
    <t>90</t>
  </si>
  <si>
    <t>会议参会人数</t>
  </si>
  <si>
    <t>持续开展政协业务工作时间</t>
  </si>
  <si>
    <t>11</t>
  </si>
  <si>
    <t>月</t>
  </si>
  <si>
    <t>开展政协业务工作计划于2023年1月开始实施，于2023年11月底结束。</t>
  </si>
  <si>
    <t>政协委员履职能力</t>
  </si>
  <si>
    <t>提高</t>
  </si>
  <si>
    <t>履职政协委员满意度</t>
  </si>
  <si>
    <t>所要达到的履职政协委员满意度标准</t>
  </si>
  <si>
    <t xml:space="preserve">    机关事业单位职工及军人抚恤补助经费</t>
  </si>
  <si>
    <t>做好本部门人员、公用经费保障，按规定落实干部职工各项待遇，支持部门正常履职。</t>
  </si>
  <si>
    <t>工资福利发放行政人数</t>
  </si>
  <si>
    <t>22</t>
  </si>
  <si>
    <t>反映部门（单位）实际发放工资人员数量。工资福利包括：行政人员工资、社会保险、住房公积金、职业年金等。</t>
  </si>
  <si>
    <t>工资福利发放事业人数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</si>
  <si>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</si>
  <si>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</si>
  <si>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</si>
  <si>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31</t>
  </si>
  <si>
    <t>反映财政供养部门（单位）离（退）休人员数量。</t>
  </si>
  <si>
    <t>部门运转</t>
  </si>
  <si>
    <t>正常运转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</si>
  <si>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</si>
  <si>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</si>
  <si>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</si>
  <si>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</si>
  <si>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</si>
  <si>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</si>
  <si>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</si>
  <si>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</si>
  <si>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</si>
  <si>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</si>
  <si>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备注：本单位无此事项。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</si>
  <si>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</si>
  <si>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</si>
  <si>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</si>
  <si>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</si>
  <si>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</si>
  <si>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</si>
  <si>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</si>
  <si>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</si>
  <si>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</si>
  <si>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</si>
  <si>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</si>
  <si>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打印机</t>
  </si>
  <si>
    <t>A02021000 打印机</t>
  </si>
  <si>
    <t>台</t>
  </si>
  <si>
    <t>计算机</t>
  </si>
  <si>
    <t>A02010100 计算机</t>
  </si>
  <si>
    <t>平板</t>
  </si>
  <si>
    <t>A02010109 平板式计算机</t>
  </si>
  <si>
    <t>空调</t>
  </si>
  <si>
    <t>A02061804 空调机</t>
  </si>
  <si>
    <t>打印、复印纸</t>
  </si>
  <si>
    <t>A05040100 纸制文具</t>
  </si>
  <si>
    <t>箱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</si>
  <si>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</si>
  <si>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</si>
  <si>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</si>
  <si>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</si>
  <si>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</si>
  <si>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</si>
  <si>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</si>
  <si>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</si>
  <si>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</si>
  <si>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</si>
  <si>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</si>
  <si>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</si>
  <si>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</si>
  <si>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</si>
  <si>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</si>
  <si>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</si>
  <si>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扬武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</si>
  <si>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</si>
  <si>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</si>
  <si>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</si>
  <si>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</si>
  <si>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</si>
  <si>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</si>
  <si>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</si>
  <si>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</si>
  <si>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</si>
  <si>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</si>
  <si>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</si>
  <si>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</si>
  <si>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</si>
  <si>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</si>
  <si>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</si>
  <si>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</si>
  <si>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</si>
  <si>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</si>
  <si>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</si>
  <si>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</si>
  <si>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</si>
  <si>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</si>
  <si>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</si>
  <si>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</si>
  <si>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</si>
  <si>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</si>
  <si>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</si>
  <si>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</si>
  <si>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313 事业发展类</t>
  </si>
  <si>
    <t>本级</t>
  </si>
  <si>
    <t>312民生类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</si>
</sst>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-0.00\ "/>
  </numFmts>
  <fonts count="44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charset val="1"/>
    </font>
    <font>
      <sz val="9"/>
      <color rgb="FF000000"/>
      <name val="宋体"/>
      <charset val="1"/>
    </font>
    <font>
      <sz val="22"/>
      <color rgb="FF000000"/>
      <name val="方正小标宋_GBK"/>
      <charset val="134"/>
    </font>
    <font>
      <sz val="23"/>
      <color rgb="FF000000"/>
      <name val="方正小标宋_GBK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"/>
    </font>
    <font>
      <sz val="1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9"/>
      <name val="Microsoft YaHei UI"/>
      <charset val="134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top"/>
      <protection locked="0"/>
    </xf>
    <xf numFmtId="42" fontId="13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18" borderId="1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3" borderId="17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2" fillId="25" borderId="22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0" fillId="0" borderId="0">
      <alignment vertical="top"/>
      <protection locked="0"/>
    </xf>
    <xf numFmtId="0" fontId="1" fillId="0" borderId="0"/>
  </cellStyleXfs>
  <cellXfs count="24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8" xfId="49" applyFont="1" applyFill="1" applyBorder="1" applyAlignment="1" applyProtection="1">
      <alignment horizontal="left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</xf>
    <xf numFmtId="4" fontId="7" fillId="0" borderId="8" xfId="49" applyNumberFormat="1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left" vertical="center" wrapText="1"/>
    </xf>
    <xf numFmtId="0" fontId="8" fillId="0" borderId="8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left" vertical="center" wrapText="1"/>
    </xf>
    <xf numFmtId="3" fontId="8" fillId="0" borderId="8" xfId="49" applyNumberFormat="1" applyFont="1" applyFill="1" applyBorder="1" applyAlignment="1" applyProtection="1">
      <alignment horizontal="center" vertical="center"/>
    </xf>
    <xf numFmtId="4" fontId="8" fillId="0" borderId="8" xfId="49" applyNumberFormat="1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8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left"/>
    </xf>
    <xf numFmtId="0" fontId="4" fillId="0" borderId="0" xfId="49" applyFont="1" applyFill="1" applyBorder="1" applyAlignment="1" applyProtection="1">
      <alignment horizontal="right"/>
      <protection locked="0"/>
    </xf>
    <xf numFmtId="0" fontId="12" fillId="0" borderId="11" xfId="49" applyFont="1" applyFill="1" applyBorder="1" applyAlignment="1" applyProtection="1">
      <alignment horizontal="center" vertical="center"/>
    </xf>
    <xf numFmtId="0" fontId="12" fillId="0" borderId="9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/>
      <protection locked="0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4" fillId="0" borderId="0" xfId="49" applyFont="1" applyFill="1" applyBorder="1" applyAlignment="1" applyProtection="1">
      <alignment horizontal="right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5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horizontal="left" vertical="center"/>
      <protection locked="0"/>
    </xf>
    <xf numFmtId="0" fontId="16" fillId="0" borderId="7" xfId="49" applyFont="1" applyFill="1" applyBorder="1" applyAlignment="1" applyProtection="1">
      <alignment horizontal="left" vertical="center" wrapText="1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0" fontId="16" fillId="0" borderId="7" xfId="49" applyFont="1" applyFill="1" applyBorder="1" applyAlignment="1" applyProtection="1">
      <alignment horizontal="left" vertical="center"/>
    </xf>
    <xf numFmtId="0" fontId="17" fillId="0" borderId="7" xfId="49" applyFont="1" applyFill="1" applyBorder="1" applyAlignment="1" applyProtection="1">
      <alignment vertical="center"/>
    </xf>
    <xf numFmtId="0" fontId="0" fillId="0" borderId="7" xfId="49" applyFont="1" applyFill="1" applyBorder="1" applyAlignment="1" applyProtection="1">
      <alignment vertical="top"/>
      <protection locked="0"/>
    </xf>
    <xf numFmtId="0" fontId="17" fillId="0" borderId="7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vertical="top"/>
      <protection locked="0"/>
    </xf>
    <xf numFmtId="0" fontId="16" fillId="0" borderId="7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7" xfId="49" applyFont="1" applyFill="1" applyBorder="1" applyAlignment="1" applyProtection="1">
      <alignment horizontal="left" vertical="top" wrapText="1"/>
    </xf>
    <xf numFmtId="0" fontId="17" fillId="0" borderId="7" xfId="49" applyFont="1" applyFill="1" applyBorder="1" applyAlignment="1" applyProtection="1"/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</xf>
    <xf numFmtId="4" fontId="8" fillId="0" borderId="7" xfId="49" applyNumberFormat="1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top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18" fillId="0" borderId="7" xfId="49" applyFont="1" applyFill="1" applyBorder="1" applyAlignment="1" applyProtection="1">
      <alignment horizontal="center" vertical="center" wrapText="1"/>
    </xf>
    <xf numFmtId="0" fontId="18" fillId="0" borderId="2" xfId="49" applyFont="1" applyFill="1" applyBorder="1" applyAlignment="1" applyProtection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</xf>
    <xf numFmtId="4" fontId="7" fillId="0" borderId="7" xfId="49" applyNumberFormat="1" applyFont="1" applyFill="1" applyBorder="1" applyAlignment="1" applyProtection="1">
      <alignment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22" fillId="0" borderId="7" xfId="49" applyFont="1" applyFill="1" applyBorder="1" applyAlignment="1" applyProtection="1">
      <alignment horizontal="center" vertical="center"/>
    </xf>
    <xf numFmtId="0" fontId="22" fillId="0" borderId="7" xfId="49" applyFont="1" applyFill="1" applyBorder="1" applyAlignment="1" applyProtection="1">
      <alignment horizontal="right" vertical="center"/>
    </xf>
    <xf numFmtId="0" fontId="22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22" fillId="0" borderId="6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workbookViewId="0">
      <selection activeCell="B7" sqref="B7"/>
    </sheetView>
  </sheetViews>
  <sheetFormatPr defaultColWidth="8" defaultRowHeight="14.25" customHeight="1" outlineLevelCol="3"/>
  <cols>
    <col min="1" max="1" width="39.5740740740741" style="1" customWidth="1"/>
    <col min="2" max="2" width="43.1388888888889" style="1" customWidth="1"/>
    <col min="3" max="3" width="40.4259259259259" style="1" customWidth="1"/>
    <col min="4" max="4" width="46.1388888888889" style="1" customWidth="1"/>
    <col min="5" max="5" width="8" style="39" customWidth="1"/>
    <col min="6" max="16384" width="8" style="39"/>
  </cols>
  <sheetData>
    <row r="1" ht="13.5" customHeight="1" spans="1:4">
      <c r="A1" s="241"/>
      <c r="B1" s="3"/>
      <c r="C1" s="3"/>
      <c r="D1" s="121" t="s">
        <v>0</v>
      </c>
    </row>
    <row r="2" ht="36" customHeight="1" spans="1:4">
      <c r="A2" s="57" t="s">
        <v>1</v>
      </c>
      <c r="B2" s="242"/>
      <c r="C2" s="242"/>
      <c r="D2" s="242"/>
    </row>
    <row r="3" ht="21" customHeight="1" spans="1:4">
      <c r="A3" s="43" t="s">
        <v>2</v>
      </c>
      <c r="B3" s="195"/>
      <c r="C3" s="195"/>
      <c r="D3" s="12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0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0" customHeight="1" spans="1:4">
      <c r="A6" s="20"/>
      <c r="B6" s="20"/>
      <c r="C6" s="20"/>
      <c r="D6" s="20"/>
    </row>
    <row r="7" ht="20.25" customHeight="1" spans="1:4">
      <c r="A7" s="199" t="s">
        <v>9</v>
      </c>
      <c r="B7" s="168">
        <v>6872259</v>
      </c>
      <c r="C7" s="199" t="s">
        <v>10</v>
      </c>
      <c r="D7" s="168">
        <v>5052332</v>
      </c>
    </row>
    <row r="8" ht="20.25" customHeight="1" spans="1:4">
      <c r="A8" s="199" t="s">
        <v>11</v>
      </c>
      <c r="B8" s="168"/>
      <c r="C8" s="199" t="s">
        <v>12</v>
      </c>
      <c r="D8" s="161"/>
    </row>
    <row r="9" ht="20.25" customHeight="1" spans="1:4">
      <c r="A9" s="199" t="s">
        <v>13</v>
      </c>
      <c r="B9" s="168"/>
      <c r="C9" s="199" t="s">
        <v>14</v>
      </c>
      <c r="D9" s="161"/>
    </row>
    <row r="10" ht="20.25" customHeight="1" spans="1:4">
      <c r="A10" s="199" t="s">
        <v>15</v>
      </c>
      <c r="B10" s="198"/>
      <c r="C10" s="199" t="s">
        <v>16</v>
      </c>
      <c r="D10" s="161"/>
    </row>
    <row r="11" ht="21.75" customHeight="1" spans="1:4">
      <c r="A11" s="197" t="s">
        <v>17</v>
      </c>
      <c r="B11" s="168"/>
      <c r="C11" s="199" t="s">
        <v>18</v>
      </c>
      <c r="D11" s="161"/>
    </row>
    <row r="12" ht="20.25" customHeight="1" spans="1:4">
      <c r="A12" s="197" t="s">
        <v>19</v>
      </c>
      <c r="B12" s="198"/>
      <c r="C12" s="199" t="s">
        <v>20</v>
      </c>
      <c r="D12" s="161"/>
    </row>
    <row r="13" ht="20.25" customHeight="1" spans="1:4">
      <c r="A13" s="197" t="s">
        <v>21</v>
      </c>
      <c r="B13" s="198"/>
      <c r="C13" s="199" t="s">
        <v>22</v>
      </c>
      <c r="D13" s="161"/>
    </row>
    <row r="14" ht="20.25" customHeight="1" spans="1:4">
      <c r="A14" s="197" t="s">
        <v>23</v>
      </c>
      <c r="B14" s="198"/>
      <c r="C14" s="199" t="s">
        <v>24</v>
      </c>
      <c r="D14" s="168">
        <v>910058</v>
      </c>
    </row>
    <row r="15" ht="21" customHeight="1" spans="1:4">
      <c r="A15" s="243" t="s">
        <v>25</v>
      </c>
      <c r="B15" s="198"/>
      <c r="C15" s="199" t="s">
        <v>26</v>
      </c>
      <c r="D15" s="168">
        <v>528641</v>
      </c>
    </row>
    <row r="16" ht="21" customHeight="1" spans="1:4">
      <c r="A16" s="243" t="s">
        <v>27</v>
      </c>
      <c r="B16" s="244"/>
      <c r="C16" s="199" t="s">
        <v>28</v>
      </c>
      <c r="D16" s="168"/>
    </row>
    <row r="17" ht="21" customHeight="1" spans="1:4">
      <c r="A17" s="243" t="s">
        <v>29</v>
      </c>
      <c r="B17" s="244"/>
      <c r="C17" s="199" t="s">
        <v>30</v>
      </c>
      <c r="D17" s="168"/>
    </row>
    <row r="18" s="39" customFormat="1" ht="21" customHeight="1" spans="1:4">
      <c r="A18" s="243"/>
      <c r="B18" s="244"/>
      <c r="C18" s="199" t="s">
        <v>31</v>
      </c>
      <c r="D18" s="168"/>
    </row>
    <row r="19" s="39" customFormat="1" ht="21" customHeight="1" spans="1:4">
      <c r="A19" s="243"/>
      <c r="B19" s="244"/>
      <c r="C19" s="199" t="s">
        <v>32</v>
      </c>
      <c r="D19" s="168"/>
    </row>
    <row r="20" s="39" customFormat="1" ht="21" customHeight="1" spans="1:4">
      <c r="A20" s="243"/>
      <c r="B20" s="244"/>
      <c r="C20" s="199" t="s">
        <v>33</v>
      </c>
      <c r="D20" s="168"/>
    </row>
    <row r="21" s="39" customFormat="1" ht="21" customHeight="1" spans="1:4">
      <c r="A21" s="243"/>
      <c r="B21" s="244"/>
      <c r="C21" s="199" t="s">
        <v>34</v>
      </c>
      <c r="D21" s="168"/>
    </row>
    <row r="22" s="39" customFormat="1" ht="21" customHeight="1" spans="1:4">
      <c r="A22" s="243"/>
      <c r="B22" s="244"/>
      <c r="C22" s="199" t="s">
        <v>35</v>
      </c>
      <c r="D22" s="168"/>
    </row>
    <row r="23" s="39" customFormat="1" ht="21" customHeight="1" spans="1:4">
      <c r="A23" s="243"/>
      <c r="B23" s="244"/>
      <c r="C23" s="199" t="s">
        <v>36</v>
      </c>
      <c r="D23" s="168"/>
    </row>
    <row r="24" s="39" customFormat="1" ht="21" customHeight="1" spans="1:4">
      <c r="A24" s="243"/>
      <c r="B24" s="244"/>
      <c r="C24" s="199" t="s">
        <v>37</v>
      </c>
      <c r="D24" s="168"/>
    </row>
    <row r="25" s="39" customFormat="1" ht="21" customHeight="1" spans="1:4">
      <c r="A25" s="243"/>
      <c r="B25" s="244"/>
      <c r="C25" s="199" t="s">
        <v>38</v>
      </c>
      <c r="D25" s="168">
        <v>381228</v>
      </c>
    </row>
    <row r="26" s="39" customFormat="1" ht="21" customHeight="1" spans="1:4">
      <c r="A26" s="243"/>
      <c r="B26" s="244"/>
      <c r="C26" s="199" t="s">
        <v>39</v>
      </c>
      <c r="D26" s="201"/>
    </row>
    <row r="27" s="39" customFormat="1" ht="21" customHeight="1" spans="1:4">
      <c r="A27" s="243"/>
      <c r="B27" s="244"/>
      <c r="C27" s="199" t="s">
        <v>40</v>
      </c>
      <c r="D27" s="201"/>
    </row>
    <row r="28" s="39" customFormat="1" ht="21" customHeight="1" spans="1:4">
      <c r="A28" s="243"/>
      <c r="B28" s="244"/>
      <c r="C28" s="199" t="s">
        <v>41</v>
      </c>
      <c r="D28" s="201"/>
    </row>
    <row r="29" s="39" customFormat="1" ht="21" customHeight="1" spans="1:4">
      <c r="A29" s="243"/>
      <c r="B29" s="244"/>
      <c r="C29" s="199" t="s">
        <v>42</v>
      </c>
      <c r="D29" s="201"/>
    </row>
    <row r="30" ht="20.25" customHeight="1" spans="1:4">
      <c r="A30" s="245" t="s">
        <v>43</v>
      </c>
      <c r="B30" s="168">
        <v>6872259</v>
      </c>
      <c r="C30" s="200" t="s">
        <v>44</v>
      </c>
      <c r="D30" s="168">
        <v>6872259</v>
      </c>
    </row>
    <row r="31" ht="20.25" customHeight="1" spans="1:4">
      <c r="A31" s="246" t="s">
        <v>45</v>
      </c>
      <c r="B31" s="247"/>
      <c r="C31" s="199" t="s">
        <v>46</v>
      </c>
      <c r="D31" s="161" t="s">
        <v>47</v>
      </c>
    </row>
    <row r="32" ht="20.25" customHeight="1" spans="1:4">
      <c r="A32" s="248" t="s">
        <v>48</v>
      </c>
      <c r="B32" s="168">
        <v>6872259</v>
      </c>
      <c r="C32" s="200" t="s">
        <v>49</v>
      </c>
      <c r="D32" s="168">
        <v>6872259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0"/>
  <sheetViews>
    <sheetView workbookViewId="0">
      <selection activeCell="C27" sqref="C27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22" customWidth="1"/>
    <col min="3" max="3" width="32.1388888888889" style="1" customWidth="1"/>
    <col min="4" max="4" width="27.712962962963" style="1" customWidth="1"/>
    <col min="5" max="6" width="36.712962962963" style="1" customWidth="1"/>
    <col min="7" max="7" width="9.13888888888889" style="1" customWidth="1"/>
    <col min="8" max="16384" width="9.13888888888889" style="1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1" t="s">
        <v>367</v>
      </c>
    </row>
    <row r="2" ht="26.25" customHeight="1" spans="1:6">
      <c r="A2" s="126" t="s">
        <v>368</v>
      </c>
      <c r="B2" s="126" t="s">
        <v>368</v>
      </c>
      <c r="C2" s="127"/>
      <c r="D2" s="128"/>
      <c r="E2" s="128"/>
      <c r="F2" s="128"/>
    </row>
    <row r="3" ht="13.5" customHeight="1" spans="1:6">
      <c r="A3" s="6" t="s">
        <v>2</v>
      </c>
      <c r="B3" s="6" t="s">
        <v>369</v>
      </c>
      <c r="C3" s="123"/>
      <c r="D3" s="125"/>
      <c r="E3" s="125"/>
      <c r="F3" s="121" t="s">
        <v>3</v>
      </c>
    </row>
    <row r="4" ht="25" customHeight="1" spans="1:6">
      <c r="A4" s="129" t="s">
        <v>370</v>
      </c>
      <c r="B4" s="130" t="s">
        <v>73</v>
      </c>
      <c r="C4" s="129" t="s">
        <v>74</v>
      </c>
      <c r="D4" s="12" t="s">
        <v>371</v>
      </c>
      <c r="E4" s="13"/>
      <c r="F4" s="14"/>
    </row>
    <row r="5" ht="25" customHeight="1" spans="1:6">
      <c r="A5" s="131"/>
      <c r="B5" s="132"/>
      <c r="C5" s="131"/>
      <c r="D5" s="17" t="s">
        <v>55</v>
      </c>
      <c r="E5" s="12" t="s">
        <v>76</v>
      </c>
      <c r="F5" s="17" t="s">
        <v>77</v>
      </c>
    </row>
    <row r="6" ht="25" customHeight="1" spans="1:6">
      <c r="A6" s="61">
        <v>1</v>
      </c>
      <c r="B6" s="133" t="s">
        <v>165</v>
      </c>
      <c r="C6" s="61">
        <v>3</v>
      </c>
      <c r="D6" s="77">
        <v>4</v>
      </c>
      <c r="E6" s="77">
        <v>5</v>
      </c>
      <c r="F6" s="77">
        <v>6</v>
      </c>
    </row>
    <row r="7" ht="25" customHeight="1" spans="1:6">
      <c r="A7" s="23" t="s">
        <v>70</v>
      </c>
      <c r="B7" s="23"/>
      <c r="C7" s="23"/>
      <c r="D7" s="134" t="s">
        <v>70</v>
      </c>
      <c r="E7" s="135" t="s">
        <v>70</v>
      </c>
      <c r="F7" s="135" t="s">
        <v>70</v>
      </c>
    </row>
    <row r="8" ht="25" customHeight="1" spans="1:6">
      <c r="A8" s="23"/>
      <c r="B8" s="23" t="s">
        <v>70</v>
      </c>
      <c r="C8" s="23" t="s">
        <v>70</v>
      </c>
      <c r="D8" s="136" t="s">
        <v>70</v>
      </c>
      <c r="E8" s="137" t="s">
        <v>70</v>
      </c>
      <c r="F8" s="137" t="s">
        <v>70</v>
      </c>
    </row>
    <row r="9" ht="25" customHeight="1" spans="1:6">
      <c r="A9" s="138" t="s">
        <v>124</v>
      </c>
      <c r="B9" s="138" t="s">
        <v>124</v>
      </c>
      <c r="C9" s="139" t="s">
        <v>124</v>
      </c>
      <c r="D9" s="136" t="s">
        <v>70</v>
      </c>
      <c r="E9" s="137" t="s">
        <v>70</v>
      </c>
      <c r="F9" s="137" t="s">
        <v>70</v>
      </c>
    </row>
    <row r="10" customHeight="1" spans="1:1">
      <c r="A10" s="1" t="s">
        <v>372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3"/>
  <sheetViews>
    <sheetView topLeftCell="D1" workbookViewId="0">
      <selection activeCell="I11" sqref="I11"/>
    </sheetView>
  </sheetViews>
  <sheetFormatPr defaultColWidth="9.13888888888889" defaultRowHeight="14.25" customHeight="1"/>
  <cols>
    <col min="1" max="1" width="25.287037037037" style="1" customWidth="1"/>
    <col min="2" max="2" width="11.3703703703704" style="1" customWidth="1"/>
    <col min="3" max="3" width="23.5092592592593" style="1" customWidth="1"/>
    <col min="4" max="6" width="16" style="1" customWidth="1"/>
    <col min="7" max="7" width="12" style="1" customWidth="1"/>
    <col min="8" max="10" width="12.5740740740741" style="1" customWidth="1"/>
    <col min="11" max="11" width="12.5740740740741" style="39" customWidth="1"/>
    <col min="12" max="14" width="12.5740740740741" style="1" customWidth="1"/>
    <col min="15" max="16" width="12.5740740740741" style="39" customWidth="1"/>
    <col min="17" max="17" width="12.4259259259259" style="39" customWidth="1"/>
    <col min="18" max="18" width="10.4259259259259" style="1" customWidth="1"/>
    <col min="19" max="19" width="9.13888888888889" style="39" customWidth="1"/>
    <col min="20" max="16384" width="9.13888888888889" style="39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6"/>
      <c r="P1" s="66"/>
      <c r="Q1" s="66"/>
      <c r="R1" s="40" t="s">
        <v>373</v>
      </c>
    </row>
    <row r="2" ht="27.75" customHeight="1" spans="1:18">
      <c r="A2" s="68" t="s">
        <v>374</v>
      </c>
      <c r="B2" s="5"/>
      <c r="C2" s="5"/>
      <c r="D2" s="5"/>
      <c r="E2" s="5"/>
      <c r="F2" s="5"/>
      <c r="G2" s="5"/>
      <c r="H2" s="5"/>
      <c r="I2" s="5"/>
      <c r="J2" s="5"/>
      <c r="K2" s="58"/>
      <c r="L2" s="5"/>
      <c r="M2" s="5"/>
      <c r="N2" s="5"/>
      <c r="O2" s="58"/>
      <c r="P2" s="58"/>
      <c r="Q2" s="58"/>
      <c r="R2" s="5"/>
    </row>
    <row r="3" ht="18.75" customHeight="1" spans="1:18">
      <c r="A3" s="43" t="s">
        <v>2</v>
      </c>
      <c r="B3" s="8"/>
      <c r="C3" s="8"/>
      <c r="D3" s="8"/>
      <c r="E3" s="8"/>
      <c r="F3" s="8"/>
      <c r="G3" s="8"/>
      <c r="H3" s="8"/>
      <c r="I3" s="8"/>
      <c r="J3" s="8"/>
      <c r="O3" s="82"/>
      <c r="P3" s="82"/>
      <c r="Q3" s="82"/>
      <c r="R3" s="121" t="s">
        <v>172</v>
      </c>
    </row>
    <row r="4" ht="34" customHeight="1" spans="1:18">
      <c r="A4" s="11" t="s">
        <v>375</v>
      </c>
      <c r="B4" s="91" t="s">
        <v>376</v>
      </c>
      <c r="C4" s="91" t="s">
        <v>377</v>
      </c>
      <c r="D4" s="91" t="s">
        <v>378</v>
      </c>
      <c r="E4" s="91" t="s">
        <v>379</v>
      </c>
      <c r="F4" s="91" t="s">
        <v>380</v>
      </c>
      <c r="G4" s="45" t="s">
        <v>188</v>
      </c>
      <c r="H4" s="45"/>
      <c r="I4" s="45"/>
      <c r="J4" s="45"/>
      <c r="K4" s="111"/>
      <c r="L4" s="45"/>
      <c r="M4" s="45"/>
      <c r="N4" s="45"/>
      <c r="O4" s="112"/>
      <c r="P4" s="111"/>
      <c r="Q4" s="112"/>
      <c r="R4" s="46"/>
    </row>
    <row r="5" ht="34" customHeight="1" spans="1:18">
      <c r="A5" s="16"/>
      <c r="B5" s="93"/>
      <c r="C5" s="93"/>
      <c r="D5" s="93"/>
      <c r="E5" s="93"/>
      <c r="F5" s="93"/>
      <c r="G5" s="93" t="s">
        <v>55</v>
      </c>
      <c r="H5" s="93" t="s">
        <v>58</v>
      </c>
      <c r="I5" s="93" t="s">
        <v>381</v>
      </c>
      <c r="J5" s="93" t="s">
        <v>382</v>
      </c>
      <c r="K5" s="94" t="s">
        <v>383</v>
      </c>
      <c r="L5" s="113" t="s">
        <v>62</v>
      </c>
      <c r="M5" s="113"/>
      <c r="N5" s="113"/>
      <c r="O5" s="114"/>
      <c r="P5" s="115"/>
      <c r="Q5" s="114"/>
      <c r="R5" s="95"/>
    </row>
    <row r="6" ht="34" customHeight="1" spans="1:18">
      <c r="A6" s="19"/>
      <c r="B6" s="95"/>
      <c r="C6" s="95"/>
      <c r="D6" s="95"/>
      <c r="E6" s="95"/>
      <c r="F6" s="95"/>
      <c r="G6" s="95"/>
      <c r="H6" s="95" t="s">
        <v>57</v>
      </c>
      <c r="I6" s="95"/>
      <c r="J6" s="95"/>
      <c r="K6" s="96"/>
      <c r="L6" s="95" t="s">
        <v>57</v>
      </c>
      <c r="M6" s="95" t="s">
        <v>63</v>
      </c>
      <c r="N6" s="95" t="s">
        <v>196</v>
      </c>
      <c r="O6" s="116" t="s">
        <v>65</v>
      </c>
      <c r="P6" s="96" t="s">
        <v>66</v>
      </c>
      <c r="Q6" s="96" t="s">
        <v>67</v>
      </c>
      <c r="R6" s="95" t="s">
        <v>68</v>
      </c>
    </row>
    <row r="7" ht="34" customHeight="1" spans="1:18">
      <c r="A7" s="20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119">
        <v>7</v>
      </c>
      <c r="H7" s="119">
        <v>8</v>
      </c>
      <c r="I7" s="119">
        <v>9</v>
      </c>
      <c r="J7" s="119">
        <v>10</v>
      </c>
      <c r="K7" s="119">
        <v>11</v>
      </c>
      <c r="L7" s="119">
        <v>12</v>
      </c>
      <c r="M7" s="119">
        <v>13</v>
      </c>
      <c r="N7" s="119">
        <v>14</v>
      </c>
      <c r="O7" s="119">
        <v>15</v>
      </c>
      <c r="P7" s="119">
        <v>16</v>
      </c>
      <c r="Q7" s="119">
        <v>17</v>
      </c>
      <c r="R7" s="119">
        <v>18</v>
      </c>
    </row>
    <row r="8" ht="34" customHeight="1" spans="1:18">
      <c r="A8" s="120" t="s">
        <v>325</v>
      </c>
      <c r="B8" s="49" t="s">
        <v>384</v>
      </c>
      <c r="C8" s="50" t="s">
        <v>385</v>
      </c>
      <c r="D8" s="49" t="s">
        <v>386</v>
      </c>
      <c r="E8" s="51">
        <v>2</v>
      </c>
      <c r="F8" s="52">
        <v>10900</v>
      </c>
      <c r="G8" s="52">
        <v>10900</v>
      </c>
      <c r="H8" s="52">
        <v>10900</v>
      </c>
      <c r="I8" s="119"/>
      <c r="J8" s="119"/>
      <c r="K8" s="119"/>
      <c r="L8" s="119"/>
      <c r="M8" s="119"/>
      <c r="N8" s="119"/>
      <c r="O8" s="119"/>
      <c r="P8" s="119"/>
      <c r="Q8" s="119"/>
      <c r="R8" s="119"/>
    </row>
    <row r="9" ht="34" customHeight="1" spans="1:18">
      <c r="A9" s="120" t="s">
        <v>325</v>
      </c>
      <c r="B9" s="49" t="s">
        <v>387</v>
      </c>
      <c r="C9" s="50" t="s">
        <v>388</v>
      </c>
      <c r="D9" s="49" t="s">
        <v>386</v>
      </c>
      <c r="E9" s="51">
        <v>1</v>
      </c>
      <c r="F9" s="52">
        <v>8000</v>
      </c>
      <c r="G9" s="52">
        <v>8000</v>
      </c>
      <c r="H9" s="52">
        <v>8000</v>
      </c>
      <c r="I9" s="119"/>
      <c r="J9" s="119"/>
      <c r="K9" s="119"/>
      <c r="L9" s="119"/>
      <c r="M9" s="119"/>
      <c r="N9" s="119"/>
      <c r="O9" s="119"/>
      <c r="P9" s="119"/>
      <c r="Q9" s="119"/>
      <c r="R9" s="119"/>
    </row>
    <row r="10" ht="34" customHeight="1" spans="1:18">
      <c r="A10" s="120" t="s">
        <v>325</v>
      </c>
      <c r="B10" s="49" t="s">
        <v>389</v>
      </c>
      <c r="C10" s="50" t="s">
        <v>390</v>
      </c>
      <c r="D10" s="49" t="s">
        <v>386</v>
      </c>
      <c r="E10" s="51">
        <v>1</v>
      </c>
      <c r="F10" s="52">
        <v>5000</v>
      </c>
      <c r="G10" s="52">
        <v>5000</v>
      </c>
      <c r="H10" s="52">
        <v>5000</v>
      </c>
      <c r="I10" s="119"/>
      <c r="J10" s="119"/>
      <c r="K10" s="119"/>
      <c r="L10" s="119"/>
      <c r="M10" s="119"/>
      <c r="N10" s="119"/>
      <c r="O10" s="119"/>
      <c r="P10" s="119"/>
      <c r="Q10" s="119"/>
      <c r="R10" s="119"/>
    </row>
    <row r="11" ht="34" customHeight="1" spans="1:18">
      <c r="A11" s="120" t="s">
        <v>325</v>
      </c>
      <c r="B11" s="49" t="s">
        <v>391</v>
      </c>
      <c r="C11" s="50" t="s">
        <v>392</v>
      </c>
      <c r="D11" s="49" t="s">
        <v>386</v>
      </c>
      <c r="E11" s="51">
        <v>2</v>
      </c>
      <c r="F11" s="52">
        <v>12000</v>
      </c>
      <c r="G11" s="52">
        <v>12000</v>
      </c>
      <c r="H11" s="52">
        <v>12000</v>
      </c>
      <c r="I11" s="100" t="s">
        <v>70</v>
      </c>
      <c r="J11" s="100" t="s">
        <v>70</v>
      </c>
      <c r="K11" s="100" t="s">
        <v>70</v>
      </c>
      <c r="L11" s="100" t="s">
        <v>70</v>
      </c>
      <c r="M11" s="100" t="s">
        <v>70</v>
      </c>
      <c r="N11" s="100" t="s">
        <v>70</v>
      </c>
      <c r="O11" s="56" t="s">
        <v>70</v>
      </c>
      <c r="P11" s="100" t="s">
        <v>70</v>
      </c>
      <c r="Q11" s="100" t="s">
        <v>70</v>
      </c>
      <c r="R11" s="100" t="s">
        <v>70</v>
      </c>
    </row>
    <row r="12" ht="34" customHeight="1" spans="1:18">
      <c r="A12" s="120" t="s">
        <v>325</v>
      </c>
      <c r="B12" s="49" t="s">
        <v>393</v>
      </c>
      <c r="C12" s="50" t="s">
        <v>394</v>
      </c>
      <c r="D12" s="49" t="s">
        <v>395</v>
      </c>
      <c r="E12" s="51">
        <v>30</v>
      </c>
      <c r="F12" s="52">
        <v>5100</v>
      </c>
      <c r="G12" s="52">
        <v>5100</v>
      </c>
      <c r="H12" s="52">
        <v>5100</v>
      </c>
      <c r="I12" s="102" t="s">
        <v>70</v>
      </c>
      <c r="J12" s="102" t="s">
        <v>70</v>
      </c>
      <c r="K12" s="100" t="s">
        <v>70</v>
      </c>
      <c r="L12" s="102" t="s">
        <v>70</v>
      </c>
      <c r="M12" s="102" t="s">
        <v>70</v>
      </c>
      <c r="N12" s="102" t="s">
        <v>70</v>
      </c>
      <c r="O12" s="56" t="s">
        <v>70</v>
      </c>
      <c r="P12" s="100" t="s">
        <v>70</v>
      </c>
      <c r="Q12" s="100" t="s">
        <v>70</v>
      </c>
      <c r="R12" s="102" t="s">
        <v>70</v>
      </c>
    </row>
    <row r="13" ht="34" customHeight="1" spans="1:18">
      <c r="A13" s="103" t="s">
        <v>124</v>
      </c>
      <c r="B13" s="104"/>
      <c r="C13" s="104"/>
      <c r="D13" s="104"/>
      <c r="E13" s="102"/>
      <c r="F13" s="52">
        <v>41000</v>
      </c>
      <c r="G13" s="52">
        <v>41000</v>
      </c>
      <c r="H13" s="52">
        <v>41000</v>
      </c>
      <c r="I13" s="100" t="s">
        <v>70</v>
      </c>
      <c r="J13" s="100" t="s">
        <v>70</v>
      </c>
      <c r="K13" s="100" t="s">
        <v>70</v>
      </c>
      <c r="L13" s="100" t="s">
        <v>70</v>
      </c>
      <c r="M13" s="100" t="s">
        <v>70</v>
      </c>
      <c r="N13" s="100" t="s">
        <v>70</v>
      </c>
      <c r="O13" s="56" t="s">
        <v>70</v>
      </c>
      <c r="P13" s="100" t="s">
        <v>70</v>
      </c>
      <c r="Q13" s="100" t="s">
        <v>70</v>
      </c>
      <c r="R13" s="100" t="s">
        <v>70</v>
      </c>
    </row>
  </sheetData>
  <mergeCells count="16">
    <mergeCell ref="A2:R2"/>
    <mergeCell ref="A3:F3"/>
    <mergeCell ref="G4:R4"/>
    <mergeCell ref="L5:R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topLeftCell="D1" workbookViewId="0">
      <selection activeCell="M6" sqref="M6"/>
    </sheetView>
  </sheetViews>
  <sheetFormatPr defaultColWidth="9.13888888888889" defaultRowHeight="14.25" customHeight="1"/>
  <cols>
    <col min="1" max="1" width="33.712962962963" style="1" customWidth="1"/>
    <col min="2" max="2" width="29.4259259259259" style="1" customWidth="1"/>
    <col min="3" max="3" width="39.1388888888889" style="1" customWidth="1"/>
    <col min="4" max="4" width="20.287037037037" style="39" customWidth="1"/>
    <col min="5" max="5" width="17.287037037037" style="39" customWidth="1"/>
    <col min="6" max="6" width="29.287037037037" style="39" customWidth="1"/>
    <col min="7" max="7" width="12" style="1" customWidth="1"/>
    <col min="8" max="10" width="10" style="1" customWidth="1"/>
    <col min="11" max="11" width="9.13888888888889" style="39" customWidth="1"/>
    <col min="12" max="13" width="9.13888888888889" style="1" customWidth="1"/>
    <col min="14" max="14" width="12.712962962963" style="1" customWidth="1"/>
    <col min="15" max="16" width="9.13888888888889" style="39" customWidth="1"/>
    <col min="17" max="17" width="12.1388888888889" style="39" customWidth="1"/>
    <col min="18" max="18" width="10.4259259259259" style="1" customWidth="1"/>
    <col min="19" max="19" width="9.13888888888889" style="39" customWidth="1"/>
    <col min="20" max="16384" width="9.13888888888889" style="39"/>
  </cols>
  <sheetData>
    <row r="1" ht="13.5" customHeight="1" spans="1:18">
      <c r="A1" s="86"/>
      <c r="B1" s="86"/>
      <c r="C1" s="86"/>
      <c r="D1" s="87"/>
      <c r="E1" s="87"/>
      <c r="F1" s="87"/>
      <c r="G1" s="86"/>
      <c r="H1" s="86"/>
      <c r="I1" s="86"/>
      <c r="J1" s="86"/>
      <c r="K1" s="107"/>
      <c r="L1" s="72"/>
      <c r="M1" s="72"/>
      <c r="N1" s="72"/>
      <c r="O1" s="66"/>
      <c r="P1" s="108"/>
      <c r="Q1" s="66"/>
      <c r="R1" s="117" t="s">
        <v>396</v>
      </c>
    </row>
    <row r="2" ht="27.75" customHeight="1" spans="1:18">
      <c r="A2" s="41" t="s">
        <v>397</v>
      </c>
      <c r="B2" s="88"/>
      <c r="C2" s="88"/>
      <c r="D2" s="89"/>
      <c r="E2" s="89"/>
      <c r="F2" s="89"/>
      <c r="G2" s="88"/>
      <c r="H2" s="88"/>
      <c r="I2" s="88"/>
      <c r="J2" s="88"/>
      <c r="K2" s="109"/>
      <c r="L2" s="88"/>
      <c r="M2" s="88"/>
      <c r="N2" s="88"/>
      <c r="O2" s="89"/>
      <c r="P2" s="109"/>
      <c r="Q2" s="89"/>
      <c r="R2" s="88"/>
    </row>
    <row r="3" ht="27" customHeight="1" spans="1:18">
      <c r="A3" s="69" t="s">
        <v>2</v>
      </c>
      <c r="B3" s="70"/>
      <c r="C3" s="70"/>
      <c r="D3" s="90"/>
      <c r="E3" s="90"/>
      <c r="F3" s="90"/>
      <c r="G3" s="70"/>
      <c r="H3" s="70"/>
      <c r="I3" s="70"/>
      <c r="J3" s="70"/>
      <c r="K3" s="107"/>
      <c r="L3" s="72"/>
      <c r="M3" s="72"/>
      <c r="N3" s="72"/>
      <c r="O3" s="82"/>
      <c r="P3" s="110"/>
      <c r="Q3" s="82"/>
      <c r="R3" s="118" t="s">
        <v>172</v>
      </c>
    </row>
    <row r="4" ht="30" customHeight="1" spans="1:18">
      <c r="A4" s="11" t="s">
        <v>375</v>
      </c>
      <c r="B4" s="91" t="s">
        <v>398</v>
      </c>
      <c r="C4" s="91" t="s">
        <v>399</v>
      </c>
      <c r="D4" s="92" t="s">
        <v>400</v>
      </c>
      <c r="E4" s="92" t="s">
        <v>401</v>
      </c>
      <c r="F4" s="92" t="s">
        <v>402</v>
      </c>
      <c r="G4" s="45" t="s">
        <v>188</v>
      </c>
      <c r="H4" s="45"/>
      <c r="I4" s="45"/>
      <c r="J4" s="45"/>
      <c r="K4" s="111"/>
      <c r="L4" s="45"/>
      <c r="M4" s="45"/>
      <c r="N4" s="45"/>
      <c r="O4" s="112"/>
      <c r="P4" s="111"/>
      <c r="Q4" s="112"/>
      <c r="R4" s="46"/>
    </row>
    <row r="5" ht="30" customHeight="1" spans="1:18">
      <c r="A5" s="16"/>
      <c r="B5" s="93"/>
      <c r="C5" s="93"/>
      <c r="D5" s="94"/>
      <c r="E5" s="94"/>
      <c r="F5" s="94"/>
      <c r="G5" s="93" t="s">
        <v>55</v>
      </c>
      <c r="H5" s="93" t="s">
        <v>58</v>
      </c>
      <c r="I5" s="93" t="s">
        <v>381</v>
      </c>
      <c r="J5" s="93" t="s">
        <v>382</v>
      </c>
      <c r="K5" s="94" t="s">
        <v>383</v>
      </c>
      <c r="L5" s="113" t="s">
        <v>403</v>
      </c>
      <c r="M5" s="113"/>
      <c r="N5" s="113"/>
      <c r="O5" s="114"/>
      <c r="P5" s="115"/>
      <c r="Q5" s="114"/>
      <c r="R5" s="95"/>
    </row>
    <row r="6" ht="31" customHeight="1" spans="1:18">
      <c r="A6" s="19"/>
      <c r="B6" s="95"/>
      <c r="C6" s="95"/>
      <c r="D6" s="96"/>
      <c r="E6" s="96"/>
      <c r="F6" s="96"/>
      <c r="G6" s="95"/>
      <c r="H6" s="95" t="s">
        <v>57</v>
      </c>
      <c r="I6" s="95"/>
      <c r="J6" s="95"/>
      <c r="K6" s="96"/>
      <c r="L6" s="95" t="s">
        <v>57</v>
      </c>
      <c r="M6" s="95" t="s">
        <v>63</v>
      </c>
      <c r="N6" s="95" t="s">
        <v>196</v>
      </c>
      <c r="O6" s="116" t="s">
        <v>65</v>
      </c>
      <c r="P6" s="96" t="s">
        <v>66</v>
      </c>
      <c r="Q6" s="96" t="s">
        <v>67</v>
      </c>
      <c r="R6" s="95" t="s">
        <v>68</v>
      </c>
    </row>
    <row r="7" ht="30" customHeight="1" spans="1:18">
      <c r="A7" s="20">
        <v>1</v>
      </c>
      <c r="B7" s="97">
        <v>2</v>
      </c>
      <c r="C7" s="97">
        <v>3</v>
      </c>
      <c r="D7" s="20">
        <v>4</v>
      </c>
      <c r="E7" s="97">
        <v>5</v>
      </c>
      <c r="F7" s="97">
        <v>6</v>
      </c>
      <c r="G7" s="20">
        <v>7</v>
      </c>
      <c r="H7" s="97">
        <v>8</v>
      </c>
      <c r="I7" s="97">
        <v>9</v>
      </c>
      <c r="J7" s="20">
        <v>10</v>
      </c>
      <c r="K7" s="97">
        <v>11</v>
      </c>
      <c r="L7" s="97">
        <v>12</v>
      </c>
      <c r="M7" s="20">
        <v>13</v>
      </c>
      <c r="N7" s="97">
        <v>14</v>
      </c>
      <c r="O7" s="97">
        <v>15</v>
      </c>
      <c r="P7" s="20">
        <v>16</v>
      </c>
      <c r="Q7" s="97">
        <v>17</v>
      </c>
      <c r="R7" s="97">
        <v>18</v>
      </c>
    </row>
    <row r="8" ht="30" customHeight="1" spans="1:18">
      <c r="A8" s="98" t="s">
        <v>70</v>
      </c>
      <c r="B8" s="99"/>
      <c r="C8" s="99"/>
      <c r="D8" s="100"/>
      <c r="E8" s="100"/>
      <c r="F8" s="100"/>
      <c r="G8" s="100" t="s">
        <v>70</v>
      </c>
      <c r="H8" s="100" t="s">
        <v>70</v>
      </c>
      <c r="I8" s="100" t="s">
        <v>70</v>
      </c>
      <c r="J8" s="100" t="s">
        <v>70</v>
      </c>
      <c r="K8" s="100" t="s">
        <v>70</v>
      </c>
      <c r="L8" s="100" t="s">
        <v>70</v>
      </c>
      <c r="M8" s="100" t="s">
        <v>70</v>
      </c>
      <c r="N8" s="100" t="s">
        <v>70</v>
      </c>
      <c r="O8" s="56" t="s">
        <v>70</v>
      </c>
      <c r="P8" s="100" t="s">
        <v>70</v>
      </c>
      <c r="Q8" s="100" t="s">
        <v>70</v>
      </c>
      <c r="R8" s="100" t="s">
        <v>70</v>
      </c>
    </row>
    <row r="9" ht="30" customHeight="1" spans="1:18">
      <c r="A9" s="98" t="s">
        <v>70</v>
      </c>
      <c r="B9" s="99" t="s">
        <v>70</v>
      </c>
      <c r="C9" s="99" t="s">
        <v>70</v>
      </c>
      <c r="D9" s="101" t="s">
        <v>70</v>
      </c>
      <c r="E9" s="101" t="s">
        <v>70</v>
      </c>
      <c r="F9" s="101" t="s">
        <v>70</v>
      </c>
      <c r="G9" s="102" t="s">
        <v>70</v>
      </c>
      <c r="H9" s="102" t="s">
        <v>70</v>
      </c>
      <c r="I9" s="102" t="s">
        <v>70</v>
      </c>
      <c r="J9" s="102" t="s">
        <v>70</v>
      </c>
      <c r="K9" s="100" t="s">
        <v>70</v>
      </c>
      <c r="L9" s="102" t="s">
        <v>70</v>
      </c>
      <c r="M9" s="102" t="s">
        <v>70</v>
      </c>
      <c r="N9" s="102" t="s">
        <v>70</v>
      </c>
      <c r="O9" s="56" t="s">
        <v>70</v>
      </c>
      <c r="P9" s="100" t="s">
        <v>70</v>
      </c>
      <c r="Q9" s="100" t="s">
        <v>70</v>
      </c>
      <c r="R9" s="102" t="s">
        <v>70</v>
      </c>
    </row>
    <row r="10" ht="30" customHeight="1" spans="1:18">
      <c r="A10" s="103" t="s">
        <v>124</v>
      </c>
      <c r="B10" s="104"/>
      <c r="C10" s="105"/>
      <c r="D10" s="100"/>
      <c r="E10" s="100"/>
      <c r="F10" s="100"/>
      <c r="G10" s="100" t="s">
        <v>70</v>
      </c>
      <c r="H10" s="100" t="s">
        <v>70</v>
      </c>
      <c r="I10" s="100" t="s">
        <v>70</v>
      </c>
      <c r="J10" s="100" t="s">
        <v>70</v>
      </c>
      <c r="K10" s="100" t="s">
        <v>70</v>
      </c>
      <c r="L10" s="100" t="s">
        <v>70</v>
      </c>
      <c r="M10" s="100" t="s">
        <v>70</v>
      </c>
      <c r="N10" s="100" t="s">
        <v>70</v>
      </c>
      <c r="O10" s="56" t="s">
        <v>70</v>
      </c>
      <c r="P10" s="100" t="s">
        <v>70</v>
      </c>
      <c r="Q10" s="100" t="s">
        <v>70</v>
      </c>
      <c r="R10" s="100" t="s">
        <v>70</v>
      </c>
    </row>
    <row r="11" ht="30" customHeight="1" spans="1:5">
      <c r="A11" s="106" t="s">
        <v>372</v>
      </c>
      <c r="B11" s="106"/>
      <c r="C11" s="106"/>
      <c r="D11" s="106"/>
      <c r="E11" s="106"/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P10"/>
  <sheetViews>
    <sheetView tabSelected="1" workbookViewId="0">
      <selection activeCell="B4" sqref="$A4:$XFD9"/>
    </sheetView>
  </sheetViews>
  <sheetFormatPr defaultColWidth="9.13888888888889" defaultRowHeight="14.25" customHeight="1"/>
  <cols>
    <col min="1" max="1" width="20" style="1" customWidth="1"/>
    <col min="2" max="4" width="13.4259259259259" style="1" customWidth="1"/>
    <col min="5" max="16" width="10.287037037037" style="1" customWidth="1"/>
    <col min="17" max="17" width="9.13888888888889" style="39" customWidth="1"/>
    <col min="18" max="16384" width="9.13888888888889" style="39"/>
  </cols>
  <sheetData>
    <row r="1" ht="13.5" customHeight="1" spans="1:16">
      <c r="A1" s="3"/>
      <c r="B1" s="3"/>
      <c r="C1" s="3"/>
      <c r="D1" s="67"/>
      <c r="P1" s="66" t="s">
        <v>404</v>
      </c>
    </row>
    <row r="2" ht="27.75" customHeight="1" spans="1:16">
      <c r="A2" s="68" t="s">
        <v>405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8" customHeight="1" spans="1:16">
      <c r="A3" s="69" t="s">
        <v>2</v>
      </c>
      <c r="B3" s="70"/>
      <c r="C3" s="70"/>
      <c r="D3" s="71"/>
      <c r="E3" s="72"/>
      <c r="F3" s="72"/>
      <c r="G3" s="72"/>
      <c r="H3" s="72"/>
      <c r="I3" s="72"/>
      <c r="P3" s="82" t="s">
        <v>172</v>
      </c>
    </row>
    <row r="4" ht="28" customHeight="1" spans="1:16">
      <c r="A4" s="17" t="s">
        <v>406</v>
      </c>
      <c r="B4" s="12" t="s">
        <v>188</v>
      </c>
      <c r="C4" s="13"/>
      <c r="D4" s="13"/>
      <c r="E4" s="73" t="s">
        <v>407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ht="28" customHeight="1" spans="1:16">
      <c r="A5" s="20"/>
      <c r="B5" s="31" t="s">
        <v>55</v>
      </c>
      <c r="C5" s="11" t="s">
        <v>58</v>
      </c>
      <c r="D5" s="74" t="s">
        <v>408</v>
      </c>
      <c r="E5" s="75" t="s">
        <v>409</v>
      </c>
      <c r="F5" s="76" t="s">
        <v>410</v>
      </c>
      <c r="G5" s="76" t="s">
        <v>411</v>
      </c>
      <c r="H5" s="76" t="s">
        <v>412</v>
      </c>
      <c r="I5" s="76" t="s">
        <v>413</v>
      </c>
      <c r="J5" s="76" t="s">
        <v>414</v>
      </c>
      <c r="K5" s="76" t="s">
        <v>415</v>
      </c>
      <c r="L5" s="76" t="s">
        <v>416</v>
      </c>
      <c r="M5" s="76" t="s">
        <v>417</v>
      </c>
      <c r="N5" s="76" t="s">
        <v>418</v>
      </c>
      <c r="O5" s="76" t="s">
        <v>419</v>
      </c>
      <c r="P5" s="83" t="s">
        <v>420</v>
      </c>
    </row>
    <row r="6" ht="28" customHeight="1" spans="1:16">
      <c r="A6" s="77">
        <v>1</v>
      </c>
      <c r="B6" s="77">
        <v>2</v>
      </c>
      <c r="C6" s="77">
        <v>3</v>
      </c>
      <c r="D6" s="78">
        <v>4</v>
      </c>
      <c r="E6" s="77">
        <v>5</v>
      </c>
      <c r="F6" s="77">
        <v>6</v>
      </c>
      <c r="G6" s="77">
        <v>7</v>
      </c>
      <c r="H6" s="78">
        <v>8</v>
      </c>
      <c r="I6" s="77">
        <v>9</v>
      </c>
      <c r="J6" s="77">
        <v>10</v>
      </c>
      <c r="K6" s="77">
        <v>11</v>
      </c>
      <c r="L6" s="78">
        <v>12</v>
      </c>
      <c r="M6" s="77">
        <v>13</v>
      </c>
      <c r="N6" s="77">
        <v>14</v>
      </c>
      <c r="O6" s="12">
        <v>15</v>
      </c>
      <c r="P6" s="84">
        <v>16</v>
      </c>
    </row>
    <row r="7" ht="28" customHeight="1" spans="1:16">
      <c r="A7" s="32" t="s">
        <v>70</v>
      </c>
      <c r="B7" s="56" t="s">
        <v>70</v>
      </c>
      <c r="C7" s="56" t="s">
        <v>70</v>
      </c>
      <c r="D7" s="79" t="s">
        <v>70</v>
      </c>
      <c r="E7" s="56" t="s">
        <v>70</v>
      </c>
      <c r="F7" s="56" t="s">
        <v>70</v>
      </c>
      <c r="G7" s="56" t="s">
        <v>70</v>
      </c>
      <c r="H7" s="56" t="s">
        <v>70</v>
      </c>
      <c r="I7" s="56" t="s">
        <v>70</v>
      </c>
      <c r="J7" s="56" t="s">
        <v>70</v>
      </c>
      <c r="K7" s="56" t="s">
        <v>70</v>
      </c>
      <c r="L7" s="56" t="s">
        <v>70</v>
      </c>
      <c r="M7" s="56" t="s">
        <v>70</v>
      </c>
      <c r="N7" s="56" t="s">
        <v>70</v>
      </c>
      <c r="O7" s="56" t="s">
        <v>70</v>
      </c>
      <c r="P7" s="85" t="s">
        <v>70</v>
      </c>
    </row>
    <row r="8" ht="28" customHeight="1" spans="1:16">
      <c r="A8" s="63" t="s">
        <v>70</v>
      </c>
      <c r="B8" s="56" t="s">
        <v>70</v>
      </c>
      <c r="C8" s="56" t="s">
        <v>70</v>
      </c>
      <c r="D8" s="79" t="s">
        <v>70</v>
      </c>
      <c r="E8" s="56" t="s">
        <v>70</v>
      </c>
      <c r="F8" s="56" t="s">
        <v>70</v>
      </c>
      <c r="G8" s="56" t="s">
        <v>70</v>
      </c>
      <c r="H8" s="56" t="s">
        <v>70</v>
      </c>
      <c r="I8" s="56" t="s">
        <v>70</v>
      </c>
      <c r="J8" s="56" t="s">
        <v>70</v>
      </c>
      <c r="K8" s="56" t="s">
        <v>70</v>
      </c>
      <c r="L8" s="56" t="s">
        <v>70</v>
      </c>
      <c r="M8" s="56" t="s">
        <v>70</v>
      </c>
      <c r="N8" s="56" t="s">
        <v>70</v>
      </c>
      <c r="O8" s="56" t="s">
        <v>70</v>
      </c>
      <c r="P8" s="56" t="s">
        <v>70</v>
      </c>
    </row>
    <row r="9" ht="28" customHeight="1" spans="1:16">
      <c r="A9" s="80" t="s">
        <v>55</v>
      </c>
      <c r="B9" s="56" t="s">
        <v>70</v>
      </c>
      <c r="C9" s="56" t="s">
        <v>70</v>
      </c>
      <c r="D9" s="79" t="s">
        <v>70</v>
      </c>
      <c r="E9" s="56" t="s">
        <v>70</v>
      </c>
      <c r="F9" s="56" t="s">
        <v>70</v>
      </c>
      <c r="G9" s="56" t="s">
        <v>70</v>
      </c>
      <c r="H9" s="56" t="s">
        <v>70</v>
      </c>
      <c r="I9" s="56" t="s">
        <v>70</v>
      </c>
      <c r="J9" s="56" t="s">
        <v>70</v>
      </c>
      <c r="K9" s="56" t="s">
        <v>70</v>
      </c>
      <c r="L9" s="56" t="s">
        <v>70</v>
      </c>
      <c r="M9" s="56" t="s">
        <v>70</v>
      </c>
      <c r="N9" s="56" t="s">
        <v>70</v>
      </c>
      <c r="O9" s="56" t="s">
        <v>70</v>
      </c>
      <c r="P9" s="56" t="s">
        <v>70</v>
      </c>
    </row>
    <row r="10" ht="17" customHeight="1" spans="1:4">
      <c r="A10" s="81" t="s">
        <v>372</v>
      </c>
      <c r="B10" s="81"/>
      <c r="C10" s="81"/>
      <c r="D10" s="81"/>
    </row>
  </sheetData>
  <mergeCells count="6">
    <mergeCell ref="A2:P2"/>
    <mergeCell ref="A3:I3"/>
    <mergeCell ref="B4:D4"/>
    <mergeCell ref="E4:P4"/>
    <mergeCell ref="A10:D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D5" sqref="D5"/>
    </sheetView>
  </sheetViews>
  <sheetFormatPr defaultColWidth="9.13888888888889" defaultRowHeight="12" customHeight="1" outlineLevelRow="7"/>
  <cols>
    <col min="1" max="1" width="27.8611111111111" style="38" customWidth="1"/>
    <col min="2" max="2" width="27.8611111111111" style="39" customWidth="1"/>
    <col min="3" max="3" width="27.8611111111111" style="38" customWidth="1"/>
    <col min="4" max="4" width="15" style="38" customWidth="1"/>
    <col min="5" max="5" width="14.5740740740741" style="38" customWidth="1"/>
    <col min="6" max="6" width="23.5740740740741" style="38" customWidth="1"/>
    <col min="7" max="7" width="11.287037037037" style="39" customWidth="1"/>
    <col min="8" max="8" width="18.712962962963" style="38" customWidth="1"/>
    <col min="9" max="9" width="15.5740740740741" style="39" customWidth="1"/>
    <col min="10" max="10" width="18.8611111111111" style="39" customWidth="1"/>
    <col min="11" max="11" width="23.287037037037" style="38" customWidth="1"/>
    <col min="12" max="12" width="9.13888888888889" style="39" customWidth="1"/>
    <col min="13" max="16384" width="9.13888888888889" style="39"/>
  </cols>
  <sheetData>
    <row r="1" customHeight="1" spans="11:11">
      <c r="K1" s="66" t="s">
        <v>421</v>
      </c>
    </row>
    <row r="2" ht="28.5" customHeight="1" spans="1:11">
      <c r="A2" s="57" t="s">
        <v>422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20" customHeight="1" spans="1:2">
      <c r="A3" s="59" t="s">
        <v>2</v>
      </c>
      <c r="B3" s="60"/>
    </row>
    <row r="4" ht="28" customHeight="1" spans="1:11">
      <c r="A4" s="47" t="s">
        <v>277</v>
      </c>
      <c r="B4" s="61" t="s">
        <v>182</v>
      </c>
      <c r="C4" s="47" t="s">
        <v>278</v>
      </c>
      <c r="D4" s="47" t="s">
        <v>279</v>
      </c>
      <c r="E4" s="47" t="s">
        <v>280</v>
      </c>
      <c r="F4" s="47" t="s">
        <v>281</v>
      </c>
      <c r="G4" s="61" t="s">
        <v>282</v>
      </c>
      <c r="H4" s="47" t="s">
        <v>283</v>
      </c>
      <c r="I4" s="61" t="s">
        <v>284</v>
      </c>
      <c r="J4" s="61" t="s">
        <v>285</v>
      </c>
      <c r="K4" s="47" t="s">
        <v>286</v>
      </c>
    </row>
    <row r="5" ht="28" customHeight="1" spans="1:11">
      <c r="A5" s="47">
        <v>1</v>
      </c>
      <c r="B5" s="61">
        <v>2</v>
      </c>
      <c r="C5" s="47">
        <v>3</v>
      </c>
      <c r="D5" s="47">
        <v>4</v>
      </c>
      <c r="E5" s="47">
        <v>5</v>
      </c>
      <c r="F5" s="47">
        <v>6</v>
      </c>
      <c r="G5" s="61">
        <v>7</v>
      </c>
      <c r="H5" s="47">
        <v>8</v>
      </c>
      <c r="I5" s="61">
        <v>9</v>
      </c>
      <c r="J5" s="61">
        <v>10</v>
      </c>
      <c r="K5" s="47">
        <v>11</v>
      </c>
    </row>
    <row r="6" ht="28" customHeight="1" spans="1:11">
      <c r="A6" s="32" t="s">
        <v>70</v>
      </c>
      <c r="B6" s="62"/>
      <c r="C6" s="63"/>
      <c r="D6" s="63"/>
      <c r="E6" s="63"/>
      <c r="F6" s="64"/>
      <c r="G6" s="65"/>
      <c r="H6" s="64"/>
      <c r="I6" s="65"/>
      <c r="J6" s="65"/>
      <c r="K6" s="64"/>
    </row>
    <row r="7" ht="28" customHeight="1" spans="1:11">
      <c r="A7" s="23" t="s">
        <v>70</v>
      </c>
      <c r="B7" s="23" t="s">
        <v>70</v>
      </c>
      <c r="C7" s="23" t="s">
        <v>70</v>
      </c>
      <c r="D7" s="23" t="s">
        <v>70</v>
      </c>
      <c r="E7" s="23" t="s">
        <v>70</v>
      </c>
      <c r="F7" s="32" t="s">
        <v>70</v>
      </c>
      <c r="G7" s="23" t="s">
        <v>70</v>
      </c>
      <c r="H7" s="32" t="s">
        <v>70</v>
      </c>
      <c r="I7" s="23" t="s">
        <v>70</v>
      </c>
      <c r="J7" s="23" t="s">
        <v>70</v>
      </c>
      <c r="K7" s="32" t="s">
        <v>70</v>
      </c>
    </row>
    <row r="8" ht="20" customHeight="1" spans="1:1">
      <c r="A8" s="38" t="s">
        <v>372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1"/>
  <sheetViews>
    <sheetView workbookViewId="0">
      <selection activeCell="A2" sqref="A2:H2"/>
    </sheetView>
  </sheetViews>
  <sheetFormatPr defaultColWidth="9.13888888888889" defaultRowHeight="12" customHeight="1" outlineLevelCol="7"/>
  <cols>
    <col min="1" max="1" width="37" style="38" customWidth="1"/>
    <col min="2" max="2" width="18.712962962963" style="38" customWidth="1"/>
    <col min="3" max="3" width="24.8611111111111" style="38" customWidth="1"/>
    <col min="4" max="4" width="23.5740740740741" style="38" customWidth="1"/>
    <col min="5" max="5" width="17.8611111111111" style="38" customWidth="1"/>
    <col min="6" max="6" width="23.5740740740741" style="38" customWidth="1"/>
    <col min="7" max="7" width="25.1388888888889" style="38" customWidth="1"/>
    <col min="8" max="8" width="18.8611111111111" style="38" customWidth="1"/>
    <col min="9" max="9" width="9.13888888888889" style="39" customWidth="1"/>
    <col min="10" max="16384" width="9.13888888888889" style="39"/>
  </cols>
  <sheetData>
    <row r="1" ht="14.25" customHeight="1" spans="8:8">
      <c r="H1" s="40" t="s">
        <v>423</v>
      </c>
    </row>
    <row r="2" ht="28.5" customHeight="1" spans="1:8">
      <c r="A2" s="41" t="s">
        <v>424</v>
      </c>
      <c r="B2" s="42"/>
      <c r="C2" s="42"/>
      <c r="D2" s="42"/>
      <c r="E2" s="42"/>
      <c r="F2" s="42"/>
      <c r="G2" s="42"/>
      <c r="H2" s="42"/>
    </row>
    <row r="3" ht="13.5" customHeight="1" spans="1:2">
      <c r="A3" s="43" t="s">
        <v>2</v>
      </c>
      <c r="B3" s="7"/>
    </row>
    <row r="4" ht="28" customHeight="1" spans="1:8">
      <c r="A4" s="11" t="s">
        <v>370</v>
      </c>
      <c r="B4" s="11" t="s">
        <v>425</v>
      </c>
      <c r="C4" s="11" t="s">
        <v>426</v>
      </c>
      <c r="D4" s="11" t="s">
        <v>427</v>
      </c>
      <c r="E4" s="11" t="s">
        <v>428</v>
      </c>
      <c r="F4" s="44" t="s">
        <v>429</v>
      </c>
      <c r="G4" s="45"/>
      <c r="H4" s="46"/>
    </row>
    <row r="5" ht="28" customHeight="1" spans="1:8">
      <c r="A5" s="19"/>
      <c r="B5" s="19"/>
      <c r="C5" s="19"/>
      <c r="D5" s="19"/>
      <c r="E5" s="19"/>
      <c r="F5" s="47" t="s">
        <v>379</v>
      </c>
      <c r="G5" s="47" t="s">
        <v>430</v>
      </c>
      <c r="H5" s="47" t="s">
        <v>431</v>
      </c>
    </row>
    <row r="6" ht="28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28" customHeight="1" spans="1:8">
      <c r="A7" s="48" t="s">
        <v>69</v>
      </c>
      <c r="B7" s="49" t="s">
        <v>384</v>
      </c>
      <c r="C7" s="50" t="s">
        <v>385</v>
      </c>
      <c r="D7" s="49" t="s">
        <v>384</v>
      </c>
      <c r="E7" s="49" t="s">
        <v>386</v>
      </c>
      <c r="F7" s="51">
        <v>2</v>
      </c>
      <c r="G7" s="52">
        <v>5450</v>
      </c>
      <c r="H7" s="52">
        <f>F7*G7</f>
        <v>10900</v>
      </c>
    </row>
    <row r="8" ht="28" customHeight="1" spans="1:8">
      <c r="A8" s="48" t="s">
        <v>69</v>
      </c>
      <c r="B8" s="49" t="s">
        <v>387</v>
      </c>
      <c r="C8" s="50" t="s">
        <v>388</v>
      </c>
      <c r="D8" s="49" t="s">
        <v>387</v>
      </c>
      <c r="E8" s="49" t="s">
        <v>386</v>
      </c>
      <c r="F8" s="51">
        <v>1</v>
      </c>
      <c r="G8" s="52">
        <v>8000</v>
      </c>
      <c r="H8" s="52">
        <f>F8*G8</f>
        <v>8000</v>
      </c>
    </row>
    <row r="9" ht="28" customHeight="1" spans="1:8">
      <c r="A9" s="48" t="s">
        <v>69</v>
      </c>
      <c r="B9" s="49" t="s">
        <v>389</v>
      </c>
      <c r="C9" s="50" t="s">
        <v>390</v>
      </c>
      <c r="D9" s="49" t="s">
        <v>389</v>
      </c>
      <c r="E9" s="49" t="s">
        <v>386</v>
      </c>
      <c r="F9" s="51">
        <v>1</v>
      </c>
      <c r="G9" s="52">
        <v>5000</v>
      </c>
      <c r="H9" s="52">
        <f>F9*G9</f>
        <v>5000</v>
      </c>
    </row>
    <row r="10" ht="28" customHeight="1" spans="1:8">
      <c r="A10" s="48" t="s">
        <v>69</v>
      </c>
      <c r="B10" s="49" t="s">
        <v>391</v>
      </c>
      <c r="C10" s="50" t="s">
        <v>392</v>
      </c>
      <c r="D10" s="49" t="s">
        <v>391</v>
      </c>
      <c r="E10" s="49" t="s">
        <v>386</v>
      </c>
      <c r="F10" s="51">
        <v>2</v>
      </c>
      <c r="G10" s="52">
        <v>6000</v>
      </c>
      <c r="H10" s="52">
        <f>F10*G10</f>
        <v>12000</v>
      </c>
    </row>
    <row r="11" ht="28" customHeight="1" spans="1:8">
      <c r="A11" s="53" t="s">
        <v>55</v>
      </c>
      <c r="B11" s="54"/>
      <c r="C11" s="54"/>
      <c r="D11" s="54"/>
      <c r="E11" s="54"/>
      <c r="F11" s="55" t="s">
        <v>70</v>
      </c>
      <c r="G11" s="56"/>
      <c r="H11" s="52">
        <v>35900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A4" sqref="A4:A6"/>
    </sheetView>
  </sheetViews>
  <sheetFormatPr defaultColWidth="9.13888888888889" defaultRowHeight="14.25" customHeight="1"/>
  <cols>
    <col min="1" max="1" width="10.287037037037" style="1" customWidth="1"/>
    <col min="2" max="3" width="23.8611111111111" style="1" customWidth="1"/>
    <col min="4" max="4" width="15.1388888888889" style="1" customWidth="1"/>
    <col min="5" max="5" width="17.712962962963" style="1" customWidth="1"/>
    <col min="6" max="6" width="15.1388888888889" style="1" customWidth="1"/>
    <col min="7" max="7" width="17.712962962963" style="1" customWidth="1"/>
    <col min="8" max="11" width="15.4259259259259" style="1" customWidth="1"/>
    <col min="12" max="12" width="9.13888888888889" style="1" customWidth="1"/>
    <col min="13" max="16384" width="9.13888888888889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432</v>
      </c>
    </row>
    <row r="2" ht="27.75" customHeight="1" spans="1:11">
      <c r="A2" s="5" t="s">
        <v>433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172</v>
      </c>
    </row>
    <row r="4" ht="28" customHeight="1" spans="1:11">
      <c r="A4" s="10" t="s">
        <v>256</v>
      </c>
      <c r="B4" s="10" t="s">
        <v>183</v>
      </c>
      <c r="C4" s="10" t="s">
        <v>181</v>
      </c>
      <c r="D4" s="11" t="s">
        <v>184</v>
      </c>
      <c r="E4" s="11" t="s">
        <v>185</v>
      </c>
      <c r="F4" s="11" t="s">
        <v>257</v>
      </c>
      <c r="G4" s="11" t="s">
        <v>258</v>
      </c>
      <c r="H4" s="17" t="s">
        <v>55</v>
      </c>
      <c r="I4" s="12" t="s">
        <v>434</v>
      </c>
      <c r="J4" s="13"/>
      <c r="K4" s="14"/>
    </row>
    <row r="5" ht="27" customHeight="1" spans="1:11">
      <c r="A5" s="15"/>
      <c r="B5" s="15"/>
      <c r="C5" s="15"/>
      <c r="D5" s="16"/>
      <c r="E5" s="16"/>
      <c r="F5" s="16"/>
      <c r="G5" s="16"/>
      <c r="H5" s="31"/>
      <c r="I5" s="11" t="s">
        <v>58</v>
      </c>
      <c r="J5" s="11" t="s">
        <v>59</v>
      </c>
      <c r="K5" s="11" t="s">
        <v>60</v>
      </c>
    </row>
    <row r="6" ht="3" customHeight="1" spans="1:11">
      <c r="A6" s="18"/>
      <c r="B6" s="18"/>
      <c r="C6" s="18"/>
      <c r="D6" s="19"/>
      <c r="E6" s="19"/>
      <c r="F6" s="19"/>
      <c r="G6" s="19"/>
      <c r="H6" s="20"/>
      <c r="I6" s="19" t="s">
        <v>57</v>
      </c>
      <c r="J6" s="19"/>
      <c r="K6" s="19"/>
    </row>
    <row r="7" ht="28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28" customHeight="1" spans="1:11">
      <c r="A8" s="32"/>
      <c r="B8" s="23" t="s">
        <v>70</v>
      </c>
      <c r="C8" s="32"/>
      <c r="D8" s="32"/>
      <c r="E8" s="32"/>
      <c r="F8" s="32"/>
      <c r="G8" s="32"/>
      <c r="H8" s="33" t="s">
        <v>70</v>
      </c>
      <c r="I8" s="33" t="s">
        <v>70</v>
      </c>
      <c r="J8" s="33" t="s">
        <v>70</v>
      </c>
      <c r="K8" s="33"/>
    </row>
    <row r="9" ht="28" customHeight="1" spans="1:11">
      <c r="A9" s="23" t="s">
        <v>70</v>
      </c>
      <c r="B9" s="23" t="s">
        <v>70</v>
      </c>
      <c r="C9" s="23" t="s">
        <v>70</v>
      </c>
      <c r="D9" s="23" t="s">
        <v>70</v>
      </c>
      <c r="E9" s="23" t="s">
        <v>70</v>
      </c>
      <c r="F9" s="23" t="s">
        <v>70</v>
      </c>
      <c r="G9" s="23" t="s">
        <v>70</v>
      </c>
      <c r="H9" s="34" t="s">
        <v>70</v>
      </c>
      <c r="I9" s="34" t="s">
        <v>70</v>
      </c>
      <c r="J9" s="34" t="s">
        <v>70</v>
      </c>
      <c r="K9" s="34"/>
    </row>
    <row r="10" ht="28" customHeight="1" spans="1:11">
      <c r="A10" s="35" t="s">
        <v>124</v>
      </c>
      <c r="B10" s="36"/>
      <c r="C10" s="36"/>
      <c r="D10" s="36"/>
      <c r="E10" s="36"/>
      <c r="F10" s="36"/>
      <c r="G10" s="37"/>
      <c r="H10" s="34" t="s">
        <v>70</v>
      </c>
      <c r="I10" s="34" t="s">
        <v>70</v>
      </c>
      <c r="J10" s="34" t="s">
        <v>70</v>
      </c>
      <c r="K10" s="34"/>
    </row>
    <row r="11" customHeight="1" spans="1:1">
      <c r="A11" s="1" t="s">
        <v>372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1"/>
  <sheetViews>
    <sheetView workbookViewId="0">
      <selection activeCell="A4" sqref="A4:A6"/>
    </sheetView>
  </sheetViews>
  <sheetFormatPr defaultColWidth="9.13888888888889" defaultRowHeight="14.25" customHeight="1" outlineLevelCol="6"/>
  <cols>
    <col min="1" max="1" width="35.287037037037" style="1" customWidth="1"/>
    <col min="2" max="2" width="28" style="1" customWidth="1"/>
    <col min="3" max="3" width="33.1388888888889" style="1" customWidth="1"/>
    <col min="4" max="4" width="28" style="1" customWidth="1"/>
    <col min="5" max="7" width="23.8611111111111" style="1" customWidth="1"/>
    <col min="8" max="8" width="9.13888888888889" style="1" customWidth="1"/>
    <col min="9" max="16384" width="9.13888888888889" style="1"/>
  </cols>
  <sheetData>
    <row r="1" ht="13.5" customHeight="1" spans="4:7">
      <c r="D1" s="2"/>
      <c r="E1" s="3"/>
      <c r="F1" s="3"/>
      <c r="G1" s="4" t="s">
        <v>435</v>
      </c>
    </row>
    <row r="2" ht="27.75" customHeight="1" spans="1:7">
      <c r="A2" s="5" t="s">
        <v>436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172</v>
      </c>
    </row>
    <row r="4" ht="28" customHeight="1" spans="1:7">
      <c r="A4" s="10" t="s">
        <v>181</v>
      </c>
      <c r="B4" s="10" t="s">
        <v>256</v>
      </c>
      <c r="C4" s="10" t="s">
        <v>183</v>
      </c>
      <c r="D4" s="11" t="s">
        <v>437</v>
      </c>
      <c r="E4" s="12" t="s">
        <v>58</v>
      </c>
      <c r="F4" s="13"/>
      <c r="G4" s="14"/>
    </row>
    <row r="5" ht="16" customHeight="1" spans="1:7">
      <c r="A5" s="15"/>
      <c r="B5" s="15"/>
      <c r="C5" s="15"/>
      <c r="D5" s="16"/>
      <c r="E5" s="17" t="s">
        <v>438</v>
      </c>
      <c r="F5" s="11" t="s">
        <v>439</v>
      </c>
      <c r="G5" s="11" t="s">
        <v>440</v>
      </c>
    </row>
    <row r="6" ht="12" customHeight="1" spans="1:7">
      <c r="A6" s="18"/>
      <c r="B6" s="18"/>
      <c r="C6" s="18"/>
      <c r="D6" s="19"/>
      <c r="E6" s="20"/>
      <c r="F6" s="19" t="s">
        <v>57</v>
      </c>
      <c r="G6" s="19"/>
    </row>
    <row r="7" ht="28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28" customHeight="1" spans="1:7">
      <c r="A8" s="23" t="s">
        <v>199</v>
      </c>
      <c r="B8" s="24" t="s">
        <v>441</v>
      </c>
      <c r="C8" s="25" t="s">
        <v>261</v>
      </c>
      <c r="D8" s="23" t="s">
        <v>442</v>
      </c>
      <c r="E8" s="26">
        <v>6960</v>
      </c>
      <c r="F8" s="26">
        <v>7200</v>
      </c>
      <c r="G8" s="26">
        <v>7200</v>
      </c>
    </row>
    <row r="9" ht="28" customHeight="1" spans="1:7">
      <c r="A9" s="23" t="s">
        <v>199</v>
      </c>
      <c r="B9" s="24" t="s">
        <v>443</v>
      </c>
      <c r="C9" s="27" t="s">
        <v>266</v>
      </c>
      <c r="D9" s="23" t="s">
        <v>442</v>
      </c>
      <c r="E9" s="26">
        <v>17200</v>
      </c>
      <c r="F9" s="26">
        <v>18000</v>
      </c>
      <c r="G9" s="26">
        <v>18000</v>
      </c>
    </row>
    <row r="10" ht="28" customHeight="1" spans="1:7">
      <c r="A10" s="23" t="s">
        <v>199</v>
      </c>
      <c r="B10" s="24" t="s">
        <v>441</v>
      </c>
      <c r="C10" s="24" t="s">
        <v>271</v>
      </c>
      <c r="D10" s="23" t="s">
        <v>442</v>
      </c>
      <c r="E10" s="26">
        <v>1390000</v>
      </c>
      <c r="F10" s="26">
        <v>1390000</v>
      </c>
      <c r="G10" s="26">
        <v>1390000</v>
      </c>
    </row>
    <row r="11" ht="28" customHeight="1" spans="1:7">
      <c r="A11" s="28" t="s">
        <v>55</v>
      </c>
      <c r="B11" s="29" t="s">
        <v>70</v>
      </c>
      <c r="C11" s="29"/>
      <c r="D11" s="30"/>
      <c r="E11" s="26">
        <v>1414160</v>
      </c>
      <c r="F11" s="26">
        <v>1415200</v>
      </c>
      <c r="G11" s="26">
        <v>1415200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workbookViewId="0">
      <selection activeCell="E7" sqref="E7"/>
    </sheetView>
  </sheetViews>
  <sheetFormatPr defaultColWidth="8" defaultRowHeight="14.25" customHeight="1"/>
  <cols>
    <col min="1" max="1" width="21.1388888888889" style="1" customWidth="1"/>
    <col min="2" max="2" width="33.5740740740741" style="1" customWidth="1"/>
    <col min="3" max="5" width="14.6296296296296" style="1" customWidth="1"/>
    <col min="6" max="8" width="12.5740740740741" style="1" customWidth="1"/>
    <col min="9" max="9" width="11.712962962963" style="39" customWidth="1"/>
    <col min="10" max="13" width="12.5740740740741" style="1" customWidth="1"/>
    <col min="14" max="14" width="12.1388888888889" style="39" customWidth="1"/>
    <col min="15" max="15" width="12.5740740740741" style="1" customWidth="1"/>
    <col min="16" max="16" width="8" style="39" customWidth="1"/>
    <col min="17" max="17" width="9.57407407407407" style="39" customWidth="1"/>
    <col min="18" max="18" width="9.71296296296296" style="39" customWidth="1"/>
    <col min="19" max="19" width="10.5740740740741" style="39" customWidth="1"/>
    <col min="20" max="21" width="10.1388888888889" style="1" customWidth="1"/>
    <col min="22" max="22" width="8" style="39" customWidth="1"/>
    <col min="23" max="16384" width="8" style="39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87"/>
      <c r="J1" s="3"/>
      <c r="K1" s="3"/>
      <c r="L1" s="3"/>
      <c r="M1" s="3"/>
      <c r="N1" s="87"/>
      <c r="O1" s="3"/>
      <c r="P1" s="87"/>
      <c r="Q1" s="87"/>
      <c r="R1" s="87"/>
      <c r="S1" s="87"/>
      <c r="T1" s="110" t="s">
        <v>50</v>
      </c>
      <c r="U1" s="4" t="s">
        <v>50</v>
      </c>
    </row>
    <row r="2" ht="36" customHeight="1" spans="1:21">
      <c r="A2" s="216" t="s">
        <v>51</v>
      </c>
      <c r="B2" s="5"/>
      <c r="C2" s="5"/>
      <c r="D2" s="5"/>
      <c r="E2" s="5"/>
      <c r="F2" s="5"/>
      <c r="G2" s="5"/>
      <c r="H2" s="5"/>
      <c r="I2" s="58"/>
      <c r="J2" s="5"/>
      <c r="K2" s="5"/>
      <c r="L2" s="5"/>
      <c r="M2" s="5"/>
      <c r="N2" s="58"/>
      <c r="O2" s="5"/>
      <c r="P2" s="58"/>
      <c r="Q2" s="58"/>
      <c r="R2" s="58"/>
      <c r="S2" s="58"/>
      <c r="T2" s="5"/>
      <c r="U2" s="58"/>
    </row>
    <row r="3" ht="20.25" customHeight="1" spans="1:21">
      <c r="A3" s="43" t="s">
        <v>2</v>
      </c>
      <c r="B3" s="8"/>
      <c r="C3" s="8"/>
      <c r="D3" s="8"/>
      <c r="E3" s="8"/>
      <c r="F3" s="8"/>
      <c r="G3" s="8"/>
      <c r="H3" s="8"/>
      <c r="I3" s="90"/>
      <c r="J3" s="8"/>
      <c r="K3" s="8"/>
      <c r="L3" s="8"/>
      <c r="M3" s="8"/>
      <c r="N3" s="90"/>
      <c r="O3" s="8"/>
      <c r="P3" s="90"/>
      <c r="Q3" s="90"/>
      <c r="R3" s="90"/>
      <c r="S3" s="90"/>
      <c r="T3" s="110" t="s">
        <v>3</v>
      </c>
      <c r="U3" s="9" t="s">
        <v>52</v>
      </c>
    </row>
    <row r="4" ht="28" customHeight="1" spans="1:21">
      <c r="A4" s="217" t="s">
        <v>53</v>
      </c>
      <c r="B4" s="218" t="s">
        <v>54</v>
      </c>
      <c r="C4" s="218" t="s">
        <v>55</v>
      </c>
      <c r="D4" s="219" t="s">
        <v>56</v>
      </c>
      <c r="E4" s="220"/>
      <c r="F4" s="220"/>
      <c r="G4" s="220"/>
      <c r="H4" s="220"/>
      <c r="I4" s="138"/>
      <c r="J4" s="220"/>
      <c r="K4" s="220"/>
      <c r="L4" s="220"/>
      <c r="M4" s="220"/>
      <c r="N4" s="138"/>
      <c r="O4" s="212"/>
      <c r="P4" s="219" t="s">
        <v>45</v>
      </c>
      <c r="Q4" s="219"/>
      <c r="R4" s="219"/>
      <c r="S4" s="219"/>
      <c r="T4" s="220"/>
      <c r="U4" s="235"/>
    </row>
    <row r="5" ht="28" customHeight="1" spans="1:21">
      <c r="A5" s="221"/>
      <c r="B5" s="222"/>
      <c r="C5" s="222"/>
      <c r="D5" s="222" t="s">
        <v>57</v>
      </c>
      <c r="E5" s="222" t="s">
        <v>58</v>
      </c>
      <c r="F5" s="222" t="s">
        <v>59</v>
      </c>
      <c r="G5" s="222" t="s">
        <v>60</v>
      </c>
      <c r="H5" s="222" t="s">
        <v>61</v>
      </c>
      <c r="I5" s="228" t="s">
        <v>62</v>
      </c>
      <c r="J5" s="229"/>
      <c r="K5" s="229"/>
      <c r="L5" s="229"/>
      <c r="M5" s="229"/>
      <c r="N5" s="228"/>
      <c r="O5" s="230"/>
      <c r="P5" s="231" t="s">
        <v>57</v>
      </c>
      <c r="Q5" s="231" t="s">
        <v>58</v>
      </c>
      <c r="R5" s="217" t="s">
        <v>59</v>
      </c>
      <c r="S5" s="218" t="s">
        <v>60</v>
      </c>
      <c r="T5" s="236" t="s">
        <v>61</v>
      </c>
      <c r="U5" s="218" t="s">
        <v>62</v>
      </c>
    </row>
    <row r="6" ht="28" customHeight="1" spans="1:21">
      <c r="A6" s="211"/>
      <c r="B6" s="223"/>
      <c r="C6" s="223"/>
      <c r="D6" s="223"/>
      <c r="E6" s="223"/>
      <c r="F6" s="223"/>
      <c r="G6" s="223"/>
      <c r="H6" s="223"/>
      <c r="I6" s="22" t="s">
        <v>57</v>
      </c>
      <c r="J6" s="232" t="s">
        <v>63</v>
      </c>
      <c r="K6" s="232" t="s">
        <v>64</v>
      </c>
      <c r="L6" s="232" t="s">
        <v>65</v>
      </c>
      <c r="M6" s="232" t="s">
        <v>66</v>
      </c>
      <c r="N6" s="232" t="s">
        <v>67</v>
      </c>
      <c r="O6" s="232" t="s">
        <v>68</v>
      </c>
      <c r="P6" s="233"/>
      <c r="Q6" s="233"/>
      <c r="R6" s="237"/>
      <c r="S6" s="233"/>
      <c r="T6" s="223"/>
      <c r="U6" s="223"/>
    </row>
    <row r="7" ht="28" customHeight="1" spans="1:21">
      <c r="A7" s="207">
        <v>1</v>
      </c>
      <c r="B7" s="21">
        <v>2</v>
      </c>
      <c r="C7" s="21">
        <v>3</v>
      </c>
      <c r="D7" s="21">
        <v>4</v>
      </c>
      <c r="E7" s="224">
        <v>5</v>
      </c>
      <c r="F7" s="225">
        <v>6</v>
      </c>
      <c r="G7" s="225">
        <v>7</v>
      </c>
      <c r="H7" s="224">
        <v>8</v>
      </c>
      <c r="I7" s="224">
        <v>9</v>
      </c>
      <c r="J7" s="225">
        <v>10</v>
      </c>
      <c r="K7" s="225">
        <v>11</v>
      </c>
      <c r="L7" s="224">
        <v>12</v>
      </c>
      <c r="M7" s="224">
        <v>13</v>
      </c>
      <c r="N7" s="22">
        <v>14</v>
      </c>
      <c r="O7" s="21">
        <v>15</v>
      </c>
      <c r="P7" s="234">
        <v>16</v>
      </c>
      <c r="Q7" s="238">
        <v>17</v>
      </c>
      <c r="R7" s="239">
        <v>18</v>
      </c>
      <c r="S7" s="239">
        <v>19</v>
      </c>
      <c r="T7" s="239">
        <v>20</v>
      </c>
      <c r="U7" s="240">
        <v>0.02</v>
      </c>
    </row>
    <row r="8" ht="28" customHeight="1" spans="1:21">
      <c r="A8" s="32">
        <v>200001</v>
      </c>
      <c r="B8" s="32" t="s">
        <v>69</v>
      </c>
      <c r="C8" s="168">
        <v>6872259</v>
      </c>
      <c r="D8" s="168">
        <v>6872259</v>
      </c>
      <c r="E8" s="168">
        <v>6872259</v>
      </c>
      <c r="F8" s="56" t="s">
        <v>70</v>
      </c>
      <c r="G8" s="56" t="s">
        <v>70</v>
      </c>
      <c r="H8" s="56" t="s">
        <v>70</v>
      </c>
      <c r="I8" s="56" t="s">
        <v>70</v>
      </c>
      <c r="J8" s="56" t="s">
        <v>70</v>
      </c>
      <c r="K8" s="56" t="s">
        <v>70</v>
      </c>
      <c r="L8" s="56" t="s">
        <v>70</v>
      </c>
      <c r="M8" s="56" t="s">
        <v>70</v>
      </c>
      <c r="N8" s="56" t="s">
        <v>70</v>
      </c>
      <c r="O8" s="56" t="s">
        <v>70</v>
      </c>
      <c r="P8" s="56" t="s">
        <v>70</v>
      </c>
      <c r="Q8" s="56" t="s">
        <v>70</v>
      </c>
      <c r="R8" s="85" t="s">
        <v>70</v>
      </c>
      <c r="S8" s="100"/>
      <c r="T8" s="102"/>
      <c r="U8" s="100"/>
    </row>
    <row r="9" ht="28" customHeight="1" spans="1:21">
      <c r="A9" s="226" t="s">
        <v>55</v>
      </c>
      <c r="B9" s="227"/>
      <c r="C9" s="168">
        <v>6872259</v>
      </c>
      <c r="D9" s="168">
        <v>6872259</v>
      </c>
      <c r="E9" s="168">
        <v>6872259</v>
      </c>
      <c r="F9" s="56" t="s">
        <v>70</v>
      </c>
      <c r="G9" s="56" t="s">
        <v>70</v>
      </c>
      <c r="H9" s="56" t="s">
        <v>70</v>
      </c>
      <c r="I9" s="56" t="s">
        <v>70</v>
      </c>
      <c r="J9" s="56" t="s">
        <v>70</v>
      </c>
      <c r="K9" s="56" t="s">
        <v>70</v>
      </c>
      <c r="L9" s="56" t="s">
        <v>70</v>
      </c>
      <c r="M9" s="56" t="s">
        <v>70</v>
      </c>
      <c r="N9" s="56" t="s">
        <v>70</v>
      </c>
      <c r="O9" s="56" t="s">
        <v>70</v>
      </c>
      <c r="P9" s="56" t="s">
        <v>70</v>
      </c>
      <c r="Q9" s="56" t="s">
        <v>70</v>
      </c>
      <c r="R9" s="85" t="s">
        <v>70</v>
      </c>
      <c r="S9" s="100"/>
      <c r="T9" s="100"/>
      <c r="U9" s="100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7"/>
  <sheetViews>
    <sheetView workbookViewId="0">
      <selection activeCell="E27" sqref="E27"/>
    </sheetView>
  </sheetViews>
  <sheetFormatPr defaultColWidth="9.13888888888889" defaultRowHeight="14.25" customHeight="1"/>
  <cols>
    <col min="1" max="1" width="14.287037037037" style="1" customWidth="1"/>
    <col min="2" max="2" width="39" style="1" customWidth="1"/>
    <col min="3" max="3" width="18.8611111111111" style="1" customWidth="1"/>
    <col min="4" max="4" width="16.8611111111111" style="1" customWidth="1"/>
    <col min="5" max="6" width="18.8611111111111" style="1" customWidth="1"/>
    <col min="7" max="7" width="21.287037037037" style="1" customWidth="1"/>
    <col min="8" max="8" width="19.287037037037" style="1" customWidth="1"/>
    <col min="9" max="9" width="16.4259259259259" style="1" customWidth="1"/>
    <col min="10" max="10" width="13.5740740740741" style="1" customWidth="1"/>
    <col min="11" max="14" width="18.8611111111111" style="1" customWidth="1"/>
    <col min="15" max="15" width="17" style="1" customWidth="1"/>
    <col min="16" max="16" width="18.8611111111111" style="1" customWidth="1"/>
    <col min="17" max="17" width="9.13888888888889" style="1" customWidth="1"/>
    <col min="18" max="16384" width="9.13888888888889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0"/>
      <c r="P1" s="40" t="s">
        <v>71</v>
      </c>
    </row>
    <row r="2" ht="28.5" customHeight="1" spans="1:16">
      <c r="A2" s="5" t="s">
        <v>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03" t="s">
        <v>2</v>
      </c>
      <c r="B3" s="204"/>
      <c r="C3" s="70"/>
      <c r="D3" s="8"/>
      <c r="E3" s="70"/>
      <c r="F3" s="70"/>
      <c r="G3" s="8"/>
      <c r="H3" s="8"/>
      <c r="I3" s="70"/>
      <c r="J3" s="8"/>
      <c r="K3" s="70"/>
      <c r="L3" s="70"/>
      <c r="M3" s="8"/>
      <c r="N3" s="8"/>
      <c r="O3" s="40"/>
      <c r="P3" s="40" t="s">
        <v>3</v>
      </c>
    </row>
    <row r="4" s="1" customFormat="1" ht="17.25" customHeight="1" spans="1:16">
      <c r="A4" s="205" t="s">
        <v>73</v>
      </c>
      <c r="B4" s="205" t="s">
        <v>74</v>
      </c>
      <c r="C4" s="206" t="s">
        <v>55</v>
      </c>
      <c r="D4" s="207" t="s">
        <v>58</v>
      </c>
      <c r="E4" s="208"/>
      <c r="F4" s="209"/>
      <c r="G4" s="210" t="s">
        <v>59</v>
      </c>
      <c r="H4" s="210" t="s">
        <v>60</v>
      </c>
      <c r="I4" s="205" t="s">
        <v>75</v>
      </c>
      <c r="J4" s="207" t="s">
        <v>62</v>
      </c>
      <c r="K4" s="213"/>
      <c r="L4" s="213"/>
      <c r="M4" s="213"/>
      <c r="N4" s="213"/>
      <c r="O4" s="208"/>
      <c r="P4" s="214"/>
    </row>
    <row r="5" s="1" customFormat="1" ht="18" customHeight="1" spans="1:16">
      <c r="A5" s="211"/>
      <c r="B5" s="211"/>
      <c r="C5" s="211"/>
      <c r="D5" s="211" t="s">
        <v>57</v>
      </c>
      <c r="E5" s="22" t="s">
        <v>76</v>
      </c>
      <c r="F5" s="22" t="s">
        <v>77</v>
      </c>
      <c r="G5" s="211"/>
      <c r="H5" s="211"/>
      <c r="I5" s="211"/>
      <c r="J5" s="21" t="s">
        <v>57</v>
      </c>
      <c r="K5" s="169" t="s">
        <v>78</v>
      </c>
      <c r="L5" s="169" t="s">
        <v>79</v>
      </c>
      <c r="M5" s="169" t="s">
        <v>80</v>
      </c>
      <c r="N5" s="169" t="s">
        <v>81</v>
      </c>
      <c r="O5" s="215" t="s">
        <v>82</v>
      </c>
      <c r="P5" s="169" t="s">
        <v>83</v>
      </c>
    </row>
    <row r="6" ht="16.5" customHeight="1" spans="1:16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  <c r="P6" s="77">
        <v>16</v>
      </c>
    </row>
    <row r="7" ht="16.5" customHeight="1" spans="1:16">
      <c r="A7" s="189" t="s">
        <v>84</v>
      </c>
      <c r="B7" s="189" t="s">
        <v>85</v>
      </c>
      <c r="C7" s="190">
        <f>C8+C11</f>
        <v>5052332</v>
      </c>
      <c r="D7" s="190">
        <f>D8+D11</f>
        <v>5052332</v>
      </c>
      <c r="E7" s="190">
        <v>3645132</v>
      </c>
      <c r="F7" s="190">
        <v>1407200</v>
      </c>
      <c r="G7" s="77"/>
      <c r="H7" s="77"/>
      <c r="I7" s="77"/>
      <c r="J7" s="77"/>
      <c r="K7" s="77"/>
      <c r="L7" s="77"/>
      <c r="M7" s="77"/>
      <c r="N7" s="77"/>
      <c r="O7" s="77"/>
      <c r="P7" s="77"/>
    </row>
    <row r="8" ht="16.5" customHeight="1" spans="1:16">
      <c r="A8" s="189" t="s">
        <v>86</v>
      </c>
      <c r="B8" s="189" t="s">
        <v>87</v>
      </c>
      <c r="C8" s="190">
        <f>SUM(C9:C10)</f>
        <v>5035132</v>
      </c>
      <c r="D8" s="190">
        <v>5035132</v>
      </c>
      <c r="E8" s="190">
        <v>3645132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ht="16.5" customHeight="1" spans="1:16">
      <c r="A9" s="189" t="s">
        <v>88</v>
      </c>
      <c r="B9" s="189" t="s">
        <v>89</v>
      </c>
      <c r="C9" s="160">
        <v>3645132</v>
      </c>
      <c r="D9" s="190">
        <v>3645132</v>
      </c>
      <c r="E9" s="190">
        <v>3645132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ht="16.5" customHeight="1" spans="1:16">
      <c r="A10" s="189" t="s">
        <v>90</v>
      </c>
      <c r="B10" s="189" t="s">
        <v>91</v>
      </c>
      <c r="C10" s="160">
        <v>1390000</v>
      </c>
      <c r="D10" s="190">
        <f>E10+F10</f>
        <v>1390000</v>
      </c>
      <c r="E10" s="77"/>
      <c r="F10" s="160">
        <v>1390000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ht="16.5" customHeight="1" spans="1:16">
      <c r="A11" s="189" t="s">
        <v>92</v>
      </c>
      <c r="B11" s="189" t="s">
        <v>93</v>
      </c>
      <c r="C11" s="160">
        <v>17200</v>
      </c>
      <c r="D11" s="190">
        <f t="shared" ref="D11:D26" si="0">E11+F11</f>
        <v>17200</v>
      </c>
      <c r="E11" s="77"/>
      <c r="F11" s="160">
        <v>17200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ht="16.5" customHeight="1" spans="1:16">
      <c r="A12" s="189" t="s">
        <v>94</v>
      </c>
      <c r="B12" s="189" t="s">
        <v>95</v>
      </c>
      <c r="C12" s="160">
        <v>17200</v>
      </c>
      <c r="D12" s="190">
        <f t="shared" si="0"/>
        <v>17200</v>
      </c>
      <c r="E12" s="77"/>
      <c r="F12" s="160">
        <v>17200</v>
      </c>
      <c r="G12" s="77"/>
      <c r="H12" s="77"/>
      <c r="I12" s="77"/>
      <c r="J12" s="77"/>
      <c r="K12" s="77"/>
      <c r="L12" s="77"/>
      <c r="M12" s="77"/>
      <c r="N12" s="77"/>
      <c r="O12" s="77"/>
      <c r="P12" s="77"/>
    </row>
    <row r="13" ht="16.5" customHeight="1" spans="1:16">
      <c r="A13" s="189" t="s">
        <v>96</v>
      </c>
      <c r="B13" s="189" t="s">
        <v>97</v>
      </c>
      <c r="C13" s="160">
        <v>910058</v>
      </c>
      <c r="D13" s="160">
        <v>910058</v>
      </c>
      <c r="E13" s="160">
        <v>903098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</row>
    <row r="14" ht="16.5" customHeight="1" spans="1:16">
      <c r="A14" s="189" t="s">
        <v>98</v>
      </c>
      <c r="B14" s="189" t="s">
        <v>99</v>
      </c>
      <c r="C14" s="160">
        <v>903098</v>
      </c>
      <c r="D14" s="190">
        <f t="shared" si="0"/>
        <v>903098</v>
      </c>
      <c r="E14" s="160">
        <v>903098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ht="16.5" customHeight="1" spans="1:16">
      <c r="A15" s="189" t="s">
        <v>100</v>
      </c>
      <c r="B15" s="189" t="s">
        <v>101</v>
      </c>
      <c r="C15" s="160">
        <v>453000</v>
      </c>
      <c r="D15" s="190">
        <f t="shared" si="0"/>
        <v>453000</v>
      </c>
      <c r="E15" s="160">
        <v>453000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</row>
    <row r="16" ht="16.5" customHeight="1" spans="1:16">
      <c r="A16" s="189" t="s">
        <v>102</v>
      </c>
      <c r="B16" s="189" t="s">
        <v>103</v>
      </c>
      <c r="C16" s="160">
        <v>450098</v>
      </c>
      <c r="D16" s="190">
        <f t="shared" si="0"/>
        <v>450098</v>
      </c>
      <c r="E16" s="160">
        <v>450098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</row>
    <row r="17" ht="16.5" customHeight="1" spans="1:16">
      <c r="A17" s="189" t="s">
        <v>104</v>
      </c>
      <c r="B17" s="189" t="s">
        <v>105</v>
      </c>
      <c r="C17" s="160">
        <v>6960</v>
      </c>
      <c r="D17" s="190">
        <f t="shared" si="0"/>
        <v>6960</v>
      </c>
      <c r="E17" s="77"/>
      <c r="F17" s="160">
        <v>6960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ht="16.5" customHeight="1" spans="1:16">
      <c r="A18" s="189" t="s">
        <v>106</v>
      </c>
      <c r="B18" s="189" t="s">
        <v>107</v>
      </c>
      <c r="C18" s="160">
        <v>6960</v>
      </c>
      <c r="D18" s="190">
        <f t="shared" si="0"/>
        <v>6960</v>
      </c>
      <c r="E18" s="77"/>
      <c r="F18" s="160">
        <v>6960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</row>
    <row r="19" ht="16.5" customHeight="1" spans="1:16">
      <c r="A19" s="189" t="s">
        <v>108</v>
      </c>
      <c r="B19" s="189" t="s">
        <v>109</v>
      </c>
      <c r="C19" s="160">
        <v>528641</v>
      </c>
      <c r="D19" s="190">
        <f t="shared" si="0"/>
        <v>528641</v>
      </c>
      <c r="E19" s="160">
        <v>528641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</row>
    <row r="20" ht="16.5" customHeight="1" spans="1:16">
      <c r="A20" s="189" t="s">
        <v>110</v>
      </c>
      <c r="B20" s="189" t="s">
        <v>111</v>
      </c>
      <c r="C20" s="160">
        <v>528641</v>
      </c>
      <c r="D20" s="190">
        <f t="shared" si="0"/>
        <v>528641</v>
      </c>
      <c r="E20" s="160">
        <v>528641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ht="16.5" customHeight="1" spans="1:16">
      <c r="A21" s="189" t="s">
        <v>112</v>
      </c>
      <c r="B21" s="189" t="s">
        <v>113</v>
      </c>
      <c r="C21" s="160">
        <v>252511</v>
      </c>
      <c r="D21" s="190">
        <f t="shared" si="0"/>
        <v>252511</v>
      </c>
      <c r="E21" s="160">
        <v>252511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ht="16.5" customHeight="1" spans="1:16">
      <c r="A22" s="189" t="s">
        <v>114</v>
      </c>
      <c r="B22" s="189" t="s">
        <v>115</v>
      </c>
      <c r="C22" s="160">
        <v>264470</v>
      </c>
      <c r="D22" s="190">
        <f t="shared" si="0"/>
        <v>264470</v>
      </c>
      <c r="E22" s="160">
        <v>264470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ht="16.5" customHeight="1" spans="1:16">
      <c r="A23" s="189" t="s">
        <v>116</v>
      </c>
      <c r="B23" s="189" t="s">
        <v>117</v>
      </c>
      <c r="C23" s="160">
        <v>11660</v>
      </c>
      <c r="D23" s="190">
        <f t="shared" si="0"/>
        <v>11660</v>
      </c>
      <c r="E23" s="160">
        <v>11660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</row>
    <row r="24" ht="16.5" customHeight="1" spans="1:16">
      <c r="A24" s="189" t="s">
        <v>118</v>
      </c>
      <c r="B24" s="189" t="s">
        <v>119</v>
      </c>
      <c r="C24" s="160">
        <v>381228</v>
      </c>
      <c r="D24" s="190">
        <f t="shared" si="0"/>
        <v>381228</v>
      </c>
      <c r="E24" s="160">
        <v>381228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ht="16.5" customHeight="1" spans="1:16">
      <c r="A25" s="189" t="s">
        <v>120</v>
      </c>
      <c r="B25" s="189" t="s">
        <v>121</v>
      </c>
      <c r="C25" s="160">
        <v>381228</v>
      </c>
      <c r="D25" s="190">
        <f t="shared" si="0"/>
        <v>381228</v>
      </c>
      <c r="E25" s="160">
        <v>381228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ht="20.25" customHeight="1" spans="1:16">
      <c r="A26" s="189" t="s">
        <v>122</v>
      </c>
      <c r="B26" s="189" t="s">
        <v>123</v>
      </c>
      <c r="C26" s="160">
        <v>381228</v>
      </c>
      <c r="D26" s="190">
        <v>381228</v>
      </c>
      <c r="E26" s="160">
        <v>381228</v>
      </c>
      <c r="F26" s="56" t="s">
        <v>70</v>
      </c>
      <c r="G26" s="56" t="s">
        <v>70</v>
      </c>
      <c r="H26" s="161" t="s">
        <v>70</v>
      </c>
      <c r="I26" s="56" t="s">
        <v>70</v>
      </c>
      <c r="J26" s="161" t="s">
        <v>70</v>
      </c>
      <c r="K26" s="161" t="s">
        <v>70</v>
      </c>
      <c r="L26" s="161" t="s">
        <v>70</v>
      </c>
      <c r="M26" s="56" t="s">
        <v>70</v>
      </c>
      <c r="N26" s="161" t="s">
        <v>70</v>
      </c>
      <c r="O26" s="161" t="s">
        <v>70</v>
      </c>
      <c r="P26" s="161" t="s">
        <v>70</v>
      </c>
    </row>
    <row r="27" ht="17.25" customHeight="1" spans="1:16">
      <c r="A27" s="35" t="s">
        <v>124</v>
      </c>
      <c r="B27" s="212" t="s">
        <v>124</v>
      </c>
      <c r="C27" s="160">
        <f>C7+C13+C19+C24</f>
        <v>6872259</v>
      </c>
      <c r="D27" s="160">
        <f>D7+D13+D19+D24</f>
        <v>6872259</v>
      </c>
      <c r="E27" s="160">
        <f>E7+E13+E19+E24</f>
        <v>5458099</v>
      </c>
      <c r="F27" s="160">
        <f>F10+F11+F17</f>
        <v>1414160</v>
      </c>
      <c r="G27" s="56" t="s">
        <v>70</v>
      </c>
      <c r="H27" s="161" t="s">
        <v>70</v>
      </c>
      <c r="I27" s="161" t="s">
        <v>70</v>
      </c>
      <c r="J27" s="161" t="s">
        <v>70</v>
      </c>
      <c r="K27" s="161" t="s">
        <v>70</v>
      </c>
      <c r="L27" s="161" t="s">
        <v>70</v>
      </c>
      <c r="M27" s="161" t="s">
        <v>70</v>
      </c>
      <c r="N27" s="161" t="s">
        <v>70</v>
      </c>
      <c r="O27" s="161" t="s">
        <v>70</v>
      </c>
      <c r="P27" s="161" t="s">
        <v>70</v>
      </c>
    </row>
  </sheetData>
  <mergeCells count="11">
    <mergeCell ref="A2:P2"/>
    <mergeCell ref="A3:L3"/>
    <mergeCell ref="D4:F4"/>
    <mergeCell ref="J4:P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topLeftCell="A4" workbookViewId="0">
      <selection activeCell="K26" sqref="K26"/>
    </sheetView>
  </sheetViews>
  <sheetFormatPr defaultColWidth="9.13888888888889" defaultRowHeight="14.25" customHeight="1" outlineLevelCol="3"/>
  <cols>
    <col min="1" max="4" width="39.8796296296296" style="38" customWidth="1"/>
    <col min="5" max="5" width="9.13888888888889" style="39" customWidth="1"/>
    <col min="6" max="16384" width="9.13888888888889" style="39"/>
  </cols>
  <sheetData>
    <row r="1" customHeight="1" spans="1:4">
      <c r="A1" s="193"/>
      <c r="B1" s="193"/>
      <c r="C1" s="193"/>
      <c r="D1" s="40" t="s">
        <v>125</v>
      </c>
    </row>
    <row r="2" ht="31.5" customHeight="1" spans="1:4">
      <c r="A2" s="57" t="s">
        <v>126</v>
      </c>
      <c r="B2" s="194"/>
      <c r="C2" s="194"/>
      <c r="D2" s="194"/>
    </row>
    <row r="3" ht="17.25" customHeight="1" spans="1:4">
      <c r="A3" s="6" t="s">
        <v>2</v>
      </c>
      <c r="B3" s="195"/>
      <c r="C3" s="195"/>
      <c r="D3" s="12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0" customHeight="1" spans="1:4">
      <c r="A5" s="17" t="s">
        <v>6</v>
      </c>
      <c r="B5" s="129" t="s">
        <v>7</v>
      </c>
      <c r="C5" s="17" t="s">
        <v>127</v>
      </c>
      <c r="D5" s="129" t="s">
        <v>7</v>
      </c>
    </row>
    <row r="6" ht="10" customHeight="1" spans="1:4">
      <c r="A6" s="20"/>
      <c r="B6" s="19"/>
      <c r="C6" s="20"/>
      <c r="D6" s="19"/>
    </row>
    <row r="7" ht="17.25" customHeight="1" spans="1:4">
      <c r="A7" s="196" t="s">
        <v>128</v>
      </c>
      <c r="B7" s="168"/>
      <c r="C7" s="197" t="s">
        <v>129</v>
      </c>
      <c r="D7" s="198" t="s">
        <v>70</v>
      </c>
    </row>
    <row r="8" s="39" customFormat="1" ht="17.25" customHeight="1" spans="1:4">
      <c r="A8" s="62" t="s">
        <v>130</v>
      </c>
      <c r="B8" s="168">
        <v>6872259</v>
      </c>
      <c r="C8" s="197" t="s">
        <v>131</v>
      </c>
      <c r="D8" s="198">
        <v>5052332</v>
      </c>
    </row>
    <row r="9" s="39" customFormat="1" ht="17.25" customHeight="1" spans="1:4">
      <c r="A9" s="62" t="s">
        <v>132</v>
      </c>
      <c r="B9" s="168"/>
      <c r="C9" s="197" t="s">
        <v>133</v>
      </c>
      <c r="D9" s="198"/>
    </row>
    <row r="10" s="39" customFormat="1" ht="17.25" customHeight="1" spans="1:4">
      <c r="A10" s="62" t="s">
        <v>134</v>
      </c>
      <c r="B10" s="168"/>
      <c r="C10" s="197" t="s">
        <v>135</v>
      </c>
      <c r="D10" s="198"/>
    </row>
    <row r="11" s="39" customFormat="1" ht="17.25" customHeight="1" spans="1:4">
      <c r="A11" s="62" t="s">
        <v>136</v>
      </c>
      <c r="B11" s="168"/>
      <c r="C11" s="197" t="s">
        <v>137</v>
      </c>
      <c r="D11" s="198"/>
    </row>
    <row r="12" s="39" customFormat="1" ht="17.25" customHeight="1" spans="1:4">
      <c r="A12" s="62" t="s">
        <v>130</v>
      </c>
      <c r="B12" s="168"/>
      <c r="C12" s="197" t="s">
        <v>138</v>
      </c>
      <c r="D12" s="198"/>
    </row>
    <row r="13" s="39" customFormat="1" ht="17.25" customHeight="1" spans="1:4">
      <c r="A13" s="199" t="s">
        <v>132</v>
      </c>
      <c r="B13" s="168"/>
      <c r="C13" s="197" t="s">
        <v>139</v>
      </c>
      <c r="D13" s="198"/>
    </row>
    <row r="14" s="39" customFormat="1" ht="17.25" customHeight="1" spans="1:4">
      <c r="A14" s="199" t="s">
        <v>134</v>
      </c>
      <c r="B14" s="168"/>
      <c r="C14" s="197" t="s">
        <v>140</v>
      </c>
      <c r="D14" s="198"/>
    </row>
    <row r="15" s="39" customFormat="1" ht="17.25" customHeight="1" spans="1:4">
      <c r="A15" s="196"/>
      <c r="B15" s="168"/>
      <c r="C15" s="197" t="s">
        <v>141</v>
      </c>
      <c r="D15" s="168">
        <v>910058</v>
      </c>
    </row>
    <row r="16" s="39" customFormat="1" ht="17.25" customHeight="1" spans="1:4">
      <c r="A16" s="196"/>
      <c r="B16" s="168"/>
      <c r="C16" s="197" t="s">
        <v>142</v>
      </c>
      <c r="D16" s="168">
        <v>528641</v>
      </c>
    </row>
    <row r="17" s="39" customFormat="1" ht="17.25" customHeight="1" spans="1:4">
      <c r="A17" s="196"/>
      <c r="B17" s="168"/>
      <c r="C17" s="197" t="s">
        <v>143</v>
      </c>
      <c r="D17" s="198"/>
    </row>
    <row r="18" s="39" customFormat="1" ht="17.25" customHeight="1" spans="1:4">
      <c r="A18" s="196"/>
      <c r="B18" s="168"/>
      <c r="C18" s="197" t="s">
        <v>144</v>
      </c>
      <c r="D18" s="198"/>
    </row>
    <row r="19" s="39" customFormat="1" ht="17.25" customHeight="1" spans="1:4">
      <c r="A19" s="196"/>
      <c r="B19" s="168"/>
      <c r="C19" s="197" t="s">
        <v>145</v>
      </c>
      <c r="D19" s="198"/>
    </row>
    <row r="20" s="39" customFormat="1" ht="17.25" customHeight="1" spans="1:4">
      <c r="A20" s="196"/>
      <c r="B20" s="168"/>
      <c r="C20" s="197" t="s">
        <v>146</v>
      </c>
      <c r="D20" s="198"/>
    </row>
    <row r="21" s="39" customFormat="1" ht="17.25" customHeight="1" spans="1:4">
      <c r="A21" s="196"/>
      <c r="B21" s="168"/>
      <c r="C21" s="197" t="s">
        <v>147</v>
      </c>
      <c r="D21" s="198"/>
    </row>
    <row r="22" s="39" customFormat="1" ht="17.25" customHeight="1" spans="1:4">
      <c r="A22" s="196"/>
      <c r="B22" s="168"/>
      <c r="C22" s="197" t="s">
        <v>148</v>
      </c>
      <c r="D22" s="198"/>
    </row>
    <row r="23" s="39" customFormat="1" ht="17.25" customHeight="1" spans="1:4">
      <c r="A23" s="196"/>
      <c r="B23" s="168"/>
      <c r="C23" s="197" t="s">
        <v>149</v>
      </c>
      <c r="D23" s="198"/>
    </row>
    <row r="24" s="39" customFormat="1" ht="17.25" customHeight="1" spans="1:4">
      <c r="A24" s="196"/>
      <c r="B24" s="168"/>
      <c r="C24" s="197" t="s">
        <v>150</v>
      </c>
      <c r="D24" s="198"/>
    </row>
    <row r="25" s="39" customFormat="1" ht="17.25" customHeight="1" spans="1:4">
      <c r="A25" s="196"/>
      <c r="B25" s="168"/>
      <c r="C25" s="197" t="s">
        <v>151</v>
      </c>
      <c r="D25" s="198"/>
    </row>
    <row r="26" s="39" customFormat="1" ht="17.25" customHeight="1" spans="1:4">
      <c r="A26" s="196"/>
      <c r="B26" s="168"/>
      <c r="C26" s="197" t="s">
        <v>152</v>
      </c>
      <c r="D26" s="168">
        <v>381228</v>
      </c>
    </row>
    <row r="27" s="39" customFormat="1" ht="17.25" customHeight="1" spans="1:4">
      <c r="A27" s="196"/>
      <c r="B27" s="168"/>
      <c r="C27" s="197" t="s">
        <v>153</v>
      </c>
      <c r="D27" s="198"/>
    </row>
    <row r="28" s="39" customFormat="1" ht="17.25" customHeight="1" spans="1:4">
      <c r="A28" s="196"/>
      <c r="B28" s="168"/>
      <c r="C28" s="197" t="s">
        <v>154</v>
      </c>
      <c r="D28" s="198"/>
    </row>
    <row r="29" ht="17.25" customHeight="1" spans="1:4">
      <c r="A29" s="62"/>
      <c r="B29" s="168"/>
      <c r="C29" s="197" t="s">
        <v>155</v>
      </c>
      <c r="D29" s="198" t="s">
        <v>70</v>
      </c>
    </row>
    <row r="30" ht="17.25" customHeight="1" spans="1:4">
      <c r="A30" s="62"/>
      <c r="B30" s="198"/>
      <c r="C30" s="199" t="s">
        <v>156</v>
      </c>
      <c r="D30" s="168"/>
    </row>
    <row r="31" customHeight="1" spans="1:4">
      <c r="A31" s="200"/>
      <c r="B31" s="201"/>
      <c r="C31" s="199" t="s">
        <v>157</v>
      </c>
      <c r="D31" s="201"/>
    </row>
    <row r="32" ht="17.25" customHeight="1" spans="1:4">
      <c r="A32" s="202" t="s">
        <v>158</v>
      </c>
      <c r="B32" s="168">
        <v>6872259</v>
      </c>
      <c r="C32" s="200" t="s">
        <v>49</v>
      </c>
      <c r="D32" s="168">
        <v>6872259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7"/>
  <sheetViews>
    <sheetView topLeftCell="A10" workbookViewId="0">
      <selection activeCell="A6" sqref="$A6:$XFD27"/>
    </sheetView>
  </sheetViews>
  <sheetFormatPr defaultColWidth="9.13888888888889" defaultRowHeight="14.25" customHeight="1" outlineLevelCol="6"/>
  <cols>
    <col min="1" max="1" width="20.1388888888889" style="122" customWidth="1"/>
    <col min="2" max="2" width="44" style="122" customWidth="1"/>
    <col min="3" max="3" width="24.287037037037" style="1" customWidth="1"/>
    <col min="4" max="4" width="16.5740740740741" style="1" customWidth="1"/>
    <col min="5" max="7" width="24.287037037037" style="1" customWidth="1"/>
    <col min="8" max="8" width="9.13888888888889" style="1" customWidth="1"/>
    <col min="9" max="16384" width="9.13888888888889" style="1"/>
  </cols>
  <sheetData>
    <row r="1" customHeight="1" spans="4:7">
      <c r="D1" s="151"/>
      <c r="F1" s="67"/>
      <c r="G1" s="40" t="s">
        <v>159</v>
      </c>
    </row>
    <row r="2" ht="39" customHeight="1" spans="1:7">
      <c r="A2" s="128" t="s">
        <v>160</v>
      </c>
      <c r="B2" s="128"/>
      <c r="C2" s="128"/>
      <c r="D2" s="128"/>
      <c r="E2" s="128"/>
      <c r="F2" s="128"/>
      <c r="G2" s="128"/>
    </row>
    <row r="3" ht="18" customHeight="1" spans="1:7">
      <c r="A3" s="6" t="s">
        <v>2</v>
      </c>
      <c r="F3" s="125"/>
      <c r="G3" s="121" t="s">
        <v>3</v>
      </c>
    </row>
    <row r="4" ht="19" customHeight="1" spans="1:7">
      <c r="A4" s="186" t="s">
        <v>161</v>
      </c>
      <c r="B4" s="187"/>
      <c r="C4" s="129" t="s">
        <v>55</v>
      </c>
      <c r="D4" s="165" t="s">
        <v>76</v>
      </c>
      <c r="E4" s="13"/>
      <c r="F4" s="14"/>
      <c r="G4" s="156" t="s">
        <v>77</v>
      </c>
    </row>
    <row r="5" ht="20.25" customHeight="1" spans="1:7">
      <c r="A5" s="188" t="s">
        <v>73</v>
      </c>
      <c r="B5" s="188" t="s">
        <v>74</v>
      </c>
      <c r="C5" s="20"/>
      <c r="D5" s="77" t="s">
        <v>57</v>
      </c>
      <c r="E5" s="77" t="s">
        <v>162</v>
      </c>
      <c r="F5" s="77" t="s">
        <v>163</v>
      </c>
      <c r="G5" s="97"/>
    </row>
    <row r="6" ht="19" customHeight="1" spans="1:7">
      <c r="A6" s="188" t="s">
        <v>164</v>
      </c>
      <c r="B6" s="188" t="s">
        <v>165</v>
      </c>
      <c r="C6" s="188" t="s">
        <v>166</v>
      </c>
      <c r="D6" s="77"/>
      <c r="E6" s="188" t="s">
        <v>167</v>
      </c>
      <c r="F6" s="188" t="s">
        <v>168</v>
      </c>
      <c r="G6" s="188" t="s">
        <v>169</v>
      </c>
    </row>
    <row r="7" ht="19" customHeight="1" spans="1:7">
      <c r="A7" s="189" t="s">
        <v>84</v>
      </c>
      <c r="B7" s="189" t="s">
        <v>85</v>
      </c>
      <c r="C7" s="190">
        <f>C8+C11</f>
        <v>5052332</v>
      </c>
      <c r="D7" s="160">
        <f>E7+F7</f>
        <v>3645132</v>
      </c>
      <c r="E7" s="160">
        <v>3136332</v>
      </c>
      <c r="F7" s="160">
        <v>508800</v>
      </c>
      <c r="G7" s="160">
        <v>1390000</v>
      </c>
    </row>
    <row r="8" ht="19" customHeight="1" spans="1:7">
      <c r="A8" s="189" t="s">
        <v>86</v>
      </c>
      <c r="B8" s="189" t="s">
        <v>87</v>
      </c>
      <c r="C8" s="190">
        <f>SUM(C9:C10)</f>
        <v>5035132</v>
      </c>
      <c r="D8" s="160">
        <f>E8+F8</f>
        <v>3645132</v>
      </c>
      <c r="E8" s="160">
        <v>3136332</v>
      </c>
      <c r="F8" s="160">
        <v>508800</v>
      </c>
      <c r="G8" s="160">
        <v>1390000</v>
      </c>
    </row>
    <row r="9" ht="19" customHeight="1" spans="1:7">
      <c r="A9" s="189" t="s">
        <v>88</v>
      </c>
      <c r="B9" s="189" t="s">
        <v>89</v>
      </c>
      <c r="C9" s="160">
        <v>3645132</v>
      </c>
      <c r="D9" s="160">
        <f t="shared" ref="D8:D26" si="0">E9+F9</f>
        <v>3645132</v>
      </c>
      <c r="E9" s="160">
        <v>3136332</v>
      </c>
      <c r="F9" s="160">
        <v>508800</v>
      </c>
      <c r="G9" s="188"/>
    </row>
    <row r="10" ht="19" customHeight="1" spans="1:7">
      <c r="A10" s="189" t="s">
        <v>90</v>
      </c>
      <c r="B10" s="189" t="s">
        <v>91</v>
      </c>
      <c r="C10" s="160">
        <v>1390000</v>
      </c>
      <c r="D10" s="160">
        <f t="shared" si="0"/>
        <v>0</v>
      </c>
      <c r="E10" s="160"/>
      <c r="F10" s="160"/>
      <c r="G10" s="160">
        <v>1390000</v>
      </c>
    </row>
    <row r="11" ht="19" customHeight="1" spans="1:7">
      <c r="A11" s="189" t="s">
        <v>92</v>
      </c>
      <c r="B11" s="189" t="s">
        <v>93</v>
      </c>
      <c r="C11" s="160">
        <v>17200</v>
      </c>
      <c r="D11" s="160">
        <f t="shared" si="0"/>
        <v>0</v>
      </c>
      <c r="E11" s="160"/>
      <c r="F11" s="160"/>
      <c r="G11" s="160">
        <v>17200</v>
      </c>
    </row>
    <row r="12" ht="19" customHeight="1" spans="1:7">
      <c r="A12" s="189" t="s">
        <v>94</v>
      </c>
      <c r="B12" s="189" t="s">
        <v>95</v>
      </c>
      <c r="C12" s="160">
        <v>17200</v>
      </c>
      <c r="D12" s="160">
        <f t="shared" si="0"/>
        <v>0</v>
      </c>
      <c r="E12" s="160"/>
      <c r="F12" s="160"/>
      <c r="G12" s="160">
        <v>17200</v>
      </c>
    </row>
    <row r="13" ht="19" customHeight="1" spans="1:7">
      <c r="A13" s="189" t="s">
        <v>96</v>
      </c>
      <c r="B13" s="189" t="s">
        <v>97</v>
      </c>
      <c r="C13" s="160">
        <v>910058</v>
      </c>
      <c r="D13" s="160">
        <f t="shared" si="0"/>
        <v>903098</v>
      </c>
      <c r="E13" s="160">
        <v>896498</v>
      </c>
      <c r="F13" s="160">
        <v>6600</v>
      </c>
      <c r="G13" s="160">
        <v>6960</v>
      </c>
    </row>
    <row r="14" ht="19" customHeight="1" spans="1:7">
      <c r="A14" s="189" t="s">
        <v>98</v>
      </c>
      <c r="B14" s="189" t="s">
        <v>99</v>
      </c>
      <c r="C14" s="160">
        <v>903098</v>
      </c>
      <c r="D14" s="160">
        <f t="shared" si="0"/>
        <v>896498</v>
      </c>
      <c r="E14" s="160">
        <v>896498</v>
      </c>
      <c r="F14" s="160"/>
      <c r="G14" s="188"/>
    </row>
    <row r="15" ht="19" customHeight="1" spans="1:7">
      <c r="A15" s="189" t="s">
        <v>100</v>
      </c>
      <c r="B15" s="189" t="s">
        <v>101</v>
      </c>
      <c r="C15" s="160">
        <v>453000</v>
      </c>
      <c r="D15" s="160">
        <f t="shared" si="0"/>
        <v>453000</v>
      </c>
      <c r="E15" s="160">
        <v>446400</v>
      </c>
      <c r="F15" s="160">
        <v>6600</v>
      </c>
      <c r="G15" s="188"/>
    </row>
    <row r="16" ht="19" customHeight="1" spans="1:7">
      <c r="A16" s="189" t="s">
        <v>102</v>
      </c>
      <c r="B16" s="189" t="s">
        <v>103</v>
      </c>
      <c r="C16" s="160">
        <v>450098</v>
      </c>
      <c r="D16" s="160">
        <f t="shared" si="0"/>
        <v>450098</v>
      </c>
      <c r="E16" s="160">
        <v>450098</v>
      </c>
      <c r="F16" s="160"/>
      <c r="G16" s="188"/>
    </row>
    <row r="17" ht="19" customHeight="1" spans="1:7">
      <c r="A17" s="189" t="s">
        <v>104</v>
      </c>
      <c r="B17" s="189" t="s">
        <v>105</v>
      </c>
      <c r="C17" s="160">
        <v>6960</v>
      </c>
      <c r="D17" s="160">
        <f t="shared" si="0"/>
        <v>0</v>
      </c>
      <c r="E17" s="160"/>
      <c r="F17" s="160"/>
      <c r="G17" s="160">
        <v>6960</v>
      </c>
    </row>
    <row r="18" ht="19" customHeight="1" spans="1:7">
      <c r="A18" s="189" t="s">
        <v>106</v>
      </c>
      <c r="B18" s="189" t="s">
        <v>107</v>
      </c>
      <c r="C18" s="160">
        <v>6960</v>
      </c>
      <c r="D18" s="160">
        <f t="shared" si="0"/>
        <v>0</v>
      </c>
      <c r="E18" s="160"/>
      <c r="F18" s="160"/>
      <c r="G18" s="160">
        <v>6960</v>
      </c>
    </row>
    <row r="19" ht="19" customHeight="1" spans="1:7">
      <c r="A19" s="189" t="s">
        <v>108</v>
      </c>
      <c r="B19" s="189" t="s">
        <v>109</v>
      </c>
      <c r="C19" s="160">
        <v>528641</v>
      </c>
      <c r="D19" s="160">
        <f t="shared" si="0"/>
        <v>528641</v>
      </c>
      <c r="E19" s="160">
        <v>528641</v>
      </c>
      <c r="F19" s="160"/>
      <c r="G19" s="188"/>
    </row>
    <row r="20" ht="19" customHeight="1" spans="1:7">
      <c r="A20" s="189" t="s">
        <v>110</v>
      </c>
      <c r="B20" s="189" t="s">
        <v>111</v>
      </c>
      <c r="C20" s="160">
        <v>528641</v>
      </c>
      <c r="D20" s="160">
        <f t="shared" si="0"/>
        <v>528641</v>
      </c>
      <c r="E20" s="160">
        <v>528641</v>
      </c>
      <c r="F20" s="160"/>
      <c r="G20" s="188"/>
    </row>
    <row r="21" ht="19" customHeight="1" spans="1:7">
      <c r="A21" s="189" t="s">
        <v>112</v>
      </c>
      <c r="B21" s="189" t="s">
        <v>113</v>
      </c>
      <c r="C21" s="160">
        <v>252511</v>
      </c>
      <c r="D21" s="160">
        <f t="shared" si="0"/>
        <v>252511</v>
      </c>
      <c r="E21" s="160">
        <v>252511</v>
      </c>
      <c r="F21" s="160"/>
      <c r="G21" s="188"/>
    </row>
    <row r="22" ht="19" customHeight="1" spans="1:7">
      <c r="A22" s="189" t="s">
        <v>114</v>
      </c>
      <c r="B22" s="189" t="s">
        <v>115</v>
      </c>
      <c r="C22" s="160">
        <v>264470</v>
      </c>
      <c r="D22" s="160">
        <f t="shared" si="0"/>
        <v>264470</v>
      </c>
      <c r="E22" s="160">
        <v>264470</v>
      </c>
      <c r="F22" s="160"/>
      <c r="G22" s="188"/>
    </row>
    <row r="23" ht="19" customHeight="1" spans="1:7">
      <c r="A23" s="189" t="s">
        <v>116</v>
      </c>
      <c r="B23" s="189" t="s">
        <v>117</v>
      </c>
      <c r="C23" s="160">
        <v>11660</v>
      </c>
      <c r="D23" s="160">
        <f t="shared" si="0"/>
        <v>11660</v>
      </c>
      <c r="E23" s="160">
        <v>11660</v>
      </c>
      <c r="F23" s="160"/>
      <c r="G23" s="188"/>
    </row>
    <row r="24" ht="19" customHeight="1" spans="1:7">
      <c r="A24" s="189" t="s">
        <v>118</v>
      </c>
      <c r="B24" s="189" t="s">
        <v>119</v>
      </c>
      <c r="C24" s="160">
        <v>381228</v>
      </c>
      <c r="D24" s="160">
        <f t="shared" si="0"/>
        <v>381228</v>
      </c>
      <c r="E24" s="160">
        <v>381228</v>
      </c>
      <c r="F24" s="160"/>
      <c r="G24" s="188"/>
    </row>
    <row r="25" ht="19" customHeight="1" spans="1:7">
      <c r="A25" s="189" t="s">
        <v>120</v>
      </c>
      <c r="B25" s="189" t="s">
        <v>121</v>
      </c>
      <c r="C25" s="160">
        <v>381228</v>
      </c>
      <c r="D25" s="160">
        <f t="shared" si="0"/>
        <v>381228</v>
      </c>
      <c r="E25" s="160">
        <v>381228</v>
      </c>
      <c r="F25" s="160"/>
      <c r="G25" s="188"/>
    </row>
    <row r="26" ht="19" customHeight="1" spans="1:7">
      <c r="A26" s="189" t="s">
        <v>122</v>
      </c>
      <c r="B26" s="189" t="s">
        <v>123</v>
      </c>
      <c r="C26" s="160">
        <v>381228</v>
      </c>
      <c r="D26" s="160">
        <f t="shared" si="0"/>
        <v>381228</v>
      </c>
      <c r="E26" s="160">
        <v>381228</v>
      </c>
      <c r="F26" s="160"/>
      <c r="G26" s="188"/>
    </row>
    <row r="27" ht="19" customHeight="1" spans="1:7">
      <c r="A27" s="191" t="s">
        <v>124</v>
      </c>
      <c r="B27" s="192" t="s">
        <v>124</v>
      </c>
      <c r="C27" s="160">
        <f>C7+C13+C19+C24</f>
        <v>6872259</v>
      </c>
      <c r="D27" s="160">
        <f>D7+D13+D19+D24</f>
        <v>5458099</v>
      </c>
      <c r="E27" s="160">
        <f>E7+E13+E19+E24</f>
        <v>4942699</v>
      </c>
      <c r="F27" s="160">
        <f>F7+F13</f>
        <v>515400</v>
      </c>
      <c r="G27" s="160">
        <f>G7+G11+G13</f>
        <v>1414160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C4" sqref="$A4:$XFD7"/>
    </sheetView>
  </sheetViews>
  <sheetFormatPr defaultColWidth="9.13888888888889" defaultRowHeight="14.25" customHeight="1" outlineLevelRow="6" outlineLevelCol="5"/>
  <cols>
    <col min="1" max="2" width="27.4259259259259" style="178" customWidth="1"/>
    <col min="3" max="3" width="17.287037037037" style="179" customWidth="1"/>
    <col min="4" max="5" width="26.287037037037" style="180" customWidth="1"/>
    <col min="6" max="6" width="18.712962962963" style="180" customWidth="1"/>
    <col min="7" max="7" width="9.13888888888889" style="1" customWidth="1"/>
    <col min="8" max="16384" width="9.13888888888889" style="1"/>
  </cols>
  <sheetData>
    <row r="1" s="1" customFormat="1" customHeight="1" spans="1:6">
      <c r="A1" s="181"/>
      <c r="B1" s="181"/>
      <c r="C1" s="72"/>
      <c r="F1" s="182" t="s">
        <v>170</v>
      </c>
    </row>
    <row r="2" ht="25.5" customHeight="1" spans="1:6">
      <c r="A2" s="183" t="s">
        <v>171</v>
      </c>
      <c r="B2" s="183"/>
      <c r="C2" s="183"/>
      <c r="D2" s="183"/>
      <c r="E2" s="183"/>
      <c r="F2" s="183"/>
    </row>
    <row r="3" s="1" customFormat="1" ht="20" customHeight="1" spans="1:6">
      <c r="A3" s="6" t="s">
        <v>2</v>
      </c>
      <c r="B3" s="181"/>
      <c r="C3" s="72"/>
      <c r="F3" s="182" t="s">
        <v>172</v>
      </c>
    </row>
    <row r="4" s="177" customFormat="1" ht="25" customHeight="1" spans="1:6">
      <c r="A4" s="11" t="s">
        <v>173</v>
      </c>
      <c r="B4" s="17" t="s">
        <v>174</v>
      </c>
      <c r="C4" s="12" t="s">
        <v>175</v>
      </c>
      <c r="D4" s="13"/>
      <c r="E4" s="14"/>
      <c r="F4" s="17" t="s">
        <v>176</v>
      </c>
    </row>
    <row r="5" s="177" customFormat="1" ht="25" customHeight="1" spans="1:6">
      <c r="A5" s="19"/>
      <c r="B5" s="20"/>
      <c r="C5" s="77" t="s">
        <v>57</v>
      </c>
      <c r="D5" s="77" t="s">
        <v>177</v>
      </c>
      <c r="E5" s="77" t="s">
        <v>178</v>
      </c>
      <c r="F5" s="20"/>
    </row>
    <row r="6" s="177" customFormat="1" ht="25" customHeight="1" spans="1:6">
      <c r="A6" s="184">
        <v>1</v>
      </c>
      <c r="B6" s="184">
        <v>2</v>
      </c>
      <c r="C6" s="185">
        <v>3</v>
      </c>
      <c r="D6" s="184">
        <v>4</v>
      </c>
      <c r="E6" s="184">
        <v>5</v>
      </c>
      <c r="F6" s="184">
        <v>6</v>
      </c>
    </row>
    <row r="7" ht="25" customHeight="1" spans="1:6">
      <c r="A7" s="168">
        <v>252000</v>
      </c>
      <c r="B7" s="168"/>
      <c r="C7" s="168">
        <v>180000</v>
      </c>
      <c r="D7" s="168"/>
      <c r="E7" s="168">
        <v>180000</v>
      </c>
      <c r="F7" s="168">
        <v>72000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31"/>
  <sheetViews>
    <sheetView workbookViewId="0">
      <selection activeCell="C4" sqref="C4:C7"/>
    </sheetView>
  </sheetViews>
  <sheetFormatPr defaultColWidth="9.13888888888889" defaultRowHeight="14.25" customHeight="1"/>
  <cols>
    <col min="1" max="1" width="22.287037037037" style="1" customWidth="1"/>
    <col min="2" max="2" width="26.75" style="1" customWidth="1"/>
    <col min="3" max="3" width="14.3703703703704" style="1" customWidth="1"/>
    <col min="4" max="4" width="11.1203703703704" style="1" customWidth="1"/>
    <col min="5" max="5" width="12.6296296296296" style="1" customWidth="1"/>
    <col min="6" max="6" width="12.1203703703704" style="1" customWidth="1"/>
    <col min="7" max="7" width="14" style="1" customWidth="1"/>
    <col min="8" max="8" width="16.25" style="1" customWidth="1"/>
    <col min="9" max="9" width="13" style="1" customWidth="1"/>
    <col min="10" max="10" width="15.5740740740741" style="1" customWidth="1"/>
    <col min="11" max="11" width="12.287037037037" style="1" customWidth="1"/>
    <col min="12" max="12" width="11.1388888888889" style="1" customWidth="1"/>
    <col min="13" max="13" width="17.75" style="1" customWidth="1"/>
    <col min="14" max="14" width="11.1388888888889" style="1" customWidth="1"/>
    <col min="15" max="17" width="9.13888888888889" style="1" customWidth="1"/>
    <col min="18" max="18" width="12.1388888888889" style="1" customWidth="1"/>
    <col min="19" max="21" width="12.287037037037" style="1" customWidth="1"/>
    <col min="22" max="22" width="12.712962962963" style="1" customWidth="1"/>
    <col min="23" max="23" width="11.1388888888889" style="1" customWidth="1"/>
    <col min="24" max="24" width="12.287037037037" style="1" customWidth="1"/>
    <col min="25" max="25" width="11.1388888888889" style="1" customWidth="1"/>
    <col min="26" max="26" width="9.13888888888889" style="1" customWidth="1"/>
    <col min="27" max="16384" width="9.13888888888889" style="1"/>
  </cols>
  <sheetData>
    <row r="1" ht="13.5" customHeight="1" spans="2:25">
      <c r="B1" s="162"/>
      <c r="D1" s="163"/>
      <c r="E1" s="163"/>
      <c r="F1" s="163"/>
      <c r="G1" s="163"/>
      <c r="H1" s="87"/>
      <c r="I1" s="87"/>
      <c r="J1" s="3"/>
      <c r="K1" s="87"/>
      <c r="L1" s="87"/>
      <c r="M1" s="87"/>
      <c r="N1" s="87"/>
      <c r="O1" s="3"/>
      <c r="P1" s="3"/>
      <c r="Q1" s="3"/>
      <c r="R1" s="87"/>
      <c r="V1" s="162"/>
      <c r="X1" s="40"/>
      <c r="Y1" s="66" t="s">
        <v>179</v>
      </c>
    </row>
    <row r="2" ht="27.75" customHeight="1" spans="1:25">
      <c r="A2" s="58" t="s">
        <v>180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8"/>
      <c r="O2" s="5"/>
      <c r="P2" s="5"/>
      <c r="Q2" s="5"/>
      <c r="R2" s="58"/>
      <c r="S2" s="58"/>
      <c r="T2" s="58"/>
      <c r="U2" s="58"/>
      <c r="V2" s="58"/>
      <c r="W2" s="58"/>
      <c r="X2" s="5"/>
      <c r="Y2" s="58"/>
    </row>
    <row r="3" ht="18.75" customHeight="1" spans="1:25">
      <c r="A3" s="6" t="s">
        <v>2</v>
      </c>
      <c r="B3" s="164"/>
      <c r="C3" s="164"/>
      <c r="D3" s="164"/>
      <c r="E3" s="164"/>
      <c r="F3" s="164"/>
      <c r="G3" s="164"/>
      <c r="H3" s="90"/>
      <c r="I3" s="90"/>
      <c r="J3" s="8"/>
      <c r="K3" s="90"/>
      <c r="L3" s="90"/>
      <c r="M3" s="90"/>
      <c r="N3" s="90"/>
      <c r="O3" s="8"/>
      <c r="P3" s="8"/>
      <c r="Q3" s="8"/>
      <c r="R3" s="90"/>
      <c r="V3" s="162"/>
      <c r="X3" s="121"/>
      <c r="Y3" s="82" t="s">
        <v>172</v>
      </c>
    </row>
    <row r="4" ht="18" customHeight="1" spans="1:25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65" t="s">
        <v>188</v>
      </c>
      <c r="I4" s="112" t="s">
        <v>188</v>
      </c>
      <c r="J4" s="13"/>
      <c r="K4" s="112"/>
      <c r="L4" s="112"/>
      <c r="M4" s="112"/>
      <c r="N4" s="112"/>
      <c r="O4" s="13"/>
      <c r="P4" s="13"/>
      <c r="Q4" s="13"/>
      <c r="R4" s="111" t="s">
        <v>61</v>
      </c>
      <c r="S4" s="112" t="s">
        <v>62</v>
      </c>
      <c r="T4" s="112"/>
      <c r="U4" s="112"/>
      <c r="V4" s="112"/>
      <c r="W4" s="112"/>
      <c r="X4" s="13"/>
      <c r="Y4" s="174"/>
    </row>
    <row r="5" ht="18" customHeight="1" spans="1:25">
      <c r="A5" s="15"/>
      <c r="B5" s="131"/>
      <c r="C5" s="15"/>
      <c r="D5" s="15"/>
      <c r="E5" s="15"/>
      <c r="F5" s="15"/>
      <c r="G5" s="15"/>
      <c r="H5" s="129" t="s">
        <v>189</v>
      </c>
      <c r="I5" s="165" t="s">
        <v>58</v>
      </c>
      <c r="J5" s="13"/>
      <c r="K5" s="112"/>
      <c r="L5" s="112"/>
      <c r="M5" s="112"/>
      <c r="N5" s="174"/>
      <c r="O5" s="12" t="s">
        <v>190</v>
      </c>
      <c r="P5" s="13"/>
      <c r="Q5" s="14"/>
      <c r="R5" s="10" t="s">
        <v>61</v>
      </c>
      <c r="S5" s="165" t="s">
        <v>62</v>
      </c>
      <c r="T5" s="111" t="s">
        <v>63</v>
      </c>
      <c r="U5" s="112" t="s">
        <v>62</v>
      </c>
      <c r="V5" s="111" t="s">
        <v>65</v>
      </c>
      <c r="W5" s="111" t="s">
        <v>66</v>
      </c>
      <c r="X5" s="13"/>
      <c r="Y5" s="176" t="s">
        <v>68</v>
      </c>
    </row>
    <row r="6" ht="22.5" customHeight="1" spans="1:25">
      <c r="A6" s="31"/>
      <c r="B6" s="31"/>
      <c r="C6" s="31"/>
      <c r="D6" s="31"/>
      <c r="E6" s="31"/>
      <c r="F6" s="31"/>
      <c r="G6" s="31"/>
      <c r="H6" s="31"/>
      <c r="I6" s="175" t="s">
        <v>191</v>
      </c>
      <c r="J6" s="14"/>
      <c r="K6" s="10" t="s">
        <v>192</v>
      </c>
      <c r="L6" s="10" t="s">
        <v>193</v>
      </c>
      <c r="M6" s="10" t="s">
        <v>194</v>
      </c>
      <c r="N6" s="10" t="s">
        <v>195</v>
      </c>
      <c r="O6" s="10" t="s">
        <v>58</v>
      </c>
      <c r="P6" s="10" t="s">
        <v>59</v>
      </c>
      <c r="Q6" s="10" t="s">
        <v>60</v>
      </c>
      <c r="R6" s="31"/>
      <c r="S6" s="10" t="s">
        <v>57</v>
      </c>
      <c r="T6" s="10" t="s">
        <v>63</v>
      </c>
      <c r="U6" s="10" t="s">
        <v>196</v>
      </c>
      <c r="V6" s="10" t="s">
        <v>65</v>
      </c>
      <c r="W6" s="10" t="s">
        <v>66</v>
      </c>
      <c r="X6" s="11" t="s">
        <v>67</v>
      </c>
      <c r="Y6" s="10" t="s">
        <v>68</v>
      </c>
    </row>
    <row r="7" ht="36" customHeight="1" spans="1:25">
      <c r="A7" s="166"/>
      <c r="B7" s="166"/>
      <c r="C7" s="166"/>
      <c r="D7" s="166"/>
      <c r="E7" s="166"/>
      <c r="F7" s="166"/>
      <c r="G7" s="166"/>
      <c r="H7" s="166"/>
      <c r="I7" s="18" t="s">
        <v>57</v>
      </c>
      <c r="J7" s="19" t="s">
        <v>197</v>
      </c>
      <c r="K7" s="18" t="s">
        <v>198</v>
      </c>
      <c r="L7" s="18" t="s">
        <v>193</v>
      </c>
      <c r="M7" s="18" t="s">
        <v>194</v>
      </c>
      <c r="N7" s="18" t="s">
        <v>195</v>
      </c>
      <c r="O7" s="18" t="s">
        <v>193</v>
      </c>
      <c r="P7" s="18" t="s">
        <v>194</v>
      </c>
      <c r="Q7" s="18" t="s">
        <v>195</v>
      </c>
      <c r="R7" s="18" t="s">
        <v>61</v>
      </c>
      <c r="S7" s="18" t="s">
        <v>57</v>
      </c>
      <c r="T7" s="18" t="s">
        <v>63</v>
      </c>
      <c r="U7" s="18" t="s">
        <v>196</v>
      </c>
      <c r="V7" s="18" t="s">
        <v>65</v>
      </c>
      <c r="W7" s="18" t="s">
        <v>66</v>
      </c>
      <c r="X7" s="19"/>
      <c r="Y7" s="18" t="s">
        <v>68</v>
      </c>
    </row>
    <row r="8" ht="36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36" customHeight="1" spans="1:25">
      <c r="A9" s="167" t="s">
        <v>199</v>
      </c>
      <c r="B9" s="249" t="s">
        <v>200</v>
      </c>
      <c r="C9" s="22" t="s">
        <v>201</v>
      </c>
      <c r="D9" s="22">
        <v>2010201</v>
      </c>
      <c r="E9" s="22" t="s">
        <v>202</v>
      </c>
      <c r="F9" s="22">
        <v>30113</v>
      </c>
      <c r="G9" s="22" t="s">
        <v>201</v>
      </c>
      <c r="H9" s="168">
        <v>381228</v>
      </c>
      <c r="I9" s="22"/>
      <c r="J9" s="22"/>
      <c r="K9" s="22"/>
      <c r="L9" s="22"/>
      <c r="M9" s="168">
        <v>381228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36" customHeight="1" spans="1:25">
      <c r="A10" s="167" t="s">
        <v>199</v>
      </c>
      <c r="B10" s="249" t="s">
        <v>203</v>
      </c>
      <c r="C10" s="169" t="s">
        <v>204</v>
      </c>
      <c r="D10" s="22">
        <v>2010201</v>
      </c>
      <c r="E10" s="22" t="s">
        <v>202</v>
      </c>
      <c r="F10" s="22">
        <v>30399</v>
      </c>
      <c r="G10" s="169" t="s">
        <v>204</v>
      </c>
      <c r="H10" s="168">
        <v>6000</v>
      </c>
      <c r="I10" s="22"/>
      <c r="J10" s="22"/>
      <c r="K10" s="22"/>
      <c r="L10" s="22"/>
      <c r="M10" s="168">
        <v>6000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36" customHeight="1" spans="1:25">
      <c r="A11" s="167" t="s">
        <v>199</v>
      </c>
      <c r="B11" s="249" t="s">
        <v>205</v>
      </c>
      <c r="C11" s="22" t="s">
        <v>206</v>
      </c>
      <c r="D11" s="22">
        <v>2010201</v>
      </c>
      <c r="E11" s="22" t="s">
        <v>202</v>
      </c>
      <c r="F11" s="22">
        <v>30101</v>
      </c>
      <c r="G11" s="22" t="s">
        <v>207</v>
      </c>
      <c r="H11" s="168">
        <v>1073892</v>
      </c>
      <c r="I11" s="22"/>
      <c r="J11" s="22"/>
      <c r="K11" s="22"/>
      <c r="L11" s="22"/>
      <c r="M11" s="168">
        <v>1073892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ht="36" customHeight="1" spans="1:25">
      <c r="A12" s="167" t="s">
        <v>199</v>
      </c>
      <c r="B12" s="249" t="s">
        <v>205</v>
      </c>
      <c r="C12" s="22" t="s">
        <v>206</v>
      </c>
      <c r="D12" s="22">
        <v>2010201</v>
      </c>
      <c r="E12" s="22" t="s">
        <v>202</v>
      </c>
      <c r="F12" s="22">
        <v>30102</v>
      </c>
      <c r="G12" s="22" t="s">
        <v>208</v>
      </c>
      <c r="H12" s="168">
        <v>1435824</v>
      </c>
      <c r="I12" s="22"/>
      <c r="J12" s="22"/>
      <c r="K12" s="22"/>
      <c r="L12" s="22"/>
      <c r="M12" s="168">
        <v>1435824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ht="36" customHeight="1" spans="1:25">
      <c r="A13" s="167" t="s">
        <v>199</v>
      </c>
      <c r="B13" s="249" t="s">
        <v>209</v>
      </c>
      <c r="C13" s="22" t="s">
        <v>210</v>
      </c>
      <c r="D13" s="22">
        <v>2010201</v>
      </c>
      <c r="E13" s="22" t="s">
        <v>202</v>
      </c>
      <c r="F13" s="22">
        <v>30228</v>
      </c>
      <c r="G13" s="22" t="s">
        <v>210</v>
      </c>
      <c r="H13" s="168">
        <v>35200</v>
      </c>
      <c r="I13" s="22"/>
      <c r="J13" s="22"/>
      <c r="K13" s="22"/>
      <c r="L13" s="22"/>
      <c r="M13" s="168">
        <v>35200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36" customHeight="1" spans="1:25">
      <c r="A14" s="167" t="s">
        <v>199</v>
      </c>
      <c r="B14" s="249" t="s">
        <v>211</v>
      </c>
      <c r="C14" s="22" t="s">
        <v>212</v>
      </c>
      <c r="D14" s="22">
        <v>2010201</v>
      </c>
      <c r="E14" s="22" t="s">
        <v>202</v>
      </c>
      <c r="F14" s="22">
        <v>30201</v>
      </c>
      <c r="G14" s="22" t="s">
        <v>213</v>
      </c>
      <c r="H14" s="168">
        <v>41000</v>
      </c>
      <c r="I14" s="22"/>
      <c r="J14" s="22"/>
      <c r="K14" s="22"/>
      <c r="L14" s="22"/>
      <c r="M14" s="168">
        <v>41000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ht="36" customHeight="1" spans="1:25">
      <c r="A15" s="167" t="s">
        <v>199</v>
      </c>
      <c r="B15" s="249" t="s">
        <v>211</v>
      </c>
      <c r="C15" s="22" t="s">
        <v>212</v>
      </c>
      <c r="D15" s="22">
        <v>2010201</v>
      </c>
      <c r="E15" s="22" t="s">
        <v>202</v>
      </c>
      <c r="F15" s="22">
        <v>30211</v>
      </c>
      <c r="G15" s="22" t="s">
        <v>214</v>
      </c>
      <c r="H15" s="168">
        <v>40000</v>
      </c>
      <c r="I15" s="22"/>
      <c r="J15" s="22"/>
      <c r="K15" s="22"/>
      <c r="L15" s="22"/>
      <c r="M15" s="168">
        <v>40000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ht="36" customHeight="1" spans="1:25">
      <c r="A16" s="167" t="s">
        <v>199</v>
      </c>
      <c r="B16" s="249" t="s">
        <v>211</v>
      </c>
      <c r="C16" s="22" t="s">
        <v>212</v>
      </c>
      <c r="D16" s="22">
        <v>2010201</v>
      </c>
      <c r="E16" s="22" t="s">
        <v>202</v>
      </c>
      <c r="F16" s="22">
        <v>30229</v>
      </c>
      <c r="G16" s="22" t="s">
        <v>215</v>
      </c>
      <c r="H16" s="168">
        <v>22000</v>
      </c>
      <c r="I16" s="22"/>
      <c r="J16" s="22"/>
      <c r="K16" s="22"/>
      <c r="L16" s="22"/>
      <c r="M16" s="168">
        <v>22000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ht="36" customHeight="1" spans="1:25">
      <c r="A17" s="167" t="s">
        <v>199</v>
      </c>
      <c r="B17" s="249" t="s">
        <v>211</v>
      </c>
      <c r="C17" s="22" t="s">
        <v>212</v>
      </c>
      <c r="D17" s="22">
        <v>2010201</v>
      </c>
      <c r="E17" s="22" t="s">
        <v>202</v>
      </c>
      <c r="F17" s="22">
        <v>30207</v>
      </c>
      <c r="G17" s="22" t="s">
        <v>216</v>
      </c>
      <c r="H17" s="168">
        <v>18000</v>
      </c>
      <c r="I17" s="22"/>
      <c r="J17" s="22"/>
      <c r="K17" s="22"/>
      <c r="L17" s="22"/>
      <c r="M17" s="168">
        <v>18000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36" customHeight="1" spans="1:25">
      <c r="A18" s="167" t="s">
        <v>199</v>
      </c>
      <c r="B18" s="249" t="s">
        <v>217</v>
      </c>
      <c r="C18" s="169" t="s">
        <v>218</v>
      </c>
      <c r="D18" s="22">
        <v>2010201</v>
      </c>
      <c r="E18" s="22" t="s">
        <v>202</v>
      </c>
      <c r="F18" s="22">
        <v>30239</v>
      </c>
      <c r="G18" s="22" t="s">
        <v>219</v>
      </c>
      <c r="H18" s="168">
        <v>225600</v>
      </c>
      <c r="I18" s="22"/>
      <c r="J18" s="22"/>
      <c r="K18" s="22"/>
      <c r="L18" s="22"/>
      <c r="M18" s="168">
        <v>225600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ht="36" customHeight="1" spans="1:25">
      <c r="A19" s="167" t="s">
        <v>199</v>
      </c>
      <c r="B19" s="249" t="s">
        <v>220</v>
      </c>
      <c r="C19" s="169" t="s">
        <v>221</v>
      </c>
      <c r="D19" s="22">
        <v>2080501</v>
      </c>
      <c r="E19" s="22" t="s">
        <v>222</v>
      </c>
      <c r="F19" s="22">
        <v>30305</v>
      </c>
      <c r="G19" s="22" t="s">
        <v>223</v>
      </c>
      <c r="H19" s="168">
        <v>446400</v>
      </c>
      <c r="I19" s="22"/>
      <c r="J19" s="22"/>
      <c r="K19" s="22"/>
      <c r="L19" s="22"/>
      <c r="M19" s="168">
        <v>446400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ht="36" customHeight="1" spans="1:25">
      <c r="A20" s="167" t="s">
        <v>199</v>
      </c>
      <c r="B20" s="249" t="s">
        <v>224</v>
      </c>
      <c r="C20" s="169" t="s">
        <v>225</v>
      </c>
      <c r="D20" s="22">
        <v>2080501</v>
      </c>
      <c r="E20" s="22" t="s">
        <v>222</v>
      </c>
      <c r="F20" s="22">
        <v>30201</v>
      </c>
      <c r="G20" s="22" t="s">
        <v>213</v>
      </c>
      <c r="H20" s="168">
        <v>6600</v>
      </c>
      <c r="I20" s="22"/>
      <c r="J20" s="22"/>
      <c r="K20" s="22"/>
      <c r="L20" s="22"/>
      <c r="M20" s="168">
        <v>6600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ht="36" customHeight="1" spans="1:25">
      <c r="A21" s="167" t="s">
        <v>199</v>
      </c>
      <c r="B21" s="22" t="s">
        <v>226</v>
      </c>
      <c r="C21" s="22" t="s">
        <v>227</v>
      </c>
      <c r="D21" s="22" t="s">
        <v>88</v>
      </c>
      <c r="E21" s="22" t="s">
        <v>202</v>
      </c>
      <c r="F21" s="22" t="s">
        <v>228</v>
      </c>
      <c r="G21" s="22" t="s">
        <v>229</v>
      </c>
      <c r="H21" s="168">
        <v>183600</v>
      </c>
      <c r="I21" s="22"/>
      <c r="J21" s="22"/>
      <c r="K21" s="22"/>
      <c r="L21" s="22"/>
      <c r="M21" s="168">
        <v>183600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ht="36" customHeight="1" spans="1:25">
      <c r="A22" s="167" t="s">
        <v>199</v>
      </c>
      <c r="B22" s="249" t="s">
        <v>230</v>
      </c>
      <c r="C22" s="22" t="s">
        <v>231</v>
      </c>
      <c r="D22" s="27" t="s">
        <v>102</v>
      </c>
      <c r="E22" s="27" t="s">
        <v>232</v>
      </c>
      <c r="F22" s="27" t="s">
        <v>233</v>
      </c>
      <c r="G22" s="27" t="s">
        <v>234</v>
      </c>
      <c r="H22" s="170">
        <v>450098</v>
      </c>
      <c r="I22" s="22"/>
      <c r="J22" s="22"/>
      <c r="K22" s="22"/>
      <c r="L22" s="22"/>
      <c r="M22" s="170">
        <v>450098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ht="36" customHeight="1" spans="1:25">
      <c r="A23" s="167" t="s">
        <v>199</v>
      </c>
      <c r="B23" s="22" t="s">
        <v>230</v>
      </c>
      <c r="C23" s="22" t="s">
        <v>231</v>
      </c>
      <c r="D23" s="27" t="s">
        <v>112</v>
      </c>
      <c r="E23" s="27" t="s">
        <v>235</v>
      </c>
      <c r="F23" s="27" t="s">
        <v>236</v>
      </c>
      <c r="G23" s="27" t="s">
        <v>237</v>
      </c>
      <c r="H23" s="170">
        <v>235180</v>
      </c>
      <c r="I23" s="22"/>
      <c r="J23" s="22"/>
      <c r="K23" s="22"/>
      <c r="L23" s="22"/>
      <c r="M23" s="170">
        <v>235180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ht="36" customHeight="1" spans="1:25">
      <c r="A24" s="167" t="s">
        <v>199</v>
      </c>
      <c r="B24" s="22" t="s">
        <v>230</v>
      </c>
      <c r="C24" s="22" t="s">
        <v>231</v>
      </c>
      <c r="D24" s="27" t="s">
        <v>114</v>
      </c>
      <c r="E24" s="27" t="s">
        <v>238</v>
      </c>
      <c r="F24" s="27" t="s">
        <v>239</v>
      </c>
      <c r="G24" s="27" t="s">
        <v>240</v>
      </c>
      <c r="H24" s="170">
        <v>264470</v>
      </c>
      <c r="I24" s="22"/>
      <c r="J24" s="22"/>
      <c r="K24" s="22"/>
      <c r="L24" s="22"/>
      <c r="M24" s="170">
        <v>264470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ht="36" customHeight="1" spans="1:25">
      <c r="A25" s="167" t="s">
        <v>199</v>
      </c>
      <c r="B25" s="22" t="s">
        <v>230</v>
      </c>
      <c r="C25" s="22" t="s">
        <v>231</v>
      </c>
      <c r="D25" s="27" t="s">
        <v>116</v>
      </c>
      <c r="E25" s="27" t="s">
        <v>241</v>
      </c>
      <c r="F25" s="27" t="s">
        <v>242</v>
      </c>
      <c r="G25" s="27" t="s">
        <v>243</v>
      </c>
      <c r="H25" s="170">
        <v>11660</v>
      </c>
      <c r="I25" s="22"/>
      <c r="J25" s="22"/>
      <c r="K25" s="22"/>
      <c r="L25" s="22"/>
      <c r="M25" s="170">
        <v>11660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ht="36" customHeight="1" spans="1:25">
      <c r="A26" s="167" t="s">
        <v>199</v>
      </c>
      <c r="B26" s="22" t="s">
        <v>230</v>
      </c>
      <c r="C26" s="22" t="s">
        <v>231</v>
      </c>
      <c r="D26" s="27" t="s">
        <v>88</v>
      </c>
      <c r="E26" s="27" t="s">
        <v>202</v>
      </c>
      <c r="F26" s="27" t="s">
        <v>242</v>
      </c>
      <c r="G26" s="27" t="s">
        <v>243</v>
      </c>
      <c r="H26" s="170">
        <v>3000</v>
      </c>
      <c r="I26" s="22"/>
      <c r="J26" s="22"/>
      <c r="K26" s="22"/>
      <c r="L26" s="22"/>
      <c r="M26" s="170">
        <v>3000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ht="36" customHeight="1" spans="1:25">
      <c r="A27" s="167" t="s">
        <v>199</v>
      </c>
      <c r="B27" s="22" t="s">
        <v>230</v>
      </c>
      <c r="C27" s="22" t="s">
        <v>231</v>
      </c>
      <c r="D27" s="27" t="s">
        <v>112</v>
      </c>
      <c r="E27" s="27" t="s">
        <v>235</v>
      </c>
      <c r="F27" s="27" t="s">
        <v>236</v>
      </c>
      <c r="G27" s="27" t="s">
        <v>237</v>
      </c>
      <c r="H27" s="170">
        <v>17331</v>
      </c>
      <c r="I27" s="22"/>
      <c r="J27" s="22"/>
      <c r="K27" s="22"/>
      <c r="L27" s="22"/>
      <c r="M27" s="170">
        <v>17331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ht="36" customHeight="1" spans="1:25">
      <c r="A28" s="167" t="s">
        <v>199</v>
      </c>
      <c r="B28" s="22" t="s">
        <v>244</v>
      </c>
      <c r="C28" s="171" t="s">
        <v>245</v>
      </c>
      <c r="D28" s="27" t="s">
        <v>88</v>
      </c>
      <c r="E28" s="27" t="s">
        <v>202</v>
      </c>
      <c r="F28" s="27" t="s">
        <v>246</v>
      </c>
      <c r="G28" s="27" t="s">
        <v>247</v>
      </c>
      <c r="H28" s="170">
        <v>434016</v>
      </c>
      <c r="I28" s="22"/>
      <c r="J28" s="22"/>
      <c r="K28" s="22"/>
      <c r="L28" s="22"/>
      <c r="M28" s="170">
        <v>434016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ht="36" customHeight="1" spans="1:25">
      <c r="A29" s="167" t="s">
        <v>199</v>
      </c>
      <c r="B29" s="22" t="s">
        <v>248</v>
      </c>
      <c r="C29" s="171" t="s">
        <v>176</v>
      </c>
      <c r="D29" s="27" t="s">
        <v>88</v>
      </c>
      <c r="E29" s="27" t="s">
        <v>202</v>
      </c>
      <c r="F29" s="27" t="s">
        <v>249</v>
      </c>
      <c r="G29" s="27" t="s">
        <v>176</v>
      </c>
      <c r="H29" s="170">
        <v>40000</v>
      </c>
      <c r="I29" s="56" t="s">
        <v>70</v>
      </c>
      <c r="J29" s="161" t="s">
        <v>70</v>
      </c>
      <c r="K29" s="56" t="s">
        <v>70</v>
      </c>
      <c r="L29" s="56" t="s">
        <v>70</v>
      </c>
      <c r="M29" s="170">
        <v>40000</v>
      </c>
      <c r="N29" s="56" t="s">
        <v>70</v>
      </c>
      <c r="O29" s="56" t="s">
        <v>70</v>
      </c>
      <c r="P29" s="56" t="s">
        <v>70</v>
      </c>
      <c r="Q29" s="56" t="s">
        <v>70</v>
      </c>
      <c r="R29" s="56" t="s">
        <v>70</v>
      </c>
      <c r="S29" s="56" t="s">
        <v>70</v>
      </c>
      <c r="T29" s="56" t="s">
        <v>70</v>
      </c>
      <c r="U29" s="56" t="s">
        <v>70</v>
      </c>
      <c r="V29" s="56" t="s">
        <v>70</v>
      </c>
      <c r="W29" s="56" t="s">
        <v>70</v>
      </c>
      <c r="X29" s="161" t="s">
        <v>70</v>
      </c>
      <c r="Y29" s="56" t="s">
        <v>70</v>
      </c>
    </row>
    <row r="30" ht="36" customHeight="1" spans="1:25">
      <c r="A30" s="167" t="s">
        <v>199</v>
      </c>
      <c r="B30" s="22" t="s">
        <v>250</v>
      </c>
      <c r="C30" s="171" t="s">
        <v>251</v>
      </c>
      <c r="D30" s="27" t="s">
        <v>88</v>
      </c>
      <c r="E30" s="27" t="s">
        <v>202</v>
      </c>
      <c r="F30" s="27" t="s">
        <v>252</v>
      </c>
      <c r="G30" s="27" t="s">
        <v>253</v>
      </c>
      <c r="H30" s="170">
        <v>87000</v>
      </c>
      <c r="I30" s="56" t="s">
        <v>70</v>
      </c>
      <c r="J30" s="161" t="s">
        <v>70</v>
      </c>
      <c r="K30" s="56" t="s">
        <v>70</v>
      </c>
      <c r="L30" s="56" t="s">
        <v>70</v>
      </c>
      <c r="M30" s="170">
        <v>87000</v>
      </c>
      <c r="N30" s="56" t="s">
        <v>70</v>
      </c>
      <c r="O30" s="56" t="s">
        <v>70</v>
      </c>
      <c r="P30" s="56" t="s">
        <v>70</v>
      </c>
      <c r="Q30" s="56" t="s">
        <v>70</v>
      </c>
      <c r="R30" s="56" t="s">
        <v>70</v>
      </c>
      <c r="S30" s="56" t="s">
        <v>70</v>
      </c>
      <c r="T30" s="56" t="s">
        <v>70</v>
      </c>
      <c r="U30" s="56" t="s">
        <v>70</v>
      </c>
      <c r="V30" s="56" t="s">
        <v>70</v>
      </c>
      <c r="W30" s="56" t="s">
        <v>70</v>
      </c>
      <c r="X30" s="161" t="s">
        <v>70</v>
      </c>
      <c r="Y30" s="56" t="s">
        <v>70</v>
      </c>
    </row>
    <row r="31" ht="36" customHeight="1" spans="1:25">
      <c r="A31" s="35" t="s">
        <v>124</v>
      </c>
      <c r="B31" s="172"/>
      <c r="C31" s="172"/>
      <c r="D31" s="172"/>
      <c r="E31" s="172"/>
      <c r="F31" s="172"/>
      <c r="G31" s="173"/>
      <c r="H31" s="170">
        <v>5458099</v>
      </c>
      <c r="I31" s="56" t="s">
        <v>70</v>
      </c>
      <c r="J31" s="161" t="s">
        <v>70</v>
      </c>
      <c r="K31" s="56" t="s">
        <v>70</v>
      </c>
      <c r="L31" s="56" t="s">
        <v>70</v>
      </c>
      <c r="M31" s="170">
        <v>5458099</v>
      </c>
      <c r="N31" s="56" t="s">
        <v>70</v>
      </c>
      <c r="O31" s="56" t="s">
        <v>70</v>
      </c>
      <c r="P31" s="56" t="s">
        <v>70</v>
      </c>
      <c r="Q31" s="56" t="s">
        <v>70</v>
      </c>
      <c r="R31" s="56" t="s">
        <v>70</v>
      </c>
      <c r="S31" s="56" t="s">
        <v>70</v>
      </c>
      <c r="T31" s="56" t="s">
        <v>70</v>
      </c>
      <c r="U31" s="56" t="s">
        <v>70</v>
      </c>
      <c r="V31" s="56" t="s">
        <v>70</v>
      </c>
      <c r="W31" s="56" t="s">
        <v>70</v>
      </c>
      <c r="X31" s="161" t="s">
        <v>70</v>
      </c>
      <c r="Y31" s="56" t="s">
        <v>70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23"/>
  <sheetViews>
    <sheetView topLeftCell="A10" workbookViewId="0">
      <selection activeCell="J5" sqref="J5:K6"/>
    </sheetView>
  </sheetViews>
  <sheetFormatPr defaultColWidth="9.13888888888889" defaultRowHeight="14.25" customHeight="1"/>
  <cols>
    <col min="1" max="1" width="10.287037037037" style="1" customWidth="1"/>
    <col min="2" max="2" width="13.4259259259259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11" width="13.25" style="1" customWidth="1"/>
    <col min="12" max="14" width="12.287037037037" style="1" customWidth="1"/>
    <col min="15" max="15" width="12.712962962963" style="1" customWidth="1"/>
    <col min="16" max="17" width="11.1388888888889" style="1" customWidth="1"/>
    <col min="18" max="18" width="9.13888888888889" style="1" customWidth="1"/>
    <col min="19" max="19" width="10.287037037037" style="1" customWidth="1"/>
    <col min="20" max="21" width="11.8611111111111" style="1" customWidth="1"/>
    <col min="22" max="22" width="11.712962962963" style="1" customWidth="1"/>
    <col min="23" max="24" width="10.287037037037" style="1" customWidth="1"/>
    <col min="25" max="25" width="9.13888888888889" style="1" customWidth="1"/>
    <col min="26" max="16384" width="9.13888888888889" style="1"/>
  </cols>
  <sheetData>
    <row r="1" ht="13.5" customHeight="1" spans="2:24">
      <c r="B1" s="15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51"/>
      <c r="W1" s="40"/>
      <c r="X1" s="40" t="s">
        <v>254</v>
      </c>
    </row>
    <row r="2" ht="27.75" customHeight="1" spans="1:24">
      <c r="A2" s="5" t="s">
        <v>255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1"/>
      <c r="W3" s="121"/>
      <c r="X3" s="121" t="s">
        <v>172</v>
      </c>
    </row>
    <row r="4" ht="28" customHeight="1" spans="1:24">
      <c r="A4" s="10" t="s">
        <v>256</v>
      </c>
      <c r="B4" s="11" t="s">
        <v>182</v>
      </c>
      <c r="C4" s="10" t="s">
        <v>183</v>
      </c>
      <c r="D4" s="10" t="s">
        <v>181</v>
      </c>
      <c r="E4" s="11" t="s">
        <v>184</v>
      </c>
      <c r="F4" s="11" t="s">
        <v>185</v>
      </c>
      <c r="G4" s="11" t="s">
        <v>257</v>
      </c>
      <c r="H4" s="11" t="s">
        <v>258</v>
      </c>
      <c r="I4" s="17" t="s">
        <v>55</v>
      </c>
      <c r="J4" s="12" t="s">
        <v>259</v>
      </c>
      <c r="K4" s="13"/>
      <c r="L4" s="13"/>
      <c r="M4" s="14"/>
      <c r="N4" s="12" t="s">
        <v>190</v>
      </c>
      <c r="O4" s="13"/>
      <c r="P4" s="14"/>
      <c r="Q4" s="11" t="s">
        <v>61</v>
      </c>
      <c r="R4" s="12" t="s">
        <v>62</v>
      </c>
      <c r="S4" s="13"/>
      <c r="T4" s="13"/>
      <c r="U4" s="13"/>
      <c r="V4" s="13"/>
      <c r="W4" s="13"/>
      <c r="X4" s="14"/>
    </row>
    <row r="5" ht="16" customHeight="1" spans="1:24">
      <c r="A5" s="15"/>
      <c r="B5" s="31"/>
      <c r="C5" s="15"/>
      <c r="D5" s="15"/>
      <c r="E5" s="16"/>
      <c r="F5" s="16"/>
      <c r="G5" s="16"/>
      <c r="H5" s="16"/>
      <c r="I5" s="31"/>
      <c r="J5" s="155" t="s">
        <v>58</v>
      </c>
      <c r="K5" s="156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1" t="s">
        <v>63</v>
      </c>
      <c r="T5" s="11" t="s">
        <v>196</v>
      </c>
      <c r="U5" s="11" t="s">
        <v>65</v>
      </c>
      <c r="V5" s="11" t="s">
        <v>66</v>
      </c>
      <c r="W5" s="11" t="s">
        <v>67</v>
      </c>
      <c r="X5" s="11" t="s">
        <v>68</v>
      </c>
    </row>
    <row r="6" ht="12" customHeight="1" spans="1:24">
      <c r="A6" s="31"/>
      <c r="B6" s="31"/>
      <c r="C6" s="31"/>
      <c r="D6" s="31"/>
      <c r="E6" s="31"/>
      <c r="F6" s="31"/>
      <c r="G6" s="31"/>
      <c r="H6" s="31"/>
      <c r="I6" s="31"/>
      <c r="J6" s="157" t="s">
        <v>57</v>
      </c>
      <c r="K6" s="97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16"/>
      <c r="X6" s="31"/>
    </row>
    <row r="7" ht="27" customHeight="1" spans="1:24">
      <c r="A7" s="18"/>
      <c r="B7" s="20"/>
      <c r="C7" s="18"/>
      <c r="D7" s="18"/>
      <c r="E7" s="19"/>
      <c r="F7" s="19"/>
      <c r="G7" s="19"/>
      <c r="H7" s="19"/>
      <c r="I7" s="20"/>
      <c r="J7" s="47" t="s">
        <v>57</v>
      </c>
      <c r="K7" s="47" t="s">
        <v>260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28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8" customHeight="1" spans="1:24">
      <c r="A9" s="152"/>
      <c r="B9" s="152"/>
      <c r="C9" s="27" t="s">
        <v>261</v>
      </c>
      <c r="D9" s="152"/>
      <c r="E9" s="152"/>
      <c r="F9" s="152"/>
      <c r="G9" s="152"/>
      <c r="H9" s="152"/>
      <c r="I9" s="158">
        <v>6960</v>
      </c>
      <c r="J9" s="158">
        <v>6960</v>
      </c>
      <c r="K9" s="158">
        <v>6960</v>
      </c>
      <c r="L9" s="22"/>
      <c r="M9" s="22"/>
      <c r="N9" s="22"/>
      <c r="O9" s="22"/>
      <c r="P9" s="22"/>
      <c r="Q9" s="22"/>
      <c r="R9" s="22"/>
      <c r="S9" s="22"/>
      <c r="T9" s="22"/>
      <c r="U9" s="21"/>
      <c r="V9" s="21"/>
      <c r="W9" s="22"/>
      <c r="X9" s="21"/>
    </row>
    <row r="10" ht="28" customHeight="1" spans="1:24">
      <c r="A10" s="153" t="s">
        <v>262</v>
      </c>
      <c r="B10" s="153" t="s">
        <v>263</v>
      </c>
      <c r="C10" s="25" t="s">
        <v>261</v>
      </c>
      <c r="D10" s="153" t="s">
        <v>199</v>
      </c>
      <c r="E10" s="153" t="s">
        <v>106</v>
      </c>
      <c r="F10" s="153" t="s">
        <v>264</v>
      </c>
      <c r="G10" s="153" t="s">
        <v>265</v>
      </c>
      <c r="H10" s="153" t="s">
        <v>223</v>
      </c>
      <c r="I10" s="159">
        <v>6960</v>
      </c>
      <c r="J10" s="159">
        <v>6960</v>
      </c>
      <c r="K10" s="159">
        <v>6960</v>
      </c>
      <c r="L10" s="22"/>
      <c r="M10" s="22"/>
      <c r="N10" s="22"/>
      <c r="O10" s="22"/>
      <c r="P10" s="22"/>
      <c r="Q10" s="22"/>
      <c r="R10" s="22"/>
      <c r="S10" s="22"/>
      <c r="T10" s="22"/>
      <c r="U10" s="21"/>
      <c r="V10" s="21"/>
      <c r="W10" s="22"/>
      <c r="X10" s="21"/>
    </row>
    <row r="11" ht="28" customHeight="1" spans="1:24">
      <c r="A11" s="154"/>
      <c r="B11" s="154"/>
      <c r="C11" s="27" t="s">
        <v>266</v>
      </c>
      <c r="D11" s="154"/>
      <c r="E11" s="154"/>
      <c r="F11" s="154"/>
      <c r="G11" s="154"/>
      <c r="H11" s="154"/>
      <c r="I11" s="158">
        <v>17200</v>
      </c>
      <c r="J11" s="158">
        <v>17200</v>
      </c>
      <c r="K11" s="158">
        <v>17200</v>
      </c>
      <c r="L11" s="22"/>
      <c r="M11" s="22"/>
      <c r="N11" s="22"/>
      <c r="O11" s="22"/>
      <c r="P11" s="22"/>
      <c r="Q11" s="22"/>
      <c r="R11" s="22"/>
      <c r="S11" s="22"/>
      <c r="T11" s="22"/>
      <c r="U11" s="21"/>
      <c r="V11" s="21"/>
      <c r="W11" s="22"/>
      <c r="X11" s="21"/>
    </row>
    <row r="12" ht="28" customHeight="1" spans="1:24">
      <c r="A12" s="153" t="s">
        <v>267</v>
      </c>
      <c r="B12" s="153" t="s">
        <v>268</v>
      </c>
      <c r="C12" s="25" t="s">
        <v>266</v>
      </c>
      <c r="D12" s="153" t="s">
        <v>199</v>
      </c>
      <c r="E12" s="153" t="s">
        <v>94</v>
      </c>
      <c r="F12" s="153" t="s">
        <v>269</v>
      </c>
      <c r="G12" s="153" t="s">
        <v>270</v>
      </c>
      <c r="H12" s="153" t="s">
        <v>213</v>
      </c>
      <c r="I12" s="159">
        <v>3400</v>
      </c>
      <c r="J12" s="159">
        <v>3400</v>
      </c>
      <c r="K12" s="159">
        <v>3400</v>
      </c>
      <c r="L12" s="22"/>
      <c r="M12" s="22"/>
      <c r="N12" s="22"/>
      <c r="O12" s="22"/>
      <c r="P12" s="22"/>
      <c r="Q12" s="22"/>
      <c r="R12" s="22"/>
      <c r="S12" s="22"/>
      <c r="T12" s="22"/>
      <c r="U12" s="21"/>
      <c r="V12" s="21"/>
      <c r="W12" s="22"/>
      <c r="X12" s="21"/>
    </row>
    <row r="13" ht="28" customHeight="1" spans="1:24">
      <c r="A13" s="153" t="s">
        <v>267</v>
      </c>
      <c r="B13" s="153" t="s">
        <v>268</v>
      </c>
      <c r="C13" s="25" t="s">
        <v>266</v>
      </c>
      <c r="D13" s="153" t="s">
        <v>199</v>
      </c>
      <c r="E13" s="153" t="s">
        <v>94</v>
      </c>
      <c r="F13" s="153" t="s">
        <v>269</v>
      </c>
      <c r="G13" s="153" t="s">
        <v>270</v>
      </c>
      <c r="H13" s="153" t="s">
        <v>213</v>
      </c>
      <c r="I13" s="159">
        <v>8000</v>
      </c>
      <c r="J13" s="159">
        <v>8000</v>
      </c>
      <c r="K13" s="159">
        <v>8000</v>
      </c>
      <c r="L13" s="22"/>
      <c r="M13" s="22"/>
      <c r="N13" s="22"/>
      <c r="O13" s="22"/>
      <c r="P13" s="22"/>
      <c r="Q13" s="22"/>
      <c r="R13" s="22"/>
      <c r="S13" s="22"/>
      <c r="T13" s="22"/>
      <c r="U13" s="21"/>
      <c r="V13" s="21"/>
      <c r="W13" s="22"/>
      <c r="X13" s="21"/>
    </row>
    <row r="14" ht="28" customHeight="1" spans="1:24">
      <c r="A14" s="153" t="s">
        <v>267</v>
      </c>
      <c r="B14" s="153" t="s">
        <v>268</v>
      </c>
      <c r="C14" s="25" t="s">
        <v>266</v>
      </c>
      <c r="D14" s="153" t="s">
        <v>199</v>
      </c>
      <c r="E14" s="153" t="s">
        <v>94</v>
      </c>
      <c r="F14" s="153" t="s">
        <v>269</v>
      </c>
      <c r="G14" s="153" t="s">
        <v>270</v>
      </c>
      <c r="H14" s="153" t="s">
        <v>213</v>
      </c>
      <c r="I14" s="159">
        <v>5800</v>
      </c>
      <c r="J14" s="159">
        <v>5800</v>
      </c>
      <c r="K14" s="159">
        <v>5800</v>
      </c>
      <c r="L14" s="22"/>
      <c r="M14" s="22"/>
      <c r="N14" s="22"/>
      <c r="O14" s="22"/>
      <c r="P14" s="22"/>
      <c r="Q14" s="22"/>
      <c r="R14" s="22"/>
      <c r="S14" s="22"/>
      <c r="T14" s="22"/>
      <c r="U14" s="21"/>
      <c r="V14" s="21"/>
      <c r="W14" s="22"/>
      <c r="X14" s="21"/>
    </row>
    <row r="15" ht="28" customHeight="1" spans="1:24">
      <c r="A15" s="154"/>
      <c r="B15" s="154"/>
      <c r="C15" s="27" t="s">
        <v>271</v>
      </c>
      <c r="D15" s="154"/>
      <c r="E15" s="154"/>
      <c r="F15" s="154"/>
      <c r="G15" s="154"/>
      <c r="H15" s="154"/>
      <c r="I15" s="158">
        <v>1390000</v>
      </c>
      <c r="J15" s="158">
        <v>1390000</v>
      </c>
      <c r="K15" s="158">
        <v>1390000</v>
      </c>
      <c r="L15" s="22"/>
      <c r="M15" s="22"/>
      <c r="N15" s="22"/>
      <c r="O15" s="22"/>
      <c r="P15" s="22"/>
      <c r="Q15" s="22"/>
      <c r="R15" s="22"/>
      <c r="S15" s="22"/>
      <c r="T15" s="22"/>
      <c r="U15" s="21"/>
      <c r="V15" s="21"/>
      <c r="W15" s="22"/>
      <c r="X15" s="21"/>
    </row>
    <row r="16" ht="28" customHeight="1" spans="1:24">
      <c r="A16" s="153" t="s">
        <v>262</v>
      </c>
      <c r="B16" s="153" t="s">
        <v>272</v>
      </c>
      <c r="C16" s="25" t="s">
        <v>271</v>
      </c>
      <c r="D16" s="153" t="s">
        <v>199</v>
      </c>
      <c r="E16" s="153" t="s">
        <v>90</v>
      </c>
      <c r="F16" s="153" t="s">
        <v>273</v>
      </c>
      <c r="G16" s="153" t="s">
        <v>270</v>
      </c>
      <c r="H16" s="153" t="s">
        <v>213</v>
      </c>
      <c r="I16" s="159">
        <v>20000</v>
      </c>
      <c r="J16" s="159">
        <v>20000</v>
      </c>
      <c r="K16" s="159">
        <v>20000</v>
      </c>
      <c r="L16" s="22"/>
      <c r="M16" s="22"/>
      <c r="N16" s="22"/>
      <c r="O16" s="22"/>
      <c r="P16" s="22"/>
      <c r="Q16" s="22"/>
      <c r="R16" s="22"/>
      <c r="S16" s="22"/>
      <c r="T16" s="22"/>
      <c r="U16" s="21"/>
      <c r="V16" s="21"/>
      <c r="W16" s="22"/>
      <c r="X16" s="21"/>
    </row>
    <row r="17" ht="28" customHeight="1" spans="1:24">
      <c r="A17" s="153" t="s">
        <v>262</v>
      </c>
      <c r="B17" s="153" t="s">
        <v>272</v>
      </c>
      <c r="C17" s="25" t="s">
        <v>271</v>
      </c>
      <c r="D17" s="153" t="s">
        <v>199</v>
      </c>
      <c r="E17" s="153" t="s">
        <v>90</v>
      </c>
      <c r="F17" s="153" t="s">
        <v>273</v>
      </c>
      <c r="G17" s="153" t="s">
        <v>270</v>
      </c>
      <c r="H17" s="153" t="s">
        <v>213</v>
      </c>
      <c r="I17" s="159">
        <v>80000</v>
      </c>
      <c r="J17" s="159">
        <v>80000</v>
      </c>
      <c r="K17" s="159">
        <v>80000</v>
      </c>
      <c r="L17" s="22"/>
      <c r="M17" s="22"/>
      <c r="N17" s="22"/>
      <c r="O17" s="22"/>
      <c r="P17" s="22"/>
      <c r="Q17" s="22"/>
      <c r="R17" s="22"/>
      <c r="S17" s="22"/>
      <c r="T17" s="22"/>
      <c r="U17" s="21"/>
      <c r="V17" s="21"/>
      <c r="W17" s="22"/>
      <c r="X17" s="21"/>
    </row>
    <row r="18" ht="28" customHeight="1" spans="1:24">
      <c r="A18" s="153" t="s">
        <v>262</v>
      </c>
      <c r="B18" s="153" t="s">
        <v>272</v>
      </c>
      <c r="C18" s="25" t="s">
        <v>271</v>
      </c>
      <c r="D18" s="153" t="s">
        <v>199</v>
      </c>
      <c r="E18" s="153" t="s">
        <v>90</v>
      </c>
      <c r="F18" s="153" t="s">
        <v>273</v>
      </c>
      <c r="G18" s="153" t="s">
        <v>270</v>
      </c>
      <c r="H18" s="153" t="s">
        <v>213</v>
      </c>
      <c r="I18" s="159">
        <v>470000</v>
      </c>
      <c r="J18" s="159">
        <v>470000</v>
      </c>
      <c r="K18" s="159">
        <v>470000</v>
      </c>
      <c r="L18" s="22"/>
      <c r="M18" s="22"/>
      <c r="N18" s="22"/>
      <c r="O18" s="22"/>
      <c r="P18" s="22"/>
      <c r="Q18" s="22"/>
      <c r="R18" s="22"/>
      <c r="S18" s="22"/>
      <c r="T18" s="22"/>
      <c r="U18" s="21"/>
      <c r="V18" s="21"/>
      <c r="W18" s="22"/>
      <c r="X18" s="21"/>
    </row>
    <row r="19" ht="28" customHeight="1" spans="1:24">
      <c r="A19" s="153" t="s">
        <v>262</v>
      </c>
      <c r="B19" s="153" t="s">
        <v>272</v>
      </c>
      <c r="C19" s="25" t="s">
        <v>271</v>
      </c>
      <c r="D19" s="153" t="s">
        <v>199</v>
      </c>
      <c r="E19" s="153" t="s">
        <v>90</v>
      </c>
      <c r="F19" s="153" t="s">
        <v>273</v>
      </c>
      <c r="G19" s="153" t="s">
        <v>270</v>
      </c>
      <c r="H19" s="153" t="s">
        <v>213</v>
      </c>
      <c r="I19" s="159">
        <v>180000</v>
      </c>
      <c r="J19" s="159">
        <v>180000</v>
      </c>
      <c r="K19" s="159">
        <v>180000</v>
      </c>
      <c r="L19" s="22"/>
      <c r="M19" s="22"/>
      <c r="N19" s="22"/>
      <c r="O19" s="22"/>
      <c r="P19" s="22"/>
      <c r="Q19" s="22"/>
      <c r="R19" s="22"/>
      <c r="S19" s="22"/>
      <c r="T19" s="22"/>
      <c r="U19" s="21"/>
      <c r="V19" s="21"/>
      <c r="W19" s="22"/>
      <c r="X19" s="21"/>
    </row>
    <row r="20" ht="28" customHeight="1" spans="1:24">
      <c r="A20" s="153" t="s">
        <v>262</v>
      </c>
      <c r="B20" s="153" t="s">
        <v>272</v>
      </c>
      <c r="C20" s="25" t="s">
        <v>271</v>
      </c>
      <c r="D20" s="153" t="s">
        <v>199</v>
      </c>
      <c r="E20" s="153" t="s">
        <v>90</v>
      </c>
      <c r="F20" s="153" t="s">
        <v>273</v>
      </c>
      <c r="G20" s="153" t="s">
        <v>270</v>
      </c>
      <c r="H20" s="153" t="s">
        <v>213</v>
      </c>
      <c r="I20" s="159">
        <v>125000</v>
      </c>
      <c r="J20" s="159">
        <v>125000</v>
      </c>
      <c r="K20" s="159">
        <v>125000</v>
      </c>
      <c r="L20" s="34" t="s">
        <v>70</v>
      </c>
      <c r="M20" s="34" t="s">
        <v>70</v>
      </c>
      <c r="N20" s="56" t="s">
        <v>70</v>
      </c>
      <c r="O20" s="56" t="s">
        <v>70</v>
      </c>
      <c r="P20" s="34"/>
      <c r="Q20" s="34" t="s">
        <v>70</v>
      </c>
      <c r="R20" s="34" t="s">
        <v>70</v>
      </c>
      <c r="S20" s="34" t="s">
        <v>70</v>
      </c>
      <c r="T20" s="34" t="s">
        <v>70</v>
      </c>
      <c r="U20" s="56" t="s">
        <v>70</v>
      </c>
      <c r="V20" s="34" t="s">
        <v>70</v>
      </c>
      <c r="W20" s="161" t="s">
        <v>70</v>
      </c>
      <c r="X20" s="34" t="s">
        <v>70</v>
      </c>
    </row>
    <row r="21" ht="28" customHeight="1" spans="1:24">
      <c r="A21" s="153" t="s">
        <v>262</v>
      </c>
      <c r="B21" s="153" t="s">
        <v>272</v>
      </c>
      <c r="C21" s="25" t="s">
        <v>271</v>
      </c>
      <c r="D21" s="153" t="s">
        <v>199</v>
      </c>
      <c r="E21" s="153" t="s">
        <v>90</v>
      </c>
      <c r="F21" s="153" t="s">
        <v>273</v>
      </c>
      <c r="G21" s="153" t="s">
        <v>270</v>
      </c>
      <c r="H21" s="153" t="s">
        <v>213</v>
      </c>
      <c r="I21" s="159">
        <v>340000</v>
      </c>
      <c r="J21" s="159">
        <v>340000</v>
      </c>
      <c r="K21" s="159">
        <v>340000</v>
      </c>
      <c r="L21" s="34"/>
      <c r="M21" s="34"/>
      <c r="N21" s="56"/>
      <c r="O21" s="56"/>
      <c r="P21" s="34"/>
      <c r="Q21" s="34"/>
      <c r="R21" s="34"/>
      <c r="S21" s="34"/>
      <c r="T21" s="34"/>
      <c r="U21" s="56"/>
      <c r="V21" s="34"/>
      <c r="W21" s="161"/>
      <c r="X21" s="34"/>
    </row>
    <row r="22" ht="28" customHeight="1" spans="1:24">
      <c r="A22" s="153" t="s">
        <v>262</v>
      </c>
      <c r="B22" s="153" t="s">
        <v>272</v>
      </c>
      <c r="C22" s="25" t="s">
        <v>271</v>
      </c>
      <c r="D22" s="153" t="s">
        <v>199</v>
      </c>
      <c r="E22" s="153" t="s">
        <v>90</v>
      </c>
      <c r="F22" s="153" t="s">
        <v>273</v>
      </c>
      <c r="G22" s="153" t="s">
        <v>270</v>
      </c>
      <c r="H22" s="153" t="s">
        <v>213</v>
      </c>
      <c r="I22" s="159">
        <v>175000</v>
      </c>
      <c r="J22" s="159">
        <v>175000</v>
      </c>
      <c r="K22" s="159">
        <v>175000</v>
      </c>
      <c r="L22" s="34"/>
      <c r="M22" s="34"/>
      <c r="N22" s="56"/>
      <c r="O22" s="56"/>
      <c r="P22" s="34"/>
      <c r="Q22" s="34"/>
      <c r="R22" s="34"/>
      <c r="S22" s="34"/>
      <c r="T22" s="34"/>
      <c r="U22" s="56"/>
      <c r="V22" s="34"/>
      <c r="W22" s="161"/>
      <c r="X22" s="34"/>
    </row>
    <row r="23" ht="28" customHeight="1" spans="1:24">
      <c r="A23" s="35" t="s">
        <v>124</v>
      </c>
      <c r="B23" s="36"/>
      <c r="C23" s="36"/>
      <c r="D23" s="36"/>
      <c r="E23" s="36"/>
      <c r="F23" s="36"/>
      <c r="G23" s="36"/>
      <c r="H23" s="37"/>
      <c r="I23" s="160">
        <f>I9+I11+I15</f>
        <v>1414160</v>
      </c>
      <c r="J23" s="160">
        <v>1414160</v>
      </c>
      <c r="K23" s="160">
        <v>1414160</v>
      </c>
      <c r="L23" s="34" t="s">
        <v>70</v>
      </c>
      <c r="M23" s="34" t="s">
        <v>70</v>
      </c>
      <c r="N23" s="34" t="s">
        <v>70</v>
      </c>
      <c r="O23" s="34" t="s">
        <v>70</v>
      </c>
      <c r="P23" s="34"/>
      <c r="Q23" s="34" t="s">
        <v>70</v>
      </c>
      <c r="R23" s="34" t="s">
        <v>70</v>
      </c>
      <c r="S23" s="34" t="s">
        <v>70</v>
      </c>
      <c r="T23" s="34" t="s">
        <v>70</v>
      </c>
      <c r="U23" s="161" t="s">
        <v>70</v>
      </c>
      <c r="V23" s="34" t="s">
        <v>70</v>
      </c>
      <c r="W23" s="161" t="s">
        <v>70</v>
      </c>
      <c r="X23" s="34" t="s">
        <v>70</v>
      </c>
    </row>
  </sheetData>
  <mergeCells count="29">
    <mergeCell ref="A2:X2"/>
    <mergeCell ref="A3:H3"/>
    <mergeCell ref="J4:M4"/>
    <mergeCell ref="N4:P4"/>
    <mergeCell ref="R4:X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52"/>
  <sheetViews>
    <sheetView topLeftCell="A13" workbookViewId="0">
      <selection activeCell="C23" sqref="C23"/>
    </sheetView>
  </sheetViews>
  <sheetFormatPr defaultColWidth="9.13888888888889" defaultRowHeight="12" customHeight="1"/>
  <cols>
    <col min="1" max="1" width="37.287037037037" style="38" customWidth="1"/>
    <col min="2" max="2" width="26" style="39" customWidth="1"/>
    <col min="3" max="4" width="30.287037037037" style="38" customWidth="1"/>
    <col min="5" max="5" width="23.75" style="38" customWidth="1"/>
    <col min="6" max="6" width="30.287037037037" style="38" customWidth="1"/>
    <col min="7" max="7" width="11.287037037037" style="39" customWidth="1"/>
    <col min="8" max="8" width="13.1388888888889" style="38" customWidth="1"/>
    <col min="9" max="10" width="12.4259259259259" style="39" customWidth="1"/>
    <col min="11" max="11" width="17.8611111111111" style="38" customWidth="1"/>
    <col min="12" max="12" width="9.13888888888889" style="39" customWidth="1"/>
    <col min="13" max="16384" width="9.13888888888889" style="39"/>
  </cols>
  <sheetData>
    <row r="1" ht="15" customHeight="1" spans="11:11">
      <c r="K1" s="108" t="s">
        <v>274</v>
      </c>
    </row>
    <row r="2" ht="28.5" customHeight="1" spans="1:11">
      <c r="A2" s="57" t="s">
        <v>275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17.25" customHeight="1" spans="1:2">
      <c r="A3" s="59" t="s">
        <v>276</v>
      </c>
      <c r="B3" s="60"/>
    </row>
    <row r="4" ht="44.25" customHeight="1" spans="1:11">
      <c r="A4" s="47" t="s">
        <v>277</v>
      </c>
      <c r="B4" s="61" t="s">
        <v>182</v>
      </c>
      <c r="C4" s="47" t="s">
        <v>278</v>
      </c>
      <c r="D4" s="47" t="s">
        <v>279</v>
      </c>
      <c r="E4" s="47" t="s">
        <v>280</v>
      </c>
      <c r="F4" s="47" t="s">
        <v>281</v>
      </c>
      <c r="G4" s="61" t="s">
        <v>282</v>
      </c>
      <c r="H4" s="47" t="s">
        <v>283</v>
      </c>
      <c r="I4" s="61" t="s">
        <v>284</v>
      </c>
      <c r="J4" s="61" t="s">
        <v>285</v>
      </c>
      <c r="K4" s="47" t="s">
        <v>286</v>
      </c>
    </row>
    <row r="5" ht="16" customHeight="1" spans="1:11">
      <c r="A5" s="47">
        <v>1</v>
      </c>
      <c r="B5" s="61">
        <v>2</v>
      </c>
      <c r="C5" s="47">
        <v>3</v>
      </c>
      <c r="D5" s="47">
        <v>4</v>
      </c>
      <c r="E5" s="47">
        <v>5</v>
      </c>
      <c r="F5" s="47">
        <v>6</v>
      </c>
      <c r="G5" s="61">
        <v>7</v>
      </c>
      <c r="H5" s="47">
        <v>8</v>
      </c>
      <c r="I5" s="61">
        <v>9</v>
      </c>
      <c r="J5" s="61">
        <v>10</v>
      </c>
      <c r="K5" s="47">
        <v>11</v>
      </c>
    </row>
    <row r="6" ht="42" customHeight="1" spans="1:11">
      <c r="A6" s="140" t="s">
        <v>287</v>
      </c>
      <c r="B6" s="141" t="s">
        <v>70</v>
      </c>
      <c r="C6" s="142" t="s">
        <v>70</v>
      </c>
      <c r="D6" s="143"/>
      <c r="E6" s="143"/>
      <c r="F6" s="143"/>
      <c r="G6" s="144"/>
      <c r="H6" s="143"/>
      <c r="I6" s="144"/>
      <c r="J6" s="144"/>
      <c r="K6" s="144"/>
    </row>
    <row r="7" ht="103" customHeight="1" spans="1:11">
      <c r="A7" s="145" t="s">
        <v>288</v>
      </c>
      <c r="B7" s="141" t="s">
        <v>268</v>
      </c>
      <c r="C7" s="140" t="s">
        <v>289</v>
      </c>
      <c r="D7" s="145" t="s">
        <v>70</v>
      </c>
      <c r="E7" s="145" t="s">
        <v>70</v>
      </c>
      <c r="F7" s="145" t="s">
        <v>70</v>
      </c>
      <c r="G7" s="144" t="s">
        <v>70</v>
      </c>
      <c r="H7" s="145" t="s">
        <v>70</v>
      </c>
      <c r="I7" s="144" t="s">
        <v>70</v>
      </c>
      <c r="J7" s="144" t="s">
        <v>70</v>
      </c>
      <c r="K7" s="150" t="s">
        <v>70</v>
      </c>
    </row>
    <row r="8" ht="15" customHeight="1" spans="1:11">
      <c r="A8" s="146"/>
      <c r="B8" s="147"/>
      <c r="C8" s="148"/>
      <c r="D8" s="145" t="s">
        <v>290</v>
      </c>
      <c r="E8" s="145" t="s">
        <v>70</v>
      </c>
      <c r="F8" s="145" t="s">
        <v>70</v>
      </c>
      <c r="G8" s="144" t="s">
        <v>70</v>
      </c>
      <c r="H8" s="145" t="s">
        <v>70</v>
      </c>
      <c r="I8" s="144" t="s">
        <v>70</v>
      </c>
      <c r="J8" s="144" t="s">
        <v>70</v>
      </c>
      <c r="K8" s="150" t="s">
        <v>70</v>
      </c>
    </row>
    <row r="9" ht="15" customHeight="1" spans="1:11">
      <c r="A9" s="146"/>
      <c r="B9" s="147"/>
      <c r="C9" s="148"/>
      <c r="D9" s="145" t="s">
        <v>70</v>
      </c>
      <c r="E9" s="145" t="s">
        <v>291</v>
      </c>
      <c r="F9" s="145" t="s">
        <v>70</v>
      </c>
      <c r="G9" s="144" t="s">
        <v>70</v>
      </c>
      <c r="H9" s="145" t="s">
        <v>70</v>
      </c>
      <c r="I9" s="144" t="s">
        <v>70</v>
      </c>
      <c r="J9" s="144" t="s">
        <v>70</v>
      </c>
      <c r="K9" s="150" t="s">
        <v>70</v>
      </c>
    </row>
    <row r="10" ht="15" customHeight="1" spans="1:11">
      <c r="A10" s="146"/>
      <c r="B10" s="147"/>
      <c r="C10" s="148"/>
      <c r="D10" s="145" t="s">
        <v>70</v>
      </c>
      <c r="E10" s="145" t="s">
        <v>70</v>
      </c>
      <c r="F10" s="145" t="s">
        <v>292</v>
      </c>
      <c r="G10" s="144" t="s">
        <v>293</v>
      </c>
      <c r="H10" s="145" t="s">
        <v>294</v>
      </c>
      <c r="I10" s="144" t="s">
        <v>295</v>
      </c>
      <c r="J10" s="144" t="s">
        <v>296</v>
      </c>
      <c r="K10" s="150" t="s">
        <v>297</v>
      </c>
    </row>
    <row r="11" ht="15" customHeight="1" spans="1:11">
      <c r="A11" s="146"/>
      <c r="B11" s="147"/>
      <c r="C11" s="148"/>
      <c r="D11" s="145" t="s">
        <v>70</v>
      </c>
      <c r="E11" s="145" t="s">
        <v>70</v>
      </c>
      <c r="F11" s="145" t="s">
        <v>298</v>
      </c>
      <c r="G11" s="144" t="s">
        <v>293</v>
      </c>
      <c r="H11" s="145" t="s">
        <v>299</v>
      </c>
      <c r="I11" s="144" t="s">
        <v>300</v>
      </c>
      <c r="J11" s="144" t="s">
        <v>296</v>
      </c>
      <c r="K11" s="150" t="s">
        <v>301</v>
      </c>
    </row>
    <row r="12" ht="15" customHeight="1" spans="1:11">
      <c r="A12" s="146"/>
      <c r="B12" s="147"/>
      <c r="C12" s="148"/>
      <c r="D12" s="145" t="s">
        <v>70</v>
      </c>
      <c r="E12" s="145" t="s">
        <v>70</v>
      </c>
      <c r="F12" s="145" t="s">
        <v>302</v>
      </c>
      <c r="G12" s="144" t="s">
        <v>293</v>
      </c>
      <c r="H12" s="145" t="s">
        <v>164</v>
      </c>
      <c r="I12" s="144" t="s">
        <v>303</v>
      </c>
      <c r="J12" s="144" t="s">
        <v>296</v>
      </c>
      <c r="K12" s="150" t="s">
        <v>304</v>
      </c>
    </row>
    <row r="13" ht="15" customHeight="1" spans="1:11">
      <c r="A13" s="146"/>
      <c r="B13" s="147"/>
      <c r="C13" s="148"/>
      <c r="D13" s="145" t="s">
        <v>70</v>
      </c>
      <c r="E13" s="145" t="s">
        <v>305</v>
      </c>
      <c r="F13" s="145" t="s">
        <v>70</v>
      </c>
      <c r="G13" s="144" t="s">
        <v>70</v>
      </c>
      <c r="H13" s="145" t="s">
        <v>70</v>
      </c>
      <c r="I13" s="144" t="s">
        <v>70</v>
      </c>
      <c r="J13" s="144" t="s">
        <v>70</v>
      </c>
      <c r="K13" s="150" t="s">
        <v>70</v>
      </c>
    </row>
    <row r="14" ht="15" customHeight="1" spans="1:11">
      <c r="A14" s="146"/>
      <c r="B14" s="147"/>
      <c r="C14" s="148"/>
      <c r="D14" s="145" t="s">
        <v>70</v>
      </c>
      <c r="E14" s="145" t="s">
        <v>70</v>
      </c>
      <c r="F14" s="145" t="s">
        <v>306</v>
      </c>
      <c r="G14" s="144" t="s">
        <v>307</v>
      </c>
      <c r="H14" s="145" t="s">
        <v>308</v>
      </c>
      <c r="I14" s="144" t="s">
        <v>309</v>
      </c>
      <c r="J14" s="144" t="s">
        <v>296</v>
      </c>
      <c r="K14" s="150" t="s">
        <v>310</v>
      </c>
    </row>
    <row r="15" ht="15" customHeight="1" spans="1:11">
      <c r="A15" s="146"/>
      <c r="B15" s="147"/>
      <c r="C15" s="148"/>
      <c r="D15" s="145" t="s">
        <v>70</v>
      </c>
      <c r="E15" s="145" t="s">
        <v>311</v>
      </c>
      <c r="F15" s="145" t="s">
        <v>70</v>
      </c>
      <c r="G15" s="144" t="s">
        <v>70</v>
      </c>
      <c r="H15" s="145" t="s">
        <v>70</v>
      </c>
      <c r="I15" s="144" t="s">
        <v>70</v>
      </c>
      <c r="J15" s="144" t="s">
        <v>70</v>
      </c>
      <c r="K15" s="150" t="s">
        <v>70</v>
      </c>
    </row>
    <row r="16" ht="15" customHeight="1" spans="1:11">
      <c r="A16" s="146"/>
      <c r="B16" s="147"/>
      <c r="C16" s="148"/>
      <c r="D16" s="145" t="s">
        <v>70</v>
      </c>
      <c r="E16" s="145" t="s">
        <v>70</v>
      </c>
      <c r="F16" s="145" t="s">
        <v>312</v>
      </c>
      <c r="G16" s="144" t="s">
        <v>307</v>
      </c>
      <c r="H16" s="145" t="s">
        <v>164</v>
      </c>
      <c r="I16" s="144" t="s">
        <v>313</v>
      </c>
      <c r="J16" s="144" t="s">
        <v>296</v>
      </c>
      <c r="K16" s="150" t="s">
        <v>314</v>
      </c>
    </row>
    <row r="17" ht="15" customHeight="1" spans="1:11">
      <c r="A17" s="146"/>
      <c r="B17" s="147"/>
      <c r="C17" s="148"/>
      <c r="D17" s="145" t="s">
        <v>315</v>
      </c>
      <c r="E17" s="145" t="s">
        <v>70</v>
      </c>
      <c r="F17" s="145" t="s">
        <v>70</v>
      </c>
      <c r="G17" s="144" t="s">
        <v>70</v>
      </c>
      <c r="H17" s="145" t="s">
        <v>70</v>
      </c>
      <c r="I17" s="144" t="s">
        <v>70</v>
      </c>
      <c r="J17" s="144" t="s">
        <v>70</v>
      </c>
      <c r="K17" s="150" t="s">
        <v>70</v>
      </c>
    </row>
    <row r="18" ht="15" customHeight="1" spans="1:11">
      <c r="A18" s="146"/>
      <c r="B18" s="147"/>
      <c r="C18" s="148"/>
      <c r="D18" s="145" t="s">
        <v>70</v>
      </c>
      <c r="E18" s="145" t="s">
        <v>316</v>
      </c>
      <c r="F18" s="145" t="s">
        <v>70</v>
      </c>
      <c r="G18" s="144" t="s">
        <v>70</v>
      </c>
      <c r="H18" s="145" t="s">
        <v>70</v>
      </c>
      <c r="I18" s="144" t="s">
        <v>70</v>
      </c>
      <c r="J18" s="144" t="s">
        <v>70</v>
      </c>
      <c r="K18" s="150" t="s">
        <v>70</v>
      </c>
    </row>
    <row r="19" ht="15" customHeight="1" spans="1:11">
      <c r="A19" s="146"/>
      <c r="B19" s="147"/>
      <c r="C19" s="148"/>
      <c r="D19" s="145" t="s">
        <v>70</v>
      </c>
      <c r="E19" s="145" t="s">
        <v>70</v>
      </c>
      <c r="F19" s="145" t="s">
        <v>317</v>
      </c>
      <c r="G19" s="144" t="s">
        <v>307</v>
      </c>
      <c r="H19" s="145" t="s">
        <v>318</v>
      </c>
      <c r="I19" s="144" t="s">
        <v>309</v>
      </c>
      <c r="J19" s="144" t="s">
        <v>319</v>
      </c>
      <c r="K19" s="150" t="s">
        <v>320</v>
      </c>
    </row>
    <row r="20" ht="15" customHeight="1" spans="1:11">
      <c r="A20" s="146"/>
      <c r="B20" s="147"/>
      <c r="C20" s="148"/>
      <c r="D20" s="145" t="s">
        <v>321</v>
      </c>
      <c r="E20" s="145" t="s">
        <v>70</v>
      </c>
      <c r="F20" s="145" t="s">
        <v>70</v>
      </c>
      <c r="G20" s="144" t="s">
        <v>70</v>
      </c>
      <c r="H20" s="145" t="s">
        <v>70</v>
      </c>
      <c r="I20" s="144" t="s">
        <v>70</v>
      </c>
      <c r="J20" s="144" t="s">
        <v>70</v>
      </c>
      <c r="K20" s="150" t="s">
        <v>70</v>
      </c>
    </row>
    <row r="21" ht="15" customHeight="1" spans="1:11">
      <c r="A21" s="146"/>
      <c r="B21" s="147"/>
      <c r="C21" s="148"/>
      <c r="D21" s="145" t="s">
        <v>70</v>
      </c>
      <c r="E21" s="145" t="s">
        <v>322</v>
      </c>
      <c r="F21" s="145" t="s">
        <v>70</v>
      </c>
      <c r="G21" s="144" t="s">
        <v>70</v>
      </c>
      <c r="H21" s="145" t="s">
        <v>70</v>
      </c>
      <c r="I21" s="144" t="s">
        <v>70</v>
      </c>
      <c r="J21" s="144" t="s">
        <v>70</v>
      </c>
      <c r="K21" s="150" t="s">
        <v>70</v>
      </c>
    </row>
    <row r="22" ht="15" customHeight="1" spans="1:11">
      <c r="A22" s="146"/>
      <c r="B22" s="147"/>
      <c r="C22" s="148"/>
      <c r="D22" s="145" t="s">
        <v>70</v>
      </c>
      <c r="E22" s="145" t="s">
        <v>70</v>
      </c>
      <c r="F22" s="145" t="s">
        <v>323</v>
      </c>
      <c r="G22" s="144" t="s">
        <v>293</v>
      </c>
      <c r="H22" s="145" t="s">
        <v>308</v>
      </c>
      <c r="I22" s="144" t="s">
        <v>309</v>
      </c>
      <c r="J22" s="144" t="s">
        <v>296</v>
      </c>
      <c r="K22" s="150" t="s">
        <v>324</v>
      </c>
    </row>
    <row r="23" ht="102" customHeight="1" spans="1:11">
      <c r="A23" s="145" t="s">
        <v>325</v>
      </c>
      <c r="B23" s="141" t="s">
        <v>272</v>
      </c>
      <c r="C23" s="140" t="s">
        <v>326</v>
      </c>
      <c r="D23" s="146"/>
      <c r="E23" s="146"/>
      <c r="F23" s="146"/>
      <c r="G23" s="149"/>
      <c r="H23" s="146"/>
      <c r="I23" s="149"/>
      <c r="J23" s="149"/>
      <c r="K23" s="147"/>
    </row>
    <row r="24" ht="15" customHeight="1" spans="1:11">
      <c r="A24" s="146"/>
      <c r="B24" s="147"/>
      <c r="C24" s="148"/>
      <c r="D24" s="145" t="s">
        <v>290</v>
      </c>
      <c r="E24" s="145" t="s">
        <v>70</v>
      </c>
      <c r="F24" s="145" t="s">
        <v>70</v>
      </c>
      <c r="G24" s="144" t="s">
        <v>70</v>
      </c>
      <c r="H24" s="145" t="s">
        <v>70</v>
      </c>
      <c r="I24" s="144" t="s">
        <v>70</v>
      </c>
      <c r="J24" s="144" t="s">
        <v>70</v>
      </c>
      <c r="K24" s="150" t="s">
        <v>70</v>
      </c>
    </row>
    <row r="25" ht="15" customHeight="1" spans="1:11">
      <c r="A25" s="146"/>
      <c r="B25" s="147"/>
      <c r="C25" s="148"/>
      <c r="D25" s="145" t="s">
        <v>70</v>
      </c>
      <c r="E25" s="145" t="s">
        <v>291</v>
      </c>
      <c r="F25" s="145" t="s">
        <v>70</v>
      </c>
      <c r="G25" s="144" t="s">
        <v>70</v>
      </c>
      <c r="H25" s="145" t="s">
        <v>70</v>
      </c>
      <c r="I25" s="144" t="s">
        <v>70</v>
      </c>
      <c r="J25" s="144" t="s">
        <v>70</v>
      </c>
      <c r="K25" s="150" t="s">
        <v>70</v>
      </c>
    </row>
    <row r="26" ht="15" customHeight="1" spans="1:11">
      <c r="A26" s="146"/>
      <c r="B26" s="147"/>
      <c r="C26" s="148"/>
      <c r="D26" s="145" t="s">
        <v>70</v>
      </c>
      <c r="E26" s="145" t="s">
        <v>70</v>
      </c>
      <c r="F26" s="145" t="s">
        <v>327</v>
      </c>
      <c r="G26" s="144" t="s">
        <v>307</v>
      </c>
      <c r="H26" s="145" t="s">
        <v>166</v>
      </c>
      <c r="I26" s="144" t="s">
        <v>328</v>
      </c>
      <c r="J26" s="144" t="s">
        <v>296</v>
      </c>
      <c r="K26" s="150" t="s">
        <v>329</v>
      </c>
    </row>
    <row r="27" ht="15" customHeight="1" spans="1:11">
      <c r="A27" s="146"/>
      <c r="B27" s="147"/>
      <c r="C27" s="148"/>
      <c r="D27" s="145" t="s">
        <v>70</v>
      </c>
      <c r="E27" s="145" t="s">
        <v>70</v>
      </c>
      <c r="F27" s="145" t="s">
        <v>330</v>
      </c>
      <c r="G27" s="144" t="s">
        <v>293</v>
      </c>
      <c r="H27" s="145" t="s">
        <v>331</v>
      </c>
      <c r="I27" s="144" t="s">
        <v>328</v>
      </c>
      <c r="J27" s="144" t="s">
        <v>296</v>
      </c>
      <c r="K27" s="150" t="s">
        <v>332</v>
      </c>
    </row>
    <row r="28" ht="15" customHeight="1" spans="1:11">
      <c r="A28" s="146"/>
      <c r="B28" s="147"/>
      <c r="C28" s="148"/>
      <c r="D28" s="145" t="s">
        <v>70</v>
      </c>
      <c r="E28" s="145" t="s">
        <v>70</v>
      </c>
      <c r="F28" s="145" t="s">
        <v>333</v>
      </c>
      <c r="G28" s="144" t="s">
        <v>293</v>
      </c>
      <c r="H28" s="145" t="s">
        <v>334</v>
      </c>
      <c r="I28" s="144" t="s">
        <v>328</v>
      </c>
      <c r="J28" s="144" t="s">
        <v>296</v>
      </c>
      <c r="K28" s="150" t="s">
        <v>335</v>
      </c>
    </row>
    <row r="29" ht="15" customHeight="1" spans="1:11">
      <c r="A29" s="146"/>
      <c r="B29" s="147"/>
      <c r="C29" s="148"/>
      <c r="D29" s="145" t="s">
        <v>70</v>
      </c>
      <c r="E29" s="145" t="s">
        <v>70</v>
      </c>
      <c r="F29" s="145" t="s">
        <v>336</v>
      </c>
      <c r="G29" s="144" t="s">
        <v>293</v>
      </c>
      <c r="H29" s="145" t="s">
        <v>166</v>
      </c>
      <c r="I29" s="144" t="s">
        <v>328</v>
      </c>
      <c r="J29" s="144" t="s">
        <v>296</v>
      </c>
      <c r="K29" s="150" t="s">
        <v>337</v>
      </c>
    </row>
    <row r="30" ht="15" customHeight="1" spans="1:11">
      <c r="A30" s="146"/>
      <c r="B30" s="147"/>
      <c r="C30" s="148"/>
      <c r="D30" s="145" t="s">
        <v>70</v>
      </c>
      <c r="E30" s="145" t="s">
        <v>305</v>
      </c>
      <c r="F30" s="145" t="s">
        <v>70</v>
      </c>
      <c r="G30" s="144" t="s">
        <v>70</v>
      </c>
      <c r="H30" s="145" t="s">
        <v>70</v>
      </c>
      <c r="I30" s="144" t="s">
        <v>70</v>
      </c>
      <c r="J30" s="144" t="s">
        <v>70</v>
      </c>
      <c r="K30" s="150" t="s">
        <v>70</v>
      </c>
    </row>
    <row r="31" ht="15" customHeight="1" spans="1:11">
      <c r="A31" s="146"/>
      <c r="B31" s="147"/>
      <c r="C31" s="148"/>
      <c r="D31" s="145" t="s">
        <v>70</v>
      </c>
      <c r="E31" s="145" t="s">
        <v>70</v>
      </c>
      <c r="F31" s="145" t="s">
        <v>338</v>
      </c>
      <c r="G31" s="144" t="s">
        <v>307</v>
      </c>
      <c r="H31" s="145" t="s">
        <v>339</v>
      </c>
      <c r="I31" s="144" t="s">
        <v>309</v>
      </c>
      <c r="J31" s="144" t="s">
        <v>319</v>
      </c>
      <c r="K31" s="150" t="s">
        <v>340</v>
      </c>
    </row>
    <row r="32" ht="15" customHeight="1" spans="1:11">
      <c r="A32" s="146"/>
      <c r="B32" s="147"/>
      <c r="C32" s="148"/>
      <c r="D32" s="145" t="s">
        <v>70</v>
      </c>
      <c r="E32" s="145" t="s">
        <v>311</v>
      </c>
      <c r="F32" s="145" t="s">
        <v>70</v>
      </c>
      <c r="G32" s="144" t="s">
        <v>70</v>
      </c>
      <c r="H32" s="145" t="s">
        <v>70</v>
      </c>
      <c r="I32" s="144" t="s">
        <v>70</v>
      </c>
      <c r="J32" s="144" t="s">
        <v>70</v>
      </c>
      <c r="K32" s="150" t="s">
        <v>70</v>
      </c>
    </row>
    <row r="33" ht="15" customHeight="1" spans="1:11">
      <c r="A33" s="146"/>
      <c r="B33" s="147"/>
      <c r="C33" s="148"/>
      <c r="D33" s="145" t="s">
        <v>70</v>
      </c>
      <c r="E33" s="145" t="s">
        <v>70</v>
      </c>
      <c r="F33" s="145" t="s">
        <v>341</v>
      </c>
      <c r="G33" s="144" t="s">
        <v>307</v>
      </c>
      <c r="H33" s="145" t="s">
        <v>342</v>
      </c>
      <c r="I33" s="144" t="s">
        <v>343</v>
      </c>
      <c r="J33" s="144" t="s">
        <v>296</v>
      </c>
      <c r="K33" s="150" t="s">
        <v>344</v>
      </c>
    </row>
    <row r="34" ht="15" customHeight="1" spans="1:11">
      <c r="A34" s="146"/>
      <c r="B34" s="147"/>
      <c r="C34" s="148"/>
      <c r="D34" s="145" t="s">
        <v>315</v>
      </c>
      <c r="E34" s="145" t="s">
        <v>70</v>
      </c>
      <c r="F34" s="145" t="s">
        <v>70</v>
      </c>
      <c r="G34" s="144" t="s">
        <v>70</v>
      </c>
      <c r="H34" s="145" t="s">
        <v>70</v>
      </c>
      <c r="I34" s="144" t="s">
        <v>70</v>
      </c>
      <c r="J34" s="144" t="s">
        <v>70</v>
      </c>
      <c r="K34" s="150" t="s">
        <v>70</v>
      </c>
    </row>
    <row r="35" ht="15" customHeight="1" spans="1:11">
      <c r="A35" s="146"/>
      <c r="B35" s="147"/>
      <c r="C35" s="148"/>
      <c r="D35" s="145" t="s">
        <v>70</v>
      </c>
      <c r="E35" s="145" t="s">
        <v>316</v>
      </c>
      <c r="F35" s="145" t="s">
        <v>70</v>
      </c>
      <c r="G35" s="144" t="s">
        <v>70</v>
      </c>
      <c r="H35" s="145" t="s">
        <v>70</v>
      </c>
      <c r="I35" s="144" t="s">
        <v>70</v>
      </c>
      <c r="J35" s="144" t="s">
        <v>70</v>
      </c>
      <c r="K35" s="150" t="s">
        <v>70</v>
      </c>
    </row>
    <row r="36" ht="15" customHeight="1" spans="1:11">
      <c r="A36" s="146"/>
      <c r="B36" s="147"/>
      <c r="C36" s="148"/>
      <c r="D36" s="145" t="s">
        <v>70</v>
      </c>
      <c r="E36" s="145" t="s">
        <v>70</v>
      </c>
      <c r="F36" s="145" t="s">
        <v>345</v>
      </c>
      <c r="G36" s="144" t="s">
        <v>307</v>
      </c>
      <c r="H36" s="145" t="s">
        <v>346</v>
      </c>
      <c r="I36" s="144" t="s">
        <v>309</v>
      </c>
      <c r="J36" s="144" t="s">
        <v>319</v>
      </c>
      <c r="K36" s="150" t="s">
        <v>345</v>
      </c>
    </row>
    <row r="37" ht="15" customHeight="1" spans="1:11">
      <c r="A37" s="146"/>
      <c r="B37" s="147"/>
      <c r="C37" s="148"/>
      <c r="D37" s="145" t="s">
        <v>321</v>
      </c>
      <c r="E37" s="145" t="s">
        <v>70</v>
      </c>
      <c r="F37" s="145" t="s">
        <v>70</v>
      </c>
      <c r="G37" s="144" t="s">
        <v>70</v>
      </c>
      <c r="H37" s="145" t="s">
        <v>70</v>
      </c>
      <c r="I37" s="144" t="s">
        <v>70</v>
      </c>
      <c r="J37" s="144" t="s">
        <v>70</v>
      </c>
      <c r="K37" s="150" t="s">
        <v>70</v>
      </c>
    </row>
    <row r="38" ht="15" customHeight="1" spans="1:11">
      <c r="A38" s="146"/>
      <c r="B38" s="147"/>
      <c r="C38" s="148"/>
      <c r="D38" s="145" t="s">
        <v>70</v>
      </c>
      <c r="E38" s="145" t="s">
        <v>322</v>
      </c>
      <c r="F38" s="145" t="s">
        <v>70</v>
      </c>
      <c r="G38" s="144" t="s">
        <v>70</v>
      </c>
      <c r="H38" s="145" t="s">
        <v>70</v>
      </c>
      <c r="I38" s="144" t="s">
        <v>70</v>
      </c>
      <c r="J38" s="144" t="s">
        <v>70</v>
      </c>
      <c r="K38" s="150" t="s">
        <v>70</v>
      </c>
    </row>
    <row r="39" ht="15" customHeight="1" spans="1:11">
      <c r="A39" s="146"/>
      <c r="B39" s="147"/>
      <c r="C39" s="148"/>
      <c r="D39" s="145" t="s">
        <v>70</v>
      </c>
      <c r="E39" s="145" t="s">
        <v>70</v>
      </c>
      <c r="F39" s="145" t="s">
        <v>347</v>
      </c>
      <c r="G39" s="144" t="s">
        <v>293</v>
      </c>
      <c r="H39" s="145" t="s">
        <v>339</v>
      </c>
      <c r="I39" s="144" t="s">
        <v>309</v>
      </c>
      <c r="J39" s="144" t="s">
        <v>296</v>
      </c>
      <c r="K39" s="150" t="s">
        <v>348</v>
      </c>
    </row>
    <row r="40" ht="51" customHeight="1" spans="1:11">
      <c r="A40" s="145" t="s">
        <v>349</v>
      </c>
      <c r="B40" s="141" t="s">
        <v>263</v>
      </c>
      <c r="C40" s="140" t="s">
        <v>350</v>
      </c>
      <c r="D40" s="146"/>
      <c r="E40" s="146"/>
      <c r="F40" s="146"/>
      <c r="G40" s="149"/>
      <c r="H40" s="146"/>
      <c r="I40" s="149"/>
      <c r="J40" s="149"/>
      <c r="K40" s="147"/>
    </row>
    <row r="41" ht="15" customHeight="1" spans="1:11">
      <c r="A41" s="146"/>
      <c r="B41" s="147"/>
      <c r="C41" s="148"/>
      <c r="D41" s="145" t="s">
        <v>290</v>
      </c>
      <c r="E41" s="145" t="s">
        <v>70</v>
      </c>
      <c r="F41" s="145" t="s">
        <v>70</v>
      </c>
      <c r="G41" s="144" t="s">
        <v>70</v>
      </c>
      <c r="H41" s="145" t="s">
        <v>70</v>
      </c>
      <c r="I41" s="144" t="s">
        <v>70</v>
      </c>
      <c r="J41" s="144" t="s">
        <v>70</v>
      </c>
      <c r="K41" s="150" t="s">
        <v>70</v>
      </c>
    </row>
    <row r="42" ht="15" customHeight="1" spans="1:11">
      <c r="A42" s="146"/>
      <c r="B42" s="147"/>
      <c r="C42" s="148"/>
      <c r="D42" s="145" t="s">
        <v>70</v>
      </c>
      <c r="E42" s="145" t="s">
        <v>291</v>
      </c>
      <c r="F42" s="145" t="s">
        <v>70</v>
      </c>
      <c r="G42" s="144" t="s">
        <v>70</v>
      </c>
      <c r="H42" s="145" t="s">
        <v>70</v>
      </c>
      <c r="I42" s="144" t="s">
        <v>70</v>
      </c>
      <c r="J42" s="144" t="s">
        <v>70</v>
      </c>
      <c r="K42" s="150" t="s">
        <v>70</v>
      </c>
    </row>
    <row r="43" ht="15" customHeight="1" spans="1:11">
      <c r="A43" s="146"/>
      <c r="B43" s="147"/>
      <c r="C43" s="148"/>
      <c r="D43" s="145" t="s">
        <v>70</v>
      </c>
      <c r="E43" s="145" t="s">
        <v>70</v>
      </c>
      <c r="F43" s="145" t="s">
        <v>351</v>
      </c>
      <c r="G43" s="144" t="s">
        <v>307</v>
      </c>
      <c r="H43" s="145" t="s">
        <v>352</v>
      </c>
      <c r="I43" s="144" t="s">
        <v>300</v>
      </c>
      <c r="J43" s="144" t="s">
        <v>296</v>
      </c>
      <c r="K43" s="150" t="s">
        <v>353</v>
      </c>
    </row>
    <row r="44" ht="15" customHeight="1" spans="1:11">
      <c r="A44" s="146"/>
      <c r="B44" s="147"/>
      <c r="C44" s="148"/>
      <c r="D44" s="145" t="s">
        <v>70</v>
      </c>
      <c r="E44" s="145" t="s">
        <v>70</v>
      </c>
      <c r="F44" s="145" t="s">
        <v>354</v>
      </c>
      <c r="G44" s="144" t="s">
        <v>307</v>
      </c>
      <c r="H44" s="145" t="s">
        <v>355</v>
      </c>
      <c r="I44" s="144" t="s">
        <v>300</v>
      </c>
      <c r="J44" s="144" t="s">
        <v>296</v>
      </c>
      <c r="K44" s="150" t="s">
        <v>356</v>
      </c>
    </row>
    <row r="45" ht="15" customHeight="1" spans="1:11">
      <c r="A45" s="146"/>
      <c r="B45" s="147"/>
      <c r="C45" s="148"/>
      <c r="D45" s="145" t="s">
        <v>70</v>
      </c>
      <c r="E45" s="145" t="s">
        <v>70</v>
      </c>
      <c r="F45" s="145" t="s">
        <v>357</v>
      </c>
      <c r="G45" s="144" t="s">
        <v>307</v>
      </c>
      <c r="H45" s="145" t="s">
        <v>358</v>
      </c>
      <c r="I45" s="144" t="s">
        <v>300</v>
      </c>
      <c r="J45" s="144" t="s">
        <v>296</v>
      </c>
      <c r="K45" s="150" t="s">
        <v>359</v>
      </c>
    </row>
    <row r="46" ht="15" customHeight="1" spans="1:11">
      <c r="A46" s="146"/>
      <c r="B46" s="147"/>
      <c r="C46" s="148"/>
      <c r="D46" s="145" t="s">
        <v>315</v>
      </c>
      <c r="E46" s="145" t="s">
        <v>70</v>
      </c>
      <c r="F46" s="145" t="s">
        <v>70</v>
      </c>
      <c r="G46" s="144" t="s">
        <v>70</v>
      </c>
      <c r="H46" s="145" t="s">
        <v>70</v>
      </c>
      <c r="I46" s="144" t="s">
        <v>70</v>
      </c>
      <c r="J46" s="144" t="s">
        <v>70</v>
      </c>
      <c r="K46" s="150" t="s">
        <v>70</v>
      </c>
    </row>
    <row r="47" ht="15" customHeight="1" spans="1:11">
      <c r="A47" s="146"/>
      <c r="B47" s="147"/>
      <c r="C47" s="148"/>
      <c r="D47" s="145" t="s">
        <v>70</v>
      </c>
      <c r="E47" s="145" t="s">
        <v>316</v>
      </c>
      <c r="F47" s="145" t="s">
        <v>70</v>
      </c>
      <c r="G47" s="144" t="s">
        <v>70</v>
      </c>
      <c r="H47" s="145" t="s">
        <v>70</v>
      </c>
      <c r="I47" s="144" t="s">
        <v>70</v>
      </c>
      <c r="J47" s="144" t="s">
        <v>70</v>
      </c>
      <c r="K47" s="150" t="s">
        <v>70</v>
      </c>
    </row>
    <row r="48" ht="15" customHeight="1" spans="1:11">
      <c r="A48" s="146"/>
      <c r="B48" s="147"/>
      <c r="C48" s="148"/>
      <c r="D48" s="145" t="s">
        <v>70</v>
      </c>
      <c r="E48" s="145" t="s">
        <v>70</v>
      </c>
      <c r="F48" s="145" t="s">
        <v>360</v>
      </c>
      <c r="G48" s="144" t="s">
        <v>307</v>
      </c>
      <c r="H48" s="145" t="s">
        <v>361</v>
      </c>
      <c r="I48" s="144" t="s">
        <v>70</v>
      </c>
      <c r="J48" s="144" t="s">
        <v>319</v>
      </c>
      <c r="K48" s="150" t="s">
        <v>362</v>
      </c>
    </row>
    <row r="49" ht="15" customHeight="1" spans="1:11">
      <c r="A49" s="146"/>
      <c r="B49" s="147"/>
      <c r="C49" s="148"/>
      <c r="D49" s="145" t="s">
        <v>321</v>
      </c>
      <c r="E49" s="145" t="s">
        <v>70</v>
      </c>
      <c r="F49" s="145" t="s">
        <v>70</v>
      </c>
      <c r="G49" s="144" t="s">
        <v>70</v>
      </c>
      <c r="H49" s="145" t="s">
        <v>70</v>
      </c>
      <c r="I49" s="144" t="s">
        <v>70</v>
      </c>
      <c r="J49" s="144" t="s">
        <v>70</v>
      </c>
      <c r="K49" s="150" t="s">
        <v>70</v>
      </c>
    </row>
    <row r="50" ht="15" customHeight="1" spans="1:11">
      <c r="A50" s="146"/>
      <c r="B50" s="147"/>
      <c r="C50" s="148"/>
      <c r="D50" s="145" t="s">
        <v>70</v>
      </c>
      <c r="E50" s="145" t="s">
        <v>322</v>
      </c>
      <c r="F50" s="145" t="s">
        <v>70</v>
      </c>
      <c r="G50" s="144" t="s">
        <v>70</v>
      </c>
      <c r="H50" s="145" t="s">
        <v>70</v>
      </c>
      <c r="I50" s="144" t="s">
        <v>70</v>
      </c>
      <c r="J50" s="144" t="s">
        <v>70</v>
      </c>
      <c r="K50" s="150" t="s">
        <v>70</v>
      </c>
    </row>
    <row r="51" ht="15" customHeight="1" spans="1:11">
      <c r="A51" s="146"/>
      <c r="B51" s="147"/>
      <c r="C51" s="148"/>
      <c r="D51" s="145" t="s">
        <v>70</v>
      </c>
      <c r="E51" s="145" t="s">
        <v>70</v>
      </c>
      <c r="F51" s="145" t="s">
        <v>363</v>
      </c>
      <c r="G51" s="144" t="s">
        <v>293</v>
      </c>
      <c r="H51" s="145" t="s">
        <v>339</v>
      </c>
      <c r="I51" s="144" t="s">
        <v>309</v>
      </c>
      <c r="J51" s="144" t="s">
        <v>296</v>
      </c>
      <c r="K51" s="150" t="s">
        <v>364</v>
      </c>
    </row>
    <row r="52" ht="15" customHeight="1" spans="1:11">
      <c r="A52" s="146"/>
      <c r="B52" s="147"/>
      <c r="C52" s="148"/>
      <c r="D52" s="145" t="s">
        <v>70</v>
      </c>
      <c r="E52" s="145" t="s">
        <v>70</v>
      </c>
      <c r="F52" s="145" t="s">
        <v>365</v>
      </c>
      <c r="G52" s="144" t="s">
        <v>293</v>
      </c>
      <c r="H52" s="145" t="s">
        <v>339</v>
      </c>
      <c r="I52" s="144" t="s">
        <v>309</v>
      </c>
      <c r="J52" s="144" t="s">
        <v>296</v>
      </c>
      <c r="K52" s="150" t="s">
        <v>366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2023-08-24T07:57:46Z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6E92AFB9758F4740BC928B07E1CD32C0</vt:lpwstr>
  </property>
</Properties>
</file>