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500" firstSheet="7" activeTab="7"/>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政府性基金预算支出预算表06!$1:$5</definedName>
  </definedNames>
  <calcPr calcId="144525"/>
</workbook>
</file>

<file path=xl/sharedStrings.xml><?xml version="1.0" encoding="utf-8"?>
<sst xmlns="http://schemas.openxmlformats.org/spreadsheetml/2006/main" count="2000" uniqueCount="717">
  <si>
    <t>预算01-1表</t>
  </si>
  <si>
    <t>部门财务收支预算总表</t>
  </si>
  <si>
    <t>单位名称：中共新平彝族傣族自治县委员会办公室</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</si>
  <si>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</si>
  <si>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</si>
  <si>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</si>
  <si>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</si>
  <si>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</si>
  <si>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</si>
  <si>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</si>
  <si>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</si>
  <si>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</si>
  <si>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</si>
  <si>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</si>
  <si>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</si>
  <si>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</si>
  <si>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</si>
  <si>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</si>
  <si>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</si>
  <si>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</si>
  <si>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</si>
  <si>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</si>
  <si>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</si>
  <si>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</si>
  <si>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</si>
  <si>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</si>
  <si>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</si>
  <si>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</si>
  <si>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</si>
  <si>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</si>
  <si>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</si>
  <si>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</si>
  <si>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</si>
  <si>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</si>
  <si>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</si>
  <si>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</si>
  <si>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</si>
  <si>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</si>
  <si>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</si>
  <si>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</si>
  <si>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</si>
  <si>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</si>
  <si>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</si>
  <si>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</si>
  <si>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</si>
  <si>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</si>
  <si>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</si>
  <si>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</si>
  <si>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</si>
  <si>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</si>
  <si>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</si>
  <si>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</si>
  <si>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</si>
  <si>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</si>
  <si>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</si>
  <si>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</si>
  <si>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</si>
  <si>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</si>
  <si>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</si>
  <si>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</si>
  <si>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</si>
  <si>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</si>
  <si>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</si>
  <si>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</si>
  <si>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</si>
  <si>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</si>
  <si>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</si>
  <si>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</si>
  <si>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</si>
  <si>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301</t>
  </si>
  <si>
    <t>中共新平彝族傣族自治县委员会办公室</t>
  </si>
  <si>
    <t>301001</t>
  </si>
  <si>
    <t xml:space="preserve">  中共新平彝族傣族自治县委员会办公室</t>
  </si>
  <si>
    <t>301004</t>
  </si>
  <si>
    <t xml:space="preserve">  新平彝族傣族自治县接待办公室</t>
  </si>
  <si>
    <t>301005</t>
  </si>
  <si>
    <t xml:space="preserve">  新平彝族傣族自治县档案馆</t>
  </si>
  <si>
    <t>301006</t>
  </si>
  <si>
    <t xml:space="preserve">  新平彝族傣族自治县关心下一代工作委员会办公室</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</si>
  <si>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</si>
  <si>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</si>
  <si>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</si>
  <si>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</si>
  <si>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</si>
  <si>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</si>
  <si>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</si>
  <si>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</si>
  <si>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</si>
  <si>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</si>
  <si>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</si>
  <si>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</si>
  <si>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</si>
  <si>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</si>
  <si>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</si>
  <si>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</si>
  <si>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20126</t>
  </si>
  <si>
    <t xml:space="preserve">  档案事务</t>
  </si>
  <si>
    <t>2012601</t>
  </si>
  <si>
    <t xml:space="preserve">    行政运行</t>
  </si>
  <si>
    <t>2012604</t>
  </si>
  <si>
    <t xml:space="preserve">    档案馆</t>
  </si>
  <si>
    <t>20131</t>
  </si>
  <si>
    <t xml:space="preserve">  党委办公厅（室）及相关机构事务</t>
  </si>
  <si>
    <t>2013101</t>
  </si>
  <si>
    <t>2013102</t>
  </si>
  <si>
    <t xml:space="preserve">    一般行政管理事务</t>
  </si>
  <si>
    <t>2013103</t>
  </si>
  <si>
    <t xml:space="preserve">    机关服务</t>
  </si>
  <si>
    <t>20136</t>
  </si>
  <si>
    <t xml:space="preserve">  其他共产党事务支出</t>
  </si>
  <si>
    <t>2013601</t>
  </si>
  <si>
    <t>2013699</t>
  </si>
  <si>
    <t xml:space="preserve">    其他共产党事务支出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</si>
  <si>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</si>
  <si>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</si>
  <si>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</si>
  <si>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</si>
  <si>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</si>
  <si>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</si>
  <si>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</si>
  <si>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</si>
  <si>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</si>
  <si>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</si>
  <si>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</si>
  <si>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</si>
  <si>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</si>
  <si>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</si>
  <si>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</si>
  <si>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</si>
  <si>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</si>
  <si>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</si>
  <si>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</si>
  <si>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</si>
  <si>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</si>
  <si>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</si>
  <si>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</si>
  <si>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</si>
  <si>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</si>
  <si>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</si>
  <si>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</si>
  <si>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</si>
  <si>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</si>
  <si>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</si>
  <si>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2120899</t>
  </si>
  <si>
    <t xml:space="preserve">    其他国有土地使用权出让收入安排的支出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</si>
  <si>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</si>
  <si>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</si>
  <si>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</si>
  <si>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</si>
  <si>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</si>
  <si>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</si>
  <si>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</si>
  <si>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</si>
  <si>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</si>
  <si>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</si>
  <si>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</si>
  <si>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</si>
  <si>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</si>
  <si>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</si>
  <si>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</si>
  <si>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</si>
  <si>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</si>
  <si>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</si>
  <si>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</si>
  <si>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</si>
  <si>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</si>
  <si>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</si>
  <si>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</si>
  <si>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</si>
  <si>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</si>
  <si>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</si>
  <si>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</si>
  <si>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</si>
  <si>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</si>
  <si>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</si>
  <si>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</si>
  <si>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</si>
  <si>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</si>
  <si>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</si>
  <si>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</si>
  <si>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</si>
  <si>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</si>
  <si>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</si>
  <si>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</si>
  <si>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</si>
  <si>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</si>
  <si>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</si>
  <si>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</si>
  <si>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</si>
  <si>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</si>
  <si>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</si>
  <si>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</si>
  <si>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</si>
  <si>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</si>
  <si>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</si>
  <si>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</si>
  <si>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</si>
  <si>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</si>
  <si>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</si>
  <si>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</si>
  <si>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</si>
  <si>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</si>
  <si>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</si>
  <si>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</si>
  <si>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</si>
  <si>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</si>
  <si>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</si>
  <si>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</si>
  <si>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</si>
  <si>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</si>
  <si>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</si>
  <si>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</si>
  <si>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</si>
  <si>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               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</si>
  <si>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</si>
  <si>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</si>
  <si>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</si>
  <si>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</si>
  <si>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</si>
  <si>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</si>
  <si>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</si>
  <si>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</si>
  <si>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</si>
  <si>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</si>
  <si>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</si>
  <si>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</si>
  <si>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中共新平彝族傣族自治县委员会办公室</t>
  </si>
  <si>
    <t>530427210000000016907</t>
  </si>
  <si>
    <t>行政人员工资支出</t>
  </si>
  <si>
    <t>行政运行</t>
  </si>
  <si>
    <t>30101</t>
  </si>
  <si>
    <t>基本工资</t>
  </si>
  <si>
    <t>530427210000000016908</t>
  </si>
  <si>
    <t>事业人员工资支出</t>
  </si>
  <si>
    <t>30102</t>
  </si>
  <si>
    <t>津贴补贴</t>
  </si>
  <si>
    <t>530427231100001407396</t>
  </si>
  <si>
    <t>公务员基础绩效奖</t>
  </si>
  <si>
    <t>30103</t>
  </si>
  <si>
    <t>奖金</t>
  </si>
  <si>
    <t>30107</t>
  </si>
  <si>
    <t>绩效工资</t>
  </si>
  <si>
    <t>530427231100001407395</t>
  </si>
  <si>
    <t>奖励性绩效工资(地方)</t>
  </si>
  <si>
    <t>530427210000000016909</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</si>
  <si>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</si>
  <si>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</si>
  <si>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</si>
  <si>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</si>
  <si>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</si>
  <si>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</si>
  <si>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</si>
  <si>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</si>
  <si>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</si>
  <si>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</si>
  <si>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</si>
  <si>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</si>
  <si>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</si>
  <si>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事业单位医疗</t>
  </si>
  <si>
    <t>530427210000000016910</t>
  </si>
  <si>
    <t>住房公积金</t>
  </si>
  <si>
    <t>30113</t>
  </si>
  <si>
    <t>530427210000000016912</t>
  </si>
  <si>
    <t>其他工资福利支出</t>
  </si>
  <si>
    <t>30199</t>
  </si>
  <si>
    <t>530427231100001237296</t>
  </si>
  <si>
    <t>30217</t>
  </si>
  <si>
    <t>530427210000000014745</t>
  </si>
  <si>
    <t>一般公用经费</t>
  </si>
  <si>
    <t>30201</t>
  </si>
  <si>
    <t>办公费</t>
  </si>
  <si>
    <t>530427231100001420450</t>
  </si>
  <si>
    <t>退休干部公用经费</t>
  </si>
  <si>
    <t>行政单位离退休</t>
  </si>
  <si>
    <t>30207</t>
  </si>
  <si>
    <t>邮电费</t>
  </si>
  <si>
    <t>530427210000000016915</t>
  </si>
  <si>
    <t>工会经费</t>
  </si>
  <si>
    <t>30228</t>
  </si>
  <si>
    <t>30229</t>
  </si>
  <si>
    <t>福利费</t>
  </si>
  <si>
    <t>530427210000000016913</t>
  </si>
  <si>
    <t>公车购置及运维费</t>
  </si>
  <si>
    <t>30231</t>
  </si>
  <si>
    <t>公务用车运行维护费</t>
  </si>
  <si>
    <t>530427210000000016914</t>
  </si>
  <si>
    <t>行政人员公务交通补贴</t>
  </si>
  <si>
    <t>30239</t>
  </si>
  <si>
    <t>其他交通费用</t>
  </si>
  <si>
    <t>530427210000000016911</t>
  </si>
  <si>
    <t>对个人和家庭的补助</t>
  </si>
  <si>
    <t>30305</t>
  </si>
  <si>
    <t>生活补助</t>
  </si>
  <si>
    <t>事业单位离退休</t>
  </si>
  <si>
    <t>530427231100001414984</t>
  </si>
  <si>
    <t>其他人员支出</t>
  </si>
  <si>
    <t xml:space="preserve">    新平彝族傣族自治县接待办公室</t>
  </si>
  <si>
    <t>530427210000000015963</t>
  </si>
  <si>
    <t>机关服务</t>
  </si>
  <si>
    <t>530427231100001420354</t>
  </si>
  <si>
    <t>530427210000000015964</t>
  </si>
  <si>
    <t>530427210000000015965</t>
  </si>
  <si>
    <t>530427210000000015968</t>
  </si>
  <si>
    <t>30211</t>
  </si>
  <si>
    <t>差旅费</t>
  </si>
  <si>
    <t>530427210000000015967</t>
  </si>
  <si>
    <t xml:space="preserve">    新平彝族傣族自治县档案馆</t>
  </si>
  <si>
    <t>530427210000000016764</t>
  </si>
  <si>
    <t>档案馆</t>
  </si>
  <si>
    <t>530427231100001446925</t>
  </si>
  <si>
    <t>530427210000000016765</t>
  </si>
  <si>
    <t>530427210000000016766</t>
  </si>
  <si>
    <t>530427210000000016770</t>
  </si>
  <si>
    <t>530427221100000378489</t>
  </si>
  <si>
    <t>530427231100001446948</t>
  </si>
  <si>
    <t>530427210000000016769</t>
  </si>
  <si>
    <t>530427210000000016768</t>
  </si>
  <si>
    <t>530427210000000016767</t>
  </si>
  <si>
    <t>530427231100001422998</t>
  </si>
  <si>
    <t xml:space="preserve">    新平彝族傣族自治县关心下一代工作委员会办公室</t>
  </si>
  <si>
    <t>530427210000000014006</t>
  </si>
  <si>
    <t>530427231100001439722</t>
  </si>
  <si>
    <t>530427210000000014007</t>
  </si>
  <si>
    <t>530427210000000014008</t>
  </si>
  <si>
    <t>530427231100001257690</t>
  </si>
  <si>
    <t>530427210000000015288</t>
  </si>
  <si>
    <t>530427231100001439726</t>
  </si>
  <si>
    <t>530427210000000014012</t>
  </si>
  <si>
    <t>530427210000000014010</t>
  </si>
  <si>
    <t>530427210000000014011</t>
  </si>
  <si>
    <t>530427231100001237269</t>
  </si>
  <si>
    <t>530427231100001440034</t>
  </si>
  <si>
    <t>预算05-1表</t>
  </si>
  <si>
    <t>部门项目支出预算表</t>
  </si>
  <si>
    <t>项目分类</t>
  </si>
  <si>
    <t>经济科目编码</t>
  </si>
  <si>
    <t>经济科目名称</t>
  </si>
  <si>
    <t>本年拨款</t>
  </si>
  <si>
    <t>其中：本次下达</t>
  </si>
  <si>
    <t>督查调研及专项业务工作经费</t>
  </si>
  <si>
    <t>专项业务类</t>
  </si>
  <si>
    <t>530427231100001135749</t>
  </si>
  <si>
    <t>一般行政管理事务</t>
  </si>
  <si>
    <t>30203</t>
  </si>
  <si>
    <t>咨询费</t>
  </si>
  <si>
    <t>30205</t>
  </si>
  <si>
    <t>水费</t>
  </si>
  <si>
    <t>30206</t>
  </si>
  <si>
    <t>电费</t>
  </si>
  <si>
    <t>30216</t>
  </si>
  <si>
    <t>培训费</t>
  </si>
  <si>
    <t>31002</t>
  </si>
  <si>
    <t>办公设备购置</t>
  </si>
  <si>
    <t>其他共产党事务支出</t>
  </si>
  <si>
    <t>30215</t>
  </si>
  <si>
    <t>会议费</t>
  </si>
  <si>
    <t>机关事业单位职工及军人抚恤补助资金</t>
  </si>
  <si>
    <t>民生类</t>
  </si>
  <si>
    <t>530427231100001353283</t>
  </si>
  <si>
    <t>死亡抚恤</t>
  </si>
  <si>
    <t>特定项目经费</t>
  </si>
  <si>
    <t>530427231100001135820</t>
  </si>
  <si>
    <t>30202</t>
  </si>
  <si>
    <t>印刷费</t>
  </si>
  <si>
    <t>30226</t>
  </si>
  <si>
    <t>劳务费</t>
  </si>
  <si>
    <t>接待工作经费</t>
  </si>
  <si>
    <t>事业发展类</t>
  </si>
  <si>
    <t>530427231100001188568</t>
  </si>
  <si>
    <t>新平彝族傣族自治县接待办公室</t>
  </si>
  <si>
    <t>档案专项经费</t>
  </si>
  <si>
    <t>530427210000000015491</t>
  </si>
  <si>
    <t>新平彝族傣族自治县档案馆</t>
  </si>
  <si>
    <t>新平县国家综合档案馆建设经费</t>
  </si>
  <si>
    <t>530427210000000015559</t>
  </si>
  <si>
    <t>其他国有土地使用权出让收入安排的支出</t>
  </si>
  <si>
    <t>31001</t>
  </si>
  <si>
    <t>房屋建筑物购建</t>
  </si>
  <si>
    <t>工作运转和未司项目经费</t>
  </si>
  <si>
    <t>530427231100001193179</t>
  </si>
  <si>
    <t>新平彝族傣族自治县关心下一代工作委员会办公室</t>
  </si>
  <si>
    <t>30227</t>
  </si>
  <si>
    <t>委托业务费</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</si>
  <si>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</si>
  <si>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</si>
  <si>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</si>
  <si>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</si>
  <si>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</si>
  <si>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</si>
  <si>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</si>
  <si>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</si>
  <si>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</si>
  <si>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</si>
  <si>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</si>
  <si>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</si>
  <si>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特定项目经费</t>
  </si>
  <si>
    <t>下达项目资金25.00万元，完成2023年特定项目建设工作，实现：1.随时跟进和学习党的最新理论，始终坚持和加强党的领导，更好发挥党总揽全局、协调各方的领导核心作用。2.思想上、行动上与党中央保持高度一致性，做到增强四个意识，坚定四个自信，做到两个维护。3.对新平经济建设、政治建设、文化建设、社会建设、生态文明建设实行全面领导，全面负责。4.做好平安新平建设工作。</t>
  </si>
  <si>
    <t>产出指标</t>
  </si>
  <si>
    <t>数量指标</t>
  </si>
  <si>
    <t>加粉、换鼓次数</t>
  </si>
  <si>
    <t>&gt;=</t>
  </si>
  <si>
    <t>200</t>
  </si>
  <si>
    <t>次</t>
  </si>
  <si>
    <t>定性指标</t>
  </si>
  <si>
    <t>反映项目资金加粉和换鼓次数之合</t>
  </si>
  <si>
    <t>购买复印纸</t>
  </si>
  <si>
    <t>300</t>
  </si>
  <si>
    <t>件</t>
  </si>
  <si>
    <t>反映项目资金购买复印纸件数</t>
  </si>
  <si>
    <t>保障公务用车数量</t>
  </si>
  <si>
    <t>=</t>
  </si>
  <si>
    <t>辆</t>
  </si>
  <si>
    <t>反映项目用于车辆费数量</t>
  </si>
  <si>
    <t>特定文件发放</t>
  </si>
  <si>
    <t>4000</t>
  </si>
  <si>
    <t>份</t>
  </si>
  <si>
    <t>反映特定项目工作发放的文件份数</t>
  </si>
  <si>
    <t>特定工作检查</t>
  </si>
  <si>
    <t>80</t>
  </si>
  <si>
    <t>到单位开展特定工作次数</t>
  </si>
  <si>
    <t>处置纸介质运输次数</t>
  </si>
  <si>
    <t>质量指标</t>
  </si>
  <si>
    <t>特定工作检查准确率</t>
  </si>
  <si>
    <t>100</t>
  </si>
  <si>
    <t>%</t>
  </si>
  <si>
    <t>特定工作</t>
  </si>
  <si>
    <t>时效指标</t>
  </si>
  <si>
    <t>项目开展时间</t>
  </si>
  <si>
    <t>年</t>
  </si>
  <si>
    <t>项目建设期</t>
  </si>
  <si>
    <t>效益指标</t>
  </si>
  <si>
    <t>社会效益指标</t>
  </si>
  <si>
    <t>保障平安新平建设</t>
  </si>
  <si>
    <t>保障</t>
  </si>
  <si>
    <t>定量指标</t>
  </si>
  <si>
    <t>部门职责职责要求</t>
  </si>
  <si>
    <t>满意度指标</t>
  </si>
  <si>
    <t>服务对象满意度指标</t>
  </si>
  <si>
    <t>服务对象满意度</t>
  </si>
  <si>
    <t>95</t>
  </si>
  <si>
    <t xml:space="preserve">    督查调研及专项业务工作经费</t>
  </si>
  <si>
    <t>项目下达资金61.62万元，其中:机关党建工作经费1.712万元，督查调研及专项业务工作经费59.908万元。项目开展内容：一是开展好“三会一课”、主题党日、组织生活会、党费收缴，退休党员管理工作。二是督促检查党的路线、方针、政策以及上级领导指示、批示贯彻落实情况。三是做好县委领导后勤事务、安全保卫、外出等保障工作。四是保障县委楼水电畅通、环境美化工作。五是党群单位22家法律咨询顾问费交纳工作。六是全县办公室系统干部能力素质培训和经验交流工作。七是助力乡村振兴联系点工作指导和资金支持工作。实施年度绩效目标：一是随时跟进和学习党的最新理论，始终坚持和加强党的领导，更好发挥党总揽全局、协调各方的领导核心作用。二思想上、行动上与党中央保持高度一致性，做到增强四个意识，坚定四个自信，做到两个维护。三是对新平经济建设、政治建设、文化建设、社会建设、生态文明建设实行全面领导，全面负责。四是通过重点工作，重点项目督查，使中央、省委、市委的工作部署以及县委领导的要求；党的路线、方针、政策在新平贯彻和落实。</t>
  </si>
  <si>
    <t>县委党总支数</t>
  </si>
  <si>
    <t>个</t>
  </si>
  <si>
    <t>反映县委办公室2023年党总支个数</t>
  </si>
  <si>
    <t>征订报刊份数</t>
  </si>
  <si>
    <t>&lt;=</t>
  </si>
  <si>
    <t>50</t>
  </si>
  <si>
    <t>反映县委办公室2023年督查工作开展次数</t>
  </si>
  <si>
    <t>反映县委办公室2023年项目经费用于保障公务用车车辆数量</t>
  </si>
  <si>
    <t>交纳法律咨询顾问费单位数</t>
  </si>
  <si>
    <t>22</t>
  </si>
  <si>
    <t>家</t>
  </si>
  <si>
    <t>反映县委办公室2023年开支法律顾问费协议中保障咨询单位数量</t>
  </si>
  <si>
    <t>补助乡村振兴工作经费村委会</t>
  </si>
  <si>
    <t>反映县委办公室2023年补助乡村振兴工作经费村委会个数</t>
  </si>
  <si>
    <t>差旅费报销人次</t>
  </si>
  <si>
    <t>828</t>
  </si>
  <si>
    <t>人次</t>
  </si>
  <si>
    <t>反映县委办公室公务出差人次</t>
  </si>
  <si>
    <t>培训参训人次</t>
  </si>
  <si>
    <t>反映县委办公室开展党办业务培训和经验交流人次</t>
  </si>
  <si>
    <t>购置办公用品合格率</t>
  </si>
  <si>
    <t>督查任务完成率=实际完成督查数/计划完成督查数</t>
  </si>
  <si>
    <t>培训参训率</t>
  </si>
  <si>
    <t>90</t>
  </si>
  <si>
    <t>反映县委办公室开展党办业务培训和经验交流实际参加人数和预计参训比例。参训率=（年参训人数/应参训人数）*100%。</t>
  </si>
  <si>
    <t>12</t>
  </si>
  <si>
    <t>月</t>
  </si>
  <si>
    <t>反映项目开展时间</t>
  </si>
  <si>
    <t>成本指标</t>
  </si>
  <si>
    <t>人均培训费标准</t>
  </si>
  <si>
    <t>230</t>
  </si>
  <si>
    <t>元/人</t>
  </si>
  <si>
    <t>反映县委办公室开展党办业务培训和经验交流经费支出人均标准</t>
  </si>
  <si>
    <t>人均差旅费标准</t>
  </si>
  <si>
    <t>430</t>
  </si>
  <si>
    <t>元/天</t>
  </si>
  <si>
    <t>反映县委办公室公务出差人均差旅费支出标准</t>
  </si>
  <si>
    <t>保障县委业务工作情况</t>
  </si>
  <si>
    <t>项目经费保障县委工作运转情况</t>
  </si>
  <si>
    <t>党员干部队伍整体素质</t>
  </si>
  <si>
    <t>提高</t>
  </si>
  <si>
    <t>2023年县委党员干部队伍整体素质</t>
  </si>
  <si>
    <t>可持续影响指标</t>
  </si>
  <si>
    <t>基层党建质量</t>
  </si>
  <si>
    <t>提升</t>
  </si>
  <si>
    <t>反映2023年县委基层党建质量比上年是否提升情况</t>
  </si>
  <si>
    <t>参训人员满意度</t>
  </si>
  <si>
    <t>反映参训人员对培训内容、讲师授课、课程设置和培训效果等的满意度。参训人员满意度=（对培训整体满意的参训人数/参训总人数）*100%</t>
  </si>
  <si>
    <t>职工、群众满意度</t>
  </si>
  <si>
    <t>让职工及群众满意。满意度=职工、群众满意人数/职工及县委办公室服务对象人数*100%</t>
  </si>
  <si>
    <t>　　机关事业单位职工及军人抚恤补助资金</t>
  </si>
  <si>
    <t>以人为本，做好困难遗属生活补助工作。2023年县委办遗属补助人员7人，月发放7810元，全年预计93720元。</t>
  </si>
  <si>
    <t>补助对象人数</t>
  </si>
  <si>
    <t>7</t>
  </si>
  <si>
    <t>人</t>
  </si>
  <si>
    <t>反映县委办遗属的人数。</t>
  </si>
  <si>
    <t>补助对象认定准确率</t>
  </si>
  <si>
    <t>反映遗属对象认定的准确情况。
遗属对象认定准确率=抽检符合标准的遗属对象数/抽检实际遗属对象数*100%</t>
  </si>
  <si>
    <t>补助发放及时率</t>
  </si>
  <si>
    <t>反映发放单位及时发放遗属资金的情况。遗属发放及时率=时限内发放遗属资金额/应发放遗属资金额*100%</t>
  </si>
  <si>
    <t>政策知晓率</t>
  </si>
  <si>
    <t>反映遗属政策的宣传效果情况。政策知晓率=调查中救助政策知晓人数/调查总人数*100%</t>
  </si>
  <si>
    <t>补助对象满意度</t>
  </si>
  <si>
    <t>反映遗属对象的满意程度。遗属对象满意度=调查中满意和较满意的获救助人员数/调查总人数*100%</t>
  </si>
  <si>
    <t xml:space="preserve">    工作运转和未司项目经费</t>
  </si>
  <si>
    <t>委托代理记账公司1家，加强对单位的财务管理，规范会计核算，确保原始凭证、记账凭证、会记账簿审核无误，按时完成财务会计记账报告工作。缴纳残疾人就业保障资金。在各学校、部分乡镇（街道）、村（社区）开展青少年思想道德教育、未成年人法治宣传教育，触法未成年人帮教及社会背景调查，开展创“五好”基层关工委和学校先进关工委工作调研、业务指导。征订报刊、书箱和学习资料15种70份以上。组织开展工作会议2次，半年工作会和年终工作总结及下年工作安排会议。“在全县24所中学、小学和职高中开展中华魂”读书活动，组织读本宣讲、征文、演讲比赛、文体活动，表彰奖励宣传典型。开展未成年人思想道德、法治宣传教育30场次，宣传教育对象3000人次以上。开展合适成年人业务培训培训2期，参会人员60人次以上，通报未成年人司法工作进展情况，安排工作任务，培训工作流程、管理办法、司法理念、职责范围。分析触法未成年人犯法问题的根源，对合适成年人参与司法机关讯（询）问、社会背景调查、提出分流意见，帮教及跟踪。分析触法未成年人犯法问题的根源，对合适成年人参与司法机关讯（询）问、社会背景调查、提出分流意见，帮教及跟踪。关爱救助未成年人50人次以上。关注特殊问题青少年，必要时进行关爱救助，配合法院检察院开展社会背景调查。年度目标预期效果：财务记账规范；保障按时足额缴纳残疾人就业保障资金；逐步提高青少年思想道德文化素质、自我保护意识，减少因贫困失学青少年；减少青少年违法犯罪，为新平经济社会稳定发展添砖加瓦。</t>
  </si>
  <si>
    <t>公开发放的宣传材料数量</t>
  </si>
  <si>
    <t>3000</t>
  </si>
  <si>
    <t>反映制作宣传材料的数量的情况。</t>
  </si>
  <si>
    <t>宣传活动举办次数</t>
  </si>
  <si>
    <t>30</t>
  </si>
  <si>
    <t>反映组织宣传活动次数的情况。</t>
  </si>
  <si>
    <t>培训次数</t>
  </si>
  <si>
    <t>反映组织培训次数的情况。</t>
  </si>
  <si>
    <t>参会人数</t>
  </si>
  <si>
    <t>102</t>
  </si>
  <si>
    <t>反映组织参会人数的情况。</t>
  </si>
  <si>
    <t>关爱救助人数</t>
  </si>
  <si>
    <t>反映开展关爱救助人数数的情况。</t>
  </si>
  <si>
    <t>记账单位数</t>
  </si>
  <si>
    <t>反映记账单位数的情况。</t>
  </si>
  <si>
    <t>报刊征订种类</t>
  </si>
  <si>
    <t>15</t>
  </si>
  <si>
    <t>种</t>
  </si>
  <si>
    <t>反映征订刊物种类的情况。</t>
  </si>
  <si>
    <t>发布稿件原创率</t>
  </si>
  <si>
    <t>反映发面稿件原创的情况。发布稿件原创率=发布或推送的原创稿件数量/发布或推送的稿件总数量*100%。适用于有原创要求的稿件或短视频，如购买信息、转载等没有自创要求的不适用该指标。</t>
  </si>
  <si>
    <t>人均会议标准</t>
  </si>
  <si>
    <t>元/人·天</t>
  </si>
  <si>
    <t>反映单位组织开展会议的人均会议费标准控制的情况。</t>
  </si>
  <si>
    <t>宣传内容知晓率</t>
  </si>
  <si>
    <t>反映通过抽查，教育对象对宣传内容的知晓程度。宣传内容知晓率=被调查对象中知晓人数/被调查对象的人数*100%</t>
  </si>
  <si>
    <t>宣传活动参与人次</t>
  </si>
  <si>
    <t>反映宣传活动参与人次的情况。</t>
  </si>
  <si>
    <t>宣传教育对象满意度</t>
  </si>
  <si>
    <t>反映社会公众对宣传教育的满意程度。宣传教育满意率=被调查对象中比较满意人数/被调查对象的人数*100%</t>
  </si>
  <si>
    <t xml:space="preserve">    接待工作经费</t>
  </si>
  <si>
    <t>下达项目资金40.00万元，做好2023年县委、县人大、县政府、县政协四大机关和以四大机关名义开展的重大活动对外接待事宜；2023年到新平县进行工作调研、检查、指导、考核的副厅级及以上领导和随行人员的公务接待事宜；2023年由市属相关部门代表市委、市人大、市政府、市政协牵头带队到新平的各类综合性调研、检查、督查、考核的公务接待事宜；2023年县外由县级主要领导带队的考察组的公务接待事宜。项目开展达到：积极挖掘新平特色菜肴，推出地方饮食特色的接待食谱。如“茶马古道风味牛肉汤锅、彝族三线腊肉、山茅野菜”等特色菜肴；傣族干黄鳝、腌鸭蛋、糯米饭等特色小吃，注重宣传新平彝族傣族的饮食文化，讲好新平饮食文化故事。让“土、特、鲜”无污染绿色食品当主角，配以风光为背景的宴席卡，令客人吃出美味、吃出健康、吃出营养、吃出文化，食味不忘；同时根据宾客个人的要求尊重民族饮食习惯及时做出合理调整，以满足不同宾客的饮食之需，努力提供人性化、亲情化的餐饮服务，力推新平发展和新平美丽。</t>
  </si>
  <si>
    <t>接待批次</t>
  </si>
  <si>
    <t>190</t>
  </si>
  <si>
    <t>批次</t>
  </si>
  <si>
    <t>2023年新平县接待办公室合计接待批次</t>
  </si>
  <si>
    <t>接待人次</t>
  </si>
  <si>
    <t>2023年新平县接待办公室合计接待人次</t>
  </si>
  <si>
    <t>购买一次性湿毛巾</t>
  </si>
  <si>
    <t>8000</t>
  </si>
  <si>
    <t>包</t>
  </si>
  <si>
    <t>2023年新平县接待办公室合计购买一次性湿毛巾数量</t>
  </si>
  <si>
    <t>购买口罩</t>
  </si>
  <si>
    <t>3500</t>
  </si>
  <si>
    <t>2023年新平县接待办公室合计购买口罩数量</t>
  </si>
  <si>
    <t>印刷接待手册</t>
  </si>
  <si>
    <t>400</t>
  </si>
  <si>
    <t>本</t>
  </si>
  <si>
    <t>2023年新平县接待办公室合计印刷接待手册数量</t>
  </si>
  <si>
    <t>制作席位卡</t>
  </si>
  <si>
    <t>1500</t>
  </si>
  <si>
    <t>张</t>
  </si>
  <si>
    <t>2023年新平县接待办公室合计制作席位卡数量</t>
  </si>
  <si>
    <t>制作桌卡</t>
  </si>
  <si>
    <t>2023年新平县接待办公室合计制作桌卡数量</t>
  </si>
  <si>
    <t>购置接待物资合格率</t>
  </si>
  <si>
    <t>根据国家产品质量相关要求</t>
  </si>
  <si>
    <t>人均接待标准</t>
  </si>
  <si>
    <t>180</t>
  </si>
  <si>
    <t>元/人.次</t>
  </si>
  <si>
    <t>2023年接待每餐人均标准</t>
  </si>
  <si>
    <t>保障接待工作运转</t>
  </si>
  <si>
    <t>2023年接待费投入和实际支出要相符</t>
  </si>
  <si>
    <t>接待对象满意度</t>
  </si>
  <si>
    <t>2023年接待对象满意度，2023年未收到接待对象投诉视为满意</t>
  </si>
  <si>
    <t xml:space="preserve">    新平县国家综合档案馆建设经费</t>
  </si>
  <si>
    <t>新平县国家综合档案馆现已建成并投入使用，是集爱国主义教育基地、档案安全保管基地、档案利用服务中心、政府信息公开中心、电子文件管理中心等功能于一体的现代公共档案馆，可满足未来30年的档案增加量。档案馆建设项目总投资2210.16万元，中央补助资金602万元已支付施工单位，地方财政配套1608.16万元，2021年已支付200万元，现需1408.16万元用于档案馆建设缺口资金，2023年申报项目建设经费500万元。本项目的实施，把档案科学管护放在首位，继续抓好基础设施建设，强化制度建设和执行，注重档案数字化信息安全，筑牢档案安全防线。逐步探索常态化档案开放鉴定工作，优化档案查阅利用服务，深入对接全国档案查询平台，着力提升服务大局的能力水平。谋划和启动数字档案馆建设工作，注重存量数字化、增量双套制接收，巩固和拓展县档案馆数字化成果，促进档案馆工作转型升级。对保障国家档案文献资源的安全保管，有效利用和贯彻落实《中华人民共和国档案法》具有重要意义。</t>
  </si>
  <si>
    <t>建筑面积</t>
  </si>
  <si>
    <t>6607.53</t>
  </si>
  <si>
    <t>平方米</t>
  </si>
  <si>
    <t>按照《档案馆建设标准》建设，严格执行项目招投标制、项目法人制、合同制、监理制、验收制等制度</t>
  </si>
  <si>
    <t>涉及支付工程欠款公司</t>
  </si>
  <si>
    <t>涉及支付工程欠款公司1家，为新平县城镇建设投资有限公司。</t>
  </si>
  <si>
    <t>建筑验收合格率</t>
  </si>
  <si>
    <t>98</t>
  </si>
  <si>
    <t>按照设计要求，做好项目验收</t>
  </si>
  <si>
    <t>安全事故发生率</t>
  </si>
  <si>
    <t>0</t>
  </si>
  <si>
    <t>档案馆自开工建设起未发生安全事故</t>
  </si>
  <si>
    <t>资金到位后支付时限</t>
  </si>
  <si>
    <t>天</t>
  </si>
  <si>
    <t>按照要求，资金到位后应在30天内完成支付</t>
  </si>
  <si>
    <t>新建档案馆综合利用率</t>
  </si>
  <si>
    <t>按照要求，新建档案馆档案办公区、档案库房、供排水、电、环卫等配套设施需完善、利用。</t>
  </si>
  <si>
    <t>单位社会信用度</t>
  </si>
  <si>
    <t>通过支付工程欠款，单位社会信用度提高。</t>
  </si>
  <si>
    <t>档案馆可使用年限</t>
  </si>
  <si>
    <t>按照竣工验收报告，档案馆建筑可使用年限为50年。</t>
  </si>
  <si>
    <t>让职工及群众满意。满意度=职工、群众满意人数/职工及查阅档案群众人数*100%</t>
  </si>
  <si>
    <t xml:space="preserve">    档案专项经费</t>
  </si>
  <si>
    <t>在县委县政府的关心重视支持下，把档案科学管护放在首位，继续抓好基础设施建设，强化制度建设和执行，注重档案数字化信息安全，筑牢档案安全防线。按照中共新平县委办公室、新平县人民政府办公室印发《关于加强和改进新形式下档案工作的实施意见》(新办发[2015]54号)的要求。档案馆建立了可供日常检索利用的档案信息目录数据库和全文数据库，馆藏全部档案已录入案卷级、文件级条目，建立全文数据采集平台，开展馆藏纸质档案数字化（扫描）、电子档案数据采集（接收）等工作，为建立数字档案馆奠定坚实的基础。2023年计划全文扫描60万页，按每页0.35元计算，需要档案全文扫描经费21万元。对散存于社会或个人（包括境外）手中的各类档案资料的征集工作。我局围绕本地重要历史变革、民族民间传统文化、非物质文化传承、自然遗产、知名人物事件、名胜古迹、古村落古名镇、支柱产业和特色产业、名优特产等开展档案征集和口述历史档案采集工作，将反映新平本地历史发展进程的档案资料，以及反映世居少数民族文化特色的档案资料征集进馆。开发档案信息资源，编辑具有地方特色、体现馆藏资源特点的文化产品，抢救、保护重点档案，优化馆藏结构，丰富馆藏内容，服务明生。2023年需要档案征集抢救经费5万元。</t>
  </si>
  <si>
    <t>档案全文扫描份数</t>
  </si>
  <si>
    <t>600000</t>
  </si>
  <si>
    <t>按照文件规定，扫描文件0.35元/份，全年60万份，共计21万元。</t>
  </si>
  <si>
    <t>档案保护文件数</t>
  </si>
  <si>
    <t>140096</t>
  </si>
  <si>
    <t>卷</t>
  </si>
  <si>
    <t>按照文件规定，馆藏档案每卷每年2元，共计28.02万元。</t>
  </si>
  <si>
    <t>运行维护档案库房数量</t>
  </si>
  <si>
    <t>9</t>
  </si>
  <si>
    <t>需运行维护档案库房9个，主要支付所产生的电费、水费、档案、消防设备维护费用。</t>
  </si>
  <si>
    <t>档案整理扫描验收合格率</t>
  </si>
  <si>
    <t>按照验收要求，档案整理扫描验收合格率应在98%以上。</t>
  </si>
  <si>
    <t>持续开展档案维护工作</t>
  </si>
  <si>
    <t>1-12月全年开展档案维护工作。</t>
  </si>
  <si>
    <t>提高档案数字化查阅工作效率</t>
  </si>
  <si>
    <t>新平县档案馆2022年查阅统计表与上年同期对比提高。</t>
  </si>
  <si>
    <t>纸质档案保存年限</t>
  </si>
  <si>
    <t>10</t>
  </si>
  <si>
    <t>纸质档案保存期限应在10年以上。</t>
  </si>
  <si>
    <t>预算06表</t>
  </si>
  <si>
    <t>政府性基金预算支出预算表</t>
  </si>
  <si>
    <t>单位名称：国库处</t>
  </si>
  <si>
    <t>单位名称</t>
  </si>
  <si>
    <t>本年政府性基金预算支出</t>
  </si>
  <si>
    <t xml:space="preserve">  城乡社区支出</t>
  </si>
  <si>
    <t xml:space="preserve">    国有土地使用权出让收入安排的支出</t>
  </si>
  <si>
    <t xml:space="preserve">      其他国有土地使用权出让收入安排的支出</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</si>
  <si>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</si>
  <si>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</si>
  <si>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</si>
  <si>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</si>
  <si>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</si>
  <si>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</si>
  <si>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</si>
  <si>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</si>
  <si>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</si>
  <si>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</si>
  <si>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</si>
  <si>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文件柜</t>
  </si>
  <si>
    <t>A05010502 文件柜</t>
  </si>
  <si>
    <t>组</t>
  </si>
  <si>
    <t>茶几</t>
  </si>
  <si>
    <t>A05010204 茶几</t>
  </si>
  <si>
    <t>台</t>
  </si>
  <si>
    <t>饮水机</t>
  </si>
  <si>
    <t>A02061818 饮水器</t>
  </si>
  <si>
    <t>碎纸机</t>
  </si>
  <si>
    <t>A02021301 碎纸机</t>
  </si>
  <si>
    <t>复印纸</t>
  </si>
  <si>
    <t>A05040101 复印纸</t>
  </si>
  <si>
    <t>箱</t>
  </si>
  <si>
    <t>沙发</t>
  </si>
  <si>
    <t>A05010499 其他沙发类</t>
  </si>
  <si>
    <t>资料印刷费</t>
  </si>
  <si>
    <t>C23090199 其他印刷服务</t>
  </si>
  <si>
    <t>办公桌</t>
  </si>
  <si>
    <t>A05010201 办公桌</t>
  </si>
  <si>
    <t>办公加粉</t>
  </si>
  <si>
    <t>A05040201 鼓粉盒</t>
  </si>
  <si>
    <t>办公椅</t>
  </si>
  <si>
    <t>A05010301 办公椅</t>
  </si>
  <si>
    <t>把</t>
  </si>
  <si>
    <t>印刷宣传材料</t>
  </si>
  <si>
    <t xml:space="preserve">    一般公用经费</t>
  </si>
  <si>
    <t>预算08表</t>
  </si>
  <si>
    <t>政府购买服务预算表</t>
  </si>
  <si>
    <t>政府购买服务项目</t>
  </si>
  <si>
    <t>政府购买服务指导性目录代码</t>
  </si>
  <si>
    <t>所属服务类别</t>
  </si>
  <si>
    <t>所属服务领域</t>
  </si>
  <si>
    <t>购买内容简述</t>
  </si>
  <si>
    <t>单位自筹</t>
  </si>
  <si>
    <t>备注：本单位无此事项。</t>
  </si>
  <si>
    <t>预算09-1表</t>
  </si>
  <si>
    <t>县对下转移支付预算表</t>
  </si>
  <si>
    <t>单位名称（项目）</t>
  </si>
  <si>
    <t>地区</t>
  </si>
  <si>
    <t>政府性基金</t>
  </si>
  <si>
    <t>平甸</t>
  </si>
  <si>
    <t>桂山</t>
  </si>
  <si>
    <t>古城</t>
  </si>
  <si>
    <t>扬武</t>
  </si>
  <si>
    <t>新化</t>
  </si>
  <si>
    <t>老厂</t>
  </si>
  <si>
    <t>戛洒</t>
  </si>
  <si>
    <t>水塘</t>
  </si>
  <si>
    <t>者竜</t>
  </si>
  <si>
    <t>漠沙</t>
  </si>
  <si>
    <t>建兴</t>
  </si>
  <si>
    <t>平掌</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</si>
  <si>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</si>
  <si>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</si>
  <si>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</si>
  <si>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</si>
  <si>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</si>
  <si>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</si>
  <si>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</si>
  <si>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</si>
  <si>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</si>
  <si>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</si>
  <si>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</si>
  <si>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固定资产</t>
  </si>
  <si>
    <t>饮水器</t>
  </si>
  <si>
    <t>其他沙发类</t>
  </si>
  <si>
    <t>预算11表</t>
  </si>
  <si>
    <t>上级补助项目支出预算表</t>
  </si>
  <si>
    <t>上级补助</t>
  </si>
  <si>
    <t>预算12表</t>
  </si>
  <si>
    <t>部门项目中期规划预算表</t>
  </si>
  <si>
    <t>项目级次</t>
  </si>
  <si>
    <t>2023年</t>
  </si>
  <si>
    <t>2024年</t>
  </si>
  <si>
    <t>2025年</t>
  </si>
  <si>
    <t>311 专项业务类</t>
  </si>
  <si>
    <t>本级</t>
  </si>
  <si>
    <t xml:space="preserve">    312 民生类</t>
  </si>
  <si>
    <t>313 事业发展类</t>
  </si>
  <si>
    <t>新平县国家综合档案馆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</si>
</sst>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
    </font>
    <font>
      <sz val="9"/>
      <name val="宋体"/>
      <charset val="134"/>
    </font>
    <font>
      <sz val="9"/>
      <color rgb="FF000000"/>
      <name val="宋体"/>
      <charset val="1"/>
    </font>
    <font>
      <b/>
      <sz val="22"/>
      <color rgb="FF000000"/>
      <name val="宋体"/>
      <charset val="134"/>
    </font>
    <font>
      <sz val="11"/>
      <name val="宋体"/>
      <charset val="134"/>
    </font>
    <font>
      <sz val="10"/>
      <name val="宋体"/>
      <charset val="1"/>
    </font>
    <font>
      <sz val="10"/>
      <color rgb="FFFFFFFF"/>
      <name val="宋体"/>
      <charset val="134"/>
    </font>
    <font>
      <b/>
      <sz val="21"/>
      <color rgb="FF000000"/>
      <name val="宋体"/>
      <charset val="134"/>
    </font>
    <font>
      <sz val="11"/>
      <color rgb="FF000000"/>
      <name val="宋体"/>
      <charset val="1"/>
    </font>
    <font>
      <sz val="9"/>
      <name val="Microsoft Sans Serif"/>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
    </font>
    <font>
      <b/>
      <sz val="9"/>
      <color rgb="FF000000"/>
      <name val="宋体"/>
      <charset val="134"/>
    </font>
    <font>
      <sz val="10"/>
      <color rgb="FF000000"/>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top"/>
      <protection locked="0"/>
    </xf>
    <xf numFmtId="42" fontId="23"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1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23"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8" borderId="18"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27" fillId="10" borderId="0" applyNumberFormat="0" applyBorder="0" applyAlignment="0" applyProtection="0">
      <alignment vertical="center"/>
    </xf>
    <xf numFmtId="0" fontId="30" fillId="0" borderId="20" applyNumberFormat="0" applyFill="0" applyAlignment="0" applyProtection="0">
      <alignment vertical="center"/>
    </xf>
    <xf numFmtId="0" fontId="27" fillId="11" borderId="0" applyNumberFormat="0" applyBorder="0" applyAlignment="0" applyProtection="0">
      <alignment vertical="center"/>
    </xf>
    <xf numFmtId="0" fontId="36" fillId="12" borderId="21" applyNumberFormat="0" applyAlignment="0" applyProtection="0">
      <alignment vertical="center"/>
    </xf>
    <xf numFmtId="0" fontId="37" fillId="12" borderId="17" applyNumberFormat="0" applyAlignment="0" applyProtection="0">
      <alignment vertical="center"/>
    </xf>
    <xf numFmtId="0" fontId="38" fillId="13" borderId="22"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43" fillId="0" borderId="0">
      <alignment vertical="top"/>
      <protection locked="0"/>
    </xf>
    <xf numFmtId="0" fontId="1" fillId="0" borderId="0"/>
  </cellStyleXfs>
  <cellXfs count="277">
    <xf numFmtId="0" fontId="0" fillId="0" borderId="0" xfId="0" applyFont="1" applyFill="1" applyBorder="1" applyAlignment="1" applyProtection="1">
      <alignment vertical="top"/>
      <protection locked="0"/>
    </xf>
    <xf numFmtId="0" fontId="1" fillId="0" borderId="0" xfId="49" applyFont="1" applyFill="1" applyBorder="1" applyAlignment="1" applyProtection="1">
      <alignment wrapText="1"/>
    </xf>
    <xf numFmtId="0" fontId="1" fillId="0" borderId="0" xfId="49" applyFont="1" applyFill="1" applyBorder="1" applyAlignment="1" applyProtection="1">
      <alignment horizontal="center"/>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2" fillId="0" borderId="1" xfId="49"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xf>
    <xf numFmtId="0" fontId="2" fillId="0" borderId="1" xfId="49" applyFont="1" applyFill="1" applyBorder="1" applyAlignment="1" applyProtection="1">
      <alignment horizontal="center" vertical="center"/>
      <protection locked="0"/>
    </xf>
    <xf numFmtId="0" fontId="6" fillId="0" borderId="1"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protection locked="0"/>
    </xf>
    <xf numFmtId="0" fontId="6" fillId="0" borderId="1" xfId="49" applyFont="1" applyFill="1" applyBorder="1" applyAlignment="1" applyProtection="1">
      <alignment horizontal="left" vertical="center"/>
      <protection locked="0"/>
    </xf>
    <xf numFmtId="176" fontId="7" fillId="0" borderId="1" xfId="49" applyNumberFormat="1" applyFont="1" applyFill="1" applyBorder="1" applyAlignment="1" applyProtection="1">
      <alignment vertical="center"/>
    </xf>
    <xf numFmtId="0" fontId="6" fillId="0" borderId="1" xfId="49" applyFont="1" applyFill="1" applyBorder="1" applyAlignment="1" applyProtection="1">
      <alignment horizontal="center" vertical="top"/>
      <protection locked="0"/>
    </xf>
    <xf numFmtId="0" fontId="6" fillId="0" borderId="1" xfId="49" applyFont="1" applyFill="1" applyBorder="1" applyAlignment="1" applyProtection="1">
      <alignment vertical="top"/>
      <protection locked="0"/>
    </xf>
    <xf numFmtId="0" fontId="6" fillId="0" borderId="1" xfId="49" applyFont="1" applyFill="1" applyBorder="1" applyAlignment="1" applyProtection="1">
      <alignment vertical="top" wrapText="1"/>
      <protection locked="0"/>
    </xf>
    <xf numFmtId="0" fontId="8" fillId="0" borderId="1" xfId="49" applyFont="1" applyFill="1" applyBorder="1" applyAlignment="1" applyProtection="1">
      <alignment vertical="center" wrapText="1" shrinkToFit="1"/>
    </xf>
    <xf numFmtId="0" fontId="4" fillId="0" borderId="2" xfId="49" applyFont="1" applyFill="1" applyBorder="1" applyAlignment="1" applyProtection="1">
      <alignment horizontal="left" vertical="center"/>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left" vertical="center"/>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4" fillId="0" borderId="2" xfId="49" applyFont="1" applyFill="1" applyBorder="1" applyAlignment="1" applyProtection="1">
      <alignment horizontal="left" vertical="center" wrapText="1"/>
    </xf>
    <xf numFmtId="0" fontId="7" fillId="0" borderId="2" xfId="49" applyFont="1" applyFill="1" applyBorder="1" applyAlignment="1" applyProtection="1">
      <alignment horizontal="right" vertical="center" wrapText="1"/>
    </xf>
    <xf numFmtId="0" fontId="7" fillId="0" borderId="2" xfId="49" applyFont="1" applyFill="1" applyBorder="1" applyAlignment="1" applyProtection="1">
      <alignment horizontal="right" vertical="center" wrapText="1"/>
      <protection locked="0"/>
    </xf>
    <xf numFmtId="0" fontId="1" fillId="0" borderId="6"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left" vertical="center"/>
    </xf>
    <xf numFmtId="0" fontId="7" fillId="0" borderId="8"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5" fillId="0" borderId="6"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0" fontId="2" fillId="0" borderId="2" xfId="49" applyFont="1" applyFill="1" applyBorder="1" applyAlignment="1" applyProtection="1">
      <alignment horizontal="center" vertical="center"/>
      <protection locked="0"/>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4"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left" vertical="center" wrapText="1"/>
    </xf>
    <xf numFmtId="0" fontId="8" fillId="0" borderId="1" xfId="49" applyFont="1" applyFill="1" applyBorder="1" applyAlignment="1" applyProtection="1">
      <alignment horizontal="center" vertical="center" wrapText="1"/>
    </xf>
    <xf numFmtId="3" fontId="8" fillId="0" borderId="1" xfId="49" applyNumberFormat="1" applyFont="1" applyFill="1" applyBorder="1" applyAlignment="1" applyProtection="1">
      <alignment horizontal="center" vertical="center"/>
    </xf>
    <xf numFmtId="176" fontId="4" fillId="0" borderId="1" xfId="49" applyNumberFormat="1" applyFont="1" applyFill="1" applyBorder="1" applyAlignment="1" applyProtection="1">
      <alignment horizontal="right" vertical="center"/>
    </xf>
    <xf numFmtId="0" fontId="4" fillId="0" borderId="1" xfId="49" applyFont="1" applyFill="1" applyBorder="1" applyAlignment="1" applyProtection="1">
      <alignment horizontal="center" vertical="center" wrapText="1"/>
      <protection locked="0"/>
    </xf>
    <xf numFmtId="0" fontId="4" fillId="0" borderId="1" xfId="49" applyFont="1" applyFill="1" applyBorder="1" applyAlignment="1" applyProtection="1">
      <alignment vertical="center" wrapText="1"/>
      <protection locked="0"/>
    </xf>
    <xf numFmtId="176" fontId="4" fillId="0" borderId="1" xfId="49" applyNumberFormat="1" applyFont="1" applyFill="1" applyBorder="1" applyAlignment="1" applyProtection="1">
      <alignment horizontal="right" vertical="center" wrapText="1"/>
      <protection locked="0"/>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2"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protection locked="0"/>
    </xf>
    <xf numFmtId="0" fontId="4" fillId="0" borderId="2" xfId="49" applyFont="1" applyFill="1" applyBorder="1" applyAlignment="1" applyProtection="1">
      <alignment vertical="center"/>
      <protection locked="0"/>
    </xf>
    <xf numFmtId="0" fontId="4" fillId="0" borderId="2" xfId="49" applyFont="1" applyFill="1" applyBorder="1" applyAlignment="1" applyProtection="1">
      <alignment vertical="center" wrapText="1"/>
    </xf>
    <xf numFmtId="0" fontId="4" fillId="0" borderId="2" xfId="49" applyFont="1" applyFill="1" applyBorder="1" applyAlignment="1" applyProtection="1">
      <alignment horizontal="center" vertical="center" wrapText="1"/>
    </xf>
    <xf numFmtId="0" fontId="4" fillId="0" borderId="2"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5" fillId="0" borderId="1" xfId="49" applyFont="1" applyFill="1" applyBorder="1" applyAlignment="1" applyProtection="1">
      <alignment horizontal="center" vertical="center" shrinkToFit="1"/>
    </xf>
    <xf numFmtId="0" fontId="10" fillId="0" borderId="1" xfId="49" applyFont="1" applyFill="1" applyBorder="1" applyAlignment="1" applyProtection="1">
      <alignment horizontal="center" vertical="center" shrinkToFit="1"/>
    </xf>
    <xf numFmtId="0" fontId="10" fillId="0" borderId="1" xfId="49" applyFont="1" applyFill="1" applyBorder="1" applyAlignment="1" applyProtection="1">
      <alignment horizontal="center" vertical="center"/>
    </xf>
    <xf numFmtId="0" fontId="4" fillId="0" borderId="1" xfId="49" applyFont="1" applyFill="1" applyBorder="1" applyAlignment="1" applyProtection="1">
      <alignment horizontal="left" vertical="center" wrapText="1"/>
    </xf>
    <xf numFmtId="0" fontId="4" fillId="0" borderId="1" xfId="49" applyFont="1" applyFill="1" applyBorder="1" applyAlignment="1" applyProtection="1">
      <alignment horizontal="right" vertical="center"/>
      <protection locked="0"/>
    </xf>
    <xf numFmtId="0" fontId="7" fillId="0" borderId="1" xfId="49" applyFont="1" applyFill="1" applyBorder="1" applyAlignment="1" applyProtection="1">
      <alignment horizontal="right" vertical="center"/>
      <protection locked="0"/>
    </xf>
    <xf numFmtId="0" fontId="4" fillId="0" borderId="1" xfId="49" applyFont="1" applyFill="1" applyBorder="1" applyAlignment="1" applyProtection="1">
      <alignment vertical="center" wrapText="1"/>
    </xf>
    <xf numFmtId="0" fontId="7" fillId="0" borderId="1" xfId="49" applyFont="1" applyFill="1" applyBorder="1" applyAlignment="1" applyProtection="1">
      <alignment horizontal="center" vertical="center" wrapText="1"/>
      <protection locked="0"/>
    </xf>
    <xf numFmtId="0" fontId="1" fillId="0" borderId="0" xfId="49" applyFont="1" applyFill="1" applyAlignment="1" applyProtection="1">
      <alignment vertical="center"/>
    </xf>
    <xf numFmtId="0" fontId="4" fillId="0" borderId="0" xfId="49" applyFont="1" applyFill="1" applyBorder="1" applyAlignment="1" applyProtection="1">
      <alignment horizontal="right"/>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5" fillId="0" borderId="0" xfId="49" applyFont="1" applyFill="1" applyBorder="1" applyAlignment="1" applyProtection="1">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xf>
    <xf numFmtId="0" fontId="10"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0" fontId="4" fillId="0" borderId="5"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left" vertical="center" wrapText="1"/>
      <protection locked="0"/>
    </xf>
    <xf numFmtId="0" fontId="4" fillId="0" borderId="11"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wrapText="1"/>
      <protection locked="0"/>
    </xf>
    <xf numFmtId="0" fontId="5"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10" fillId="0" borderId="13" xfId="49" applyFont="1" applyFill="1" applyBorder="1" applyAlignment="1" applyProtection="1">
      <alignment horizontal="center" vertical="center"/>
      <protection locked="0"/>
    </xf>
    <xf numFmtId="0" fontId="10" fillId="0" borderId="13"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4"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wrapText="1"/>
    </xf>
    <xf numFmtId="0" fontId="2" fillId="0" borderId="0" xfId="49" applyFont="1" applyFill="1" applyBorder="1" applyAlignment="1" applyProtection="1">
      <alignment horizontal="center"/>
    </xf>
    <xf numFmtId="0" fontId="5" fillId="0" borderId="0" xfId="49" applyFont="1" applyFill="1" applyBorder="1" applyAlignment="1" applyProtection="1">
      <alignment horizontal="center"/>
    </xf>
    <xf numFmtId="0" fontId="5" fillId="0" borderId="11" xfId="49" applyFont="1" applyFill="1" applyBorder="1" applyAlignment="1" applyProtection="1">
      <alignment horizontal="center" vertical="center"/>
      <protection locked="0"/>
    </xf>
    <xf numFmtId="0" fontId="8" fillId="0" borderId="5" xfId="49" applyFont="1" applyFill="1" applyBorder="1" applyAlignment="1" applyProtection="1">
      <alignment horizontal="left" vertical="center" wrapText="1"/>
    </xf>
    <xf numFmtId="0" fontId="8" fillId="0" borderId="11" xfId="49" applyFont="1" applyFill="1" applyBorder="1" applyAlignment="1" applyProtection="1">
      <alignment horizontal="left" vertical="center" wrapText="1"/>
    </xf>
    <xf numFmtId="0" fontId="8"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xf>
    <xf numFmtId="4" fontId="8" fillId="0" borderId="11" xfId="49" applyNumberFormat="1" applyFont="1" applyFill="1" applyBorder="1" applyAlignment="1" applyProtection="1">
      <alignment vertical="center"/>
      <protection locked="0"/>
    </xf>
    <xf numFmtId="3" fontId="8" fillId="0" borderId="11" xfId="49" applyNumberFormat="1" applyFont="1" applyFill="1" applyBorder="1" applyAlignment="1" applyProtection="1">
      <alignment horizontal="center" vertical="center"/>
    </xf>
    <xf numFmtId="0" fontId="11" fillId="0" borderId="2" xfId="49" applyFont="1" applyFill="1" applyBorder="1" applyAlignment="1" applyProtection="1"/>
    <xf numFmtId="0" fontId="11" fillId="0" borderId="2" xfId="49" applyFont="1" applyFill="1" applyBorder="1" applyAlignment="1" applyProtection="1">
      <alignment horizontal="center"/>
    </xf>
    <xf numFmtId="0" fontId="8" fillId="0" borderId="12" xfId="49" applyFont="1" applyFill="1" applyBorder="1" applyAlignment="1" applyProtection="1">
      <alignment horizontal="center" vertical="center"/>
    </xf>
    <xf numFmtId="0" fontId="8" fillId="0" borderId="13" xfId="49" applyFont="1" applyFill="1" applyBorder="1" applyAlignment="1" applyProtection="1">
      <alignment horizontal="left" vertical="center"/>
    </xf>
    <xf numFmtId="0" fontId="8" fillId="0" borderId="13" xfId="49" applyFont="1" applyFill="1" applyBorder="1" applyAlignment="1" applyProtection="1">
      <alignment horizontal="center" vertical="center"/>
    </xf>
    <xf numFmtId="4" fontId="8" fillId="0" borderId="2" xfId="49" applyNumberFormat="1" applyFont="1" applyFill="1" applyBorder="1" applyAlignment="1" applyProtection="1">
      <alignmen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14" fillId="0" borderId="1" xfId="49" applyFont="1" applyFill="1" applyBorder="1" applyAlignment="1" applyProtection="1">
      <alignment horizontal="center" vertical="center"/>
      <protection locked="0"/>
    </xf>
    <xf numFmtId="49" fontId="14" fillId="0" borderId="1" xfId="49" applyNumberFormat="1" applyFont="1" applyFill="1" applyBorder="1" applyAlignment="1" applyProtection="1">
      <alignment horizontal="center" vertical="center"/>
      <protection locked="0"/>
    </xf>
    <xf numFmtId="0" fontId="14" fillId="0" borderId="1" xfId="49" applyFont="1" applyFill="1" applyBorder="1" applyAlignment="1" applyProtection="1">
      <alignment horizontal="center" vertical="center"/>
    </xf>
    <xf numFmtId="4" fontId="8" fillId="0" borderId="1" xfId="49" applyNumberFormat="1" applyFont="1" applyFill="1" applyBorder="1" applyAlignment="1" applyProtection="1">
      <alignment horizontal="right" vertical="center"/>
      <protection locked="0"/>
    </xf>
    <xf numFmtId="4" fontId="6" fillId="0" borderId="1" xfId="49" applyNumberFormat="1" applyFont="1" applyFill="1" applyBorder="1" applyAlignment="1" applyProtection="1">
      <alignment horizontal="right" vertical="center" wrapText="1"/>
      <protection locked="0"/>
    </xf>
    <xf numFmtId="4" fontId="8" fillId="0" borderId="1" xfId="49" applyNumberFormat="1" applyFont="1" applyFill="1" applyBorder="1" applyAlignment="1" applyProtection="1">
      <alignment horizontal="right" vertical="center"/>
    </xf>
    <xf numFmtId="4" fontId="6" fillId="0" borderId="1" xfId="49" applyNumberFormat="1" applyFont="1" applyFill="1" applyBorder="1" applyAlignment="1" applyProtection="1">
      <alignment horizontal="right" vertical="center" wrapText="1"/>
    </xf>
    <xf numFmtId="0" fontId="11" fillId="0" borderId="1" xfId="49" applyFont="1" applyFill="1" applyBorder="1" applyAlignment="1" applyProtection="1"/>
    <xf numFmtId="0" fontId="11" fillId="0" borderId="1"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xf>
    <xf numFmtId="0" fontId="7" fillId="0" borderId="0" xfId="49" applyFont="1" applyFill="1" applyBorder="1" applyAlignment="1" applyProtection="1">
      <alignment horizontal="center" vertical="top"/>
      <protection locked="0"/>
    </xf>
    <xf numFmtId="0" fontId="14" fillId="0" borderId="1" xfId="49" applyFont="1" applyFill="1" applyBorder="1" applyAlignment="1" applyProtection="1">
      <alignment horizontal="left" vertical="center" wrapText="1"/>
    </xf>
    <xf numFmtId="0" fontId="14" fillId="0" borderId="1" xfId="49" applyFont="1" applyFill="1" applyBorder="1" applyAlignment="1" applyProtection="1">
      <alignment horizontal="center" vertical="center" wrapText="1"/>
      <protection locked="0"/>
    </xf>
    <xf numFmtId="0" fontId="14" fillId="0" borderId="1" xfId="49" applyFont="1" applyFill="1" applyBorder="1" applyAlignment="1" applyProtection="1">
      <alignment horizontal="center" vertical="center" wrapText="1"/>
    </xf>
    <xf numFmtId="0" fontId="14" fillId="0" borderId="1" xfId="49" applyFont="1" applyFill="1" applyBorder="1" applyAlignment="1" applyProtection="1">
      <alignment horizontal="left" vertical="center" wrapText="1"/>
      <protection locked="0"/>
    </xf>
    <xf numFmtId="0" fontId="14" fillId="0" borderId="1" xfId="49" applyFont="1" applyFill="1" applyBorder="1" applyAlignment="1" applyProtection="1">
      <alignment vertical="center" wrapText="1"/>
    </xf>
    <xf numFmtId="0" fontId="14" fillId="0" borderId="1" xfId="49" applyFont="1" applyFill="1" applyBorder="1" applyAlignment="1" applyProtection="1">
      <alignment horizontal="left" vertical="center"/>
    </xf>
    <xf numFmtId="0" fontId="1" fillId="0" borderId="1" xfId="49" applyFont="1" applyFill="1" applyBorder="1" applyAlignment="1" applyProtection="1">
      <alignment vertical="center"/>
    </xf>
    <xf numFmtId="0" fontId="15" fillId="0" borderId="1" xfId="49" applyFont="1" applyFill="1" applyBorder="1" applyAlignment="1" applyProtection="1">
      <alignment horizontal="center" vertical="top" wrapText="1"/>
      <protection locked="0"/>
    </xf>
    <xf numFmtId="0" fontId="11" fillId="0" borderId="1" xfId="49" applyFont="1" applyFill="1" applyBorder="1" applyAlignment="1" applyProtection="1">
      <alignment horizontal="left" vertical="center" wrapText="1"/>
    </xf>
    <xf numFmtId="0" fontId="11" fillId="0" borderId="1" xfId="49" applyFont="1" applyFill="1" applyBorder="1" applyAlignment="1" applyProtection="1">
      <alignment vertical="center" wrapText="1"/>
    </xf>
    <xf numFmtId="0" fontId="11" fillId="0" borderId="1" xfId="49" applyFont="1" applyFill="1" applyBorder="1" applyAlignment="1" applyProtection="1">
      <alignment horizontal="center" vertical="center" wrapText="1"/>
    </xf>
    <xf numFmtId="0" fontId="1" fillId="0" borderId="1" xfId="49" applyFont="1" applyFill="1" applyBorder="1" applyAlignment="1" applyProtection="1">
      <alignment vertical="center" wrapText="1"/>
    </xf>
    <xf numFmtId="0" fontId="7" fillId="0" borderId="1" xfId="49" applyFont="1" applyFill="1" applyBorder="1" applyAlignment="1" applyProtection="1">
      <alignment horizontal="center" vertical="top" wrapText="1"/>
      <protection locked="0"/>
    </xf>
    <xf numFmtId="0" fontId="6" fillId="0" borderId="1" xfId="49" applyFont="1" applyFill="1" applyBorder="1" applyAlignment="1" applyProtection="1">
      <alignment horizontal="center" vertical="top" wrapText="1"/>
      <protection locked="0"/>
    </xf>
    <xf numFmtId="0" fontId="15" fillId="0" borderId="1" xfId="49" applyFont="1" applyFill="1" applyBorder="1" applyAlignment="1" applyProtection="1">
      <alignment vertical="top" wrapText="1"/>
      <protection locked="0"/>
    </xf>
    <xf numFmtId="0" fontId="14" fillId="0" borderId="1" xfId="49" applyFont="1" applyFill="1" applyBorder="1" applyAlignment="1" applyProtection="1">
      <alignment horizontal="left" vertical="center" shrinkToFit="1"/>
      <protection locked="0"/>
    </xf>
    <xf numFmtId="0" fontId="1" fillId="0" borderId="0" xfId="49" applyFont="1" applyFill="1" applyBorder="1" applyAlignment="1" applyProtection="1">
      <alignment shrinkToFit="1"/>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wrapText="1"/>
    </xf>
    <xf numFmtId="49" fontId="2" fillId="0" borderId="0" xfId="49" applyNumberFormat="1" applyFont="1" applyFill="1" applyBorder="1" applyAlignment="1" applyProtection="1">
      <alignment horizontal="center"/>
    </xf>
    <xf numFmtId="0" fontId="3" fillId="0" borderId="0" xfId="49" applyFont="1" applyFill="1" applyBorder="1" applyAlignment="1" applyProtection="1">
      <alignment horizontal="center" vertical="center" shrinkToFit="1"/>
    </xf>
    <xf numFmtId="0" fontId="5" fillId="0" borderId="0" xfId="49" applyFont="1" applyFill="1" applyBorder="1" applyAlignment="1" applyProtection="1">
      <alignment horizontal="left" vertical="center" shrinkToFit="1"/>
    </xf>
    <xf numFmtId="0" fontId="5" fillId="0" borderId="0" xfId="49" applyFont="1" applyFill="1" applyBorder="1" applyAlignment="1" applyProtection="1">
      <alignment horizontal="left" vertical="center" wrapText="1"/>
    </xf>
    <xf numFmtId="0" fontId="5" fillId="0" borderId="1" xfId="49" applyFont="1" applyFill="1" applyBorder="1" applyAlignment="1" applyProtection="1">
      <alignment horizontal="center" vertical="center" shrinkToFit="1"/>
      <protection locked="0"/>
    </xf>
    <xf numFmtId="0" fontId="2" fillId="0" borderId="1" xfId="49" applyFont="1" applyFill="1" applyBorder="1" applyAlignment="1" applyProtection="1">
      <alignment horizontal="center" vertical="center" shrinkToFit="1"/>
    </xf>
    <xf numFmtId="0" fontId="6" fillId="0" borderId="1" xfId="49" applyFont="1" applyFill="1" applyBorder="1" applyAlignment="1" applyProtection="1">
      <alignment horizontal="left" vertical="center" shrinkToFit="1"/>
      <protection locked="0"/>
    </xf>
    <xf numFmtId="0" fontId="6" fillId="0" borderId="1" xfId="49" applyFont="1" applyFill="1" applyBorder="1" applyAlignment="1" applyProtection="1">
      <alignment horizontal="left" vertical="center" wrapText="1"/>
    </xf>
    <xf numFmtId="0" fontId="6"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shrinkToFit="1"/>
    </xf>
    <xf numFmtId="0" fontId="6" fillId="0" borderId="14" xfId="49" applyFont="1" applyFill="1" applyBorder="1" applyAlignment="1" applyProtection="1">
      <alignment horizontal="center" vertical="center" wrapText="1"/>
    </xf>
    <xf numFmtId="0" fontId="6" fillId="0" borderId="14" xfId="49" applyFont="1" applyFill="1" applyBorder="1" applyAlignment="1" applyProtection="1">
      <alignment horizontal="left" vertical="center" wrapText="1"/>
    </xf>
    <xf numFmtId="0" fontId="6" fillId="0" borderId="15" xfId="49" applyFont="1" applyFill="1" applyBorder="1" applyAlignment="1" applyProtection="1">
      <alignment horizontal="center" vertical="center" wrapText="1"/>
    </xf>
    <xf numFmtId="0" fontId="6" fillId="0" borderId="15" xfId="49" applyFont="1" applyFill="1" applyBorder="1" applyAlignment="1" applyProtection="1">
      <alignment horizontal="left" vertical="center" wrapText="1"/>
    </xf>
    <xf numFmtId="0" fontId="6" fillId="0" borderId="16" xfId="49" applyFont="1" applyFill="1" applyBorder="1" applyAlignment="1" applyProtection="1">
      <alignment horizontal="center" vertical="center" wrapText="1"/>
    </xf>
    <xf numFmtId="0" fontId="6" fillId="0" borderId="16" xfId="49" applyFont="1" applyFill="1" applyBorder="1" applyAlignment="1" applyProtection="1">
      <alignment horizontal="left" vertical="center" wrapText="1"/>
    </xf>
    <xf numFmtId="0" fontId="11" fillId="0" borderId="1" xfId="49" applyFont="1" applyFill="1" applyBorder="1" applyAlignment="1" applyProtection="1">
      <alignment horizontal="left" vertical="center"/>
    </xf>
    <xf numFmtId="0" fontId="11" fillId="0" borderId="1" xfId="49" applyFont="1" applyFill="1" applyBorder="1" applyAlignment="1" applyProtection="1">
      <alignment horizontal="center" vertical="center"/>
    </xf>
    <xf numFmtId="0" fontId="11" fillId="0" borderId="1" xfId="49" applyFont="1" applyFill="1" applyBorder="1" applyAlignment="1" applyProtection="1">
      <alignment vertical="center"/>
    </xf>
    <xf numFmtId="0" fontId="8" fillId="0" borderId="1" xfId="49" applyFont="1" applyFill="1" applyBorder="1" applyAlignment="1" applyProtection="1">
      <alignment horizontal="left" vertical="center" shrinkToFit="1"/>
    </xf>
    <xf numFmtId="0" fontId="8" fillId="0" borderId="14" xfId="49" applyFont="1" applyFill="1" applyBorder="1" applyAlignment="1" applyProtection="1">
      <alignment horizontal="left" vertical="center" shrinkToFit="1"/>
    </xf>
    <xf numFmtId="0" fontId="8" fillId="0" borderId="16" xfId="49" applyFont="1" applyFill="1" applyBorder="1" applyAlignment="1" applyProtection="1">
      <alignment horizontal="left" vertical="center" shrinkToFit="1"/>
    </xf>
    <xf numFmtId="0" fontId="11"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left" vertical="center"/>
    </xf>
    <xf numFmtId="0" fontId="6" fillId="0" borderId="1" xfId="49" applyFont="1" applyFill="1" applyBorder="1" applyAlignment="1" applyProtection="1">
      <alignment horizontal="left" vertical="center" shrinkToFit="1"/>
    </xf>
    <xf numFmtId="0" fontId="6" fillId="0" borderId="1" xfId="49" applyFont="1" applyFill="1" applyBorder="1" applyAlignment="1" applyProtection="1">
      <alignment horizontal="center" vertical="center"/>
    </xf>
    <xf numFmtId="0" fontId="1" fillId="0" borderId="0" xfId="49" applyFont="1" applyFill="1" applyBorder="1" applyAlignment="1" applyProtection="1">
      <alignment horizontal="center" vertical="top"/>
      <protection locked="0"/>
    </xf>
    <xf numFmtId="49" fontId="2" fillId="0" borderId="0" xfId="49" applyNumberFormat="1" applyFont="1" applyFill="1" applyBorder="1" applyAlignment="1" applyProtection="1">
      <alignment horizontal="center"/>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left" vertical="center"/>
      <protection locked="0"/>
    </xf>
    <xf numFmtId="0" fontId="8" fillId="0" borderId="1" xfId="49" applyFont="1" applyFill="1" applyBorder="1" applyAlignment="1" applyProtection="1">
      <alignment horizontal="left" vertical="center"/>
    </xf>
    <xf numFmtId="0" fontId="8" fillId="0" borderId="1" xfId="49" applyFont="1" applyFill="1" applyBorder="1" applyAlignment="1" applyProtection="1">
      <alignment horizontal="center" vertical="center"/>
    </xf>
    <xf numFmtId="0" fontId="6" fillId="0" borderId="14" xfId="49" applyFont="1" applyFill="1" applyBorder="1" applyAlignment="1" applyProtection="1">
      <alignment horizontal="left" vertical="center" wrapText="1"/>
      <protection locked="0"/>
    </xf>
    <xf numFmtId="0" fontId="6" fillId="0" borderId="15" xfId="49" applyFont="1" applyFill="1" applyBorder="1" applyAlignment="1" applyProtection="1">
      <alignment horizontal="left" vertical="center" wrapText="1"/>
      <protection locked="0"/>
    </xf>
    <xf numFmtId="0" fontId="6" fillId="0" borderId="16" xfId="49" applyFont="1" applyFill="1" applyBorder="1" applyAlignment="1" applyProtection="1">
      <alignment horizontal="left" vertical="center" wrapText="1"/>
      <protection locked="0"/>
    </xf>
    <xf numFmtId="0" fontId="11" fillId="0" borderId="1" xfId="49" applyFont="1" applyFill="1" applyBorder="1" applyAlignment="1" applyProtection="1">
      <alignment horizontal="center"/>
    </xf>
    <xf numFmtId="0" fontId="1" fillId="0" borderId="0" xfId="49" applyFont="1" applyFill="1" applyBorder="1" applyAlignment="1" applyProtection="1">
      <alignment vertical="top"/>
      <protection locked="0"/>
    </xf>
    <xf numFmtId="0" fontId="1" fillId="0" borderId="1" xfId="49" applyFont="1" applyFill="1" applyBorder="1" applyAlignment="1" applyProtection="1"/>
    <xf numFmtId="0" fontId="16" fillId="0" borderId="0" xfId="49" applyFont="1" applyFill="1" applyBorder="1" applyAlignment="1" applyProtection="1">
      <alignment horizontal="center"/>
    </xf>
    <xf numFmtId="0" fontId="16" fillId="0" borderId="0" xfId="49" applyFont="1" applyFill="1" applyBorder="1" applyAlignment="1" applyProtection="1">
      <alignment horizontal="center" wrapText="1"/>
    </xf>
    <xf numFmtId="0" fontId="16" fillId="0" borderId="0" xfId="49" applyFont="1" applyFill="1" applyBorder="1" applyAlignment="1" applyProtection="1">
      <alignment wrapText="1"/>
    </xf>
    <xf numFmtId="0" fontId="16"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7" fillId="0" borderId="0" xfId="49" applyFont="1" applyFill="1" applyBorder="1" applyAlignment="1" applyProtection="1">
      <alignment horizontal="center" vertical="center" wrapText="1"/>
    </xf>
    <xf numFmtId="0" fontId="16" fillId="0" borderId="1" xfId="49" applyFont="1" applyFill="1" applyBorder="1" applyAlignment="1" applyProtection="1">
      <alignment horizontal="center" vertical="center" wrapText="1"/>
    </xf>
    <xf numFmtId="4" fontId="8" fillId="0" borderId="1" xfId="49" applyNumberFormat="1" applyFont="1" applyFill="1" applyBorder="1" applyAlignment="1" applyProtection="1">
      <alignment horizontal="center" vertical="center"/>
      <protection locked="0"/>
    </xf>
    <xf numFmtId="4" fontId="4" fillId="0" borderId="1" xfId="49" applyNumberFormat="1" applyFont="1" applyFill="1" applyBorder="1" applyAlignment="1" applyProtection="1">
      <alignment horizontal="center" vertical="center"/>
    </xf>
    <xf numFmtId="49" fontId="5" fillId="0" borderId="6" xfId="49" applyNumberFormat="1" applyFont="1" applyFill="1" applyBorder="1" applyAlignment="1" applyProtection="1">
      <alignment horizontal="center" vertical="center" wrapText="1"/>
    </xf>
    <xf numFmtId="49" fontId="5" fillId="0" borderId="8" xfId="49" applyNumberFormat="1"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5" fillId="0" borderId="9"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8" fillId="0" borderId="2" xfId="49" applyFont="1" applyFill="1" applyBorder="1" applyAlignment="1" applyProtection="1">
      <alignment horizontal="left" vertical="center" wrapText="1"/>
    </xf>
    <xf numFmtId="4" fontId="6" fillId="0" borderId="2" xfId="49" applyNumberFormat="1" applyFont="1" applyFill="1" applyBorder="1" applyAlignment="1" applyProtection="1">
      <alignment horizontal="right" vertical="center" wrapText="1"/>
    </xf>
    <xf numFmtId="0" fontId="11" fillId="0" borderId="6" xfId="49" applyFont="1" applyFill="1" applyBorder="1" applyAlignment="1" applyProtection="1">
      <alignment horizontal="center" vertical="center"/>
    </xf>
    <xf numFmtId="0" fontId="11" fillId="0" borderId="8" xfId="49" applyFont="1" applyFill="1" applyBorder="1" applyAlignment="1" applyProtection="1">
      <alignment horizontal="center" vertical="center"/>
    </xf>
    <xf numFmtId="4" fontId="6" fillId="0" borderId="2" xfId="49" applyNumberFormat="1" applyFont="1" applyFill="1" applyBorder="1" applyAlignment="1" applyProtection="1">
      <alignment horizontal="right" vertical="center" wrapText="1"/>
      <protection locked="0"/>
    </xf>
    <xf numFmtId="0" fontId="2" fillId="0" borderId="0" xfId="49" applyFont="1" applyFill="1" applyBorder="1" applyAlignment="1" applyProtection="1">
      <alignment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4" fillId="0" borderId="2" xfId="49" applyFont="1" applyFill="1" applyBorder="1" applyAlignment="1" applyProtection="1">
      <alignment vertical="center"/>
    </xf>
    <xf numFmtId="4" fontId="20" fillId="0" borderId="11" xfId="49" applyNumberFormat="1" applyFont="1" applyFill="1" applyBorder="1" applyAlignment="1" applyProtection="1">
      <alignment horizontal="right" vertical="center"/>
      <protection locked="0"/>
    </xf>
    <xf numFmtId="4" fontId="8" fillId="0" borderId="2" xfId="49" applyNumberFormat="1" applyFont="1" applyFill="1" applyBorder="1" applyAlignment="1" applyProtection="1">
      <alignment horizontal="right" vertical="center"/>
    </xf>
    <xf numFmtId="4" fontId="8" fillId="0" borderId="11" xfId="49" applyNumberFormat="1" applyFont="1" applyFill="1" applyBorder="1" applyAlignment="1" applyProtection="1">
      <alignment horizontal="right" vertical="center"/>
      <protection locked="0"/>
    </xf>
    <xf numFmtId="4" fontId="4" fillId="0" borderId="2" xfId="49" applyNumberFormat="1" applyFont="1" applyFill="1" applyBorder="1" applyAlignment="1" applyProtection="1">
      <alignment horizontal="right" vertical="center"/>
    </xf>
    <xf numFmtId="0" fontId="4" fillId="0" borderId="2" xfId="49" applyFont="1" applyFill="1" applyBorder="1" applyAlignment="1" applyProtection="1">
      <alignment horizontal="left" vertical="center"/>
    </xf>
    <xf numFmtId="0" fontId="21" fillId="0" borderId="2" xfId="49" applyFont="1" applyFill="1" applyBorder="1" applyAlignment="1" applyProtection="1">
      <alignment horizontal="right" vertical="center"/>
    </xf>
    <xf numFmtId="4" fontId="4" fillId="0" borderId="2" xfId="49" applyNumberFormat="1" applyFont="1" applyFill="1" applyBorder="1" applyAlignment="1" applyProtection="1">
      <alignment horizontal="right" vertical="center"/>
      <protection locked="0"/>
    </xf>
    <xf numFmtId="0" fontId="21" fillId="0" borderId="2" xfId="49" applyFont="1" applyFill="1" applyBorder="1" applyAlignment="1" applyProtection="1">
      <alignment horizontal="center" vertical="center"/>
    </xf>
    <xf numFmtId="0" fontId="4" fillId="0" borderId="2" xfId="49" applyFont="1" applyFill="1" applyBorder="1" applyAlignment="1" applyProtection="1">
      <alignment horizontal="right" vertical="center"/>
    </xf>
    <xf numFmtId="0" fontId="21" fillId="0" borderId="2"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xf>
    <xf numFmtId="176" fontId="1" fillId="0" borderId="1" xfId="49" applyNumberFormat="1" applyFont="1" applyFill="1" applyBorder="1" applyAlignment="1" applyProtection="1">
      <alignment vertical="center"/>
    </xf>
    <xf numFmtId="0" fontId="2" fillId="0" borderId="1"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3" fontId="2" fillId="0" borderId="1" xfId="49" applyNumberFormat="1" applyFont="1" applyFill="1" applyBorder="1" applyAlignment="1" applyProtection="1">
      <alignment horizontal="center" vertical="center"/>
    </xf>
    <xf numFmtId="0" fontId="8" fillId="2" borderId="1" xfId="49" applyFont="1" applyFill="1" applyBorder="1" applyAlignment="1" applyProtection="1">
      <alignment horizontal="left" vertical="center" wrapText="1"/>
      <protection locked="0"/>
    </xf>
    <xf numFmtId="0" fontId="8" fillId="2" borderId="1" xfId="49" applyFont="1" applyFill="1" applyBorder="1" applyAlignment="1" applyProtection="1">
      <alignment horizontal="left" vertical="center" wrapText="1"/>
    </xf>
    <xf numFmtId="4" fontId="8" fillId="0" borderId="1" xfId="49" applyNumberFormat="1" applyFont="1" applyFill="1" applyBorder="1" applyAlignment="1" applyProtection="1">
      <alignment vertical="center"/>
    </xf>
    <xf numFmtId="4" fontId="8" fillId="0" borderId="1" xfId="49" applyNumberFormat="1" applyFont="1" applyFill="1" applyBorder="1" applyAlignment="1" applyProtection="1">
      <alignment vertical="center"/>
      <protection locked="0"/>
    </xf>
    <xf numFmtId="0" fontId="8" fillId="2" borderId="1" xfId="49" applyFont="1" applyFill="1" applyBorder="1" applyAlignment="1" applyProtection="1">
      <alignment horizontal="left" vertical="center" wrapText="1" indent="2"/>
      <protection locked="0"/>
    </xf>
    <xf numFmtId="0" fontId="4" fillId="0" borderId="1"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protection locked="0"/>
    </xf>
    <xf numFmtId="3" fontId="2" fillId="0" borderId="1" xfId="49" applyNumberFormat="1" applyFont="1" applyFill="1" applyBorder="1" applyAlignment="1" applyProtection="1">
      <alignment horizontal="center" vertical="center"/>
      <protection locked="0"/>
    </xf>
    <xf numFmtId="0" fontId="7" fillId="0" borderId="1" xfId="49" applyFont="1" applyFill="1" applyBorder="1" applyAlignment="1" applyProtection="1">
      <alignment vertical="top"/>
      <protection locked="0"/>
    </xf>
    <xf numFmtId="0" fontId="22" fillId="0" borderId="0" xfId="49" applyFont="1" applyFill="1" applyBorder="1" applyAlignment="1" applyProtection="1"/>
    <xf numFmtId="0" fontId="3" fillId="0" borderId="0" xfId="49" applyFont="1" applyFill="1" applyBorder="1" applyAlignment="1" applyProtection="1">
      <alignment horizontal="center" vertical="top"/>
    </xf>
    <xf numFmtId="0" fontId="4" fillId="0" borderId="5" xfId="49" applyFont="1" applyFill="1" applyBorder="1" applyAlignment="1" applyProtection="1">
      <alignment horizontal="left" vertical="center"/>
      <protection locked="0"/>
    </xf>
    <xf numFmtId="4" fontId="4" fillId="0" borderId="12" xfId="49" applyNumberFormat="1" applyFont="1" applyFill="1" applyBorder="1" applyAlignment="1" applyProtection="1">
      <alignment horizontal="right" vertical="center"/>
      <protection locked="0"/>
    </xf>
    <xf numFmtId="0" fontId="21" fillId="0" borderId="5" xfId="49" applyFont="1" applyFill="1" applyBorder="1" applyAlignment="1" applyProtection="1">
      <alignment horizontal="center" vertical="center"/>
    </xf>
    <xf numFmtId="0" fontId="4" fillId="0" borderId="5"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0" fontId="21" fillId="0" borderId="5" xfId="49" applyFont="1" applyFill="1" applyBorder="1" applyAlignment="1" applyProtection="1">
      <alignment horizontal="center" vertical="center"/>
      <protection locked="0"/>
    </xf>
    <xf numFmtId="0" fontId="14" fillId="0" borderId="1" xfId="49" applyFont="1" applyFill="1" applyBorder="1" applyAlignment="1" applyProtection="1" quotePrefix="1">
      <alignment horizontal="center" vertical="center" wrapText="1"/>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21" sqref="B21"/>
    </sheetView>
  </sheetViews>
  <sheetFormatPr defaultColWidth="8" defaultRowHeight="14.25" customHeight="1" outlineLevelCol="3"/>
  <cols>
    <col min="1" max="1" width="39.5714285714286" style="3" customWidth="1"/>
    <col min="2" max="2" width="43.1428571428571" style="3" customWidth="1"/>
    <col min="3" max="3" width="40.4285714285714" style="3" customWidth="1"/>
    <col min="4" max="4" width="46.1428571428571" style="3" customWidth="1"/>
    <col min="5" max="5" width="8" style="54" customWidth="1"/>
    <col min="6" max="16384" width="8" style="54"/>
  </cols>
  <sheetData>
    <row r="1" ht="13.5" customHeight="1" spans="1:4">
      <c r="A1" s="269"/>
      <c r="B1" s="5"/>
      <c r="C1" s="5"/>
      <c r="D1" s="139" t="s">
        <v>0</v>
      </c>
    </row>
    <row r="2" ht="36" customHeight="1" spans="1:4">
      <c r="A2" s="66" t="s">
        <v>1</v>
      </c>
      <c r="B2" s="270"/>
      <c r="C2" s="270"/>
      <c r="D2" s="270"/>
    </row>
    <row r="3" ht="21" customHeight="1" spans="1:4">
      <c r="A3" s="57" t="s">
        <v>2</v>
      </c>
      <c r="B3" s="242"/>
      <c r="C3" s="242"/>
      <c r="D3" s="139" t="s">
        <v>3</v>
      </c>
    </row>
    <row r="4" ht="20" customHeight="1" spans="1:4">
      <c r="A4" s="50" t="s">
        <v>4</v>
      </c>
      <c r="B4" s="52"/>
      <c r="C4" s="50" t="s">
        <v>5</v>
      </c>
      <c r="D4" s="52"/>
    </row>
    <row r="5" ht="20" customHeight="1" spans="1:4">
      <c r="A5" s="35" t="s">
        <v>6</v>
      </c>
      <c r="B5" s="35" t="s">
        <v>7</v>
      </c>
      <c r="C5" s="35" t="s">
        <v>8</v>
      </c>
      <c r="D5" s="35" t="s">
        <v>7</v>
      </c>
    </row>
    <row r="6" ht="20" customHeight="1" spans="1:4">
      <c r="A6" s="41"/>
      <c r="B6" s="41"/>
      <c r="C6" s="41"/>
      <c r="D6" s="41"/>
    </row>
    <row r="7" ht="20" customHeight="1" spans="1:4">
      <c r="A7" s="248" t="s">
        <v>9</v>
      </c>
      <c r="B7" s="246">
        <v>13592176</v>
      </c>
      <c r="C7" s="248" t="s">
        <v>10</v>
      </c>
      <c r="D7" s="246">
        <v>9757967</v>
      </c>
    </row>
    <row r="8" ht="20" customHeight="1" spans="1:4">
      <c r="A8" s="248" t="s">
        <v>11</v>
      </c>
      <c r="B8" s="246">
        <v>5000000</v>
      </c>
      <c r="C8" s="248" t="s">
        <v>12</v>
      </c>
      <c r="D8" s="246"/>
    </row>
    <row r="9" ht="20" customHeight="1" spans="1:4">
      <c r="A9" s="248" t="s">
        <v>13</v>
      </c>
      <c r="B9" s="247"/>
      <c r="C9" s="248" t="s">
        <v>14</v>
      </c>
      <c r="D9" s="246"/>
    </row>
    <row r="10" ht="20" customHeight="1" spans="1:4">
      <c r="A10" s="248" t="s">
        <v>15</v>
      </c>
      <c r="B10" s="250"/>
      <c r="C10" s="248" t="s">
        <v>16</v>
      </c>
      <c r="D10" s="246"/>
    </row>
    <row r="11" ht="20" customHeight="1" spans="1:4">
      <c r="A11" s="28" t="s">
        <v>17</v>
      </c>
      <c r="B11" s="247"/>
      <c r="C11" s="248" t="s">
        <v>18</v>
      </c>
      <c r="D11" s="246"/>
    </row>
    <row r="12" ht="20" customHeight="1" spans="1:4">
      <c r="A12" s="28" t="s">
        <v>19</v>
      </c>
      <c r="B12" s="250"/>
      <c r="C12" s="248" t="s">
        <v>20</v>
      </c>
      <c r="D12" s="246"/>
    </row>
    <row r="13" ht="20" customHeight="1" spans="1:4">
      <c r="A13" s="28" t="s">
        <v>21</v>
      </c>
      <c r="B13" s="250"/>
      <c r="C13" s="248" t="s">
        <v>22</v>
      </c>
      <c r="D13" s="246"/>
    </row>
    <row r="14" ht="20" customHeight="1" spans="1:4">
      <c r="A14" s="28" t="s">
        <v>23</v>
      </c>
      <c r="B14" s="250"/>
      <c r="C14" s="248" t="s">
        <v>24</v>
      </c>
      <c r="D14" s="246">
        <v>1832093</v>
      </c>
    </row>
    <row r="15" ht="20" customHeight="1" spans="1:4">
      <c r="A15" s="271" t="s">
        <v>25</v>
      </c>
      <c r="B15" s="250"/>
      <c r="C15" s="248" t="s">
        <v>26</v>
      </c>
      <c r="D15" s="246">
        <v>1076172</v>
      </c>
    </row>
    <row r="16" ht="20" customHeight="1" spans="1:4">
      <c r="A16" s="271" t="s">
        <v>27</v>
      </c>
      <c r="B16" s="272"/>
      <c r="C16" s="248" t="s">
        <v>28</v>
      </c>
      <c r="D16" s="246"/>
    </row>
    <row r="17" ht="20" customHeight="1" spans="1:4">
      <c r="A17" s="271" t="s">
        <v>29</v>
      </c>
      <c r="B17" s="272"/>
      <c r="C17" s="248" t="s">
        <v>30</v>
      </c>
      <c r="D17" s="246">
        <v>5000000</v>
      </c>
    </row>
    <row r="18" s="54" customFormat="1" ht="20" customHeight="1" spans="1:4">
      <c r="A18" s="271"/>
      <c r="B18" s="272"/>
      <c r="C18" s="248" t="s">
        <v>31</v>
      </c>
      <c r="D18" s="246"/>
    </row>
    <row r="19" s="54" customFormat="1" ht="20" customHeight="1" spans="1:4">
      <c r="A19" s="271"/>
      <c r="B19" s="272"/>
      <c r="C19" s="248" t="s">
        <v>32</v>
      </c>
      <c r="D19" s="246"/>
    </row>
    <row r="20" s="54" customFormat="1" ht="20" customHeight="1" spans="1:4">
      <c r="A20" s="271"/>
      <c r="B20" s="272"/>
      <c r="C20" s="248" t="s">
        <v>33</v>
      </c>
      <c r="D20" s="246"/>
    </row>
    <row r="21" s="54" customFormat="1" ht="20" customHeight="1" spans="1:4">
      <c r="A21" s="271"/>
      <c r="B21" s="272"/>
      <c r="C21" s="248" t="s">
        <v>34</v>
      </c>
      <c r="D21" s="246"/>
    </row>
    <row r="22" s="54" customFormat="1" ht="20" customHeight="1" spans="1:4">
      <c r="A22" s="271"/>
      <c r="B22" s="272"/>
      <c r="C22" s="248" t="s">
        <v>35</v>
      </c>
      <c r="D22" s="246"/>
    </row>
    <row r="23" s="54" customFormat="1" ht="20" customHeight="1" spans="1:4">
      <c r="A23" s="271"/>
      <c r="B23" s="272"/>
      <c r="C23" s="248" t="s">
        <v>36</v>
      </c>
      <c r="D23" s="246"/>
    </row>
    <row r="24" s="54" customFormat="1" ht="20" customHeight="1" spans="1:4">
      <c r="A24" s="271"/>
      <c r="B24" s="272"/>
      <c r="C24" s="248" t="s">
        <v>37</v>
      </c>
      <c r="D24" s="246"/>
    </row>
    <row r="25" s="54" customFormat="1" ht="20" customHeight="1" spans="1:4">
      <c r="A25" s="271"/>
      <c r="B25" s="272"/>
      <c r="C25" s="248" t="s">
        <v>38</v>
      </c>
      <c r="D25" s="246">
        <v>925944</v>
      </c>
    </row>
    <row r="26" s="54" customFormat="1" ht="20" customHeight="1" spans="1:4">
      <c r="A26" s="271"/>
      <c r="B26" s="272"/>
      <c r="C26" s="248" t="s">
        <v>39</v>
      </c>
      <c r="D26" s="246"/>
    </row>
    <row r="27" s="54" customFormat="1" ht="20" customHeight="1" spans="1:4">
      <c r="A27" s="271"/>
      <c r="B27" s="272"/>
      <c r="C27" s="248" t="s">
        <v>40</v>
      </c>
      <c r="D27" s="249"/>
    </row>
    <row r="28" s="54" customFormat="1" ht="20" customHeight="1" spans="1:4">
      <c r="A28" s="271"/>
      <c r="B28" s="272"/>
      <c r="C28" s="248" t="s">
        <v>41</v>
      </c>
      <c r="D28" s="249"/>
    </row>
    <row r="29" s="54" customFormat="1" ht="20" customHeight="1" spans="1:4">
      <c r="A29" s="271"/>
      <c r="B29" s="272"/>
      <c r="C29" s="248" t="s">
        <v>42</v>
      </c>
      <c r="D29" s="249"/>
    </row>
    <row r="30" ht="20" customHeight="1" spans="1:4">
      <c r="A30" s="273" t="s">
        <v>43</v>
      </c>
      <c r="B30" s="244">
        <v>18592176</v>
      </c>
      <c r="C30" s="251" t="s">
        <v>44</v>
      </c>
      <c r="D30" s="244">
        <v>18592176</v>
      </c>
    </row>
    <row r="31" ht="20" customHeight="1" spans="1:4">
      <c r="A31" s="274" t="s">
        <v>45</v>
      </c>
      <c r="B31" s="275"/>
      <c r="C31" s="248" t="s">
        <v>46</v>
      </c>
      <c r="D31" s="252" t="s">
        <v>47</v>
      </c>
    </row>
    <row r="32" ht="20" customHeight="1" spans="1:4">
      <c r="A32" s="276" t="s">
        <v>48</v>
      </c>
      <c r="B32" s="244">
        <v>18592176</v>
      </c>
      <c r="C32" s="251" t="s">
        <v>49</v>
      </c>
      <c r="D32" s="244">
        <v>18592176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0"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D22" sqref="D22"/>
    </sheetView>
  </sheetViews>
  <sheetFormatPr defaultColWidth="9.14285714285714" defaultRowHeight="14.25" customHeight="1" outlineLevelCol="5"/>
  <cols>
    <col min="1" max="1" width="32.1428571428571" style="3" customWidth="1"/>
    <col min="2" max="2" width="20.7142857142857" style="140" customWidth="1"/>
    <col min="3" max="3" width="32.1428571428571" style="3" customWidth="1"/>
    <col min="4" max="4" width="27.7142857142857" style="3" customWidth="1"/>
    <col min="5" max="6" width="36.7142857142857" style="3" customWidth="1"/>
    <col min="7" max="7" width="9.14285714285714" style="3" customWidth="1"/>
    <col min="8" max="16384" width="9.14285714285714" style="3"/>
  </cols>
  <sheetData>
    <row r="1" ht="12" customHeight="1" spans="1:6">
      <c r="A1" s="141">
        <v>1</v>
      </c>
      <c r="B1" s="142">
        <v>0</v>
      </c>
      <c r="C1" s="141">
        <v>1</v>
      </c>
      <c r="D1" s="143"/>
      <c r="E1" s="143"/>
      <c r="F1" s="139" t="s">
        <v>618</v>
      </c>
    </row>
    <row r="2" ht="26.25" customHeight="1" spans="1:6">
      <c r="A2" s="144" t="s">
        <v>619</v>
      </c>
      <c r="B2" s="144" t="s">
        <v>619</v>
      </c>
      <c r="C2" s="145"/>
      <c r="D2" s="146"/>
      <c r="E2" s="146"/>
      <c r="F2" s="146"/>
    </row>
    <row r="3" ht="18" customHeight="1" spans="1:6">
      <c r="A3" s="32" t="s">
        <v>2</v>
      </c>
      <c r="B3" s="32" t="s">
        <v>620</v>
      </c>
      <c r="C3" s="141"/>
      <c r="D3" s="143"/>
      <c r="E3" s="143"/>
      <c r="F3" s="139" t="s">
        <v>3</v>
      </c>
    </row>
    <row r="4" ht="20" customHeight="1" spans="1:6">
      <c r="A4" s="147" t="s">
        <v>621</v>
      </c>
      <c r="B4" s="148" t="s">
        <v>82</v>
      </c>
      <c r="C4" s="147" t="s">
        <v>83</v>
      </c>
      <c r="D4" s="16" t="s">
        <v>622</v>
      </c>
      <c r="E4" s="16"/>
      <c r="F4" s="16"/>
    </row>
    <row r="5" ht="20" customHeight="1" spans="1:6">
      <c r="A5" s="147"/>
      <c r="B5" s="148"/>
      <c r="C5" s="147"/>
      <c r="D5" s="16" t="s">
        <v>55</v>
      </c>
      <c r="E5" s="16" t="s">
        <v>85</v>
      </c>
      <c r="F5" s="16" t="s">
        <v>86</v>
      </c>
    </row>
    <row r="6" ht="20" customHeight="1" spans="1:6">
      <c r="A6" s="149">
        <v>1</v>
      </c>
      <c r="B6" s="150" t="s">
        <v>192</v>
      </c>
      <c r="C6" s="149">
        <v>3</v>
      </c>
      <c r="D6" s="151">
        <v>4</v>
      </c>
      <c r="E6" s="151">
        <v>5</v>
      </c>
      <c r="F6" s="151">
        <v>6</v>
      </c>
    </row>
    <row r="7" ht="20" customHeight="1" spans="1:6">
      <c r="A7" s="20" t="s">
        <v>372</v>
      </c>
      <c r="B7" s="20"/>
      <c r="C7" s="20"/>
      <c r="D7" s="152">
        <v>5000000</v>
      </c>
      <c r="E7" s="153"/>
      <c r="F7" s="153">
        <v>5000000</v>
      </c>
    </row>
    <row r="8" ht="20" customHeight="1" spans="1:6">
      <c r="A8" s="20"/>
      <c r="B8" s="20" t="s">
        <v>139</v>
      </c>
      <c r="C8" s="20" t="s">
        <v>623</v>
      </c>
      <c r="D8" s="154">
        <v>5000000</v>
      </c>
      <c r="E8" s="155"/>
      <c r="F8" s="155">
        <v>5000000</v>
      </c>
    </row>
    <row r="9" ht="20" customHeight="1" spans="1:6">
      <c r="A9" s="156"/>
      <c r="B9" s="20" t="s">
        <v>141</v>
      </c>
      <c r="C9" s="20" t="s">
        <v>624</v>
      </c>
      <c r="D9" s="154">
        <v>5000000</v>
      </c>
      <c r="E9" s="155"/>
      <c r="F9" s="155">
        <v>5000000</v>
      </c>
    </row>
    <row r="10" ht="20" customHeight="1" spans="1:6">
      <c r="A10" s="156"/>
      <c r="B10" s="20" t="s">
        <v>143</v>
      </c>
      <c r="C10" s="20" t="s">
        <v>625</v>
      </c>
      <c r="D10" s="154">
        <v>5000000</v>
      </c>
      <c r="E10" s="155"/>
      <c r="F10" s="155">
        <v>5000000</v>
      </c>
    </row>
    <row r="11" ht="20" customHeight="1" spans="1:6">
      <c r="A11" s="157" t="s">
        <v>151</v>
      </c>
      <c r="B11" s="157"/>
      <c r="C11" s="157" t="s">
        <v>151</v>
      </c>
      <c r="D11" s="154">
        <v>5000000</v>
      </c>
      <c r="E11" s="155"/>
      <c r="F11" s="155">
        <v>5000000</v>
      </c>
    </row>
  </sheetData>
  <mergeCells count="7">
    <mergeCell ref="A2:F2"/>
    <mergeCell ref="A3:C3"/>
    <mergeCell ref="D4:F4"/>
    <mergeCell ref="A11:C11"/>
    <mergeCell ref="A4:A5"/>
    <mergeCell ref="B4:B5"/>
    <mergeCell ref="C4:C5"/>
  </mergeCells>
  <printOptions horizontalCentered="1"/>
  <pageMargins left="0.385416666666667" right="0.385416666666667" top="0.582638888888889" bottom="0.582638888888889" header="0.5" footer="0.5"/>
  <pageSetup paperSize="9" scale="83"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6"/>
  <sheetViews>
    <sheetView workbookViewId="0">
      <selection activeCell="M19" sqref="M19"/>
    </sheetView>
  </sheetViews>
  <sheetFormatPr defaultColWidth="9.14285714285714" defaultRowHeight="14.25" customHeight="1"/>
  <cols>
    <col min="1" max="1" width="44.7142857142857" style="3" customWidth="1"/>
    <col min="2" max="2" width="13.2857142857143" style="3" customWidth="1"/>
    <col min="3" max="3" width="22" style="3" customWidth="1"/>
    <col min="4" max="5" width="10.1428571428571" style="2" customWidth="1"/>
    <col min="6" max="6" width="13.1428571428571" style="3" customWidth="1"/>
    <col min="7" max="7" width="12" style="3" customWidth="1"/>
    <col min="8" max="10" width="12.5714285714286" style="3" customWidth="1"/>
    <col min="11" max="11" width="12.5714285714286" style="54" customWidth="1"/>
    <col min="12" max="14" width="12.5714285714286" style="3" customWidth="1"/>
    <col min="15" max="16" width="12.5714285714286" style="54" customWidth="1"/>
    <col min="17" max="17" width="12.4285714285714" style="54" customWidth="1"/>
    <col min="18" max="18" width="10.4285714285714" style="3" customWidth="1"/>
    <col min="19" max="19" width="9.14285714285714" style="54" customWidth="1"/>
    <col min="20" max="16384" width="9.14285714285714" style="54"/>
  </cols>
  <sheetData>
    <row r="1" ht="13.5" customHeight="1" spans="1:18">
      <c r="A1" s="5"/>
      <c r="B1" s="5"/>
      <c r="C1" s="5"/>
      <c r="D1" s="124"/>
      <c r="E1" s="124"/>
      <c r="F1" s="5"/>
      <c r="G1" s="5"/>
      <c r="H1" s="5"/>
      <c r="I1" s="5"/>
      <c r="J1" s="5"/>
      <c r="O1" s="76"/>
      <c r="P1" s="76"/>
      <c r="Q1" s="76"/>
      <c r="R1" s="55" t="s">
        <v>626</v>
      </c>
    </row>
    <row r="2" ht="27.75" customHeight="1" spans="1:18">
      <c r="A2" s="56" t="s">
        <v>627</v>
      </c>
      <c r="B2" s="8"/>
      <c r="C2" s="8"/>
      <c r="D2" s="8"/>
      <c r="E2" s="8"/>
      <c r="F2" s="8"/>
      <c r="G2" s="8"/>
      <c r="H2" s="8"/>
      <c r="I2" s="8"/>
      <c r="J2" s="8"/>
      <c r="K2" s="67"/>
      <c r="L2" s="8"/>
      <c r="M2" s="8"/>
      <c r="N2" s="8"/>
      <c r="O2" s="67"/>
      <c r="P2" s="67"/>
      <c r="Q2" s="67"/>
      <c r="R2" s="8"/>
    </row>
    <row r="3" ht="23" customHeight="1" spans="1:18">
      <c r="A3" s="57" t="s">
        <v>2</v>
      </c>
      <c r="B3" s="12"/>
      <c r="C3" s="12"/>
      <c r="D3" s="125"/>
      <c r="E3" s="125"/>
      <c r="F3" s="12"/>
      <c r="G3" s="12"/>
      <c r="H3" s="12"/>
      <c r="I3" s="12"/>
      <c r="J3" s="12"/>
      <c r="O3" s="90"/>
      <c r="P3" s="90"/>
      <c r="Q3" s="90"/>
      <c r="R3" s="139" t="s">
        <v>199</v>
      </c>
    </row>
    <row r="4" ht="20" customHeight="1" spans="1:18">
      <c r="A4" s="34" t="s">
        <v>628</v>
      </c>
      <c r="B4" s="94" t="s">
        <v>629</v>
      </c>
      <c r="C4" s="94" t="s">
        <v>630</v>
      </c>
      <c r="D4" s="94" t="s">
        <v>631</v>
      </c>
      <c r="E4" s="94" t="s">
        <v>632</v>
      </c>
      <c r="F4" s="94" t="s">
        <v>633</v>
      </c>
      <c r="G4" s="96" t="s">
        <v>215</v>
      </c>
      <c r="H4" s="96"/>
      <c r="I4" s="96"/>
      <c r="J4" s="96"/>
      <c r="K4" s="114"/>
      <c r="L4" s="96"/>
      <c r="M4" s="96"/>
      <c r="N4" s="96"/>
      <c r="O4" s="115"/>
      <c r="P4" s="114"/>
      <c r="Q4" s="115"/>
      <c r="R4" s="123"/>
    </row>
    <row r="5" ht="20" customHeight="1" spans="1:18">
      <c r="A5" s="37"/>
      <c r="B5" s="97"/>
      <c r="C5" s="97"/>
      <c r="D5" s="97"/>
      <c r="E5" s="97"/>
      <c r="F5" s="97"/>
      <c r="G5" s="97" t="s">
        <v>55</v>
      </c>
      <c r="H5" s="97" t="s">
        <v>58</v>
      </c>
      <c r="I5" s="97" t="s">
        <v>634</v>
      </c>
      <c r="J5" s="97" t="s">
        <v>635</v>
      </c>
      <c r="K5" s="98" t="s">
        <v>636</v>
      </c>
      <c r="L5" s="116" t="s">
        <v>62</v>
      </c>
      <c r="M5" s="116"/>
      <c r="N5" s="116"/>
      <c r="O5" s="117"/>
      <c r="P5" s="118"/>
      <c r="Q5" s="117"/>
      <c r="R5" s="99"/>
    </row>
    <row r="6" ht="55" customHeight="1" spans="1:18">
      <c r="A6" s="40"/>
      <c r="B6" s="99"/>
      <c r="C6" s="99"/>
      <c r="D6" s="99"/>
      <c r="E6" s="99"/>
      <c r="F6" s="99"/>
      <c r="G6" s="99"/>
      <c r="H6" s="99" t="s">
        <v>57</v>
      </c>
      <c r="I6" s="99"/>
      <c r="J6" s="99"/>
      <c r="K6" s="100"/>
      <c r="L6" s="99" t="s">
        <v>57</v>
      </c>
      <c r="M6" s="99" t="s">
        <v>63</v>
      </c>
      <c r="N6" s="99" t="s">
        <v>223</v>
      </c>
      <c r="O6" s="119" t="s">
        <v>65</v>
      </c>
      <c r="P6" s="100" t="s">
        <v>66</v>
      </c>
      <c r="Q6" s="100" t="s">
        <v>67</v>
      </c>
      <c r="R6" s="99" t="s">
        <v>68</v>
      </c>
    </row>
    <row r="7" ht="20" customHeight="1" spans="1:18">
      <c r="A7" s="41">
        <v>1</v>
      </c>
      <c r="B7" s="101">
        <v>2</v>
      </c>
      <c r="C7" s="101">
        <v>3</v>
      </c>
      <c r="D7" s="101">
        <v>4</v>
      </c>
      <c r="E7" s="101">
        <v>5</v>
      </c>
      <c r="F7" s="101">
        <v>6</v>
      </c>
      <c r="G7" s="126">
        <v>7</v>
      </c>
      <c r="H7" s="126">
        <v>8</v>
      </c>
      <c r="I7" s="126">
        <v>9</v>
      </c>
      <c r="J7" s="126">
        <v>10</v>
      </c>
      <c r="K7" s="126">
        <v>11</v>
      </c>
      <c r="L7" s="126">
        <v>12</v>
      </c>
      <c r="M7" s="126">
        <v>13</v>
      </c>
      <c r="N7" s="126">
        <v>14</v>
      </c>
      <c r="O7" s="126">
        <v>15</v>
      </c>
      <c r="P7" s="126">
        <v>16</v>
      </c>
      <c r="Q7" s="126">
        <v>17</v>
      </c>
      <c r="R7" s="126">
        <v>18</v>
      </c>
    </row>
    <row r="8" ht="20" customHeight="1" spans="1:18">
      <c r="A8" s="127" t="s">
        <v>70</v>
      </c>
      <c r="B8" s="128"/>
      <c r="C8" s="128"/>
      <c r="D8" s="129"/>
      <c r="E8" s="130"/>
      <c r="F8" s="131"/>
      <c r="G8" s="131">
        <v>209050</v>
      </c>
      <c r="H8" s="131">
        <v>209050</v>
      </c>
      <c r="I8" s="131"/>
      <c r="J8" s="131"/>
      <c r="K8" s="131"/>
      <c r="L8" s="131"/>
      <c r="M8" s="131"/>
      <c r="N8" s="131"/>
      <c r="O8" s="138"/>
      <c r="P8" s="131"/>
      <c r="Q8" s="131"/>
      <c r="R8" s="131"/>
    </row>
    <row r="9" ht="20" customHeight="1" spans="1:18">
      <c r="A9" s="127" t="s">
        <v>72</v>
      </c>
      <c r="B9" s="128" t="s">
        <v>79</v>
      </c>
      <c r="C9" s="128" t="s">
        <v>79</v>
      </c>
      <c r="D9" s="129" t="s">
        <v>79</v>
      </c>
      <c r="E9" s="130" t="s">
        <v>79</v>
      </c>
      <c r="F9" s="131"/>
      <c r="G9" s="131">
        <v>192350</v>
      </c>
      <c r="H9" s="131">
        <v>192350</v>
      </c>
      <c r="I9" s="131"/>
      <c r="J9" s="131"/>
      <c r="K9" s="131"/>
      <c r="L9" s="131"/>
      <c r="M9" s="131"/>
      <c r="N9" s="131"/>
      <c r="O9" s="138"/>
      <c r="P9" s="131"/>
      <c r="Q9" s="131"/>
      <c r="R9" s="131"/>
    </row>
    <row r="10" ht="20" customHeight="1" spans="1:18">
      <c r="A10" s="127" t="s">
        <v>440</v>
      </c>
      <c r="B10" s="128" t="s">
        <v>637</v>
      </c>
      <c r="C10" s="128" t="s">
        <v>638</v>
      </c>
      <c r="D10" s="129" t="s">
        <v>639</v>
      </c>
      <c r="E10" s="132">
        <v>2</v>
      </c>
      <c r="F10" s="131"/>
      <c r="G10" s="131">
        <v>1600</v>
      </c>
      <c r="H10" s="131">
        <v>1600</v>
      </c>
      <c r="I10" s="131"/>
      <c r="J10" s="131"/>
      <c r="K10" s="131"/>
      <c r="L10" s="131"/>
      <c r="M10" s="131"/>
      <c r="N10" s="131"/>
      <c r="O10" s="138"/>
      <c r="P10" s="131"/>
      <c r="Q10" s="131"/>
      <c r="R10" s="133"/>
    </row>
    <row r="11" ht="20" customHeight="1" spans="1:18">
      <c r="A11" s="127" t="s">
        <v>440</v>
      </c>
      <c r="B11" s="128" t="s">
        <v>640</v>
      </c>
      <c r="C11" s="128" t="s">
        <v>641</v>
      </c>
      <c r="D11" s="129" t="s">
        <v>642</v>
      </c>
      <c r="E11" s="132">
        <v>3</v>
      </c>
      <c r="F11" s="131"/>
      <c r="G11" s="131">
        <v>2400</v>
      </c>
      <c r="H11" s="131">
        <v>2400</v>
      </c>
      <c r="I11" s="131"/>
      <c r="J11" s="131"/>
      <c r="K11" s="131"/>
      <c r="L11" s="131"/>
      <c r="M11" s="131"/>
      <c r="N11" s="131"/>
      <c r="O11" s="138"/>
      <c r="P11" s="131"/>
      <c r="Q11" s="131"/>
      <c r="R11" s="133"/>
    </row>
    <row r="12" ht="20" customHeight="1" spans="1:18">
      <c r="A12" s="127" t="s">
        <v>440</v>
      </c>
      <c r="B12" s="128" t="s">
        <v>643</v>
      </c>
      <c r="C12" s="128" t="s">
        <v>644</v>
      </c>
      <c r="D12" s="129" t="s">
        <v>642</v>
      </c>
      <c r="E12" s="132">
        <v>3</v>
      </c>
      <c r="F12" s="131"/>
      <c r="G12" s="131">
        <v>3000</v>
      </c>
      <c r="H12" s="131">
        <v>3000</v>
      </c>
      <c r="I12" s="131"/>
      <c r="J12" s="131"/>
      <c r="K12" s="131"/>
      <c r="L12" s="131"/>
      <c r="M12" s="131"/>
      <c r="N12" s="131"/>
      <c r="O12" s="138"/>
      <c r="P12" s="131"/>
      <c r="Q12" s="131"/>
      <c r="R12" s="133"/>
    </row>
    <row r="13" ht="20" customHeight="1" spans="1:18">
      <c r="A13" s="127" t="s">
        <v>440</v>
      </c>
      <c r="B13" s="128" t="s">
        <v>645</v>
      </c>
      <c r="C13" s="128" t="s">
        <v>646</v>
      </c>
      <c r="D13" s="129" t="s">
        <v>642</v>
      </c>
      <c r="E13" s="132">
        <v>10</v>
      </c>
      <c r="F13" s="131"/>
      <c r="G13" s="131">
        <v>10000</v>
      </c>
      <c r="H13" s="131">
        <v>10000</v>
      </c>
      <c r="I13" s="131"/>
      <c r="J13" s="131"/>
      <c r="K13" s="131"/>
      <c r="L13" s="131"/>
      <c r="M13" s="131"/>
      <c r="N13" s="131"/>
      <c r="O13" s="138"/>
      <c r="P13" s="131"/>
      <c r="Q13" s="131"/>
      <c r="R13" s="133"/>
    </row>
    <row r="14" s="54" customFormat="1" ht="20" customHeight="1" spans="1:18">
      <c r="A14" s="127" t="s">
        <v>440</v>
      </c>
      <c r="B14" s="128" t="s">
        <v>647</v>
      </c>
      <c r="C14" s="128" t="s">
        <v>648</v>
      </c>
      <c r="D14" s="129" t="s">
        <v>649</v>
      </c>
      <c r="E14" s="132">
        <v>50</v>
      </c>
      <c r="F14" s="131"/>
      <c r="G14" s="131">
        <v>8500</v>
      </c>
      <c r="H14" s="131">
        <v>8500</v>
      </c>
      <c r="I14" s="131"/>
      <c r="J14" s="131"/>
      <c r="K14" s="131"/>
      <c r="L14" s="131"/>
      <c r="M14" s="131"/>
      <c r="N14" s="131"/>
      <c r="O14" s="138"/>
      <c r="P14" s="131"/>
      <c r="Q14" s="131"/>
      <c r="R14" s="133"/>
    </row>
    <row r="15" ht="20" customHeight="1" spans="1:18">
      <c r="A15" s="127" t="s">
        <v>440</v>
      </c>
      <c r="B15" s="128" t="s">
        <v>650</v>
      </c>
      <c r="C15" s="128" t="s">
        <v>651</v>
      </c>
      <c r="D15" s="129" t="s">
        <v>639</v>
      </c>
      <c r="E15" s="132">
        <v>1</v>
      </c>
      <c r="F15" s="131"/>
      <c r="G15" s="131">
        <v>2800</v>
      </c>
      <c r="H15" s="131">
        <v>2800</v>
      </c>
      <c r="I15" s="131"/>
      <c r="J15" s="131"/>
      <c r="K15" s="131"/>
      <c r="L15" s="131"/>
      <c r="M15" s="131"/>
      <c r="N15" s="131"/>
      <c r="O15" s="138"/>
      <c r="P15" s="131"/>
      <c r="Q15" s="131"/>
      <c r="R15" s="133"/>
    </row>
    <row r="16" ht="20" customHeight="1" spans="1:18">
      <c r="A16" s="127" t="s">
        <v>395</v>
      </c>
      <c r="B16" s="128" t="s">
        <v>647</v>
      </c>
      <c r="C16" s="128" t="s">
        <v>648</v>
      </c>
      <c r="D16" s="129" t="s">
        <v>649</v>
      </c>
      <c r="E16" s="132">
        <v>300</v>
      </c>
      <c r="F16" s="131"/>
      <c r="G16" s="131">
        <v>51000</v>
      </c>
      <c r="H16" s="131">
        <v>51000</v>
      </c>
      <c r="I16" s="131"/>
      <c r="J16" s="131"/>
      <c r="K16" s="131"/>
      <c r="L16" s="131"/>
      <c r="M16" s="131"/>
      <c r="N16" s="131"/>
      <c r="O16" s="138"/>
      <c r="P16" s="131"/>
      <c r="Q16" s="131"/>
      <c r="R16" s="133"/>
    </row>
    <row r="17" ht="20" customHeight="1" spans="1:18">
      <c r="A17" s="127" t="s">
        <v>395</v>
      </c>
      <c r="B17" s="128" t="s">
        <v>652</v>
      </c>
      <c r="C17" s="128" t="s">
        <v>653</v>
      </c>
      <c r="D17" s="129" t="s">
        <v>559</v>
      </c>
      <c r="E17" s="132">
        <v>60000</v>
      </c>
      <c r="F17" s="131"/>
      <c r="G17" s="131">
        <v>60000</v>
      </c>
      <c r="H17" s="131">
        <v>60000</v>
      </c>
      <c r="I17" s="131"/>
      <c r="J17" s="131"/>
      <c r="K17" s="131"/>
      <c r="L17" s="131"/>
      <c r="M17" s="131"/>
      <c r="N17" s="131"/>
      <c r="O17" s="138"/>
      <c r="P17" s="131"/>
      <c r="Q17" s="131"/>
      <c r="R17" s="133"/>
    </row>
    <row r="18" ht="20" customHeight="1" spans="1:18">
      <c r="A18" s="127" t="s">
        <v>440</v>
      </c>
      <c r="B18" s="128" t="s">
        <v>654</v>
      </c>
      <c r="C18" s="128" t="s">
        <v>655</v>
      </c>
      <c r="D18" s="129" t="s">
        <v>559</v>
      </c>
      <c r="E18" s="132">
        <v>3</v>
      </c>
      <c r="F18" s="131"/>
      <c r="G18" s="131">
        <v>6000</v>
      </c>
      <c r="H18" s="131">
        <v>6000</v>
      </c>
      <c r="I18" s="131"/>
      <c r="J18" s="131"/>
      <c r="K18" s="131"/>
      <c r="L18" s="131"/>
      <c r="M18" s="131"/>
      <c r="N18" s="131"/>
      <c r="O18" s="138"/>
      <c r="P18" s="131"/>
      <c r="Q18" s="131"/>
      <c r="R18" s="133"/>
    </row>
    <row r="19" ht="20" customHeight="1" spans="1:18">
      <c r="A19" s="127" t="s">
        <v>440</v>
      </c>
      <c r="B19" s="128" t="s">
        <v>656</v>
      </c>
      <c r="C19" s="128" t="s">
        <v>657</v>
      </c>
      <c r="D19" s="129" t="s">
        <v>402</v>
      </c>
      <c r="E19" s="132">
        <v>60</v>
      </c>
      <c r="F19" s="131"/>
      <c r="G19" s="131">
        <v>12300</v>
      </c>
      <c r="H19" s="131">
        <v>12300</v>
      </c>
      <c r="I19" s="131"/>
      <c r="J19" s="131"/>
      <c r="K19" s="131"/>
      <c r="L19" s="131"/>
      <c r="M19" s="131"/>
      <c r="N19" s="131"/>
      <c r="O19" s="138"/>
      <c r="P19" s="131"/>
      <c r="Q19" s="131"/>
      <c r="R19" s="133"/>
    </row>
    <row r="20" ht="20" customHeight="1" spans="1:18">
      <c r="A20" s="127" t="s">
        <v>395</v>
      </c>
      <c r="B20" s="128" t="s">
        <v>656</v>
      </c>
      <c r="C20" s="128" t="s">
        <v>657</v>
      </c>
      <c r="D20" s="129" t="s">
        <v>402</v>
      </c>
      <c r="E20" s="132">
        <v>205</v>
      </c>
      <c r="F20" s="131"/>
      <c r="G20" s="131">
        <v>30750</v>
      </c>
      <c r="H20" s="131">
        <v>30750</v>
      </c>
      <c r="I20" s="131"/>
      <c r="J20" s="131"/>
      <c r="K20" s="131"/>
      <c r="L20" s="131"/>
      <c r="M20" s="131"/>
      <c r="N20" s="131"/>
      <c r="O20" s="138"/>
      <c r="P20" s="131"/>
      <c r="Q20" s="131"/>
      <c r="R20" s="133"/>
    </row>
    <row r="21" ht="20" customHeight="1" spans="1:18">
      <c r="A21" s="127" t="s">
        <v>440</v>
      </c>
      <c r="B21" s="128" t="s">
        <v>658</v>
      </c>
      <c r="C21" s="128" t="s">
        <v>659</v>
      </c>
      <c r="D21" s="129" t="s">
        <v>660</v>
      </c>
      <c r="E21" s="132">
        <v>5</v>
      </c>
      <c r="F21" s="131"/>
      <c r="G21" s="131">
        <v>4000</v>
      </c>
      <c r="H21" s="131">
        <v>4000</v>
      </c>
      <c r="I21" s="131"/>
      <c r="J21" s="131"/>
      <c r="K21" s="131"/>
      <c r="L21" s="131"/>
      <c r="M21" s="131"/>
      <c r="N21" s="131"/>
      <c r="O21" s="138"/>
      <c r="P21" s="131"/>
      <c r="Q21" s="131"/>
      <c r="R21" s="133"/>
    </row>
    <row r="22" ht="20" customHeight="1" spans="1:18">
      <c r="A22" s="127" t="s">
        <v>78</v>
      </c>
      <c r="B22" s="133"/>
      <c r="C22" s="133"/>
      <c r="D22" s="134"/>
      <c r="E22" s="134"/>
      <c r="F22" s="131"/>
      <c r="G22" s="131">
        <v>15000</v>
      </c>
      <c r="H22" s="131">
        <v>15000</v>
      </c>
      <c r="I22" s="131"/>
      <c r="J22" s="131"/>
      <c r="K22" s="131"/>
      <c r="L22" s="131"/>
      <c r="M22" s="131"/>
      <c r="N22" s="131"/>
      <c r="O22" s="138"/>
      <c r="P22" s="131"/>
      <c r="Q22" s="131"/>
      <c r="R22" s="133"/>
    </row>
    <row r="23" s="54" customFormat="1" ht="20" customHeight="1" spans="1:18">
      <c r="A23" s="127" t="s">
        <v>506</v>
      </c>
      <c r="B23" s="128" t="s">
        <v>661</v>
      </c>
      <c r="C23" s="128" t="s">
        <v>653</v>
      </c>
      <c r="D23" s="129" t="s">
        <v>559</v>
      </c>
      <c r="E23" s="132">
        <v>5000</v>
      </c>
      <c r="F23" s="131"/>
      <c r="G23" s="131">
        <v>15000</v>
      </c>
      <c r="H23" s="131">
        <v>15000</v>
      </c>
      <c r="I23" s="131"/>
      <c r="J23" s="131"/>
      <c r="K23" s="131"/>
      <c r="L23" s="131"/>
      <c r="M23" s="131"/>
      <c r="N23" s="131"/>
      <c r="O23" s="138"/>
      <c r="P23" s="131"/>
      <c r="Q23" s="131"/>
      <c r="R23" s="133"/>
    </row>
    <row r="24" ht="20" customHeight="1" spans="1:18">
      <c r="A24" s="127" t="s">
        <v>76</v>
      </c>
      <c r="B24" s="133"/>
      <c r="C24" s="133"/>
      <c r="D24" s="134"/>
      <c r="E24" s="134"/>
      <c r="F24" s="131"/>
      <c r="G24" s="131">
        <v>1700</v>
      </c>
      <c r="H24" s="131">
        <v>1700</v>
      </c>
      <c r="I24" s="131"/>
      <c r="J24" s="131"/>
      <c r="K24" s="131"/>
      <c r="L24" s="131"/>
      <c r="M24" s="131"/>
      <c r="N24" s="131"/>
      <c r="O24" s="138"/>
      <c r="P24" s="131"/>
      <c r="Q24" s="131"/>
      <c r="R24" s="133"/>
    </row>
    <row r="25" s="54" customFormat="1" ht="20" customHeight="1" spans="1:18">
      <c r="A25" s="127" t="s">
        <v>662</v>
      </c>
      <c r="B25" s="128" t="s">
        <v>405</v>
      </c>
      <c r="C25" s="128" t="s">
        <v>648</v>
      </c>
      <c r="D25" s="129" t="s">
        <v>649</v>
      </c>
      <c r="E25" s="132">
        <v>10</v>
      </c>
      <c r="F25" s="131"/>
      <c r="G25" s="131">
        <v>1700</v>
      </c>
      <c r="H25" s="131">
        <v>1700</v>
      </c>
      <c r="I25" s="131"/>
      <c r="J25" s="131"/>
      <c r="K25" s="131"/>
      <c r="L25" s="131"/>
      <c r="M25" s="131"/>
      <c r="N25" s="131"/>
      <c r="O25" s="138"/>
      <c r="P25" s="131"/>
      <c r="Q25" s="131"/>
      <c r="R25" s="133"/>
    </row>
    <row r="26" ht="20" customHeight="1" spans="1:18">
      <c r="A26" s="135" t="s">
        <v>151</v>
      </c>
      <c r="B26" s="136"/>
      <c r="C26" s="136"/>
      <c r="D26" s="137"/>
      <c r="E26" s="130"/>
      <c r="F26" s="131"/>
      <c r="G26" s="131">
        <v>209050</v>
      </c>
      <c r="H26" s="131">
        <v>209050</v>
      </c>
      <c r="I26" s="131"/>
      <c r="J26" s="131"/>
      <c r="K26" s="131"/>
      <c r="L26" s="131"/>
      <c r="M26" s="131"/>
      <c r="N26" s="131"/>
      <c r="O26" s="138"/>
      <c r="P26" s="131"/>
      <c r="Q26" s="131"/>
      <c r="R26" s="131"/>
    </row>
  </sheetData>
  <mergeCells count="16">
    <mergeCell ref="A2:R2"/>
    <mergeCell ref="A3:F3"/>
    <mergeCell ref="G4:R4"/>
    <mergeCell ref="L5:R5"/>
    <mergeCell ref="A26:E26"/>
    <mergeCell ref="A4:A6"/>
    <mergeCell ref="B4:B6"/>
    <mergeCell ref="C4:C6"/>
    <mergeCell ref="D4:D6"/>
    <mergeCell ref="E4:E6"/>
    <mergeCell ref="F4:F6"/>
    <mergeCell ref="G5:G6"/>
    <mergeCell ref="H5:H6"/>
    <mergeCell ref="I5:I6"/>
    <mergeCell ref="J5:J6"/>
    <mergeCell ref="K5:K6"/>
  </mergeCells>
  <printOptions horizontalCentered="1"/>
  <pageMargins left="0.590277777777778" right="0.313888888888889" top="0.75" bottom="0.75" header="0.511805555555556" footer="0"/>
  <pageSetup paperSize="9" scale="5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J20" sqref="J20"/>
    </sheetView>
  </sheetViews>
  <sheetFormatPr defaultColWidth="9.14285714285714" defaultRowHeight="14.25" customHeight="1"/>
  <cols>
    <col min="1" max="1" width="33.7142857142857" style="3" customWidth="1"/>
    <col min="2" max="2" width="29.4285714285714" style="3" customWidth="1"/>
    <col min="3" max="3" width="39.1428571428571" style="3" customWidth="1"/>
    <col min="4" max="4" width="20.2857142857143" style="54" customWidth="1"/>
    <col min="5" max="5" width="17.2857142857143" style="54" customWidth="1"/>
    <col min="6" max="6" width="29.2857142857143" style="54" customWidth="1"/>
    <col min="7" max="7" width="12" style="3" customWidth="1"/>
    <col min="8" max="10" width="10" style="3" customWidth="1"/>
    <col min="11" max="11" width="9.14285714285714" style="54" customWidth="1"/>
    <col min="12" max="13" width="9.14285714285714" style="3" customWidth="1"/>
    <col min="14" max="14" width="12.7142857142857" style="3" customWidth="1"/>
    <col min="15" max="16" width="9.14285714285714" style="54" customWidth="1"/>
    <col min="17" max="17" width="12.1428571428571" style="54" customWidth="1"/>
    <col min="18" max="18" width="10.4285714285714" style="3" customWidth="1"/>
    <col min="19" max="19" width="9.14285714285714" style="54" customWidth="1"/>
    <col min="20" max="16384" width="9.14285714285714" style="54"/>
  </cols>
  <sheetData>
    <row r="1" ht="13.5" customHeight="1" spans="1:18">
      <c r="A1" s="91"/>
      <c r="B1" s="91"/>
      <c r="C1" s="91"/>
      <c r="D1" s="92"/>
      <c r="E1" s="92"/>
      <c r="F1" s="92"/>
      <c r="G1" s="91"/>
      <c r="H1" s="91"/>
      <c r="I1" s="91"/>
      <c r="J1" s="91"/>
      <c r="K1" s="110"/>
      <c r="L1" s="1"/>
      <c r="M1" s="1"/>
      <c r="N1" s="1"/>
      <c r="O1" s="76"/>
      <c r="P1" s="111"/>
      <c r="Q1" s="76"/>
      <c r="R1" s="121" t="s">
        <v>663</v>
      </c>
    </row>
    <row r="2" ht="27.75" customHeight="1" spans="1:18">
      <c r="A2" s="56" t="s">
        <v>664</v>
      </c>
      <c r="B2" s="7"/>
      <c r="C2" s="7"/>
      <c r="D2" s="67"/>
      <c r="E2" s="67"/>
      <c r="F2" s="67"/>
      <c r="G2" s="7"/>
      <c r="H2" s="7"/>
      <c r="I2" s="7"/>
      <c r="J2" s="7"/>
      <c r="K2" s="112"/>
      <c r="L2" s="7"/>
      <c r="M2" s="7"/>
      <c r="N2" s="7"/>
      <c r="O2" s="67"/>
      <c r="P2" s="112"/>
      <c r="Q2" s="67"/>
      <c r="R2" s="7"/>
    </row>
    <row r="3" ht="18.75" customHeight="1" spans="1:18">
      <c r="A3" s="78" t="s">
        <v>2</v>
      </c>
      <c r="B3" s="79"/>
      <c r="C3" s="79"/>
      <c r="D3" s="93"/>
      <c r="E3" s="93"/>
      <c r="F3" s="93"/>
      <c r="G3" s="79"/>
      <c r="H3" s="79"/>
      <c r="I3" s="79"/>
      <c r="J3" s="79"/>
      <c r="K3" s="110"/>
      <c r="L3" s="1"/>
      <c r="M3" s="1"/>
      <c r="N3" s="1"/>
      <c r="O3" s="90"/>
      <c r="P3" s="113"/>
      <c r="Q3" s="90"/>
      <c r="R3" s="122" t="s">
        <v>199</v>
      </c>
    </row>
    <row r="4" ht="20" customHeight="1" spans="1:18">
      <c r="A4" s="34" t="s">
        <v>628</v>
      </c>
      <c r="B4" s="94" t="s">
        <v>665</v>
      </c>
      <c r="C4" s="94" t="s">
        <v>666</v>
      </c>
      <c r="D4" s="95" t="s">
        <v>667</v>
      </c>
      <c r="E4" s="95" t="s">
        <v>668</v>
      </c>
      <c r="F4" s="95" t="s">
        <v>669</v>
      </c>
      <c r="G4" s="96" t="s">
        <v>215</v>
      </c>
      <c r="H4" s="96"/>
      <c r="I4" s="96"/>
      <c r="J4" s="96"/>
      <c r="K4" s="114"/>
      <c r="L4" s="96"/>
      <c r="M4" s="96"/>
      <c r="N4" s="96"/>
      <c r="O4" s="115"/>
      <c r="P4" s="114"/>
      <c r="Q4" s="115"/>
      <c r="R4" s="123"/>
    </row>
    <row r="5" ht="20" customHeight="1" spans="1:18">
      <c r="A5" s="37"/>
      <c r="B5" s="97"/>
      <c r="C5" s="97"/>
      <c r="D5" s="98"/>
      <c r="E5" s="98"/>
      <c r="F5" s="98"/>
      <c r="G5" s="97" t="s">
        <v>55</v>
      </c>
      <c r="H5" s="97" t="s">
        <v>58</v>
      </c>
      <c r="I5" s="97" t="s">
        <v>634</v>
      </c>
      <c r="J5" s="97" t="s">
        <v>635</v>
      </c>
      <c r="K5" s="98" t="s">
        <v>636</v>
      </c>
      <c r="L5" s="116" t="s">
        <v>670</v>
      </c>
      <c r="M5" s="116"/>
      <c r="N5" s="116"/>
      <c r="O5" s="117"/>
      <c r="P5" s="118"/>
      <c r="Q5" s="117"/>
      <c r="R5" s="99"/>
    </row>
    <row r="6" ht="57" customHeight="1" spans="1:18">
      <c r="A6" s="40"/>
      <c r="B6" s="99"/>
      <c r="C6" s="99"/>
      <c r="D6" s="100"/>
      <c r="E6" s="100"/>
      <c r="F6" s="100"/>
      <c r="G6" s="99"/>
      <c r="H6" s="99" t="s">
        <v>57</v>
      </c>
      <c r="I6" s="99"/>
      <c r="J6" s="99"/>
      <c r="K6" s="100"/>
      <c r="L6" s="99" t="s">
        <v>57</v>
      </c>
      <c r="M6" s="99" t="s">
        <v>63</v>
      </c>
      <c r="N6" s="99" t="s">
        <v>223</v>
      </c>
      <c r="O6" s="119" t="s">
        <v>65</v>
      </c>
      <c r="P6" s="100" t="s">
        <v>66</v>
      </c>
      <c r="Q6" s="100" t="s">
        <v>67</v>
      </c>
      <c r="R6" s="99" t="s">
        <v>68</v>
      </c>
    </row>
    <row r="7" ht="20" customHeight="1" spans="1:18">
      <c r="A7" s="41">
        <v>1</v>
      </c>
      <c r="B7" s="101">
        <v>2</v>
      </c>
      <c r="C7" s="101">
        <v>3</v>
      </c>
      <c r="D7" s="41">
        <v>4</v>
      </c>
      <c r="E7" s="101">
        <v>5</v>
      </c>
      <c r="F7" s="101">
        <v>6</v>
      </c>
      <c r="G7" s="41">
        <v>7</v>
      </c>
      <c r="H7" s="101">
        <v>8</v>
      </c>
      <c r="I7" s="101">
        <v>9</v>
      </c>
      <c r="J7" s="41">
        <v>10</v>
      </c>
      <c r="K7" s="101">
        <v>11</v>
      </c>
      <c r="L7" s="101">
        <v>12</v>
      </c>
      <c r="M7" s="41">
        <v>13</v>
      </c>
      <c r="N7" s="101">
        <v>14</v>
      </c>
      <c r="O7" s="101">
        <v>15</v>
      </c>
      <c r="P7" s="41">
        <v>16</v>
      </c>
      <c r="Q7" s="101">
        <v>17</v>
      </c>
      <c r="R7" s="101">
        <v>18</v>
      </c>
    </row>
    <row r="8" ht="20" customHeight="1" spans="1:18">
      <c r="A8" s="102" t="s">
        <v>79</v>
      </c>
      <c r="B8" s="103"/>
      <c r="C8" s="103"/>
      <c r="D8" s="104"/>
      <c r="E8" s="104"/>
      <c r="F8" s="104"/>
      <c r="G8" s="104" t="s">
        <v>79</v>
      </c>
      <c r="H8" s="104" t="s">
        <v>79</v>
      </c>
      <c r="I8" s="104" t="s">
        <v>79</v>
      </c>
      <c r="J8" s="104" t="s">
        <v>79</v>
      </c>
      <c r="K8" s="104" t="s">
        <v>79</v>
      </c>
      <c r="L8" s="104" t="s">
        <v>79</v>
      </c>
      <c r="M8" s="104" t="s">
        <v>79</v>
      </c>
      <c r="N8" s="104" t="s">
        <v>79</v>
      </c>
      <c r="O8" s="120" t="s">
        <v>79</v>
      </c>
      <c r="P8" s="104" t="s">
        <v>79</v>
      </c>
      <c r="Q8" s="104" t="s">
        <v>79</v>
      </c>
      <c r="R8" s="104" t="s">
        <v>79</v>
      </c>
    </row>
    <row r="9" ht="20" customHeight="1" spans="1:18">
      <c r="A9" s="102" t="s">
        <v>79</v>
      </c>
      <c r="B9" s="103" t="s">
        <v>79</v>
      </c>
      <c r="C9" s="103" t="s">
        <v>79</v>
      </c>
      <c r="D9" s="105" t="s">
        <v>79</v>
      </c>
      <c r="E9" s="105" t="s">
        <v>79</v>
      </c>
      <c r="F9" s="105" t="s">
        <v>79</v>
      </c>
      <c r="G9" s="106" t="s">
        <v>79</v>
      </c>
      <c r="H9" s="106" t="s">
        <v>79</v>
      </c>
      <c r="I9" s="106" t="s">
        <v>79</v>
      </c>
      <c r="J9" s="106" t="s">
        <v>79</v>
      </c>
      <c r="K9" s="104" t="s">
        <v>79</v>
      </c>
      <c r="L9" s="106" t="s">
        <v>79</v>
      </c>
      <c r="M9" s="106" t="s">
        <v>79</v>
      </c>
      <c r="N9" s="106" t="s">
        <v>79</v>
      </c>
      <c r="O9" s="120" t="s">
        <v>79</v>
      </c>
      <c r="P9" s="104" t="s">
        <v>79</v>
      </c>
      <c r="Q9" s="104" t="s">
        <v>79</v>
      </c>
      <c r="R9" s="106" t="s">
        <v>79</v>
      </c>
    </row>
    <row r="10" ht="20" customHeight="1" spans="1:18">
      <c r="A10" s="107" t="s">
        <v>151</v>
      </c>
      <c r="B10" s="108"/>
      <c r="C10" s="109"/>
      <c r="D10" s="104"/>
      <c r="E10" s="104"/>
      <c r="F10" s="104"/>
      <c r="G10" s="104" t="s">
        <v>79</v>
      </c>
      <c r="H10" s="104" t="s">
        <v>79</v>
      </c>
      <c r="I10" s="104" t="s">
        <v>79</v>
      </c>
      <c r="J10" s="104" t="s">
        <v>79</v>
      </c>
      <c r="K10" s="104" t="s">
        <v>79</v>
      </c>
      <c r="L10" s="104" t="s">
        <v>79</v>
      </c>
      <c r="M10" s="104" t="s">
        <v>79</v>
      </c>
      <c r="N10" s="104" t="s">
        <v>79</v>
      </c>
      <c r="O10" s="120" t="s">
        <v>79</v>
      </c>
      <c r="P10" s="104" t="s">
        <v>79</v>
      </c>
      <c r="Q10" s="104" t="s">
        <v>79</v>
      </c>
      <c r="R10" s="104" t="s">
        <v>79</v>
      </c>
    </row>
    <row r="11" ht="35" customHeight="1" spans="1:16">
      <c r="A11" s="89" t="s">
        <v>671</v>
      </c>
      <c r="B11" s="89"/>
      <c r="C11" s="89"/>
      <c r="D11" s="89"/>
      <c r="E11" s="89"/>
      <c r="F11" s="89"/>
      <c r="G11" s="89"/>
      <c r="H11" s="89"/>
      <c r="I11" s="89"/>
      <c r="J11" s="89"/>
      <c r="K11" s="89"/>
      <c r="L11" s="89"/>
      <c r="M11" s="89"/>
      <c r="N11" s="89"/>
      <c r="O11" s="89"/>
      <c r="P11" s="89"/>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0.275" right="0.196527777777778" top="0.75" bottom="0.75" header="0.236111111111111" footer="0"/>
  <pageSetup paperSize="9" scale="54"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M28" sqref="M28"/>
    </sheetView>
  </sheetViews>
  <sheetFormatPr defaultColWidth="9.14285714285714" defaultRowHeight="14.25" customHeight="1"/>
  <cols>
    <col min="1" max="1" width="20" style="3" customWidth="1"/>
    <col min="2" max="2" width="12.4285714285714" style="3" customWidth="1"/>
    <col min="3" max="3" width="17.4285714285714" style="3" customWidth="1"/>
    <col min="4" max="4" width="13.4285714285714" style="3" customWidth="1"/>
    <col min="5" max="16" width="10.2857142857143" style="3" customWidth="1"/>
    <col min="17" max="17" width="9.14285714285714" style="54" customWidth="1"/>
    <col min="18" max="16384" width="9.14285714285714" style="54"/>
  </cols>
  <sheetData>
    <row r="1" ht="13.5" customHeight="1" spans="1:16">
      <c r="A1" s="5"/>
      <c r="B1" s="5"/>
      <c r="C1" s="5"/>
      <c r="D1" s="77"/>
      <c r="P1" s="76" t="s">
        <v>672</v>
      </c>
    </row>
    <row r="2" ht="27.75" customHeight="1" spans="1:16">
      <c r="A2" s="56" t="s">
        <v>673</v>
      </c>
      <c r="B2" s="8"/>
      <c r="C2" s="8"/>
      <c r="D2" s="8"/>
      <c r="E2" s="8"/>
      <c r="F2" s="8"/>
      <c r="G2" s="8"/>
      <c r="H2" s="8"/>
      <c r="I2" s="8"/>
      <c r="J2" s="8"/>
      <c r="K2" s="8"/>
      <c r="L2" s="8"/>
      <c r="M2" s="8"/>
      <c r="N2" s="8"/>
      <c r="O2" s="8"/>
      <c r="P2" s="8"/>
    </row>
    <row r="3" ht="18" customHeight="1" spans="1:16">
      <c r="A3" s="78" t="s">
        <v>2</v>
      </c>
      <c r="B3" s="79"/>
      <c r="C3" s="79"/>
      <c r="D3" s="80"/>
      <c r="E3" s="1"/>
      <c r="F3" s="1"/>
      <c r="G3" s="1"/>
      <c r="H3" s="1"/>
      <c r="I3" s="1"/>
      <c r="P3" s="90" t="s">
        <v>199</v>
      </c>
    </row>
    <row r="4" ht="20" customHeight="1" spans="1:16">
      <c r="A4" s="16" t="s">
        <v>674</v>
      </c>
      <c r="B4" s="16" t="s">
        <v>215</v>
      </c>
      <c r="C4" s="16"/>
      <c r="D4" s="16"/>
      <c r="E4" s="16" t="s">
        <v>675</v>
      </c>
      <c r="F4" s="16"/>
      <c r="G4" s="16"/>
      <c r="H4" s="16"/>
      <c r="I4" s="16"/>
      <c r="J4" s="16"/>
      <c r="K4" s="16"/>
      <c r="L4" s="16"/>
      <c r="M4" s="16"/>
      <c r="N4" s="16"/>
      <c r="O4" s="16"/>
      <c r="P4" s="16"/>
    </row>
    <row r="5" ht="20" customHeight="1" spans="1:16">
      <c r="A5" s="16"/>
      <c r="B5" s="81" t="s">
        <v>55</v>
      </c>
      <c r="C5" s="81" t="s">
        <v>58</v>
      </c>
      <c r="D5" s="81" t="s">
        <v>676</v>
      </c>
      <c r="E5" s="82" t="s">
        <v>677</v>
      </c>
      <c r="F5" s="82" t="s">
        <v>678</v>
      </c>
      <c r="G5" s="82" t="s">
        <v>679</v>
      </c>
      <c r="H5" s="82" t="s">
        <v>680</v>
      </c>
      <c r="I5" s="82" t="s">
        <v>681</v>
      </c>
      <c r="J5" s="82" t="s">
        <v>682</v>
      </c>
      <c r="K5" s="82" t="s">
        <v>683</v>
      </c>
      <c r="L5" s="82" t="s">
        <v>684</v>
      </c>
      <c r="M5" s="82" t="s">
        <v>685</v>
      </c>
      <c r="N5" s="82" t="s">
        <v>686</v>
      </c>
      <c r="O5" s="82" t="s">
        <v>687</v>
      </c>
      <c r="P5" s="82" t="s">
        <v>688</v>
      </c>
    </row>
    <row r="6" ht="20" customHeight="1" spans="1:16">
      <c r="A6" s="16">
        <v>1</v>
      </c>
      <c r="B6" s="16">
        <v>2</v>
      </c>
      <c r="C6" s="16">
        <v>3</v>
      </c>
      <c r="D6" s="83">
        <v>4</v>
      </c>
      <c r="E6" s="16">
        <v>5</v>
      </c>
      <c r="F6" s="16">
        <v>6</v>
      </c>
      <c r="G6" s="16">
        <v>7</v>
      </c>
      <c r="H6" s="83">
        <v>8</v>
      </c>
      <c r="I6" s="16">
        <v>9</v>
      </c>
      <c r="J6" s="16">
        <v>10</v>
      </c>
      <c r="K6" s="16">
        <v>11</v>
      </c>
      <c r="L6" s="83">
        <v>12</v>
      </c>
      <c r="M6" s="16">
        <v>13</v>
      </c>
      <c r="N6" s="16">
        <v>14</v>
      </c>
      <c r="O6" s="16">
        <v>15</v>
      </c>
      <c r="P6" s="83">
        <v>16</v>
      </c>
    </row>
    <row r="7" ht="20" customHeight="1" spans="1:16">
      <c r="A7" s="84" t="s">
        <v>79</v>
      </c>
      <c r="B7" s="85" t="s">
        <v>79</v>
      </c>
      <c r="C7" s="85" t="s">
        <v>79</v>
      </c>
      <c r="D7" s="86" t="s">
        <v>79</v>
      </c>
      <c r="E7" s="85" t="s">
        <v>79</v>
      </c>
      <c r="F7" s="85" t="s">
        <v>79</v>
      </c>
      <c r="G7" s="85" t="s">
        <v>79</v>
      </c>
      <c r="H7" s="85" t="s">
        <v>79</v>
      </c>
      <c r="I7" s="85" t="s">
        <v>79</v>
      </c>
      <c r="J7" s="85" t="s">
        <v>79</v>
      </c>
      <c r="K7" s="85" t="s">
        <v>79</v>
      </c>
      <c r="L7" s="85" t="s">
        <v>79</v>
      </c>
      <c r="M7" s="85" t="s">
        <v>79</v>
      </c>
      <c r="N7" s="85" t="s">
        <v>79</v>
      </c>
      <c r="O7" s="85" t="s">
        <v>79</v>
      </c>
      <c r="P7" s="85" t="s">
        <v>79</v>
      </c>
    </row>
    <row r="8" ht="20" customHeight="1" spans="1:16">
      <c r="A8" s="87" t="s">
        <v>79</v>
      </c>
      <c r="B8" s="85" t="s">
        <v>79</v>
      </c>
      <c r="C8" s="85" t="s">
        <v>79</v>
      </c>
      <c r="D8" s="86" t="s">
        <v>79</v>
      </c>
      <c r="E8" s="85" t="s">
        <v>79</v>
      </c>
      <c r="F8" s="85" t="s">
        <v>79</v>
      </c>
      <c r="G8" s="85" t="s">
        <v>79</v>
      </c>
      <c r="H8" s="85" t="s">
        <v>79</v>
      </c>
      <c r="I8" s="85" t="s">
        <v>79</v>
      </c>
      <c r="J8" s="85" t="s">
        <v>79</v>
      </c>
      <c r="K8" s="85" t="s">
        <v>79</v>
      </c>
      <c r="L8" s="85" t="s">
        <v>79</v>
      </c>
      <c r="M8" s="85" t="s">
        <v>79</v>
      </c>
      <c r="N8" s="85" t="s">
        <v>79</v>
      </c>
      <c r="O8" s="85" t="s">
        <v>79</v>
      </c>
      <c r="P8" s="85" t="s">
        <v>79</v>
      </c>
    </row>
    <row r="9" ht="20" customHeight="1" spans="1:16">
      <c r="A9" s="88" t="s">
        <v>55</v>
      </c>
      <c r="B9" s="85" t="s">
        <v>79</v>
      </c>
      <c r="C9" s="85" t="s">
        <v>79</v>
      </c>
      <c r="D9" s="86" t="s">
        <v>79</v>
      </c>
      <c r="E9" s="85" t="s">
        <v>79</v>
      </c>
      <c r="F9" s="85" t="s">
        <v>79</v>
      </c>
      <c r="G9" s="85" t="s">
        <v>79</v>
      </c>
      <c r="H9" s="85" t="s">
        <v>79</v>
      </c>
      <c r="I9" s="85" t="s">
        <v>79</v>
      </c>
      <c r="J9" s="85" t="s">
        <v>79</v>
      </c>
      <c r="K9" s="85" t="s">
        <v>79</v>
      </c>
      <c r="L9" s="85" t="s">
        <v>79</v>
      </c>
      <c r="M9" s="85" t="s">
        <v>79</v>
      </c>
      <c r="N9" s="85" t="s">
        <v>79</v>
      </c>
      <c r="O9" s="85" t="s">
        <v>79</v>
      </c>
      <c r="P9" s="85" t="s">
        <v>79</v>
      </c>
    </row>
    <row r="10" ht="31" customHeight="1" spans="1:16">
      <c r="A10" s="89" t="s">
        <v>671</v>
      </c>
      <c r="B10" s="89"/>
      <c r="C10" s="89"/>
      <c r="D10" s="89"/>
      <c r="E10" s="89"/>
      <c r="F10" s="89"/>
      <c r="G10" s="89"/>
      <c r="H10" s="89"/>
      <c r="I10" s="89"/>
      <c r="J10" s="89"/>
      <c r="K10" s="89"/>
      <c r="L10" s="89"/>
      <c r="M10" s="89"/>
      <c r="N10" s="89"/>
      <c r="O10" s="89"/>
      <c r="P10" s="89"/>
    </row>
  </sheetData>
  <mergeCells count="5">
    <mergeCell ref="A2:P2"/>
    <mergeCell ref="A3:I3"/>
    <mergeCell ref="B4:D4"/>
    <mergeCell ref="E4:P4"/>
    <mergeCell ref="A4:A5"/>
  </mergeCells>
  <printOptions horizontalCentered="1"/>
  <pageMargins left="0.196527777777778" right="0.236111111111111" top="0.75" bottom="0.75" header="0" footer="0"/>
  <pageSetup paperSize="9" scale="85"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B9" sqref="B9"/>
    </sheetView>
  </sheetViews>
  <sheetFormatPr defaultColWidth="9.14285714285714" defaultRowHeight="12" customHeight="1" outlineLevelRow="7"/>
  <cols>
    <col min="1" max="1" width="27.8571428571429" style="49" customWidth="1"/>
    <col min="2" max="2" width="27.8571428571429" style="54" customWidth="1"/>
    <col min="3" max="3" width="27.8571428571429" style="49" customWidth="1"/>
    <col min="4" max="4" width="15" style="49" customWidth="1"/>
    <col min="5" max="5" width="14.5714285714286" style="49" customWidth="1"/>
    <col min="6" max="6" width="23.5714285714286" style="49" customWidth="1"/>
    <col min="7" max="7" width="11.2857142857143" style="54" customWidth="1"/>
    <col min="8" max="8" width="18.7142857142857" style="49" customWidth="1"/>
    <col min="9" max="9" width="15.5714285714286" style="54" customWidth="1"/>
    <col min="10" max="10" width="18.8571428571429" style="54" customWidth="1"/>
    <col min="11" max="11" width="23.2857142857143" style="49" customWidth="1"/>
    <col min="12" max="12" width="9.14285714285714" style="54" customWidth="1"/>
    <col min="13" max="16384" width="9.14285714285714" style="54"/>
  </cols>
  <sheetData>
    <row r="1" customHeight="1" spans="11:11">
      <c r="K1" s="76" t="s">
        <v>689</v>
      </c>
    </row>
    <row r="2" ht="28.5" customHeight="1" spans="1:11">
      <c r="A2" s="66" t="s">
        <v>690</v>
      </c>
      <c r="B2" s="67"/>
      <c r="C2" s="8"/>
      <c r="D2" s="8"/>
      <c r="E2" s="8"/>
      <c r="F2" s="8"/>
      <c r="G2" s="67"/>
      <c r="H2" s="8"/>
      <c r="I2" s="67"/>
      <c r="J2" s="67"/>
      <c r="K2" s="8"/>
    </row>
    <row r="3" ht="22" customHeight="1" spans="1:2">
      <c r="A3" s="68" t="s">
        <v>2</v>
      </c>
      <c r="B3" s="69"/>
    </row>
    <row r="4" ht="20" customHeight="1" spans="1:11">
      <c r="A4" s="70" t="s">
        <v>385</v>
      </c>
      <c r="B4" s="71" t="s">
        <v>209</v>
      </c>
      <c r="C4" s="70" t="s">
        <v>386</v>
      </c>
      <c r="D4" s="70" t="s">
        <v>387</v>
      </c>
      <c r="E4" s="70" t="s">
        <v>388</v>
      </c>
      <c r="F4" s="70" t="s">
        <v>389</v>
      </c>
      <c r="G4" s="71" t="s">
        <v>390</v>
      </c>
      <c r="H4" s="70" t="s">
        <v>391</v>
      </c>
      <c r="I4" s="71" t="s">
        <v>392</v>
      </c>
      <c r="J4" s="71" t="s">
        <v>393</v>
      </c>
      <c r="K4" s="70" t="s">
        <v>394</v>
      </c>
    </row>
    <row r="5" ht="20" customHeight="1" spans="1:11">
      <c r="A5" s="70">
        <v>1</v>
      </c>
      <c r="B5" s="71">
        <v>2</v>
      </c>
      <c r="C5" s="70">
        <v>3</v>
      </c>
      <c r="D5" s="70">
        <v>4</v>
      </c>
      <c r="E5" s="70">
        <v>5</v>
      </c>
      <c r="F5" s="70">
        <v>6</v>
      </c>
      <c r="G5" s="71">
        <v>7</v>
      </c>
      <c r="H5" s="70">
        <v>8</v>
      </c>
      <c r="I5" s="71">
        <v>9</v>
      </c>
      <c r="J5" s="71">
        <v>10</v>
      </c>
      <c r="K5" s="70">
        <v>11</v>
      </c>
    </row>
    <row r="6" ht="20" customHeight="1" spans="1:11">
      <c r="A6" s="43" t="s">
        <v>79</v>
      </c>
      <c r="B6" s="72"/>
      <c r="C6" s="73"/>
      <c r="D6" s="73"/>
      <c r="E6" s="73"/>
      <c r="F6" s="74"/>
      <c r="G6" s="75"/>
      <c r="H6" s="74"/>
      <c r="I6" s="75"/>
      <c r="J6" s="75"/>
      <c r="K6" s="74"/>
    </row>
    <row r="7" ht="20" customHeight="1" spans="1:11">
      <c r="A7" s="30" t="s">
        <v>79</v>
      </c>
      <c r="B7" s="30" t="s">
        <v>79</v>
      </c>
      <c r="C7" s="30" t="s">
        <v>79</v>
      </c>
      <c r="D7" s="30" t="s">
        <v>79</v>
      </c>
      <c r="E7" s="30" t="s">
        <v>79</v>
      </c>
      <c r="F7" s="43" t="s">
        <v>79</v>
      </c>
      <c r="G7" s="30" t="s">
        <v>79</v>
      </c>
      <c r="H7" s="43" t="s">
        <v>79</v>
      </c>
      <c r="I7" s="30" t="s">
        <v>79</v>
      </c>
      <c r="J7" s="30" t="s">
        <v>79</v>
      </c>
      <c r="K7" s="43" t="s">
        <v>79</v>
      </c>
    </row>
    <row r="8" ht="30" customHeight="1" spans="1:10">
      <c r="A8" s="49" t="s">
        <v>671</v>
      </c>
      <c r="B8" s="49"/>
      <c r="G8" s="49"/>
      <c r="I8" s="49"/>
      <c r="J8" s="49"/>
    </row>
  </sheetData>
  <mergeCells count="2">
    <mergeCell ref="A2:K2"/>
    <mergeCell ref="A3:I3"/>
  </mergeCells>
  <printOptions horizontalCentered="1"/>
  <pageMargins left="0.393055555555556" right="0.275" top="0.75" bottom="0.75" header="0" footer="0"/>
  <pageSetup paperSize="9" scale="7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2"/>
  <sheetViews>
    <sheetView workbookViewId="0">
      <selection activeCell="G25" sqref="G25:G26"/>
    </sheetView>
  </sheetViews>
  <sheetFormatPr defaultColWidth="9.14285714285714" defaultRowHeight="12" customHeight="1" outlineLevelCol="7"/>
  <cols>
    <col min="1" max="1" width="37.7142857142857" style="49" customWidth="1"/>
    <col min="2" max="2" width="18.7142857142857" style="49" customWidth="1"/>
    <col min="3" max="3" width="26.8571428571429" style="49" customWidth="1"/>
    <col min="4" max="4" width="18" style="49" customWidth="1"/>
    <col min="5" max="5" width="17.8571428571429" style="49" customWidth="1"/>
    <col min="6" max="6" width="17.7142857142857" style="49" customWidth="1"/>
    <col min="7" max="8" width="21" style="49" customWidth="1"/>
    <col min="9" max="9" width="9.14285714285714" style="54" customWidth="1"/>
    <col min="10" max="16384" width="9.14285714285714" style="54"/>
  </cols>
  <sheetData>
    <row r="1" ht="14.25" customHeight="1" spans="8:8">
      <c r="H1" s="55" t="s">
        <v>691</v>
      </c>
    </row>
    <row r="2" ht="28.5" customHeight="1" spans="1:8">
      <c r="A2" s="56" t="s">
        <v>692</v>
      </c>
      <c r="B2" s="8"/>
      <c r="C2" s="8"/>
      <c r="D2" s="8"/>
      <c r="E2" s="8"/>
      <c r="F2" s="8"/>
      <c r="G2" s="8"/>
      <c r="H2" s="8"/>
    </row>
    <row r="3" ht="17" customHeight="1" spans="1:2">
      <c r="A3" s="57" t="s">
        <v>2</v>
      </c>
      <c r="B3" s="11"/>
    </row>
    <row r="4" ht="20" customHeight="1" spans="1:8">
      <c r="A4" s="15" t="s">
        <v>621</v>
      </c>
      <c r="B4" s="15" t="s">
        <v>693</v>
      </c>
      <c r="C4" s="15" t="s">
        <v>694</v>
      </c>
      <c r="D4" s="15" t="s">
        <v>695</v>
      </c>
      <c r="E4" s="15" t="s">
        <v>696</v>
      </c>
      <c r="F4" s="15" t="s">
        <v>697</v>
      </c>
      <c r="G4" s="15"/>
      <c r="H4" s="15"/>
    </row>
    <row r="5" ht="20" customHeight="1" spans="1:8">
      <c r="A5" s="15"/>
      <c r="B5" s="15"/>
      <c r="C5" s="15"/>
      <c r="D5" s="15"/>
      <c r="E5" s="15"/>
      <c r="F5" s="15" t="s">
        <v>632</v>
      </c>
      <c r="G5" s="15" t="s">
        <v>698</v>
      </c>
      <c r="H5" s="15" t="s">
        <v>699</v>
      </c>
    </row>
    <row r="6" ht="20" customHeight="1" spans="1:8">
      <c r="A6" s="15">
        <v>1</v>
      </c>
      <c r="B6" s="15">
        <v>2</v>
      </c>
      <c r="C6" s="15">
        <v>3</v>
      </c>
      <c r="D6" s="15">
        <v>4</v>
      </c>
      <c r="E6" s="15">
        <v>5</v>
      </c>
      <c r="F6" s="15">
        <v>6</v>
      </c>
      <c r="G6" s="15">
        <v>7</v>
      </c>
      <c r="H6" s="15">
        <v>8</v>
      </c>
    </row>
    <row r="7" s="54" customFormat="1" ht="20" customHeight="1" spans="1:8">
      <c r="A7" s="15" t="s">
        <v>621</v>
      </c>
      <c r="B7" s="15" t="s">
        <v>693</v>
      </c>
      <c r="C7" s="15" t="s">
        <v>694</v>
      </c>
      <c r="D7" s="15" t="s">
        <v>695</v>
      </c>
      <c r="E7" s="15" t="s">
        <v>696</v>
      </c>
      <c r="F7" s="15" t="s">
        <v>697</v>
      </c>
      <c r="G7" s="15"/>
      <c r="H7" s="15"/>
    </row>
    <row r="8" s="54" customFormat="1" ht="20" customHeight="1" spans="1:8">
      <c r="A8" s="15"/>
      <c r="B8" s="15"/>
      <c r="C8" s="15"/>
      <c r="D8" s="15"/>
      <c r="E8" s="15"/>
      <c r="F8" s="15" t="s">
        <v>632</v>
      </c>
      <c r="G8" s="15" t="s">
        <v>698</v>
      </c>
      <c r="H8" s="15" t="s">
        <v>699</v>
      </c>
    </row>
    <row r="9" s="54" customFormat="1" ht="20" customHeight="1" spans="1:8">
      <c r="A9" s="15">
        <v>1</v>
      </c>
      <c r="B9" s="15">
        <v>2</v>
      </c>
      <c r="C9" s="15">
        <v>3</v>
      </c>
      <c r="D9" s="15">
        <v>4</v>
      </c>
      <c r="E9" s="15">
        <v>5</v>
      </c>
      <c r="F9" s="15">
        <v>6</v>
      </c>
      <c r="G9" s="15">
        <v>7</v>
      </c>
      <c r="H9" s="15">
        <v>8</v>
      </c>
    </row>
    <row r="10" s="54" customFormat="1" ht="20" customHeight="1" spans="1:8">
      <c r="A10" s="58" t="s">
        <v>70</v>
      </c>
      <c r="B10" s="58" t="s">
        <v>700</v>
      </c>
      <c r="C10" s="59" t="s">
        <v>638</v>
      </c>
      <c r="D10" s="59" t="s">
        <v>637</v>
      </c>
      <c r="E10" s="60" t="s">
        <v>639</v>
      </c>
      <c r="F10" s="61">
        <v>2</v>
      </c>
      <c r="G10" s="62">
        <f t="shared" ref="G10:G16" si="0">H10/F10</f>
        <v>800</v>
      </c>
      <c r="H10" s="62">
        <v>1600</v>
      </c>
    </row>
    <row r="11" s="54" customFormat="1" ht="20" customHeight="1" spans="1:8">
      <c r="A11" s="58"/>
      <c r="B11" s="58"/>
      <c r="C11" s="59" t="s">
        <v>641</v>
      </c>
      <c r="D11" s="59" t="s">
        <v>640</v>
      </c>
      <c r="E11" s="60" t="s">
        <v>642</v>
      </c>
      <c r="F11" s="61">
        <v>3</v>
      </c>
      <c r="G11" s="62">
        <f t="shared" si="0"/>
        <v>800</v>
      </c>
      <c r="H11" s="62">
        <v>2400</v>
      </c>
    </row>
    <row r="12" s="54" customFormat="1" ht="20" customHeight="1" spans="1:8">
      <c r="A12" s="58"/>
      <c r="B12" s="58"/>
      <c r="C12" s="59" t="s">
        <v>644</v>
      </c>
      <c r="D12" s="59" t="s">
        <v>701</v>
      </c>
      <c r="E12" s="60" t="s">
        <v>642</v>
      </c>
      <c r="F12" s="61">
        <v>3</v>
      </c>
      <c r="G12" s="62">
        <f t="shared" si="0"/>
        <v>1000</v>
      </c>
      <c r="H12" s="62">
        <v>3000</v>
      </c>
    </row>
    <row r="13" s="54" customFormat="1" ht="20" customHeight="1" spans="1:8">
      <c r="A13" s="58"/>
      <c r="B13" s="58"/>
      <c r="C13" s="59" t="s">
        <v>646</v>
      </c>
      <c r="D13" s="59" t="s">
        <v>645</v>
      </c>
      <c r="E13" s="60" t="s">
        <v>642</v>
      </c>
      <c r="F13" s="61">
        <v>10</v>
      </c>
      <c r="G13" s="62">
        <f t="shared" si="0"/>
        <v>1000</v>
      </c>
      <c r="H13" s="62">
        <v>10000</v>
      </c>
    </row>
    <row r="14" s="54" customFormat="1" ht="20" customHeight="1" spans="1:8">
      <c r="A14" s="58"/>
      <c r="B14" s="58"/>
      <c r="C14" s="59" t="s">
        <v>651</v>
      </c>
      <c r="D14" s="59" t="s">
        <v>702</v>
      </c>
      <c r="E14" s="60" t="s">
        <v>639</v>
      </c>
      <c r="F14" s="61">
        <v>1</v>
      </c>
      <c r="G14" s="62">
        <f t="shared" si="0"/>
        <v>2800</v>
      </c>
      <c r="H14" s="62">
        <v>2800</v>
      </c>
    </row>
    <row r="15" s="54" customFormat="1" ht="20" customHeight="1" spans="1:8">
      <c r="A15" s="58"/>
      <c r="B15" s="58"/>
      <c r="C15" s="59" t="s">
        <v>655</v>
      </c>
      <c r="D15" s="59" t="s">
        <v>654</v>
      </c>
      <c r="E15" s="60" t="s">
        <v>559</v>
      </c>
      <c r="F15" s="61">
        <v>3</v>
      </c>
      <c r="G15" s="62">
        <f t="shared" si="0"/>
        <v>2000</v>
      </c>
      <c r="H15" s="62">
        <v>6000</v>
      </c>
    </row>
    <row r="16" s="54" customFormat="1" ht="20" customHeight="1" spans="1:8">
      <c r="A16" s="58"/>
      <c r="B16" s="58"/>
      <c r="C16" s="59" t="s">
        <v>659</v>
      </c>
      <c r="D16" s="59" t="s">
        <v>658</v>
      </c>
      <c r="E16" s="60" t="s">
        <v>660</v>
      </c>
      <c r="F16" s="61">
        <v>5</v>
      </c>
      <c r="G16" s="62">
        <f t="shared" si="0"/>
        <v>800</v>
      </c>
      <c r="H16" s="62">
        <v>4000</v>
      </c>
    </row>
    <row r="17" s="54" customFormat="1" ht="20" customHeight="1" spans="1:8">
      <c r="A17" s="63" t="s">
        <v>55</v>
      </c>
      <c r="B17" s="64"/>
      <c r="C17" s="64"/>
      <c r="D17" s="64"/>
      <c r="E17" s="64"/>
      <c r="F17" s="63">
        <f>SUM(F10:F16)</f>
        <v>27</v>
      </c>
      <c r="G17" s="65">
        <f>SUM(G10:G16)</f>
        <v>9200</v>
      </c>
      <c r="H17" s="65">
        <f>SUM(H10:H16)</f>
        <v>29800</v>
      </c>
    </row>
    <row r="18" s="54" customFormat="1" customHeight="1" spans="1:8">
      <c r="A18" s="49"/>
      <c r="B18" s="49"/>
      <c r="C18" s="49"/>
      <c r="D18" s="49"/>
      <c r="E18" s="49"/>
      <c r="F18" s="49"/>
      <c r="G18" s="49"/>
      <c r="H18" s="49"/>
    </row>
    <row r="19" s="54" customFormat="1" customHeight="1" spans="1:8">
      <c r="A19" s="49"/>
      <c r="B19" s="49"/>
      <c r="C19" s="49"/>
      <c r="D19" s="49"/>
      <c r="E19" s="49"/>
      <c r="F19" s="49"/>
      <c r="G19" s="49"/>
      <c r="H19" s="49"/>
    </row>
    <row r="20" s="54" customFormat="1" customHeight="1" spans="1:8">
      <c r="A20" s="49"/>
      <c r="B20" s="49"/>
      <c r="C20" s="49"/>
      <c r="D20" s="49"/>
      <c r="E20" s="49"/>
      <c r="F20" s="49"/>
      <c r="G20" s="49"/>
      <c r="H20" s="49"/>
    </row>
    <row r="21" s="54" customFormat="1" customHeight="1" spans="1:8">
      <c r="A21" s="49"/>
      <c r="B21" s="49"/>
      <c r="C21" s="49"/>
      <c r="D21" s="49"/>
      <c r="E21" s="49"/>
      <c r="F21" s="49"/>
      <c r="G21" s="49"/>
      <c r="H21" s="49"/>
    </row>
    <row r="22" s="54" customFormat="1" customHeight="1" spans="1:8">
      <c r="A22" s="49"/>
      <c r="B22" s="49"/>
      <c r="C22" s="49"/>
      <c r="D22" s="49"/>
      <c r="E22" s="49"/>
      <c r="F22" s="49"/>
      <c r="G22" s="49"/>
      <c r="H22" s="49"/>
    </row>
  </sheetData>
  <mergeCells count="16">
    <mergeCell ref="A2:H2"/>
    <mergeCell ref="A3:C3"/>
    <mergeCell ref="F4:H4"/>
    <mergeCell ref="F7:H7"/>
    <mergeCell ref="A4:A5"/>
    <mergeCell ref="A7:A8"/>
    <mergeCell ref="A10:A16"/>
    <mergeCell ref="B4:B5"/>
    <mergeCell ref="B7:B8"/>
    <mergeCell ref="B10:B16"/>
    <mergeCell ref="C4:C5"/>
    <mergeCell ref="C7:C8"/>
    <mergeCell ref="D4:D5"/>
    <mergeCell ref="D7:D8"/>
    <mergeCell ref="E4:E5"/>
    <mergeCell ref="E7:E8"/>
  </mergeCells>
  <pageMargins left="0.826388888888889" right="0.104166666666667" top="0.590277777777778" bottom="0.260416666666667" header="0.196527777777778"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M6" sqref="M6"/>
    </sheetView>
  </sheetViews>
  <sheetFormatPr defaultColWidth="9.14285714285714" defaultRowHeight="14.25" customHeight="1"/>
  <cols>
    <col min="1" max="1" width="13" style="3" customWidth="1"/>
    <col min="2" max="3" width="16.2857142857143" style="3" customWidth="1"/>
    <col min="4" max="4" width="15.1428571428571" style="3" customWidth="1"/>
    <col min="5" max="5" width="17.7142857142857" style="3" customWidth="1"/>
    <col min="6" max="6" width="15.1428571428571" style="3" customWidth="1"/>
    <col min="7" max="7" width="17.7142857142857" style="3" customWidth="1"/>
    <col min="8" max="8" width="12.5714285714286" style="3" customWidth="1"/>
    <col min="9" max="9" width="17" style="3" customWidth="1"/>
    <col min="10" max="11" width="21.2857142857143" style="3" customWidth="1"/>
    <col min="12" max="12" width="9.14285714285714" style="3" customWidth="1"/>
    <col min="13" max="16384" width="9.14285714285714" style="3"/>
  </cols>
  <sheetData>
    <row r="1" ht="13.5" customHeight="1" spans="4:11">
      <c r="D1" s="4"/>
      <c r="E1" s="4"/>
      <c r="F1" s="4"/>
      <c r="G1" s="4"/>
      <c r="H1" s="5"/>
      <c r="I1" s="5"/>
      <c r="J1" s="5"/>
      <c r="K1" s="6" t="s">
        <v>703</v>
      </c>
    </row>
    <row r="2" ht="27.75" customHeight="1" spans="1:11">
      <c r="A2" s="8" t="s">
        <v>704</v>
      </c>
      <c r="B2" s="8"/>
      <c r="C2" s="8"/>
      <c r="D2" s="8"/>
      <c r="E2" s="8"/>
      <c r="F2" s="8"/>
      <c r="G2" s="8"/>
      <c r="H2" s="8"/>
      <c r="I2" s="8"/>
      <c r="J2" s="8"/>
      <c r="K2" s="8"/>
    </row>
    <row r="3" ht="13.5" customHeight="1" spans="1:11">
      <c r="A3" s="32" t="s">
        <v>2</v>
      </c>
      <c r="B3" s="11"/>
      <c r="C3" s="11"/>
      <c r="D3" s="11"/>
      <c r="E3" s="11"/>
      <c r="F3" s="11"/>
      <c r="G3" s="11"/>
      <c r="H3" s="12"/>
      <c r="I3" s="12"/>
      <c r="J3" s="12"/>
      <c r="K3" s="13" t="s">
        <v>199</v>
      </c>
    </row>
    <row r="4" ht="20" customHeight="1" spans="1:11">
      <c r="A4" s="33" t="s">
        <v>334</v>
      </c>
      <c r="B4" s="33" t="s">
        <v>210</v>
      </c>
      <c r="C4" s="33" t="s">
        <v>208</v>
      </c>
      <c r="D4" s="34" t="s">
        <v>211</v>
      </c>
      <c r="E4" s="34" t="s">
        <v>212</v>
      </c>
      <c r="F4" s="34" t="s">
        <v>335</v>
      </c>
      <c r="G4" s="34" t="s">
        <v>336</v>
      </c>
      <c r="H4" s="35" t="s">
        <v>55</v>
      </c>
      <c r="I4" s="50" t="s">
        <v>705</v>
      </c>
      <c r="J4" s="51"/>
      <c r="K4" s="52"/>
    </row>
    <row r="5" ht="20" customHeight="1" spans="1:11">
      <c r="A5" s="36"/>
      <c r="B5" s="36"/>
      <c r="C5" s="36"/>
      <c r="D5" s="37"/>
      <c r="E5" s="37"/>
      <c r="F5" s="37"/>
      <c r="G5" s="37"/>
      <c r="H5" s="38"/>
      <c r="I5" s="34" t="s">
        <v>58</v>
      </c>
      <c r="J5" s="34" t="s">
        <v>59</v>
      </c>
      <c r="K5" s="34" t="s">
        <v>60</v>
      </c>
    </row>
    <row r="6" ht="20" customHeight="1" spans="1:11">
      <c r="A6" s="39"/>
      <c r="B6" s="39"/>
      <c r="C6" s="39"/>
      <c r="D6" s="40"/>
      <c r="E6" s="40"/>
      <c r="F6" s="40"/>
      <c r="G6" s="40"/>
      <c r="H6" s="41"/>
      <c r="I6" s="40" t="s">
        <v>57</v>
      </c>
      <c r="J6" s="40"/>
      <c r="K6" s="40"/>
    </row>
    <row r="7" ht="20" customHeight="1" spans="1:11">
      <c r="A7" s="42">
        <v>1</v>
      </c>
      <c r="B7" s="42">
        <v>2</v>
      </c>
      <c r="C7" s="42">
        <v>3</v>
      </c>
      <c r="D7" s="42">
        <v>4</v>
      </c>
      <c r="E7" s="42">
        <v>5</v>
      </c>
      <c r="F7" s="42">
        <v>6</v>
      </c>
      <c r="G7" s="42">
        <v>7</v>
      </c>
      <c r="H7" s="42">
        <v>8</v>
      </c>
      <c r="I7" s="42">
        <v>9</v>
      </c>
      <c r="J7" s="53">
        <v>10</v>
      </c>
      <c r="K7" s="53">
        <v>11</v>
      </c>
    </row>
    <row r="8" ht="20" customHeight="1" spans="1:11">
      <c r="A8" s="43"/>
      <c r="B8" s="30" t="s">
        <v>79</v>
      </c>
      <c r="C8" s="43"/>
      <c r="D8" s="43"/>
      <c r="E8" s="43"/>
      <c r="F8" s="43"/>
      <c r="G8" s="43"/>
      <c r="H8" s="44" t="s">
        <v>79</v>
      </c>
      <c r="I8" s="44" t="s">
        <v>79</v>
      </c>
      <c r="J8" s="44" t="s">
        <v>79</v>
      </c>
      <c r="K8" s="44"/>
    </row>
    <row r="9" ht="20" customHeight="1" spans="1:11">
      <c r="A9" s="30" t="s">
        <v>79</v>
      </c>
      <c r="B9" s="30" t="s">
        <v>79</v>
      </c>
      <c r="C9" s="30" t="s">
        <v>79</v>
      </c>
      <c r="D9" s="30" t="s">
        <v>79</v>
      </c>
      <c r="E9" s="30" t="s">
        <v>79</v>
      </c>
      <c r="F9" s="30" t="s">
        <v>79</v>
      </c>
      <c r="G9" s="30" t="s">
        <v>79</v>
      </c>
      <c r="H9" s="45" t="s">
        <v>79</v>
      </c>
      <c r="I9" s="45" t="s">
        <v>79</v>
      </c>
      <c r="J9" s="45" t="s">
        <v>79</v>
      </c>
      <c r="K9" s="45"/>
    </row>
    <row r="10" ht="20" customHeight="1" spans="1:11">
      <c r="A10" s="46" t="s">
        <v>151</v>
      </c>
      <c r="B10" s="47"/>
      <c r="C10" s="47"/>
      <c r="D10" s="47"/>
      <c r="E10" s="47"/>
      <c r="F10" s="47"/>
      <c r="G10" s="48"/>
      <c r="H10" s="45" t="s">
        <v>79</v>
      </c>
      <c r="I10" s="45" t="s">
        <v>79</v>
      </c>
      <c r="J10" s="45" t="s">
        <v>79</v>
      </c>
      <c r="K10" s="45"/>
    </row>
    <row r="11" ht="34" customHeight="1" spans="1:10">
      <c r="A11" s="49" t="s">
        <v>671</v>
      </c>
      <c r="B11" s="49"/>
      <c r="C11" s="49"/>
      <c r="D11" s="49"/>
      <c r="E11" s="49"/>
      <c r="F11" s="49"/>
      <c r="G11" s="49"/>
      <c r="H11" s="49"/>
      <c r="I11" s="49"/>
      <c r="J11" s="49"/>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84"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workbookViewId="0">
      <selection activeCell="C26" sqref="C26"/>
    </sheetView>
  </sheetViews>
  <sheetFormatPr defaultColWidth="9.14285714285714" defaultRowHeight="14.25" customHeight="1" outlineLevelCol="6"/>
  <cols>
    <col min="1" max="1" width="46.1428571428571" style="1" customWidth="1"/>
    <col min="2" max="2" width="19.4285714285714" style="2" customWidth="1"/>
    <col min="3" max="3" width="34.1428571428571" style="3" customWidth="1"/>
    <col min="4" max="4" width="14.7142857142857" style="3" customWidth="1"/>
    <col min="5" max="7" width="23.8571428571429" style="3" customWidth="1"/>
    <col min="8" max="8" width="9.14285714285714" style="3" customWidth="1"/>
    <col min="9" max="16384" width="9.14285714285714" style="3"/>
  </cols>
  <sheetData>
    <row r="1" ht="13.5" customHeight="1" spans="4:7">
      <c r="D1" s="4"/>
      <c r="E1" s="5"/>
      <c r="F1" s="5"/>
      <c r="G1" s="6" t="s">
        <v>706</v>
      </c>
    </row>
    <row r="2" ht="27.75" customHeight="1" spans="1:7">
      <c r="A2" s="7" t="s">
        <v>707</v>
      </c>
      <c r="B2" s="8"/>
      <c r="C2" s="8"/>
      <c r="D2" s="8"/>
      <c r="E2" s="8"/>
      <c r="F2" s="8"/>
      <c r="G2" s="8"/>
    </row>
    <row r="3" ht="27" customHeight="1" spans="1:7">
      <c r="A3" s="9" t="s">
        <v>2</v>
      </c>
      <c r="B3" s="10"/>
      <c r="C3" s="11"/>
      <c r="D3" s="11"/>
      <c r="E3" s="12"/>
      <c r="F3" s="12"/>
      <c r="G3" s="13" t="s">
        <v>199</v>
      </c>
    </row>
    <row r="4" ht="20" customHeight="1" spans="1:7">
      <c r="A4" s="14" t="s">
        <v>208</v>
      </c>
      <c r="B4" s="14" t="s">
        <v>334</v>
      </c>
      <c r="C4" s="14" t="s">
        <v>210</v>
      </c>
      <c r="D4" s="15" t="s">
        <v>708</v>
      </c>
      <c r="E4" s="16" t="s">
        <v>58</v>
      </c>
      <c r="F4" s="16"/>
      <c r="G4" s="16"/>
    </row>
    <row r="5" ht="20" customHeight="1" spans="1:7">
      <c r="A5" s="14"/>
      <c r="B5" s="14"/>
      <c r="C5" s="14"/>
      <c r="D5" s="15"/>
      <c r="E5" s="16" t="s">
        <v>709</v>
      </c>
      <c r="F5" s="15" t="s">
        <v>710</v>
      </c>
      <c r="G5" s="15" t="s">
        <v>711</v>
      </c>
    </row>
    <row r="6" ht="20" customHeight="1" spans="1:7">
      <c r="A6" s="14"/>
      <c r="B6" s="14"/>
      <c r="C6" s="14"/>
      <c r="D6" s="15"/>
      <c r="E6" s="16"/>
      <c r="F6" s="15" t="s">
        <v>57</v>
      </c>
      <c r="G6" s="15"/>
    </row>
    <row r="7" ht="20" customHeight="1" spans="1:7">
      <c r="A7" s="17">
        <v>1</v>
      </c>
      <c r="B7" s="18">
        <v>2</v>
      </c>
      <c r="C7" s="18">
        <v>3</v>
      </c>
      <c r="D7" s="18">
        <v>4</v>
      </c>
      <c r="E7" s="18">
        <v>8</v>
      </c>
      <c r="F7" s="18">
        <v>9</v>
      </c>
      <c r="G7" s="19">
        <v>10</v>
      </c>
    </row>
    <row r="8" ht="20" customHeight="1" spans="1:7">
      <c r="A8" s="20" t="s">
        <v>70</v>
      </c>
      <c r="B8" s="21"/>
      <c r="C8" s="22"/>
      <c r="D8" s="22"/>
      <c r="E8" s="23">
        <f>E20</f>
        <v>6724320</v>
      </c>
      <c r="F8" s="23">
        <f>F20</f>
        <v>7003220</v>
      </c>
      <c r="G8" s="23">
        <f>G20</f>
        <v>6130320</v>
      </c>
    </row>
    <row r="9" ht="20" customHeight="1" spans="1:7">
      <c r="A9" s="20" t="s">
        <v>72</v>
      </c>
      <c r="B9" s="24"/>
      <c r="C9" s="25"/>
      <c r="D9" s="24"/>
      <c r="E9" s="23">
        <f>E10+E11+E12</f>
        <v>959920</v>
      </c>
      <c r="F9" s="23">
        <f>F10+F11+F12</f>
        <v>1003220</v>
      </c>
      <c r="G9" s="23">
        <f>G10+G11+G12</f>
        <v>1048720</v>
      </c>
    </row>
    <row r="10" ht="20" customHeight="1" spans="1:7">
      <c r="A10" s="26"/>
      <c r="B10" s="21" t="s">
        <v>712</v>
      </c>
      <c r="C10" s="22" t="s">
        <v>339</v>
      </c>
      <c r="D10" s="21" t="s">
        <v>713</v>
      </c>
      <c r="E10" s="23">
        <v>616200</v>
      </c>
      <c r="F10" s="23">
        <v>647000</v>
      </c>
      <c r="G10" s="23">
        <v>679400</v>
      </c>
    </row>
    <row r="11" ht="20" customHeight="1" spans="1:7">
      <c r="A11" s="26"/>
      <c r="B11" s="21" t="s">
        <v>712</v>
      </c>
      <c r="C11" s="22" t="s">
        <v>360</v>
      </c>
      <c r="D11" s="21" t="s">
        <v>713</v>
      </c>
      <c r="E11" s="23">
        <v>250000</v>
      </c>
      <c r="F11" s="23">
        <v>262500</v>
      </c>
      <c r="G11" s="23">
        <v>275600</v>
      </c>
    </row>
    <row r="12" ht="20" customHeight="1" spans="1:7">
      <c r="A12" s="26"/>
      <c r="B12" s="22" t="s">
        <v>714</v>
      </c>
      <c r="C12" s="27" t="s">
        <v>356</v>
      </c>
      <c r="D12" s="21" t="s">
        <v>713</v>
      </c>
      <c r="E12" s="23">
        <v>93720</v>
      </c>
      <c r="F12" s="23">
        <v>93720</v>
      </c>
      <c r="G12" s="23">
        <v>93720</v>
      </c>
    </row>
    <row r="13" ht="20" customHeight="1" spans="1:7">
      <c r="A13" s="20" t="s">
        <v>78</v>
      </c>
      <c r="B13" s="24"/>
      <c r="C13" s="25"/>
      <c r="D13" s="24"/>
      <c r="E13" s="23">
        <f>E14</f>
        <v>64400</v>
      </c>
      <c r="F13" s="23">
        <f>F14</f>
        <v>100000</v>
      </c>
      <c r="G13" s="23">
        <f>G14</f>
        <v>100000</v>
      </c>
    </row>
    <row r="14" ht="20" customHeight="1" spans="1:7">
      <c r="A14" s="26"/>
      <c r="B14" s="21" t="s">
        <v>715</v>
      </c>
      <c r="C14" s="22" t="s">
        <v>378</v>
      </c>
      <c r="D14" s="21" t="s">
        <v>713</v>
      </c>
      <c r="E14" s="23">
        <v>64400</v>
      </c>
      <c r="F14" s="23">
        <v>100000</v>
      </c>
      <c r="G14" s="23">
        <v>100000</v>
      </c>
    </row>
    <row r="15" ht="20" customHeight="1" spans="1:7">
      <c r="A15" s="20" t="s">
        <v>74</v>
      </c>
      <c r="B15" s="24"/>
      <c r="C15" s="25"/>
      <c r="D15" s="24"/>
      <c r="E15" s="23">
        <f>E16</f>
        <v>400000</v>
      </c>
      <c r="F15" s="23">
        <f>F16</f>
        <v>400000</v>
      </c>
      <c r="G15" s="23">
        <f>G16</f>
        <v>400000</v>
      </c>
    </row>
    <row r="16" ht="20" customHeight="1" spans="1:7">
      <c r="A16" s="26"/>
      <c r="C16" s="22" t="s">
        <v>366</v>
      </c>
      <c r="D16" s="21" t="s">
        <v>713</v>
      </c>
      <c r="E16" s="23">
        <v>400000</v>
      </c>
      <c r="F16" s="23">
        <v>400000</v>
      </c>
      <c r="G16" s="23">
        <v>400000</v>
      </c>
    </row>
    <row r="17" ht="20" customHeight="1" spans="1:7">
      <c r="A17" s="20" t="s">
        <v>76</v>
      </c>
      <c r="B17" s="24"/>
      <c r="C17" s="25"/>
      <c r="D17" s="24"/>
      <c r="E17" s="23">
        <f>E18+E19</f>
        <v>5300000</v>
      </c>
      <c r="F17" s="23">
        <f>F18+F19</f>
        <v>5500000</v>
      </c>
      <c r="G17" s="23">
        <f>G18+G19</f>
        <v>4581600</v>
      </c>
    </row>
    <row r="18" ht="20" customHeight="1" spans="1:7">
      <c r="A18" s="26"/>
      <c r="B18" s="21" t="s">
        <v>715</v>
      </c>
      <c r="C18" s="28" t="s">
        <v>370</v>
      </c>
      <c r="D18" s="29" t="s">
        <v>713</v>
      </c>
      <c r="E18" s="23">
        <v>300000</v>
      </c>
      <c r="F18" s="23">
        <v>500000</v>
      </c>
      <c r="G18" s="23">
        <v>500000</v>
      </c>
    </row>
    <row r="19" ht="20" customHeight="1" spans="1:7">
      <c r="A19" s="20"/>
      <c r="B19" s="21" t="s">
        <v>715</v>
      </c>
      <c r="C19" s="30" t="s">
        <v>716</v>
      </c>
      <c r="D19" s="29" t="s">
        <v>713</v>
      </c>
      <c r="E19" s="23">
        <v>5000000</v>
      </c>
      <c r="F19" s="23">
        <v>5000000</v>
      </c>
      <c r="G19" s="23">
        <v>4081600</v>
      </c>
    </row>
    <row r="20" ht="20" customHeight="1" spans="1:7">
      <c r="A20" s="31" t="s">
        <v>55</v>
      </c>
      <c r="B20" s="21"/>
      <c r="C20" s="21"/>
      <c r="D20" s="21"/>
      <c r="E20" s="23">
        <f>E17+E15+E13+E9</f>
        <v>6724320</v>
      </c>
      <c r="F20" s="23">
        <f>F17+F15+F13+F9</f>
        <v>7003220</v>
      </c>
      <c r="G20" s="23">
        <f>G17+G15+G13+G9</f>
        <v>6130320</v>
      </c>
    </row>
  </sheetData>
  <mergeCells count="11">
    <mergeCell ref="A2:G2"/>
    <mergeCell ref="A3:D3"/>
    <mergeCell ref="E4:G4"/>
    <mergeCell ref="A20:D2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83"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3"/>
  <sheetViews>
    <sheetView workbookViewId="0">
      <selection activeCell="L16" sqref="L16"/>
    </sheetView>
  </sheetViews>
  <sheetFormatPr defaultColWidth="8" defaultRowHeight="14.25" customHeight="1"/>
  <cols>
    <col min="1" max="1" width="15.5714285714286" style="3" customWidth="1"/>
    <col min="2" max="2" width="36.4285714285714" style="3" customWidth="1"/>
    <col min="3" max="6" width="16.7142857142857" style="3" customWidth="1"/>
    <col min="7" max="8" width="8.28571428571429" style="3" customWidth="1"/>
    <col min="9" max="9" width="8.28571428571429" style="54" customWidth="1"/>
    <col min="10" max="13" width="8.28571428571429" style="3" customWidth="1"/>
    <col min="14" max="14" width="11.1428571428571" style="54" customWidth="1"/>
    <col min="15" max="15" width="8.28571428571429" style="3" customWidth="1"/>
    <col min="16" max="19" width="8.28571428571429" style="54" customWidth="1"/>
    <col min="20" max="21" width="8.28571428571429" style="3" customWidth="1"/>
    <col min="22" max="22" width="8" style="54" customWidth="1"/>
    <col min="23" max="16384" width="8" style="54"/>
  </cols>
  <sheetData>
    <row r="1" customHeight="1" spans="1:21">
      <c r="A1" s="5"/>
      <c r="B1" s="5"/>
      <c r="C1" s="5"/>
      <c r="D1" s="5"/>
      <c r="E1" s="5"/>
      <c r="F1" s="5"/>
      <c r="G1" s="5"/>
      <c r="H1" s="5"/>
      <c r="I1" s="92"/>
      <c r="J1" s="5"/>
      <c r="K1" s="5"/>
      <c r="L1" s="5"/>
      <c r="M1" s="5"/>
      <c r="N1" s="92"/>
      <c r="O1" s="5"/>
      <c r="P1" s="92"/>
      <c r="Q1" s="92"/>
      <c r="R1" s="92"/>
      <c r="S1" s="92"/>
      <c r="T1" s="113" t="s">
        <v>50</v>
      </c>
      <c r="U1" s="6" t="s">
        <v>50</v>
      </c>
    </row>
    <row r="2" ht="36" customHeight="1" spans="1:21">
      <c r="A2" s="257" t="s">
        <v>51</v>
      </c>
      <c r="B2" s="8"/>
      <c r="C2" s="8"/>
      <c r="D2" s="8"/>
      <c r="E2" s="8"/>
      <c r="F2" s="8"/>
      <c r="G2" s="8"/>
      <c r="H2" s="8"/>
      <c r="I2" s="67"/>
      <c r="J2" s="8"/>
      <c r="K2" s="8"/>
      <c r="L2" s="8"/>
      <c r="M2" s="8"/>
      <c r="N2" s="67"/>
      <c r="O2" s="8"/>
      <c r="P2" s="67"/>
      <c r="Q2" s="67"/>
      <c r="R2" s="67"/>
      <c r="S2" s="67"/>
      <c r="T2" s="8"/>
      <c r="U2" s="67"/>
    </row>
    <row r="3" ht="20.25" customHeight="1" spans="1:21">
      <c r="A3" s="57" t="s">
        <v>2</v>
      </c>
      <c r="B3" s="12"/>
      <c r="C3" s="12"/>
      <c r="D3" s="12"/>
      <c r="E3" s="12"/>
      <c r="F3" s="12"/>
      <c r="G3" s="12"/>
      <c r="H3" s="12"/>
      <c r="I3" s="93"/>
      <c r="J3" s="12"/>
      <c r="K3" s="12"/>
      <c r="L3" s="12"/>
      <c r="M3" s="12"/>
      <c r="N3" s="93"/>
      <c r="O3" s="12"/>
      <c r="P3" s="93"/>
      <c r="Q3" s="93"/>
      <c r="R3" s="93"/>
      <c r="S3" s="93"/>
      <c r="T3" s="113" t="s">
        <v>3</v>
      </c>
      <c r="U3" s="13" t="s">
        <v>52</v>
      </c>
    </row>
    <row r="4" ht="20" customHeight="1" spans="1:21">
      <c r="A4" s="258" t="s">
        <v>53</v>
      </c>
      <c r="B4" s="258" t="s">
        <v>54</v>
      </c>
      <c r="C4" s="258" t="s">
        <v>55</v>
      </c>
      <c r="D4" s="258" t="s">
        <v>56</v>
      </c>
      <c r="E4" s="254"/>
      <c r="F4" s="254"/>
      <c r="G4" s="254"/>
      <c r="H4" s="254"/>
      <c r="I4" s="266"/>
      <c r="J4" s="254"/>
      <c r="K4" s="254"/>
      <c r="L4" s="254"/>
      <c r="M4" s="254"/>
      <c r="N4" s="266"/>
      <c r="O4" s="254"/>
      <c r="P4" s="258" t="s">
        <v>45</v>
      </c>
      <c r="Q4" s="258"/>
      <c r="R4" s="258"/>
      <c r="S4" s="258"/>
      <c r="T4" s="254"/>
      <c r="U4" s="258"/>
    </row>
    <row r="5" ht="20" customHeight="1" spans="1:21">
      <c r="A5" s="254"/>
      <c r="B5" s="254"/>
      <c r="C5" s="254"/>
      <c r="D5" s="254" t="s">
        <v>57</v>
      </c>
      <c r="E5" s="254" t="s">
        <v>58</v>
      </c>
      <c r="F5" s="254" t="s">
        <v>59</v>
      </c>
      <c r="G5" s="254" t="s">
        <v>60</v>
      </c>
      <c r="H5" s="254" t="s">
        <v>61</v>
      </c>
      <c r="I5" s="266" t="s">
        <v>62</v>
      </c>
      <c r="J5" s="254"/>
      <c r="K5" s="254"/>
      <c r="L5" s="254"/>
      <c r="M5" s="254"/>
      <c r="N5" s="266"/>
      <c r="O5" s="254"/>
      <c r="P5" s="258" t="s">
        <v>57</v>
      </c>
      <c r="Q5" s="258" t="s">
        <v>58</v>
      </c>
      <c r="R5" s="258" t="s">
        <v>59</v>
      </c>
      <c r="S5" s="258" t="s">
        <v>60</v>
      </c>
      <c r="T5" s="254" t="s">
        <v>61</v>
      </c>
      <c r="U5" s="258" t="s">
        <v>62</v>
      </c>
    </row>
    <row r="6" ht="49" customHeight="1" spans="1:21">
      <c r="A6" s="18"/>
      <c r="B6" s="18"/>
      <c r="C6" s="18"/>
      <c r="D6" s="18"/>
      <c r="E6" s="18"/>
      <c r="F6" s="18"/>
      <c r="G6" s="18"/>
      <c r="H6" s="18"/>
      <c r="I6" s="19" t="s">
        <v>57</v>
      </c>
      <c r="J6" s="258" t="s">
        <v>63</v>
      </c>
      <c r="K6" s="258" t="s">
        <v>64</v>
      </c>
      <c r="L6" s="258" t="s">
        <v>65</v>
      </c>
      <c r="M6" s="258" t="s">
        <v>66</v>
      </c>
      <c r="N6" s="258" t="s">
        <v>67</v>
      </c>
      <c r="O6" s="258" t="s">
        <v>68</v>
      </c>
      <c r="P6" s="19"/>
      <c r="Q6" s="19"/>
      <c r="R6" s="19"/>
      <c r="S6" s="19"/>
      <c r="T6" s="18"/>
      <c r="U6" s="18"/>
    </row>
    <row r="7" ht="20" customHeight="1" spans="1:21">
      <c r="A7" s="18">
        <v>1</v>
      </c>
      <c r="B7" s="18">
        <v>2</v>
      </c>
      <c r="C7" s="18">
        <v>3</v>
      </c>
      <c r="D7" s="18">
        <v>4</v>
      </c>
      <c r="E7" s="259">
        <v>5</v>
      </c>
      <c r="F7" s="259">
        <v>6</v>
      </c>
      <c r="G7" s="259">
        <v>7</v>
      </c>
      <c r="H7" s="259">
        <v>8</v>
      </c>
      <c r="I7" s="259">
        <v>9</v>
      </c>
      <c r="J7" s="259">
        <v>10</v>
      </c>
      <c r="K7" s="259">
        <v>11</v>
      </c>
      <c r="L7" s="259">
        <v>12</v>
      </c>
      <c r="M7" s="259">
        <v>13</v>
      </c>
      <c r="N7" s="19">
        <v>14</v>
      </c>
      <c r="O7" s="18">
        <v>15</v>
      </c>
      <c r="P7" s="267">
        <v>16</v>
      </c>
      <c r="Q7" s="267">
        <v>17</v>
      </c>
      <c r="R7" s="267">
        <v>18</v>
      </c>
      <c r="S7" s="267">
        <v>19</v>
      </c>
      <c r="T7" s="267">
        <v>20</v>
      </c>
      <c r="U7" s="259">
        <v>0.02</v>
      </c>
    </row>
    <row r="8" ht="20" customHeight="1" spans="1:21">
      <c r="A8" s="260" t="s">
        <v>69</v>
      </c>
      <c r="B8" s="261" t="s">
        <v>70</v>
      </c>
      <c r="C8" s="262">
        <v>18592176</v>
      </c>
      <c r="D8" s="262">
        <v>18592176</v>
      </c>
      <c r="E8" s="263">
        <v>13592176</v>
      </c>
      <c r="F8" s="154">
        <v>5000000</v>
      </c>
      <c r="G8" s="217"/>
      <c r="H8" s="217"/>
      <c r="I8" s="268"/>
      <c r="J8" s="217"/>
      <c r="K8" s="217"/>
      <c r="L8" s="217"/>
      <c r="M8" s="217"/>
      <c r="N8" s="268"/>
      <c r="O8" s="217"/>
      <c r="P8" s="268"/>
      <c r="Q8" s="268"/>
      <c r="R8" s="268"/>
      <c r="S8" s="268"/>
      <c r="T8" s="217"/>
      <c r="U8" s="217"/>
    </row>
    <row r="9" ht="20" customHeight="1" spans="1:21">
      <c r="A9" s="264" t="s">
        <v>71</v>
      </c>
      <c r="B9" s="261" t="s">
        <v>72</v>
      </c>
      <c r="C9" s="262">
        <v>10001352</v>
      </c>
      <c r="D9" s="262">
        <v>10001352</v>
      </c>
      <c r="E9" s="263">
        <v>10001352</v>
      </c>
      <c r="F9" s="154"/>
      <c r="G9" s="217"/>
      <c r="H9" s="217"/>
      <c r="I9" s="268"/>
      <c r="J9" s="217"/>
      <c r="K9" s="217"/>
      <c r="L9" s="217"/>
      <c r="M9" s="217"/>
      <c r="N9" s="268"/>
      <c r="O9" s="217"/>
      <c r="P9" s="268"/>
      <c r="Q9" s="268"/>
      <c r="R9" s="268"/>
      <c r="S9" s="268"/>
      <c r="T9" s="217"/>
      <c r="U9" s="217"/>
    </row>
    <row r="10" ht="20" customHeight="1" spans="1:21">
      <c r="A10" s="264" t="s">
        <v>73</v>
      </c>
      <c r="B10" s="261" t="s">
        <v>74</v>
      </c>
      <c r="C10" s="262">
        <v>1153999</v>
      </c>
      <c r="D10" s="262">
        <v>1153999</v>
      </c>
      <c r="E10" s="263">
        <v>1153999</v>
      </c>
      <c r="F10" s="217"/>
      <c r="G10" s="217"/>
      <c r="H10" s="217"/>
      <c r="I10" s="268"/>
      <c r="J10" s="217"/>
      <c r="K10" s="217"/>
      <c r="L10" s="217"/>
      <c r="M10" s="217"/>
      <c r="N10" s="268"/>
      <c r="O10" s="217"/>
      <c r="P10" s="268"/>
      <c r="Q10" s="268"/>
      <c r="R10" s="268"/>
      <c r="S10" s="268"/>
      <c r="T10" s="217"/>
      <c r="U10" s="217"/>
    </row>
    <row r="11" ht="20" customHeight="1" spans="1:21">
      <c r="A11" s="264" t="s">
        <v>75</v>
      </c>
      <c r="B11" s="261" t="s">
        <v>76</v>
      </c>
      <c r="C11" s="262">
        <v>6701643</v>
      </c>
      <c r="D11" s="262">
        <v>6701643</v>
      </c>
      <c r="E11" s="263">
        <v>1701643</v>
      </c>
      <c r="F11" s="154">
        <v>5000000</v>
      </c>
      <c r="G11" s="217"/>
      <c r="H11" s="217"/>
      <c r="I11" s="268"/>
      <c r="J11" s="217"/>
      <c r="K11" s="217"/>
      <c r="L11" s="217"/>
      <c r="M11" s="217"/>
      <c r="N11" s="268"/>
      <c r="O11" s="217"/>
      <c r="P11" s="268"/>
      <c r="Q11" s="268"/>
      <c r="R11" s="268"/>
      <c r="S11" s="268"/>
      <c r="T11" s="217"/>
      <c r="U11" s="217"/>
    </row>
    <row r="12" ht="20" customHeight="1" spans="1:21">
      <c r="A12" s="264" t="s">
        <v>77</v>
      </c>
      <c r="B12" s="261" t="s">
        <v>78</v>
      </c>
      <c r="C12" s="262">
        <v>735182</v>
      </c>
      <c r="D12" s="262">
        <v>735182</v>
      </c>
      <c r="E12" s="263">
        <v>735182</v>
      </c>
      <c r="F12" s="217"/>
      <c r="G12" s="217"/>
      <c r="H12" s="217"/>
      <c r="I12" s="268"/>
      <c r="J12" s="217"/>
      <c r="K12" s="217"/>
      <c r="L12" s="217"/>
      <c r="M12" s="217"/>
      <c r="N12" s="268"/>
      <c r="O12" s="217"/>
      <c r="P12" s="268"/>
      <c r="Q12" s="268"/>
      <c r="R12" s="268"/>
      <c r="S12" s="268"/>
      <c r="T12" s="217"/>
      <c r="U12" s="217"/>
    </row>
    <row r="13" ht="20" customHeight="1" spans="1:21">
      <c r="A13" s="265" t="s">
        <v>55</v>
      </c>
      <c r="B13" s="85"/>
      <c r="C13" s="262">
        <v>18592176</v>
      </c>
      <c r="D13" s="262">
        <v>18592176</v>
      </c>
      <c r="E13" s="263">
        <v>13592176</v>
      </c>
      <c r="F13" s="154">
        <v>5000000</v>
      </c>
      <c r="G13" s="85" t="s">
        <v>79</v>
      </c>
      <c r="H13" s="85" t="s">
        <v>79</v>
      </c>
      <c r="I13" s="85" t="s">
        <v>79</v>
      </c>
      <c r="J13" s="85" t="s">
        <v>79</v>
      </c>
      <c r="K13" s="85" t="s">
        <v>79</v>
      </c>
      <c r="L13" s="85" t="s">
        <v>79</v>
      </c>
      <c r="M13" s="85" t="s">
        <v>79</v>
      </c>
      <c r="N13" s="85" t="s">
        <v>79</v>
      </c>
      <c r="O13" s="85" t="s">
        <v>79</v>
      </c>
      <c r="P13" s="85" t="s">
        <v>79</v>
      </c>
      <c r="Q13" s="85" t="s">
        <v>79</v>
      </c>
      <c r="R13" s="85" t="s">
        <v>79</v>
      </c>
      <c r="S13" s="85"/>
      <c r="T13" s="85"/>
      <c r="U13" s="85"/>
    </row>
  </sheetData>
  <mergeCells count="22">
    <mergeCell ref="T1:U1"/>
    <mergeCell ref="A2:U2"/>
    <mergeCell ref="A3:D3"/>
    <mergeCell ref="T3:U3"/>
    <mergeCell ref="D4:O4"/>
    <mergeCell ref="P4:U4"/>
    <mergeCell ref="I5:O5"/>
    <mergeCell ref="A13:B13"/>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0.590277777777778" right="0.354166666666667" top="0.75" bottom="0.75" header="0" footer="0"/>
  <pageSetup paperSize="9" scale="62"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7"/>
  <sheetViews>
    <sheetView workbookViewId="0">
      <selection activeCell="L23" sqref="L23"/>
    </sheetView>
  </sheetViews>
  <sheetFormatPr defaultColWidth="9.14285714285714" defaultRowHeight="14.25" customHeight="1"/>
  <cols>
    <col min="1" max="1" width="14.2857142857143" style="3" customWidth="1"/>
    <col min="2" max="2" width="37.2857142857143" style="3" customWidth="1"/>
    <col min="3" max="6" width="22.1428571428571" style="3" customWidth="1"/>
    <col min="7" max="7" width="15.1428571428571" style="3" customWidth="1"/>
    <col min="8" max="16" width="12.8571428571429" style="3" customWidth="1"/>
    <col min="17" max="17" width="9.14285714285714" style="3" customWidth="1"/>
    <col min="18" max="16384" width="9.14285714285714" style="3"/>
  </cols>
  <sheetData>
    <row r="1" ht="15.75" customHeight="1" spans="1:16">
      <c r="A1" s="5"/>
      <c r="B1" s="5"/>
      <c r="C1" s="5"/>
      <c r="D1" s="5"/>
      <c r="E1" s="5"/>
      <c r="F1" s="5"/>
      <c r="G1" s="5"/>
      <c r="H1" s="5"/>
      <c r="I1" s="5"/>
      <c r="J1" s="5"/>
      <c r="K1" s="5"/>
      <c r="L1" s="5"/>
      <c r="M1" s="5"/>
      <c r="N1" s="5"/>
      <c r="O1" s="55"/>
      <c r="P1" s="55" t="s">
        <v>80</v>
      </c>
    </row>
    <row r="2" ht="28.5" customHeight="1" spans="1:16">
      <c r="A2" s="8" t="s">
        <v>81</v>
      </c>
      <c r="B2" s="8"/>
      <c r="C2" s="8"/>
      <c r="D2" s="8"/>
      <c r="E2" s="8"/>
      <c r="F2" s="8"/>
      <c r="G2" s="8"/>
      <c r="H2" s="8"/>
      <c r="I2" s="8"/>
      <c r="J2" s="8"/>
      <c r="K2" s="8"/>
      <c r="L2" s="8"/>
      <c r="M2" s="8"/>
      <c r="N2" s="8"/>
      <c r="O2" s="8"/>
      <c r="P2" s="8"/>
    </row>
    <row r="3" ht="28" customHeight="1" spans="1:16">
      <c r="A3" s="9" t="s">
        <v>2</v>
      </c>
      <c r="B3" s="182"/>
      <c r="C3" s="79"/>
      <c r="D3" s="12"/>
      <c r="E3" s="79"/>
      <c r="F3" s="79"/>
      <c r="G3" s="12"/>
      <c r="H3" s="12"/>
      <c r="I3" s="79"/>
      <c r="J3" s="12"/>
      <c r="K3" s="79"/>
      <c r="L3" s="79"/>
      <c r="M3" s="12"/>
      <c r="N3" s="12"/>
      <c r="O3" s="55"/>
      <c r="P3" s="55" t="s">
        <v>3</v>
      </c>
    </row>
    <row r="4" s="3" customFormat="1" ht="20" customHeight="1" spans="1:16">
      <c r="A4" s="17" t="s">
        <v>82</v>
      </c>
      <c r="B4" s="17" t="s">
        <v>83</v>
      </c>
      <c r="C4" s="18" t="s">
        <v>55</v>
      </c>
      <c r="D4" s="18" t="s">
        <v>58</v>
      </c>
      <c r="E4" s="18"/>
      <c r="F4" s="18"/>
      <c r="G4" s="254" t="s">
        <v>59</v>
      </c>
      <c r="H4" s="254" t="s">
        <v>60</v>
      </c>
      <c r="I4" s="17" t="s">
        <v>84</v>
      </c>
      <c r="J4" s="18" t="s">
        <v>62</v>
      </c>
      <c r="K4" s="17"/>
      <c r="L4" s="17"/>
      <c r="M4" s="17"/>
      <c r="N4" s="17"/>
      <c r="O4" s="18"/>
      <c r="P4" s="17"/>
    </row>
    <row r="5" s="3" customFormat="1" ht="42" customHeight="1" spans="1:16">
      <c r="A5" s="18"/>
      <c r="B5" s="18"/>
      <c r="C5" s="18"/>
      <c r="D5" s="18" t="s">
        <v>57</v>
      </c>
      <c r="E5" s="19" t="s">
        <v>85</v>
      </c>
      <c r="F5" s="19" t="s">
        <v>86</v>
      </c>
      <c r="G5" s="18"/>
      <c r="H5" s="18"/>
      <c r="I5" s="18"/>
      <c r="J5" s="18" t="s">
        <v>57</v>
      </c>
      <c r="K5" s="256" t="s">
        <v>87</v>
      </c>
      <c r="L5" s="256" t="s">
        <v>88</v>
      </c>
      <c r="M5" s="256" t="s">
        <v>89</v>
      </c>
      <c r="N5" s="256" t="s">
        <v>90</v>
      </c>
      <c r="O5" s="17" t="s">
        <v>91</v>
      </c>
      <c r="P5" s="256" t="s">
        <v>92</v>
      </c>
    </row>
    <row r="6" ht="20" customHeight="1" spans="1:16">
      <c r="A6" s="16">
        <v>1</v>
      </c>
      <c r="B6" s="16">
        <v>2</v>
      </c>
      <c r="C6" s="16">
        <v>3</v>
      </c>
      <c r="D6" s="16">
        <v>4</v>
      </c>
      <c r="E6" s="16">
        <v>5</v>
      </c>
      <c r="F6" s="16">
        <v>6</v>
      </c>
      <c r="G6" s="16">
        <v>7</v>
      </c>
      <c r="H6" s="16">
        <v>8</v>
      </c>
      <c r="I6" s="16">
        <v>9</v>
      </c>
      <c r="J6" s="16">
        <v>10</v>
      </c>
      <c r="K6" s="16">
        <v>11</v>
      </c>
      <c r="L6" s="16">
        <v>12</v>
      </c>
      <c r="M6" s="16">
        <v>13</v>
      </c>
      <c r="N6" s="16">
        <v>14</v>
      </c>
      <c r="O6" s="16">
        <v>15</v>
      </c>
      <c r="P6" s="16">
        <v>16</v>
      </c>
    </row>
    <row r="7" s="49" customFormat="1" ht="20" customHeight="1" spans="1:16">
      <c r="A7" s="166" t="s">
        <v>93</v>
      </c>
      <c r="B7" s="166" t="s">
        <v>94</v>
      </c>
      <c r="C7" s="255">
        <v>9757967</v>
      </c>
      <c r="D7" s="255">
        <v>9757967</v>
      </c>
      <c r="E7" s="255">
        <v>8127367</v>
      </c>
      <c r="F7" s="255">
        <v>1630600</v>
      </c>
      <c r="G7" s="255"/>
      <c r="H7" s="166"/>
      <c r="I7" s="166"/>
      <c r="J7" s="166"/>
      <c r="K7" s="166"/>
      <c r="L7" s="166"/>
      <c r="M7" s="166"/>
      <c r="N7" s="166"/>
      <c r="O7" s="166"/>
      <c r="P7" s="166"/>
    </row>
    <row r="8" s="49" customFormat="1" ht="20" customHeight="1" spans="1:16">
      <c r="A8" s="166" t="s">
        <v>95</v>
      </c>
      <c r="B8" s="166" t="s">
        <v>96</v>
      </c>
      <c r="C8" s="255">
        <v>1301684</v>
      </c>
      <c r="D8" s="255">
        <v>1301684</v>
      </c>
      <c r="E8" s="255">
        <v>1001684</v>
      </c>
      <c r="F8" s="255">
        <v>300000</v>
      </c>
      <c r="G8" s="255"/>
      <c r="H8" s="166"/>
      <c r="I8" s="166"/>
      <c r="J8" s="166"/>
      <c r="K8" s="166"/>
      <c r="L8" s="166"/>
      <c r="M8" s="166"/>
      <c r="N8" s="166"/>
      <c r="O8" s="166"/>
      <c r="P8" s="166"/>
    </row>
    <row r="9" s="49" customFormat="1" ht="20" customHeight="1" spans="1:16">
      <c r="A9" s="166" t="s">
        <v>97</v>
      </c>
      <c r="B9" s="166" t="s">
        <v>98</v>
      </c>
      <c r="C9" s="255">
        <v>4400</v>
      </c>
      <c r="D9" s="255">
        <v>4400</v>
      </c>
      <c r="E9" s="255">
        <v>4400</v>
      </c>
      <c r="F9" s="255"/>
      <c r="G9" s="255"/>
      <c r="H9" s="166"/>
      <c r="I9" s="166"/>
      <c r="J9" s="166"/>
      <c r="K9" s="166"/>
      <c r="L9" s="166"/>
      <c r="M9" s="166"/>
      <c r="N9" s="166"/>
      <c r="O9" s="166"/>
      <c r="P9" s="166"/>
    </row>
    <row r="10" s="49" customFormat="1" ht="20" customHeight="1" spans="1:16">
      <c r="A10" s="166" t="s">
        <v>99</v>
      </c>
      <c r="B10" s="166" t="s">
        <v>100</v>
      </c>
      <c r="C10" s="255">
        <v>1297284</v>
      </c>
      <c r="D10" s="255">
        <v>1297284</v>
      </c>
      <c r="E10" s="255">
        <v>997284</v>
      </c>
      <c r="F10" s="255">
        <v>300000</v>
      </c>
      <c r="G10" s="255"/>
      <c r="H10" s="166"/>
      <c r="I10" s="166"/>
      <c r="J10" s="166"/>
      <c r="K10" s="166"/>
      <c r="L10" s="166"/>
      <c r="M10" s="166"/>
      <c r="N10" s="166"/>
      <c r="O10" s="166"/>
      <c r="P10" s="166"/>
    </row>
    <row r="11" s="49" customFormat="1" ht="20" customHeight="1" spans="1:16">
      <c r="A11" s="166" t="s">
        <v>101</v>
      </c>
      <c r="B11" s="166" t="s">
        <v>102</v>
      </c>
      <c r="C11" s="255">
        <v>7867436</v>
      </c>
      <c r="D11" s="255">
        <v>7867436</v>
      </c>
      <c r="E11" s="255">
        <v>6618356</v>
      </c>
      <c r="F11" s="255">
        <v>1249080</v>
      </c>
      <c r="G11" s="255"/>
      <c r="H11" s="166"/>
      <c r="I11" s="166"/>
      <c r="J11" s="166"/>
      <c r="K11" s="166"/>
      <c r="L11" s="166"/>
      <c r="M11" s="166"/>
      <c r="N11" s="166"/>
      <c r="O11" s="166"/>
      <c r="P11" s="166"/>
    </row>
    <row r="12" s="49" customFormat="1" ht="20" customHeight="1" spans="1:16">
      <c r="A12" s="166" t="s">
        <v>103</v>
      </c>
      <c r="B12" s="166" t="s">
        <v>98</v>
      </c>
      <c r="C12" s="255">
        <v>6074538</v>
      </c>
      <c r="D12" s="255">
        <v>6074538</v>
      </c>
      <c r="E12" s="255">
        <v>6074538</v>
      </c>
      <c r="F12" s="255"/>
      <c r="G12" s="255"/>
      <c r="H12" s="166"/>
      <c r="I12" s="166"/>
      <c r="J12" s="166"/>
      <c r="K12" s="166"/>
      <c r="L12" s="166"/>
      <c r="M12" s="166"/>
      <c r="N12" s="166"/>
      <c r="O12" s="166"/>
      <c r="P12" s="166"/>
    </row>
    <row r="13" s="49" customFormat="1" ht="20" customHeight="1" spans="1:16">
      <c r="A13" s="166" t="s">
        <v>104</v>
      </c>
      <c r="B13" s="166" t="s">
        <v>105</v>
      </c>
      <c r="C13" s="255">
        <v>849080</v>
      </c>
      <c r="D13" s="255">
        <v>849080</v>
      </c>
      <c r="E13" s="255"/>
      <c r="F13" s="255">
        <v>849080</v>
      </c>
      <c r="G13" s="255"/>
      <c r="H13" s="166"/>
      <c r="I13" s="166"/>
      <c r="J13" s="166"/>
      <c r="K13" s="166"/>
      <c r="L13" s="166"/>
      <c r="M13" s="166"/>
      <c r="N13" s="166"/>
      <c r="O13" s="166"/>
      <c r="P13" s="166"/>
    </row>
    <row r="14" s="49" customFormat="1" ht="20" customHeight="1" spans="1:16">
      <c r="A14" s="166" t="s">
        <v>106</v>
      </c>
      <c r="B14" s="166" t="s">
        <v>107</v>
      </c>
      <c r="C14" s="255">
        <v>943818</v>
      </c>
      <c r="D14" s="255">
        <v>943818</v>
      </c>
      <c r="E14" s="255">
        <v>543818</v>
      </c>
      <c r="F14" s="255">
        <v>400000</v>
      </c>
      <c r="G14" s="255"/>
      <c r="H14" s="166"/>
      <c r="I14" s="166"/>
      <c r="J14" s="166"/>
      <c r="K14" s="166"/>
      <c r="L14" s="166"/>
      <c r="M14" s="166"/>
      <c r="N14" s="166"/>
      <c r="O14" s="166"/>
      <c r="P14" s="166"/>
    </row>
    <row r="15" s="49" customFormat="1" ht="20" customHeight="1" spans="1:16">
      <c r="A15" s="166" t="s">
        <v>108</v>
      </c>
      <c r="B15" s="166" t="s">
        <v>109</v>
      </c>
      <c r="C15" s="255">
        <v>588847</v>
      </c>
      <c r="D15" s="255">
        <v>588847</v>
      </c>
      <c r="E15" s="255">
        <v>507327</v>
      </c>
      <c r="F15" s="255">
        <v>81520</v>
      </c>
      <c r="G15" s="255"/>
      <c r="H15" s="166"/>
      <c r="I15" s="166"/>
      <c r="J15" s="166"/>
      <c r="K15" s="166"/>
      <c r="L15" s="166"/>
      <c r="M15" s="166"/>
      <c r="N15" s="166"/>
      <c r="O15" s="166"/>
      <c r="P15" s="166"/>
    </row>
    <row r="16" s="49" customFormat="1" ht="20" customHeight="1" spans="1:16">
      <c r="A16" s="166" t="s">
        <v>110</v>
      </c>
      <c r="B16" s="166" t="s">
        <v>98</v>
      </c>
      <c r="C16" s="255">
        <v>507327</v>
      </c>
      <c r="D16" s="255">
        <v>507327</v>
      </c>
      <c r="E16" s="255">
        <v>507327</v>
      </c>
      <c r="F16" s="255"/>
      <c r="G16" s="255"/>
      <c r="H16" s="166"/>
      <c r="I16" s="166"/>
      <c r="J16" s="166"/>
      <c r="K16" s="166"/>
      <c r="L16" s="166"/>
      <c r="M16" s="166"/>
      <c r="N16" s="166"/>
      <c r="O16" s="166"/>
      <c r="P16" s="166"/>
    </row>
    <row r="17" s="49" customFormat="1" ht="20" customHeight="1" spans="1:16">
      <c r="A17" s="166" t="s">
        <v>111</v>
      </c>
      <c r="B17" s="166" t="s">
        <v>112</v>
      </c>
      <c r="C17" s="255">
        <v>81520</v>
      </c>
      <c r="D17" s="255">
        <v>81520</v>
      </c>
      <c r="E17" s="255"/>
      <c r="F17" s="255">
        <v>81520</v>
      </c>
      <c r="G17" s="255"/>
      <c r="H17" s="166"/>
      <c r="I17" s="166"/>
      <c r="J17" s="166"/>
      <c r="K17" s="166"/>
      <c r="L17" s="166"/>
      <c r="M17" s="166"/>
      <c r="N17" s="166"/>
      <c r="O17" s="166"/>
      <c r="P17" s="166"/>
    </row>
    <row r="18" s="49" customFormat="1" ht="20" customHeight="1" spans="1:16">
      <c r="A18" s="166" t="s">
        <v>113</v>
      </c>
      <c r="B18" s="166" t="s">
        <v>114</v>
      </c>
      <c r="C18" s="255">
        <v>1832093</v>
      </c>
      <c r="D18" s="255">
        <v>1832093</v>
      </c>
      <c r="E18" s="255">
        <v>1738373</v>
      </c>
      <c r="F18" s="255">
        <v>93720</v>
      </c>
      <c r="G18" s="255"/>
      <c r="H18" s="166"/>
      <c r="I18" s="166"/>
      <c r="J18" s="166"/>
      <c r="K18" s="166"/>
      <c r="L18" s="166"/>
      <c r="M18" s="166"/>
      <c r="N18" s="166"/>
      <c r="O18" s="166"/>
      <c r="P18" s="166"/>
    </row>
    <row r="19" s="49" customFormat="1" ht="20" customHeight="1" spans="1:16">
      <c r="A19" s="166" t="s">
        <v>115</v>
      </c>
      <c r="B19" s="166" t="s">
        <v>116</v>
      </c>
      <c r="C19" s="255">
        <v>1738373</v>
      </c>
      <c r="D19" s="255">
        <v>1738373</v>
      </c>
      <c r="E19" s="255">
        <v>1738373</v>
      </c>
      <c r="F19" s="255"/>
      <c r="G19" s="255"/>
      <c r="H19" s="166"/>
      <c r="I19" s="166"/>
      <c r="J19" s="166"/>
      <c r="K19" s="166"/>
      <c r="L19" s="166"/>
      <c r="M19" s="166"/>
      <c r="N19" s="166"/>
      <c r="O19" s="166"/>
      <c r="P19" s="166"/>
    </row>
    <row r="20" s="49" customFormat="1" ht="20" customHeight="1" spans="1:16">
      <c r="A20" s="166" t="s">
        <v>117</v>
      </c>
      <c r="B20" s="166" t="s">
        <v>118</v>
      </c>
      <c r="C20" s="255">
        <v>386700</v>
      </c>
      <c r="D20" s="255">
        <v>386700</v>
      </c>
      <c r="E20" s="255">
        <v>386700</v>
      </c>
      <c r="F20" s="255"/>
      <c r="G20" s="255"/>
      <c r="H20" s="166"/>
      <c r="I20" s="166"/>
      <c r="J20" s="166"/>
      <c r="K20" s="166"/>
      <c r="L20" s="166"/>
      <c r="M20" s="166"/>
      <c r="N20" s="166"/>
      <c r="O20" s="166"/>
      <c r="P20" s="166"/>
    </row>
    <row r="21" s="49" customFormat="1" ht="20" customHeight="1" spans="1:16">
      <c r="A21" s="166" t="s">
        <v>119</v>
      </c>
      <c r="B21" s="166" t="s">
        <v>120</v>
      </c>
      <c r="C21" s="255">
        <v>316800</v>
      </c>
      <c r="D21" s="255">
        <v>316800</v>
      </c>
      <c r="E21" s="255">
        <v>316800</v>
      </c>
      <c r="F21" s="255"/>
      <c r="G21" s="255"/>
      <c r="H21" s="166"/>
      <c r="I21" s="166"/>
      <c r="J21" s="166"/>
      <c r="K21" s="166"/>
      <c r="L21" s="166"/>
      <c r="M21" s="166"/>
      <c r="N21" s="166"/>
      <c r="O21" s="166"/>
      <c r="P21" s="166"/>
    </row>
    <row r="22" s="49" customFormat="1" ht="20" customHeight="1" spans="1:16">
      <c r="A22" s="166" t="s">
        <v>121</v>
      </c>
      <c r="B22" s="166" t="s">
        <v>122</v>
      </c>
      <c r="C22" s="255">
        <v>1034873</v>
      </c>
      <c r="D22" s="255">
        <v>1034873</v>
      </c>
      <c r="E22" s="255">
        <v>1034873</v>
      </c>
      <c r="F22" s="255"/>
      <c r="G22" s="255"/>
      <c r="H22" s="166"/>
      <c r="I22" s="166"/>
      <c r="J22" s="166"/>
      <c r="K22" s="166"/>
      <c r="L22" s="166"/>
      <c r="M22" s="166"/>
      <c r="N22" s="166"/>
      <c r="O22" s="166"/>
      <c r="P22" s="166"/>
    </row>
    <row r="23" s="49" customFormat="1" ht="20" customHeight="1" spans="1:16">
      <c r="A23" s="166" t="s">
        <v>123</v>
      </c>
      <c r="B23" s="166" t="s">
        <v>124</v>
      </c>
      <c r="C23" s="255">
        <v>93720</v>
      </c>
      <c r="D23" s="255">
        <v>93720</v>
      </c>
      <c r="E23" s="255"/>
      <c r="F23" s="255">
        <v>93720</v>
      </c>
      <c r="G23" s="255"/>
      <c r="H23" s="166"/>
      <c r="I23" s="166"/>
      <c r="J23" s="166"/>
      <c r="K23" s="166"/>
      <c r="L23" s="166"/>
      <c r="M23" s="166"/>
      <c r="N23" s="166"/>
      <c r="O23" s="166"/>
      <c r="P23" s="166"/>
    </row>
    <row r="24" s="49" customFormat="1" ht="20" customHeight="1" spans="1:16">
      <c r="A24" s="166" t="s">
        <v>125</v>
      </c>
      <c r="B24" s="166" t="s">
        <v>126</v>
      </c>
      <c r="C24" s="255">
        <v>93720</v>
      </c>
      <c r="D24" s="255">
        <v>93720</v>
      </c>
      <c r="E24" s="255"/>
      <c r="F24" s="255">
        <v>93720</v>
      </c>
      <c r="G24" s="255"/>
      <c r="H24" s="166"/>
      <c r="I24" s="166"/>
      <c r="J24" s="166"/>
      <c r="K24" s="166"/>
      <c r="L24" s="166"/>
      <c r="M24" s="166"/>
      <c r="N24" s="166"/>
      <c r="O24" s="166"/>
      <c r="P24" s="166"/>
    </row>
    <row r="25" s="49" customFormat="1" ht="20" customHeight="1" spans="1:16">
      <c r="A25" s="166" t="s">
        <v>127</v>
      </c>
      <c r="B25" s="166" t="s">
        <v>128</v>
      </c>
      <c r="C25" s="255">
        <v>1076172</v>
      </c>
      <c r="D25" s="255">
        <v>1076172</v>
      </c>
      <c r="E25" s="255">
        <v>1076172</v>
      </c>
      <c r="F25" s="255"/>
      <c r="G25" s="255"/>
      <c r="H25" s="166"/>
      <c r="I25" s="166"/>
      <c r="J25" s="166"/>
      <c r="K25" s="166"/>
      <c r="L25" s="166"/>
      <c r="M25" s="166"/>
      <c r="N25" s="166"/>
      <c r="O25" s="166"/>
      <c r="P25" s="166"/>
    </row>
    <row r="26" s="49" customFormat="1" ht="20" customHeight="1" spans="1:16">
      <c r="A26" s="166" t="s">
        <v>129</v>
      </c>
      <c r="B26" s="166" t="s">
        <v>130</v>
      </c>
      <c r="C26" s="255">
        <v>1076172</v>
      </c>
      <c r="D26" s="255">
        <v>1076172</v>
      </c>
      <c r="E26" s="255">
        <v>1076172</v>
      </c>
      <c r="F26" s="255"/>
      <c r="G26" s="255"/>
      <c r="H26" s="166"/>
      <c r="I26" s="166"/>
      <c r="J26" s="166"/>
      <c r="K26" s="166"/>
      <c r="L26" s="166"/>
      <c r="M26" s="166"/>
      <c r="N26" s="166"/>
      <c r="O26" s="166"/>
      <c r="P26" s="166"/>
    </row>
    <row r="27" s="49" customFormat="1" ht="20" customHeight="1" spans="1:16">
      <c r="A27" s="166" t="s">
        <v>131</v>
      </c>
      <c r="B27" s="166" t="s">
        <v>132</v>
      </c>
      <c r="C27" s="255">
        <v>465129</v>
      </c>
      <c r="D27" s="255">
        <v>465129</v>
      </c>
      <c r="E27" s="255">
        <v>465129</v>
      </c>
      <c r="F27" s="255"/>
      <c r="G27" s="255"/>
      <c r="H27" s="166"/>
      <c r="I27" s="166"/>
      <c r="J27" s="166"/>
      <c r="K27" s="166"/>
      <c r="L27" s="166"/>
      <c r="M27" s="166"/>
      <c r="N27" s="166"/>
      <c r="O27" s="166"/>
      <c r="P27" s="166"/>
    </row>
    <row r="28" s="49" customFormat="1" ht="20" customHeight="1" spans="1:16">
      <c r="A28" s="166" t="s">
        <v>133</v>
      </c>
      <c r="B28" s="166" t="s">
        <v>134</v>
      </c>
      <c r="C28" s="255">
        <v>103652</v>
      </c>
      <c r="D28" s="255">
        <v>103652</v>
      </c>
      <c r="E28" s="255">
        <v>103652</v>
      </c>
      <c r="F28" s="255"/>
      <c r="G28" s="255"/>
      <c r="H28" s="166"/>
      <c r="I28" s="166"/>
      <c r="J28" s="166"/>
      <c r="K28" s="166"/>
      <c r="L28" s="166"/>
      <c r="M28" s="166"/>
      <c r="N28" s="166"/>
      <c r="O28" s="166"/>
      <c r="P28" s="166"/>
    </row>
    <row r="29" s="49" customFormat="1" ht="20" customHeight="1" spans="1:16">
      <c r="A29" s="166" t="s">
        <v>135</v>
      </c>
      <c r="B29" s="166" t="s">
        <v>136</v>
      </c>
      <c r="C29" s="255">
        <v>482758</v>
      </c>
      <c r="D29" s="255">
        <v>482758</v>
      </c>
      <c r="E29" s="255">
        <v>482758</v>
      </c>
      <c r="F29" s="255"/>
      <c r="G29" s="255"/>
      <c r="H29" s="166"/>
      <c r="I29" s="166"/>
      <c r="J29" s="166"/>
      <c r="K29" s="166"/>
      <c r="L29" s="166"/>
      <c r="M29" s="166"/>
      <c r="N29" s="166"/>
      <c r="O29" s="166"/>
      <c r="P29" s="166"/>
    </row>
    <row r="30" s="49" customFormat="1" ht="20" customHeight="1" spans="1:16">
      <c r="A30" s="166" t="s">
        <v>137</v>
      </c>
      <c r="B30" s="166" t="s">
        <v>138</v>
      </c>
      <c r="C30" s="255">
        <v>24633</v>
      </c>
      <c r="D30" s="255">
        <v>24633</v>
      </c>
      <c r="E30" s="255">
        <v>24633</v>
      </c>
      <c r="F30" s="255"/>
      <c r="G30" s="255"/>
      <c r="H30" s="166"/>
      <c r="I30" s="166"/>
      <c r="J30" s="166"/>
      <c r="K30" s="166"/>
      <c r="L30" s="166"/>
      <c r="M30" s="166"/>
      <c r="N30" s="166"/>
      <c r="O30" s="166"/>
      <c r="P30" s="166"/>
    </row>
    <row r="31" s="49" customFormat="1" ht="20" customHeight="1" spans="1:16">
      <c r="A31" s="166" t="s">
        <v>139</v>
      </c>
      <c r="B31" s="166" t="s">
        <v>140</v>
      </c>
      <c r="C31" s="255">
        <v>5000000</v>
      </c>
      <c r="D31" s="255"/>
      <c r="E31" s="255"/>
      <c r="F31" s="255"/>
      <c r="G31" s="255">
        <v>5000000</v>
      </c>
      <c r="H31" s="166"/>
      <c r="I31" s="166"/>
      <c r="J31" s="166"/>
      <c r="K31" s="166"/>
      <c r="L31" s="166"/>
      <c r="M31" s="166"/>
      <c r="N31" s="166"/>
      <c r="O31" s="166"/>
      <c r="P31" s="166"/>
    </row>
    <row r="32" s="49" customFormat="1" ht="20" customHeight="1" spans="1:16">
      <c r="A32" s="166" t="s">
        <v>141</v>
      </c>
      <c r="B32" s="166" t="s">
        <v>142</v>
      </c>
      <c r="C32" s="255">
        <v>5000000</v>
      </c>
      <c r="D32" s="255"/>
      <c r="E32" s="255"/>
      <c r="F32" s="255"/>
      <c r="G32" s="255">
        <v>5000000</v>
      </c>
      <c r="H32" s="166"/>
      <c r="I32" s="166"/>
      <c r="J32" s="166"/>
      <c r="K32" s="166"/>
      <c r="L32" s="166"/>
      <c r="M32" s="166"/>
      <c r="N32" s="166"/>
      <c r="O32" s="166"/>
      <c r="P32" s="166"/>
    </row>
    <row r="33" s="49" customFormat="1" ht="20" customHeight="1" spans="1:16">
      <c r="A33" s="166" t="s">
        <v>143</v>
      </c>
      <c r="B33" s="166" t="s">
        <v>144</v>
      </c>
      <c r="C33" s="255">
        <v>5000000</v>
      </c>
      <c r="D33" s="255"/>
      <c r="E33" s="255"/>
      <c r="F33" s="255"/>
      <c r="G33" s="255">
        <v>5000000</v>
      </c>
      <c r="H33" s="166"/>
      <c r="I33" s="166"/>
      <c r="J33" s="166"/>
      <c r="K33" s="166"/>
      <c r="L33" s="166"/>
      <c r="M33" s="166"/>
      <c r="N33" s="166"/>
      <c r="O33" s="166"/>
      <c r="P33" s="166"/>
    </row>
    <row r="34" s="49" customFormat="1" ht="20" customHeight="1" spans="1:16">
      <c r="A34" s="166" t="s">
        <v>145</v>
      </c>
      <c r="B34" s="166" t="s">
        <v>146</v>
      </c>
      <c r="C34" s="255">
        <v>925944</v>
      </c>
      <c r="D34" s="255">
        <v>925944</v>
      </c>
      <c r="E34" s="255">
        <v>925944</v>
      </c>
      <c r="F34" s="255"/>
      <c r="G34" s="255"/>
      <c r="H34" s="166"/>
      <c r="I34" s="166"/>
      <c r="J34" s="166"/>
      <c r="K34" s="166"/>
      <c r="L34" s="166"/>
      <c r="M34" s="166"/>
      <c r="N34" s="166"/>
      <c r="O34" s="166"/>
      <c r="P34" s="166"/>
    </row>
    <row r="35" s="49" customFormat="1" ht="20" customHeight="1" spans="1:16">
      <c r="A35" s="166" t="s">
        <v>147</v>
      </c>
      <c r="B35" s="166" t="s">
        <v>148</v>
      </c>
      <c r="C35" s="255">
        <v>925944</v>
      </c>
      <c r="D35" s="255">
        <v>925944</v>
      </c>
      <c r="E35" s="255">
        <v>925944</v>
      </c>
      <c r="F35" s="255"/>
      <c r="G35" s="255"/>
      <c r="H35" s="166"/>
      <c r="I35" s="166"/>
      <c r="J35" s="166"/>
      <c r="K35" s="166"/>
      <c r="L35" s="166"/>
      <c r="M35" s="166"/>
      <c r="N35" s="166"/>
      <c r="O35" s="166"/>
      <c r="P35" s="166"/>
    </row>
    <row r="36" s="49" customFormat="1" ht="20" customHeight="1" spans="1:16">
      <c r="A36" s="166" t="s">
        <v>149</v>
      </c>
      <c r="B36" s="166" t="s">
        <v>150</v>
      </c>
      <c r="C36" s="255">
        <v>925944</v>
      </c>
      <c r="D36" s="255">
        <v>925944</v>
      </c>
      <c r="E36" s="255">
        <v>925944</v>
      </c>
      <c r="F36" s="255"/>
      <c r="G36" s="255"/>
      <c r="H36" s="166"/>
      <c r="I36" s="166"/>
      <c r="J36" s="166"/>
      <c r="K36" s="166"/>
      <c r="L36" s="166"/>
      <c r="M36" s="166"/>
      <c r="N36" s="166"/>
      <c r="O36" s="166"/>
      <c r="P36" s="166"/>
    </row>
    <row r="37" s="49" customFormat="1" ht="20" customHeight="1" spans="1:16">
      <c r="A37" s="166" t="s">
        <v>151</v>
      </c>
      <c r="B37" s="166" t="s">
        <v>151</v>
      </c>
      <c r="C37" s="255">
        <v>18592176</v>
      </c>
      <c r="D37" s="255">
        <v>13592176</v>
      </c>
      <c r="E37" s="255">
        <v>11867856</v>
      </c>
      <c r="F37" s="255">
        <v>1724320</v>
      </c>
      <c r="G37" s="255">
        <v>5000000</v>
      </c>
      <c r="H37" s="166"/>
      <c r="I37" s="166"/>
      <c r="J37" s="166"/>
      <c r="K37" s="166"/>
      <c r="L37" s="166"/>
      <c r="M37" s="166"/>
      <c r="N37" s="166"/>
      <c r="O37" s="166"/>
      <c r="P37" s="166"/>
    </row>
  </sheetData>
  <mergeCells count="10">
    <mergeCell ref="A2:P2"/>
    <mergeCell ref="A3:L3"/>
    <mergeCell ref="D4:F4"/>
    <mergeCell ref="J4:P4"/>
    <mergeCell ref="A4:A5"/>
    <mergeCell ref="B4:B5"/>
    <mergeCell ref="C4:C5"/>
    <mergeCell ref="G4:G5"/>
    <mergeCell ref="H4:H5"/>
    <mergeCell ref="I4:I5"/>
  </mergeCells>
  <printOptions horizontalCentered="1"/>
  <pageMargins left="0.385416666666667" right="0.196527777777778" top="0.582638888888889" bottom="0.582638888888889" header="0.5" footer="0.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13" workbookViewId="0">
      <selection activeCell="C39" sqref="C39"/>
    </sheetView>
  </sheetViews>
  <sheetFormatPr defaultColWidth="9.14285714285714" defaultRowHeight="14.25" customHeight="1" outlineLevelCol="3"/>
  <cols>
    <col min="1" max="1" width="49.2857142857143" style="49" customWidth="1"/>
    <col min="2" max="2" width="38.8571428571429" style="49" customWidth="1"/>
    <col min="3" max="3" width="48.5714285714286" style="49" customWidth="1"/>
    <col min="4" max="4" width="36.4285714285714" style="49" customWidth="1"/>
    <col min="5" max="5" width="9.14285714285714" style="54" customWidth="1"/>
    <col min="6" max="16384" width="9.14285714285714" style="54"/>
  </cols>
  <sheetData>
    <row r="1" customHeight="1" spans="1:4">
      <c r="A1" s="240"/>
      <c r="B1" s="240"/>
      <c r="C1" s="240"/>
      <c r="D1" s="55" t="s">
        <v>152</v>
      </c>
    </row>
    <row r="2" ht="31.5" customHeight="1" spans="1:4">
      <c r="A2" s="66" t="s">
        <v>153</v>
      </c>
      <c r="B2" s="241"/>
      <c r="C2" s="241"/>
      <c r="D2" s="241"/>
    </row>
    <row r="3" ht="17.25" customHeight="1" spans="1:4">
      <c r="A3" s="32" t="s">
        <v>2</v>
      </c>
      <c r="B3" s="242"/>
      <c r="C3" s="242"/>
      <c r="D3" s="139" t="s">
        <v>3</v>
      </c>
    </row>
    <row r="4" ht="19.5" customHeight="1" spans="1:4">
      <c r="A4" s="50" t="s">
        <v>4</v>
      </c>
      <c r="B4" s="52"/>
      <c r="C4" s="50" t="s">
        <v>5</v>
      </c>
      <c r="D4" s="52"/>
    </row>
    <row r="5" ht="20" customHeight="1" spans="1:4">
      <c r="A5" s="35" t="s">
        <v>6</v>
      </c>
      <c r="B5" s="230" t="s">
        <v>7</v>
      </c>
      <c r="C5" s="35" t="s">
        <v>154</v>
      </c>
      <c r="D5" s="230" t="s">
        <v>7</v>
      </c>
    </row>
    <row r="6" ht="20" customHeight="1" spans="1:4">
      <c r="A6" s="41"/>
      <c r="B6" s="40"/>
      <c r="C6" s="41"/>
      <c r="D6" s="40"/>
    </row>
    <row r="7" ht="20" customHeight="1" spans="1:4">
      <c r="A7" s="243" t="s">
        <v>155</v>
      </c>
      <c r="B7" s="244">
        <v>18592176</v>
      </c>
      <c r="C7" s="28" t="s">
        <v>156</v>
      </c>
      <c r="D7" s="244">
        <v>18592176</v>
      </c>
    </row>
    <row r="8" s="54" customFormat="1" ht="20" customHeight="1" spans="1:4">
      <c r="A8" s="72" t="s">
        <v>157</v>
      </c>
      <c r="B8" s="245">
        <v>13592176</v>
      </c>
      <c r="C8" s="28" t="s">
        <v>158</v>
      </c>
      <c r="D8" s="246">
        <v>9757967</v>
      </c>
    </row>
    <row r="9" s="54" customFormat="1" ht="20" customHeight="1" spans="1:4">
      <c r="A9" s="72" t="s">
        <v>159</v>
      </c>
      <c r="B9" s="246">
        <v>5000000</v>
      </c>
      <c r="C9" s="28" t="s">
        <v>160</v>
      </c>
      <c r="D9" s="246"/>
    </row>
    <row r="10" s="54" customFormat="1" ht="20" customHeight="1" spans="1:4">
      <c r="A10" s="72" t="s">
        <v>161</v>
      </c>
      <c r="B10" s="247"/>
      <c r="C10" s="28" t="s">
        <v>162</v>
      </c>
      <c r="D10" s="246"/>
    </row>
    <row r="11" s="54" customFormat="1" ht="20" customHeight="1" spans="1:4">
      <c r="A11" s="72" t="s">
        <v>163</v>
      </c>
      <c r="B11" s="247"/>
      <c r="C11" s="28" t="s">
        <v>164</v>
      </c>
      <c r="D11" s="246"/>
    </row>
    <row r="12" s="54" customFormat="1" ht="20" customHeight="1" spans="1:4">
      <c r="A12" s="72" t="s">
        <v>157</v>
      </c>
      <c r="B12" s="247"/>
      <c r="C12" s="28" t="s">
        <v>165</v>
      </c>
      <c r="D12" s="246"/>
    </row>
    <row r="13" s="54" customFormat="1" ht="20" customHeight="1" spans="1:4">
      <c r="A13" s="248" t="s">
        <v>159</v>
      </c>
      <c r="B13" s="247"/>
      <c r="C13" s="28" t="s">
        <v>166</v>
      </c>
      <c r="D13" s="246"/>
    </row>
    <row r="14" s="54" customFormat="1" ht="20" customHeight="1" spans="1:4">
      <c r="A14" s="248" t="s">
        <v>161</v>
      </c>
      <c r="B14" s="247"/>
      <c r="C14" s="28" t="s">
        <v>167</v>
      </c>
      <c r="D14" s="246"/>
    </row>
    <row r="15" s="54" customFormat="1" ht="20" customHeight="1" spans="1:4">
      <c r="A15" s="243"/>
      <c r="B15" s="247"/>
      <c r="C15" s="28" t="s">
        <v>168</v>
      </c>
      <c r="D15" s="246">
        <v>1832093</v>
      </c>
    </row>
    <row r="16" s="54" customFormat="1" ht="20" customHeight="1" spans="1:4">
      <c r="A16" s="243"/>
      <c r="B16" s="247"/>
      <c r="C16" s="28" t="s">
        <v>169</v>
      </c>
      <c r="D16" s="246">
        <v>1076172</v>
      </c>
    </row>
    <row r="17" s="54" customFormat="1" ht="20" customHeight="1" spans="1:4">
      <c r="A17" s="243"/>
      <c r="B17" s="247"/>
      <c r="C17" s="28" t="s">
        <v>170</v>
      </c>
      <c r="D17" s="246"/>
    </row>
    <row r="18" s="54" customFormat="1" ht="20" customHeight="1" spans="1:4">
      <c r="A18" s="243"/>
      <c r="B18" s="247"/>
      <c r="C18" s="28" t="s">
        <v>171</v>
      </c>
      <c r="D18" s="246">
        <v>5000000</v>
      </c>
    </row>
    <row r="19" s="54" customFormat="1" ht="20" customHeight="1" spans="1:4">
      <c r="A19" s="243"/>
      <c r="B19" s="247"/>
      <c r="C19" s="28" t="s">
        <v>172</v>
      </c>
      <c r="D19" s="246"/>
    </row>
    <row r="20" s="54" customFormat="1" ht="20" customHeight="1" spans="1:4">
      <c r="A20" s="243"/>
      <c r="B20" s="247"/>
      <c r="C20" s="28" t="s">
        <v>173</v>
      </c>
      <c r="D20" s="246"/>
    </row>
    <row r="21" s="54" customFormat="1" ht="20" customHeight="1" spans="1:4">
      <c r="A21" s="243"/>
      <c r="B21" s="247"/>
      <c r="C21" s="28" t="s">
        <v>174</v>
      </c>
      <c r="D21" s="246"/>
    </row>
    <row r="22" s="54" customFormat="1" ht="20" customHeight="1" spans="1:4">
      <c r="A22" s="243"/>
      <c r="B22" s="247"/>
      <c r="C22" s="28" t="s">
        <v>175</v>
      </c>
      <c r="D22" s="246"/>
    </row>
    <row r="23" s="54" customFormat="1" ht="20" customHeight="1" spans="1:4">
      <c r="A23" s="243"/>
      <c r="B23" s="247"/>
      <c r="C23" s="28" t="s">
        <v>176</v>
      </c>
      <c r="D23" s="246"/>
    </row>
    <row r="24" s="54" customFormat="1" ht="20" customHeight="1" spans="1:4">
      <c r="A24" s="243"/>
      <c r="B24" s="247"/>
      <c r="C24" s="28" t="s">
        <v>177</v>
      </c>
      <c r="D24" s="246"/>
    </row>
    <row r="25" s="54" customFormat="1" ht="20" customHeight="1" spans="1:4">
      <c r="A25" s="243"/>
      <c r="B25" s="247"/>
      <c r="C25" s="28" t="s">
        <v>178</v>
      </c>
      <c r="D25" s="246">
        <v>925944</v>
      </c>
    </row>
    <row r="26" s="54" customFormat="1" ht="20" customHeight="1" spans="1:4">
      <c r="A26" s="243"/>
      <c r="B26" s="247"/>
      <c r="C26" s="28" t="s">
        <v>179</v>
      </c>
      <c r="D26" s="246"/>
    </row>
    <row r="27" s="54" customFormat="1" ht="20" customHeight="1" spans="1:4">
      <c r="A27" s="243"/>
      <c r="B27" s="247"/>
      <c r="C27" s="28" t="s">
        <v>180</v>
      </c>
      <c r="D27" s="249"/>
    </row>
    <row r="28" s="54" customFormat="1" ht="20" customHeight="1" spans="1:4">
      <c r="A28" s="243"/>
      <c r="B28" s="247"/>
      <c r="C28" s="28" t="s">
        <v>181</v>
      </c>
      <c r="D28" s="249"/>
    </row>
    <row r="29" ht="20" customHeight="1" spans="1:4">
      <c r="A29" s="72"/>
      <c r="B29" s="247"/>
      <c r="C29" s="28" t="s">
        <v>182</v>
      </c>
      <c r="D29" s="249"/>
    </row>
    <row r="30" ht="20" customHeight="1" spans="1:4">
      <c r="A30" s="72"/>
      <c r="B30" s="250"/>
      <c r="C30" s="248" t="s">
        <v>183</v>
      </c>
      <c r="D30" s="244"/>
    </row>
    <row r="31" ht="20" customHeight="1" spans="1:4">
      <c r="A31" s="251"/>
      <c r="B31" s="249"/>
      <c r="C31" s="248" t="s">
        <v>184</v>
      </c>
      <c r="D31" s="252" t="s">
        <v>47</v>
      </c>
    </row>
    <row r="32" ht="20" customHeight="1" spans="1:4">
      <c r="A32" s="253" t="s">
        <v>185</v>
      </c>
      <c r="B32" s="244">
        <v>18592176</v>
      </c>
      <c r="C32" s="251" t="s">
        <v>49</v>
      </c>
      <c r="D32" s="244">
        <v>18592176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workbookViewId="0">
      <selection activeCell="O20" sqref="O20"/>
    </sheetView>
  </sheetViews>
  <sheetFormatPr defaultColWidth="9.14285714285714" defaultRowHeight="14.25" customHeight="1" outlineLevelCol="6"/>
  <cols>
    <col min="1" max="1" width="20.1428571428571" style="140" customWidth="1"/>
    <col min="2" max="2" width="44" style="140" customWidth="1"/>
    <col min="3" max="3" width="24.2857142857143" style="3" customWidth="1"/>
    <col min="4" max="4" width="21.8571428571429" style="3" customWidth="1"/>
    <col min="5" max="7" width="21" style="3" customWidth="1"/>
    <col min="8" max="8" width="9.14285714285714" style="3" customWidth="1"/>
    <col min="9" max="16384" width="9.14285714285714" style="3"/>
  </cols>
  <sheetData>
    <row r="1" customHeight="1" spans="4:7">
      <c r="D1" s="177"/>
      <c r="F1" s="77"/>
      <c r="G1" s="55" t="s">
        <v>186</v>
      </c>
    </row>
    <row r="2" ht="39" customHeight="1" spans="1:7">
      <c r="A2" s="146" t="s">
        <v>187</v>
      </c>
      <c r="B2" s="146"/>
      <c r="C2" s="146"/>
      <c r="D2" s="146"/>
      <c r="E2" s="146"/>
      <c r="F2" s="146"/>
      <c r="G2" s="146"/>
    </row>
    <row r="3" ht="18" customHeight="1" spans="1:7">
      <c r="A3" s="32" t="s">
        <v>2</v>
      </c>
      <c r="F3" s="143"/>
      <c r="G3" s="139" t="s">
        <v>3</v>
      </c>
    </row>
    <row r="4" ht="20" customHeight="1" spans="1:7">
      <c r="A4" s="228" t="s">
        <v>188</v>
      </c>
      <c r="B4" s="229"/>
      <c r="C4" s="230" t="s">
        <v>55</v>
      </c>
      <c r="D4" s="231" t="s">
        <v>85</v>
      </c>
      <c r="E4" s="51"/>
      <c r="F4" s="52"/>
      <c r="G4" s="232" t="s">
        <v>86</v>
      </c>
    </row>
    <row r="5" ht="20" customHeight="1" spans="1:7">
      <c r="A5" s="233" t="s">
        <v>82</v>
      </c>
      <c r="B5" s="233" t="s">
        <v>83</v>
      </c>
      <c r="C5" s="41"/>
      <c r="D5" s="234" t="s">
        <v>57</v>
      </c>
      <c r="E5" s="234" t="s">
        <v>189</v>
      </c>
      <c r="F5" s="234" t="s">
        <v>190</v>
      </c>
      <c r="G5" s="101"/>
    </row>
    <row r="6" ht="20" customHeight="1" spans="1:7">
      <c r="A6" s="233" t="s">
        <v>191</v>
      </c>
      <c r="B6" s="233" t="s">
        <v>192</v>
      </c>
      <c r="C6" s="233" t="s">
        <v>193</v>
      </c>
      <c r="D6" s="234"/>
      <c r="E6" s="233" t="s">
        <v>194</v>
      </c>
      <c r="F6" s="233" t="s">
        <v>195</v>
      </c>
      <c r="G6" s="233" t="s">
        <v>196</v>
      </c>
    </row>
    <row r="7" ht="20" customHeight="1" spans="1:7">
      <c r="A7" s="235" t="s">
        <v>93</v>
      </c>
      <c r="B7" s="235" t="s">
        <v>94</v>
      </c>
      <c r="C7" s="236">
        <v>9757967</v>
      </c>
      <c r="D7" s="236">
        <v>8127367</v>
      </c>
      <c r="E7" s="236">
        <v>7150067</v>
      </c>
      <c r="F7" s="236">
        <v>977300</v>
      </c>
      <c r="G7" s="236">
        <v>1630600</v>
      </c>
    </row>
    <row r="8" ht="20" customHeight="1" spans="1:7">
      <c r="A8" s="235" t="s">
        <v>95</v>
      </c>
      <c r="B8" s="235" t="s">
        <v>96</v>
      </c>
      <c r="C8" s="236">
        <v>1301684</v>
      </c>
      <c r="D8" s="236">
        <v>1001684</v>
      </c>
      <c r="E8" s="236">
        <v>924884</v>
      </c>
      <c r="F8" s="236">
        <v>76800</v>
      </c>
      <c r="G8" s="236">
        <v>300000</v>
      </c>
    </row>
    <row r="9" ht="20" customHeight="1" spans="1:7">
      <c r="A9" s="235" t="s">
        <v>97</v>
      </c>
      <c r="B9" s="235" t="s">
        <v>98</v>
      </c>
      <c r="C9" s="236">
        <v>4400</v>
      </c>
      <c r="D9" s="236">
        <v>4400</v>
      </c>
      <c r="E9" s="236">
        <v>4400</v>
      </c>
      <c r="F9" s="236"/>
      <c r="G9" s="236"/>
    </row>
    <row r="10" ht="20" customHeight="1" spans="1:7">
      <c r="A10" s="235" t="s">
        <v>99</v>
      </c>
      <c r="B10" s="235" t="s">
        <v>100</v>
      </c>
      <c r="C10" s="236">
        <v>1297284</v>
      </c>
      <c r="D10" s="236">
        <v>997284</v>
      </c>
      <c r="E10" s="236">
        <v>920484</v>
      </c>
      <c r="F10" s="236">
        <v>76800</v>
      </c>
      <c r="G10" s="236">
        <v>300000</v>
      </c>
    </row>
    <row r="11" ht="20" customHeight="1" spans="1:7">
      <c r="A11" s="235" t="s">
        <v>101</v>
      </c>
      <c r="B11" s="235" t="s">
        <v>102</v>
      </c>
      <c r="C11" s="236">
        <v>7867436</v>
      </c>
      <c r="D11" s="236">
        <v>6618356</v>
      </c>
      <c r="E11" s="236">
        <v>5790956</v>
      </c>
      <c r="F11" s="236">
        <v>827400</v>
      </c>
      <c r="G11" s="236">
        <v>1249080</v>
      </c>
    </row>
    <row r="12" ht="20" customHeight="1" spans="1:7">
      <c r="A12" s="235" t="s">
        <v>103</v>
      </c>
      <c r="B12" s="235" t="s">
        <v>98</v>
      </c>
      <c r="C12" s="236">
        <v>6074538</v>
      </c>
      <c r="D12" s="236">
        <v>6074538</v>
      </c>
      <c r="E12" s="236">
        <v>5277638</v>
      </c>
      <c r="F12" s="236">
        <v>796900</v>
      </c>
      <c r="G12" s="236"/>
    </row>
    <row r="13" ht="20" customHeight="1" spans="1:7">
      <c r="A13" s="235" t="s">
        <v>104</v>
      </c>
      <c r="B13" s="235" t="s">
        <v>105</v>
      </c>
      <c r="C13" s="236">
        <v>849080</v>
      </c>
      <c r="D13" s="236"/>
      <c r="E13" s="236"/>
      <c r="F13" s="236"/>
      <c r="G13" s="236">
        <v>849080</v>
      </c>
    </row>
    <row r="14" ht="20" customHeight="1" spans="1:7">
      <c r="A14" s="235" t="s">
        <v>106</v>
      </c>
      <c r="B14" s="235" t="s">
        <v>107</v>
      </c>
      <c r="C14" s="236">
        <v>943818</v>
      </c>
      <c r="D14" s="236">
        <v>543818</v>
      </c>
      <c r="E14" s="236">
        <v>513318</v>
      </c>
      <c r="F14" s="236">
        <v>30500</v>
      </c>
      <c r="G14" s="236">
        <v>400000</v>
      </c>
    </row>
    <row r="15" ht="20" customHeight="1" spans="1:7">
      <c r="A15" s="235" t="s">
        <v>108</v>
      </c>
      <c r="B15" s="235" t="s">
        <v>109</v>
      </c>
      <c r="C15" s="236">
        <v>588847</v>
      </c>
      <c r="D15" s="236">
        <v>507327</v>
      </c>
      <c r="E15" s="236">
        <v>434227</v>
      </c>
      <c r="F15" s="236">
        <v>73100</v>
      </c>
      <c r="G15" s="236">
        <v>81520</v>
      </c>
    </row>
    <row r="16" ht="20" customHeight="1" spans="1:7">
      <c r="A16" s="235" t="s">
        <v>110</v>
      </c>
      <c r="B16" s="235" t="s">
        <v>98</v>
      </c>
      <c r="C16" s="236">
        <v>507327</v>
      </c>
      <c r="D16" s="236">
        <v>507327</v>
      </c>
      <c r="E16" s="236">
        <v>434227</v>
      </c>
      <c r="F16" s="236">
        <v>73100</v>
      </c>
      <c r="G16" s="236"/>
    </row>
    <row r="17" ht="20" customHeight="1" spans="1:7">
      <c r="A17" s="235" t="s">
        <v>111</v>
      </c>
      <c r="B17" s="235" t="s">
        <v>112</v>
      </c>
      <c r="C17" s="236">
        <v>81520</v>
      </c>
      <c r="D17" s="236"/>
      <c r="E17" s="236"/>
      <c r="F17" s="236"/>
      <c r="G17" s="236">
        <v>81520</v>
      </c>
    </row>
    <row r="18" ht="20" customHeight="1" spans="1:7">
      <c r="A18" s="235" t="s">
        <v>113</v>
      </c>
      <c r="B18" s="235" t="s">
        <v>114</v>
      </c>
      <c r="C18" s="236">
        <v>1832093</v>
      </c>
      <c r="D18" s="236">
        <v>1738373</v>
      </c>
      <c r="E18" s="236">
        <v>1726073</v>
      </c>
      <c r="F18" s="236">
        <v>12300</v>
      </c>
      <c r="G18" s="236">
        <v>93720</v>
      </c>
    </row>
    <row r="19" ht="20" customHeight="1" spans="1:7">
      <c r="A19" s="235" t="s">
        <v>115</v>
      </c>
      <c r="B19" s="235" t="s">
        <v>116</v>
      </c>
      <c r="C19" s="236">
        <v>1738373</v>
      </c>
      <c r="D19" s="236">
        <v>1738373</v>
      </c>
      <c r="E19" s="236">
        <v>1726073</v>
      </c>
      <c r="F19" s="236">
        <v>12300</v>
      </c>
      <c r="G19" s="236"/>
    </row>
    <row r="20" ht="20" customHeight="1" spans="1:7">
      <c r="A20" s="235" t="s">
        <v>117</v>
      </c>
      <c r="B20" s="235" t="s">
        <v>118</v>
      </c>
      <c r="C20" s="236">
        <v>386700</v>
      </c>
      <c r="D20" s="236">
        <v>386700</v>
      </c>
      <c r="E20" s="236">
        <v>374400</v>
      </c>
      <c r="F20" s="236">
        <v>12300</v>
      </c>
      <c r="G20" s="236"/>
    </row>
    <row r="21" ht="20" customHeight="1" spans="1:7">
      <c r="A21" s="235" t="s">
        <v>119</v>
      </c>
      <c r="B21" s="235" t="s">
        <v>120</v>
      </c>
      <c r="C21" s="236">
        <v>316800</v>
      </c>
      <c r="D21" s="236">
        <v>316800</v>
      </c>
      <c r="E21" s="236">
        <v>316800</v>
      </c>
      <c r="F21" s="236"/>
      <c r="G21" s="236"/>
    </row>
    <row r="22" ht="20" customHeight="1" spans="1:7">
      <c r="A22" s="235" t="s">
        <v>121</v>
      </c>
      <c r="B22" s="235" t="s">
        <v>122</v>
      </c>
      <c r="C22" s="236">
        <v>1034873</v>
      </c>
      <c r="D22" s="236">
        <v>1034873</v>
      </c>
      <c r="E22" s="236">
        <v>1034873</v>
      </c>
      <c r="F22" s="236"/>
      <c r="G22" s="236"/>
    </row>
    <row r="23" ht="20" customHeight="1" spans="1:7">
      <c r="A23" s="235" t="s">
        <v>123</v>
      </c>
      <c r="B23" s="235" t="s">
        <v>124</v>
      </c>
      <c r="C23" s="236">
        <v>93720</v>
      </c>
      <c r="D23" s="236"/>
      <c r="E23" s="236"/>
      <c r="F23" s="236"/>
      <c r="G23" s="236">
        <v>93720</v>
      </c>
    </row>
    <row r="24" ht="20" customHeight="1" spans="1:7">
      <c r="A24" s="235" t="s">
        <v>125</v>
      </c>
      <c r="B24" s="235" t="s">
        <v>126</v>
      </c>
      <c r="C24" s="236">
        <v>93720</v>
      </c>
      <c r="D24" s="236"/>
      <c r="E24" s="236"/>
      <c r="F24" s="236"/>
      <c r="G24" s="236">
        <v>93720</v>
      </c>
    </row>
    <row r="25" ht="20" customHeight="1" spans="1:7">
      <c r="A25" s="235" t="s">
        <v>127</v>
      </c>
      <c r="B25" s="235" t="s">
        <v>128</v>
      </c>
      <c r="C25" s="236">
        <v>1076172</v>
      </c>
      <c r="D25" s="236">
        <v>1076172</v>
      </c>
      <c r="E25" s="236">
        <v>1076172</v>
      </c>
      <c r="F25" s="236"/>
      <c r="G25" s="236"/>
    </row>
    <row r="26" ht="20" customHeight="1" spans="1:7">
      <c r="A26" s="235" t="s">
        <v>129</v>
      </c>
      <c r="B26" s="235" t="s">
        <v>130</v>
      </c>
      <c r="C26" s="236">
        <v>1076172</v>
      </c>
      <c r="D26" s="236">
        <v>1076172</v>
      </c>
      <c r="E26" s="236">
        <v>1076172</v>
      </c>
      <c r="F26" s="236"/>
      <c r="G26" s="236"/>
    </row>
    <row r="27" ht="20" customHeight="1" spans="1:7">
      <c r="A27" s="235" t="s">
        <v>131</v>
      </c>
      <c r="B27" s="235" t="s">
        <v>132</v>
      </c>
      <c r="C27" s="236">
        <v>465129</v>
      </c>
      <c r="D27" s="236">
        <v>465129</v>
      </c>
      <c r="E27" s="236">
        <v>465129</v>
      </c>
      <c r="F27" s="236"/>
      <c r="G27" s="236"/>
    </row>
    <row r="28" ht="20" customHeight="1" spans="1:7">
      <c r="A28" s="235" t="s">
        <v>133</v>
      </c>
      <c r="B28" s="235" t="s">
        <v>134</v>
      </c>
      <c r="C28" s="236">
        <v>103652</v>
      </c>
      <c r="D28" s="236">
        <v>103652</v>
      </c>
      <c r="E28" s="236">
        <v>103652</v>
      </c>
      <c r="F28" s="236"/>
      <c r="G28" s="236"/>
    </row>
    <row r="29" ht="20" customHeight="1" spans="1:7">
      <c r="A29" s="235" t="s">
        <v>135</v>
      </c>
      <c r="B29" s="235" t="s">
        <v>136</v>
      </c>
      <c r="C29" s="236">
        <v>482758</v>
      </c>
      <c r="D29" s="236">
        <v>482758</v>
      </c>
      <c r="E29" s="236">
        <v>482758</v>
      </c>
      <c r="F29" s="236"/>
      <c r="G29" s="236"/>
    </row>
    <row r="30" ht="20" customHeight="1" spans="1:7">
      <c r="A30" s="235" t="s">
        <v>137</v>
      </c>
      <c r="B30" s="235" t="s">
        <v>138</v>
      </c>
      <c r="C30" s="236">
        <v>24633</v>
      </c>
      <c r="D30" s="236">
        <v>24633</v>
      </c>
      <c r="E30" s="236">
        <v>24633</v>
      </c>
      <c r="F30" s="236"/>
      <c r="G30" s="236"/>
    </row>
    <row r="31" ht="20" customHeight="1" spans="1:7">
      <c r="A31" s="235" t="s">
        <v>145</v>
      </c>
      <c r="B31" s="235" t="s">
        <v>146</v>
      </c>
      <c r="C31" s="236">
        <v>925944</v>
      </c>
      <c r="D31" s="236">
        <v>925944</v>
      </c>
      <c r="E31" s="236">
        <v>925944</v>
      </c>
      <c r="F31" s="236"/>
      <c r="G31" s="236"/>
    </row>
    <row r="32" ht="20" customHeight="1" spans="1:7">
      <c r="A32" s="235" t="s">
        <v>147</v>
      </c>
      <c r="B32" s="235" t="s">
        <v>148</v>
      </c>
      <c r="C32" s="236">
        <v>925944</v>
      </c>
      <c r="D32" s="236">
        <v>925944</v>
      </c>
      <c r="E32" s="236">
        <v>925944</v>
      </c>
      <c r="F32" s="236"/>
      <c r="G32" s="236"/>
    </row>
    <row r="33" ht="20" customHeight="1" spans="1:7">
      <c r="A33" s="235" t="s">
        <v>149</v>
      </c>
      <c r="B33" s="235" t="s">
        <v>150</v>
      </c>
      <c r="C33" s="236">
        <v>925944</v>
      </c>
      <c r="D33" s="236">
        <v>925944</v>
      </c>
      <c r="E33" s="236">
        <v>925944</v>
      </c>
      <c r="F33" s="236"/>
      <c r="G33" s="236"/>
    </row>
    <row r="34" ht="20" customHeight="1" spans="1:7">
      <c r="A34" s="237" t="s">
        <v>151</v>
      </c>
      <c r="B34" s="238"/>
      <c r="C34" s="239">
        <v>13592176</v>
      </c>
      <c r="D34" s="236">
        <v>11867856</v>
      </c>
      <c r="E34" s="239">
        <v>10878256</v>
      </c>
      <c r="F34" s="239">
        <v>989600</v>
      </c>
      <c r="G34" s="239">
        <v>1724320</v>
      </c>
    </row>
  </sheetData>
  <mergeCells count="7">
    <mergeCell ref="A2:G2"/>
    <mergeCell ref="A3:E3"/>
    <mergeCell ref="A4:B4"/>
    <mergeCell ref="D4:F4"/>
    <mergeCell ref="A34:B34"/>
    <mergeCell ref="C4:C5"/>
    <mergeCell ref="G4:G5"/>
  </mergeCells>
  <printOptions horizontalCentered="1"/>
  <pageMargins left="0.385416666666667" right="0.385416666666667" top="0.582638888888889" bottom="0.118055555555556" header="0.275" footer="0.235416666666667"/>
  <pageSetup paperSize="9" scale="8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20" sqref="D20"/>
    </sheetView>
  </sheetViews>
  <sheetFormatPr defaultColWidth="9.14285714285714" defaultRowHeight="14.25" customHeight="1" outlineLevelRow="6" outlineLevelCol="5"/>
  <cols>
    <col min="1" max="2" width="27.4285714285714" style="219" customWidth="1"/>
    <col min="3" max="3" width="17.2857142857143" style="220" customWidth="1"/>
    <col min="4" max="5" width="26.2857142857143" style="221" customWidth="1"/>
    <col min="6" max="6" width="18.7142857142857" style="221" customWidth="1"/>
    <col min="7" max="7" width="9.14285714285714" style="3" customWidth="1"/>
    <col min="8" max="16384" width="9.14285714285714" style="3"/>
  </cols>
  <sheetData>
    <row r="1" s="3" customFormat="1" customHeight="1" spans="1:6">
      <c r="A1" s="222"/>
      <c r="B1" s="222"/>
      <c r="C1" s="1"/>
      <c r="F1" s="223" t="s">
        <v>197</v>
      </c>
    </row>
    <row r="2" ht="25.5" customHeight="1" spans="1:6">
      <c r="A2" s="224" t="s">
        <v>198</v>
      </c>
      <c r="B2" s="224"/>
      <c r="C2" s="224"/>
      <c r="D2" s="224"/>
      <c r="E2" s="224"/>
      <c r="F2" s="224"/>
    </row>
    <row r="3" s="3" customFormat="1" ht="15.75" customHeight="1" spans="1:6">
      <c r="A3" s="32" t="s">
        <v>2</v>
      </c>
      <c r="B3" s="222"/>
      <c r="C3" s="1"/>
      <c r="F3" s="223" t="s">
        <v>199</v>
      </c>
    </row>
    <row r="4" s="218" customFormat="1" ht="20" customHeight="1" spans="1:6">
      <c r="A4" s="15" t="s">
        <v>200</v>
      </c>
      <c r="B4" s="16" t="s">
        <v>201</v>
      </c>
      <c r="C4" s="16" t="s">
        <v>202</v>
      </c>
      <c r="D4" s="16"/>
      <c r="E4" s="16"/>
      <c r="F4" s="16" t="s">
        <v>203</v>
      </c>
    </row>
    <row r="5" s="218" customFormat="1" ht="20" customHeight="1" spans="1:6">
      <c r="A5" s="15"/>
      <c r="B5" s="16"/>
      <c r="C5" s="16" t="s">
        <v>57</v>
      </c>
      <c r="D5" s="16" t="s">
        <v>204</v>
      </c>
      <c r="E5" s="16" t="s">
        <v>205</v>
      </c>
      <c r="F5" s="16"/>
    </row>
    <row r="6" s="218" customFormat="1" ht="20" customHeight="1" spans="1:6">
      <c r="A6" s="225">
        <v>1</v>
      </c>
      <c r="B6" s="225">
        <v>2</v>
      </c>
      <c r="C6" s="225">
        <v>3</v>
      </c>
      <c r="D6" s="225">
        <v>4</v>
      </c>
      <c r="E6" s="225">
        <v>5</v>
      </c>
      <c r="F6" s="225">
        <v>6</v>
      </c>
    </row>
    <row r="7" ht="20" customHeight="1" spans="1:6">
      <c r="A7" s="226">
        <v>801000</v>
      </c>
      <c r="B7" s="227"/>
      <c r="C7" s="226">
        <v>358000</v>
      </c>
      <c r="D7" s="227"/>
      <c r="E7" s="226">
        <v>358000</v>
      </c>
      <c r="F7" s="226">
        <v>443000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03"/>
  <sheetViews>
    <sheetView workbookViewId="0">
      <pane xSplit="2" ySplit="7" topLeftCell="C8" activePane="bottomRight" state="frozen"/>
      <selection/>
      <selection pane="topRight"/>
      <selection pane="bottomLeft"/>
      <selection pane="bottomRight" activeCell="R57" sqref="R57"/>
    </sheetView>
  </sheetViews>
  <sheetFormatPr defaultColWidth="9.14285714285714" defaultRowHeight="14.25" customHeight="1"/>
  <cols>
    <col min="1" max="1" width="20.4285714285714" style="3" customWidth="1"/>
    <col min="2" max="2" width="24.1428571428571" style="2" customWidth="1"/>
    <col min="3" max="3" width="20.1428571428571" style="3" customWidth="1"/>
    <col min="4" max="4" width="16" style="2" customWidth="1"/>
    <col min="5" max="5" width="33" style="3" customWidth="1"/>
    <col min="6" max="6" width="16" style="2" customWidth="1"/>
    <col min="7" max="7" width="31" style="3" customWidth="1"/>
    <col min="8" max="9" width="18.5714285714286" style="3" customWidth="1"/>
    <col min="10" max="12" width="12.7142857142857" style="3" customWidth="1"/>
    <col min="13" max="13" width="17" style="3" customWidth="1"/>
    <col min="14" max="14" width="12" style="3" customWidth="1"/>
    <col min="15" max="15" width="17" style="3" customWidth="1"/>
    <col min="16" max="16" width="15.7142857142857" style="3" customWidth="1"/>
    <col min="17" max="21" width="12" style="3" customWidth="1"/>
    <col min="22" max="22" width="13.5714285714286" style="3" customWidth="1"/>
    <col min="23" max="25" width="12" style="3" customWidth="1"/>
    <col min="26" max="26" width="9.14285714285714" style="3" customWidth="1"/>
    <col min="27" max="16384" width="9.14285714285714" style="3"/>
  </cols>
  <sheetData>
    <row r="1" ht="13.5" customHeight="1" spans="2:25">
      <c r="B1" s="205"/>
      <c r="D1" s="206"/>
      <c r="E1" s="207"/>
      <c r="F1" s="206"/>
      <c r="G1" s="207"/>
      <c r="H1" s="92"/>
      <c r="I1" s="92"/>
      <c r="J1" s="5"/>
      <c r="K1" s="92"/>
      <c r="L1" s="92"/>
      <c r="M1" s="92"/>
      <c r="N1" s="92"/>
      <c r="O1" s="5"/>
      <c r="P1" s="5"/>
      <c r="Q1" s="5"/>
      <c r="R1" s="92"/>
      <c r="V1" s="216"/>
      <c r="X1" s="55"/>
      <c r="Y1" s="76" t="s">
        <v>206</v>
      </c>
    </row>
    <row r="2" ht="27.75" customHeight="1" spans="1:25">
      <c r="A2" s="67" t="s">
        <v>207</v>
      </c>
      <c r="B2" s="67"/>
      <c r="C2" s="67"/>
      <c r="D2" s="67"/>
      <c r="E2" s="67"/>
      <c r="F2" s="67"/>
      <c r="G2" s="67"/>
      <c r="H2" s="67"/>
      <c r="I2" s="67"/>
      <c r="J2" s="8"/>
      <c r="K2" s="67"/>
      <c r="L2" s="67"/>
      <c r="M2" s="67"/>
      <c r="N2" s="67"/>
      <c r="O2" s="8"/>
      <c r="P2" s="8"/>
      <c r="Q2" s="8"/>
      <c r="R2" s="67"/>
      <c r="S2" s="67"/>
      <c r="T2" s="67"/>
      <c r="U2" s="67"/>
      <c r="V2" s="67"/>
      <c r="W2" s="67"/>
      <c r="X2" s="8"/>
      <c r="Y2" s="67"/>
    </row>
    <row r="3" ht="18.75" customHeight="1" spans="1:25">
      <c r="A3" s="32" t="s">
        <v>2</v>
      </c>
      <c r="B3" s="208"/>
      <c r="C3" s="209"/>
      <c r="D3" s="208"/>
      <c r="E3" s="209"/>
      <c r="F3" s="208"/>
      <c r="G3" s="209"/>
      <c r="H3" s="93"/>
      <c r="I3" s="93"/>
      <c r="J3" s="12"/>
      <c r="K3" s="93"/>
      <c r="L3" s="93"/>
      <c r="M3" s="93"/>
      <c r="N3" s="93"/>
      <c r="O3" s="12"/>
      <c r="P3" s="12"/>
      <c r="Q3" s="12"/>
      <c r="R3" s="93"/>
      <c r="V3" s="216"/>
      <c r="X3" s="139"/>
      <c r="Y3" s="90" t="s">
        <v>199</v>
      </c>
    </row>
    <row r="4" ht="16" customHeight="1" spans="1:25">
      <c r="A4" s="14" t="s">
        <v>208</v>
      </c>
      <c r="B4" s="14" t="s">
        <v>209</v>
      </c>
      <c r="C4" s="14" t="s">
        <v>210</v>
      </c>
      <c r="D4" s="14" t="s">
        <v>211</v>
      </c>
      <c r="E4" s="14" t="s">
        <v>212</v>
      </c>
      <c r="F4" s="14" t="s">
        <v>213</v>
      </c>
      <c r="G4" s="14" t="s">
        <v>214</v>
      </c>
      <c r="H4" s="147" t="s">
        <v>215</v>
      </c>
      <c r="I4" s="147" t="s">
        <v>215</v>
      </c>
      <c r="J4" s="16"/>
      <c r="K4" s="147"/>
      <c r="L4" s="147"/>
      <c r="M4" s="147"/>
      <c r="N4" s="147"/>
      <c r="O4" s="16"/>
      <c r="P4" s="16"/>
      <c r="Q4" s="16"/>
      <c r="R4" s="14" t="s">
        <v>61</v>
      </c>
      <c r="S4" s="147" t="s">
        <v>62</v>
      </c>
      <c r="T4" s="147"/>
      <c r="U4" s="147"/>
      <c r="V4" s="147"/>
      <c r="W4" s="147"/>
      <c r="X4" s="16"/>
      <c r="Y4" s="147"/>
    </row>
    <row r="5" ht="16" customHeight="1" spans="1:25">
      <c r="A5" s="14"/>
      <c r="B5" s="147"/>
      <c r="C5" s="14"/>
      <c r="D5" s="14"/>
      <c r="E5" s="14"/>
      <c r="F5" s="14"/>
      <c r="G5" s="14"/>
      <c r="H5" s="147" t="s">
        <v>216</v>
      </c>
      <c r="I5" s="147" t="s">
        <v>58</v>
      </c>
      <c r="J5" s="16"/>
      <c r="K5" s="147"/>
      <c r="L5" s="147"/>
      <c r="M5" s="147"/>
      <c r="N5" s="147"/>
      <c r="O5" s="16" t="s">
        <v>217</v>
      </c>
      <c r="P5" s="16"/>
      <c r="Q5" s="16"/>
      <c r="R5" s="14" t="s">
        <v>61</v>
      </c>
      <c r="S5" s="147" t="s">
        <v>62</v>
      </c>
      <c r="T5" s="14" t="s">
        <v>63</v>
      </c>
      <c r="U5" s="147" t="s">
        <v>62</v>
      </c>
      <c r="V5" s="14" t="s">
        <v>65</v>
      </c>
      <c r="W5" s="14" t="s">
        <v>66</v>
      </c>
      <c r="X5" s="16"/>
      <c r="Y5" s="14" t="s">
        <v>68</v>
      </c>
    </row>
    <row r="6" ht="16" customHeight="1" spans="1:25">
      <c r="A6" s="16"/>
      <c r="B6" s="16"/>
      <c r="C6" s="16"/>
      <c r="D6" s="16"/>
      <c r="E6" s="16"/>
      <c r="F6" s="16"/>
      <c r="G6" s="16"/>
      <c r="H6" s="16"/>
      <c r="I6" s="14" t="s">
        <v>218</v>
      </c>
      <c r="J6" s="16"/>
      <c r="K6" s="14" t="s">
        <v>219</v>
      </c>
      <c r="L6" s="14" t="s">
        <v>220</v>
      </c>
      <c r="M6" s="14" t="s">
        <v>221</v>
      </c>
      <c r="N6" s="14" t="s">
        <v>222</v>
      </c>
      <c r="O6" s="14" t="s">
        <v>58</v>
      </c>
      <c r="P6" s="14" t="s">
        <v>59</v>
      </c>
      <c r="Q6" s="14" t="s">
        <v>60</v>
      </c>
      <c r="R6" s="16"/>
      <c r="S6" s="14" t="s">
        <v>57</v>
      </c>
      <c r="T6" s="14" t="s">
        <v>63</v>
      </c>
      <c r="U6" s="14" t="s">
        <v>223</v>
      </c>
      <c r="V6" s="14" t="s">
        <v>65</v>
      </c>
      <c r="W6" s="14" t="s">
        <v>66</v>
      </c>
      <c r="X6" s="15" t="s">
        <v>67</v>
      </c>
      <c r="Y6" s="14" t="s">
        <v>68</v>
      </c>
    </row>
    <row r="7" ht="42" customHeight="1" spans="1:25">
      <c r="A7" s="147"/>
      <c r="B7" s="147"/>
      <c r="C7" s="147"/>
      <c r="D7" s="147"/>
      <c r="E7" s="147"/>
      <c r="F7" s="147"/>
      <c r="G7" s="147"/>
      <c r="H7" s="147"/>
      <c r="I7" s="14" t="s">
        <v>57</v>
      </c>
      <c r="J7" s="58" t="s">
        <v>224</v>
      </c>
      <c r="K7" s="14" t="s">
        <v>225</v>
      </c>
      <c r="L7" s="14" t="s">
        <v>220</v>
      </c>
      <c r="M7" s="14" t="s">
        <v>221</v>
      </c>
      <c r="N7" s="14" t="s">
        <v>222</v>
      </c>
      <c r="O7" s="14" t="s">
        <v>220</v>
      </c>
      <c r="P7" s="14" t="s">
        <v>221</v>
      </c>
      <c r="Q7" s="14" t="s">
        <v>222</v>
      </c>
      <c r="R7" s="14" t="s">
        <v>61</v>
      </c>
      <c r="S7" s="14" t="s">
        <v>57</v>
      </c>
      <c r="T7" s="14" t="s">
        <v>63</v>
      </c>
      <c r="U7" s="14" t="s">
        <v>223</v>
      </c>
      <c r="V7" s="14" t="s">
        <v>65</v>
      </c>
      <c r="W7" s="14" t="s">
        <v>66</v>
      </c>
      <c r="X7" s="15"/>
      <c r="Y7" s="14" t="s">
        <v>68</v>
      </c>
    </row>
    <row r="8" ht="16" customHeight="1" spans="1:25">
      <c r="A8" s="19">
        <v>1</v>
      </c>
      <c r="B8" s="19">
        <v>2</v>
      </c>
      <c r="C8" s="19">
        <v>3</v>
      </c>
      <c r="D8" s="19">
        <v>4</v>
      </c>
      <c r="E8" s="19">
        <v>5</v>
      </c>
      <c r="F8" s="19">
        <v>6</v>
      </c>
      <c r="G8" s="19">
        <v>7</v>
      </c>
      <c r="H8" s="19">
        <v>8</v>
      </c>
      <c r="I8" s="19">
        <v>9</v>
      </c>
      <c r="J8" s="19">
        <v>10</v>
      </c>
      <c r="K8" s="19">
        <v>11</v>
      </c>
      <c r="L8" s="19">
        <v>12</v>
      </c>
      <c r="M8" s="19">
        <v>13</v>
      </c>
      <c r="N8" s="19">
        <v>14</v>
      </c>
      <c r="O8" s="19">
        <v>15</v>
      </c>
      <c r="P8" s="19">
        <v>16</v>
      </c>
      <c r="Q8" s="19">
        <v>17</v>
      </c>
      <c r="R8" s="19">
        <v>18</v>
      </c>
      <c r="S8" s="19">
        <v>19</v>
      </c>
      <c r="T8" s="19">
        <v>20</v>
      </c>
      <c r="U8" s="19">
        <v>21</v>
      </c>
      <c r="V8" s="19">
        <v>22</v>
      </c>
      <c r="W8" s="19">
        <v>23</v>
      </c>
      <c r="X8" s="19">
        <v>24</v>
      </c>
      <c r="Y8" s="19">
        <v>25</v>
      </c>
    </row>
    <row r="9" ht="16" customHeight="1" spans="1:25">
      <c r="A9" s="210" t="s">
        <v>70</v>
      </c>
      <c r="B9" s="211"/>
      <c r="C9" s="210"/>
      <c r="D9" s="211"/>
      <c r="E9" s="210"/>
      <c r="F9" s="211"/>
      <c r="G9" s="210"/>
      <c r="H9" s="152">
        <f>H103</f>
        <v>11867856</v>
      </c>
      <c r="I9" s="152">
        <f>I103</f>
        <v>11867856</v>
      </c>
      <c r="J9" s="152"/>
      <c r="K9" s="152"/>
      <c r="L9" s="152"/>
      <c r="M9" s="152">
        <f>M103</f>
        <v>11867856</v>
      </c>
      <c r="N9" s="152"/>
      <c r="O9" s="152"/>
      <c r="P9" s="152"/>
      <c r="Q9" s="152"/>
      <c r="R9" s="152"/>
      <c r="S9" s="152"/>
      <c r="T9" s="152"/>
      <c r="U9" s="152"/>
      <c r="V9" s="152"/>
      <c r="W9" s="152"/>
      <c r="X9" s="152"/>
      <c r="Y9" s="217"/>
    </row>
    <row r="10" ht="16" customHeight="1" spans="1:25">
      <c r="A10" s="210" t="s">
        <v>72</v>
      </c>
      <c r="B10" s="31"/>
      <c r="C10" s="20" t="s">
        <v>79</v>
      </c>
      <c r="D10" s="31" t="s">
        <v>79</v>
      </c>
      <c r="E10" s="20" t="s">
        <v>79</v>
      </c>
      <c r="F10" s="31" t="s">
        <v>79</v>
      </c>
      <c r="G10" s="20" t="s">
        <v>79</v>
      </c>
      <c r="H10" s="152">
        <f>SUM(H11:H38)</f>
        <v>9041432</v>
      </c>
      <c r="I10" s="152">
        <f>SUM(I11:I38)</f>
        <v>9041432</v>
      </c>
      <c r="J10" s="152"/>
      <c r="K10" s="152"/>
      <c r="L10" s="152"/>
      <c r="M10" s="152">
        <f>SUM(M11:M38)</f>
        <v>9041432</v>
      </c>
      <c r="N10" s="152"/>
      <c r="O10" s="152"/>
      <c r="P10" s="152"/>
      <c r="Q10" s="152"/>
      <c r="R10" s="152"/>
      <c r="S10" s="152"/>
      <c r="T10" s="152"/>
      <c r="U10" s="152"/>
      <c r="V10" s="152"/>
      <c r="W10" s="152"/>
      <c r="X10" s="152"/>
      <c r="Y10" s="217"/>
    </row>
    <row r="11" ht="16" customHeight="1" spans="1:25">
      <c r="A11" s="212" t="s">
        <v>226</v>
      </c>
      <c r="B11" s="31" t="s">
        <v>227</v>
      </c>
      <c r="C11" s="20" t="s">
        <v>228</v>
      </c>
      <c r="D11" s="31" t="s">
        <v>103</v>
      </c>
      <c r="E11" s="20" t="s">
        <v>229</v>
      </c>
      <c r="F11" s="31" t="s">
        <v>230</v>
      </c>
      <c r="G11" s="20" t="s">
        <v>231</v>
      </c>
      <c r="H11" s="152">
        <v>1439040</v>
      </c>
      <c r="I11" s="152">
        <v>1439040</v>
      </c>
      <c r="J11" s="152"/>
      <c r="K11" s="152"/>
      <c r="L11" s="152"/>
      <c r="M11" s="152">
        <v>1439040</v>
      </c>
      <c r="N11" s="152"/>
      <c r="O11" s="152"/>
      <c r="P11" s="152"/>
      <c r="Q11" s="152"/>
      <c r="R11" s="152"/>
      <c r="S11" s="152"/>
      <c r="T11" s="152"/>
      <c r="U11" s="152"/>
      <c r="V11" s="152"/>
      <c r="W11" s="152"/>
      <c r="X11" s="152"/>
      <c r="Y11" s="217"/>
    </row>
    <row r="12" ht="16" customHeight="1" spans="1:25">
      <c r="A12" s="213"/>
      <c r="B12" s="31" t="s">
        <v>232</v>
      </c>
      <c r="C12" s="20" t="s">
        <v>233</v>
      </c>
      <c r="D12" s="31" t="s">
        <v>103</v>
      </c>
      <c r="E12" s="20" t="s">
        <v>229</v>
      </c>
      <c r="F12" s="31" t="s">
        <v>230</v>
      </c>
      <c r="G12" s="20" t="s">
        <v>231</v>
      </c>
      <c r="H12" s="152">
        <v>383580</v>
      </c>
      <c r="I12" s="152">
        <v>383580</v>
      </c>
      <c r="J12" s="152"/>
      <c r="K12" s="152"/>
      <c r="L12" s="152"/>
      <c r="M12" s="152">
        <v>383580</v>
      </c>
      <c r="N12" s="152"/>
      <c r="O12" s="152"/>
      <c r="P12" s="152"/>
      <c r="Q12" s="152"/>
      <c r="R12" s="152"/>
      <c r="S12" s="152"/>
      <c r="T12" s="152"/>
      <c r="U12" s="152"/>
      <c r="V12" s="152"/>
      <c r="W12" s="152"/>
      <c r="X12" s="152"/>
      <c r="Y12" s="217"/>
    </row>
    <row r="13" ht="16" customHeight="1" spans="1:25">
      <c r="A13" s="213"/>
      <c r="B13" s="31" t="s">
        <v>227</v>
      </c>
      <c r="C13" s="20" t="s">
        <v>228</v>
      </c>
      <c r="D13" s="31" t="s">
        <v>103</v>
      </c>
      <c r="E13" s="20" t="s">
        <v>229</v>
      </c>
      <c r="F13" s="31" t="s">
        <v>234</v>
      </c>
      <c r="G13" s="20" t="s">
        <v>235</v>
      </c>
      <c r="H13" s="152">
        <v>2038308</v>
      </c>
      <c r="I13" s="152">
        <v>2038308</v>
      </c>
      <c r="J13" s="152"/>
      <c r="K13" s="152"/>
      <c r="L13" s="152"/>
      <c r="M13" s="152">
        <v>2038308</v>
      </c>
      <c r="N13" s="152"/>
      <c r="O13" s="152"/>
      <c r="P13" s="152"/>
      <c r="Q13" s="152"/>
      <c r="R13" s="152"/>
      <c r="S13" s="152"/>
      <c r="T13" s="152"/>
      <c r="U13" s="152"/>
      <c r="V13" s="152"/>
      <c r="W13" s="152"/>
      <c r="X13" s="152"/>
      <c r="Y13" s="217"/>
    </row>
    <row r="14" ht="16" customHeight="1" spans="1:25">
      <c r="A14" s="213"/>
      <c r="B14" s="31" t="s">
        <v>232</v>
      </c>
      <c r="C14" s="20" t="s">
        <v>233</v>
      </c>
      <c r="D14" s="31" t="s">
        <v>103</v>
      </c>
      <c r="E14" s="20" t="s">
        <v>229</v>
      </c>
      <c r="F14" s="31" t="s">
        <v>234</v>
      </c>
      <c r="G14" s="20" t="s">
        <v>235</v>
      </c>
      <c r="H14" s="152">
        <v>43080</v>
      </c>
      <c r="I14" s="152">
        <v>43080</v>
      </c>
      <c r="J14" s="152"/>
      <c r="K14" s="152"/>
      <c r="L14" s="152"/>
      <c r="M14" s="152">
        <v>43080</v>
      </c>
      <c r="N14" s="152"/>
      <c r="O14" s="152"/>
      <c r="P14" s="152"/>
      <c r="Q14" s="152"/>
      <c r="R14" s="152"/>
      <c r="S14" s="152"/>
      <c r="T14" s="152"/>
      <c r="U14" s="152"/>
      <c r="V14" s="152"/>
      <c r="W14" s="152"/>
      <c r="X14" s="152"/>
      <c r="Y14" s="217"/>
    </row>
    <row r="15" ht="16" customHeight="1" spans="1:25">
      <c r="A15" s="213"/>
      <c r="B15" s="31" t="s">
        <v>236</v>
      </c>
      <c r="C15" s="20" t="s">
        <v>237</v>
      </c>
      <c r="D15" s="31" t="s">
        <v>103</v>
      </c>
      <c r="E15" s="20" t="s">
        <v>229</v>
      </c>
      <c r="F15" s="31" t="s">
        <v>238</v>
      </c>
      <c r="G15" s="20" t="s">
        <v>239</v>
      </c>
      <c r="H15" s="152">
        <v>580464</v>
      </c>
      <c r="I15" s="152">
        <v>580464</v>
      </c>
      <c r="J15" s="152"/>
      <c r="K15" s="152"/>
      <c r="L15" s="152"/>
      <c r="M15" s="152">
        <v>580464</v>
      </c>
      <c r="N15" s="152"/>
      <c r="O15" s="152"/>
      <c r="P15" s="152"/>
      <c r="Q15" s="152"/>
      <c r="R15" s="152"/>
      <c r="S15" s="152"/>
      <c r="T15" s="152"/>
      <c r="U15" s="152"/>
      <c r="V15" s="152"/>
      <c r="W15" s="152"/>
      <c r="X15" s="152"/>
      <c r="Y15" s="217"/>
    </row>
    <row r="16" ht="16" customHeight="1" spans="1:25">
      <c r="A16" s="213"/>
      <c r="B16" s="31" t="s">
        <v>232</v>
      </c>
      <c r="C16" s="20" t="s">
        <v>233</v>
      </c>
      <c r="D16" s="31" t="s">
        <v>103</v>
      </c>
      <c r="E16" s="20" t="s">
        <v>229</v>
      </c>
      <c r="F16" s="31" t="s">
        <v>240</v>
      </c>
      <c r="G16" s="20" t="s">
        <v>241</v>
      </c>
      <c r="H16" s="152">
        <v>330000</v>
      </c>
      <c r="I16" s="152">
        <v>330000</v>
      </c>
      <c r="J16" s="152"/>
      <c r="K16" s="152"/>
      <c r="L16" s="152"/>
      <c r="M16" s="152">
        <v>330000</v>
      </c>
      <c r="N16" s="152"/>
      <c r="O16" s="152"/>
      <c r="P16" s="152"/>
      <c r="Q16" s="152"/>
      <c r="R16" s="152"/>
      <c r="S16" s="152"/>
      <c r="T16" s="152"/>
      <c r="U16" s="152"/>
      <c r="V16" s="152"/>
      <c r="W16" s="152"/>
      <c r="X16" s="152"/>
      <c r="Y16" s="217"/>
    </row>
    <row r="17" ht="16" customHeight="1" spans="1:25">
      <c r="A17" s="213"/>
      <c r="B17" s="31" t="s">
        <v>242</v>
      </c>
      <c r="C17" s="20" t="s">
        <v>243</v>
      </c>
      <c r="D17" s="31" t="s">
        <v>103</v>
      </c>
      <c r="E17" s="20" t="s">
        <v>229</v>
      </c>
      <c r="F17" s="31" t="s">
        <v>240</v>
      </c>
      <c r="G17" s="20" t="s">
        <v>241</v>
      </c>
      <c r="H17" s="152">
        <v>198000</v>
      </c>
      <c r="I17" s="152">
        <v>198000</v>
      </c>
      <c r="J17" s="152"/>
      <c r="K17" s="152"/>
      <c r="L17" s="152"/>
      <c r="M17" s="152">
        <v>198000</v>
      </c>
      <c r="N17" s="152"/>
      <c r="O17" s="152"/>
      <c r="P17" s="152"/>
      <c r="Q17" s="152"/>
      <c r="R17" s="152"/>
      <c r="S17" s="152"/>
      <c r="T17" s="152"/>
      <c r="U17" s="152"/>
      <c r="V17" s="152"/>
      <c r="W17" s="152"/>
      <c r="X17" s="152"/>
      <c r="Y17" s="217"/>
    </row>
    <row r="18" ht="16" customHeight="1" spans="1:25">
      <c r="A18" s="213"/>
      <c r="B18" s="31" t="s">
        <v>232</v>
      </c>
      <c r="C18" s="20" t="s">
        <v>233</v>
      </c>
      <c r="D18" s="31" t="s">
        <v>103</v>
      </c>
      <c r="E18" s="20" t="s">
        <v>229</v>
      </c>
      <c r="F18" s="31" t="s">
        <v>240</v>
      </c>
      <c r="G18" s="20" t="s">
        <v>241</v>
      </c>
      <c r="H18" s="152">
        <v>166680</v>
      </c>
      <c r="I18" s="152">
        <v>166680</v>
      </c>
      <c r="J18" s="152"/>
      <c r="K18" s="152"/>
      <c r="L18" s="152"/>
      <c r="M18" s="152">
        <v>166680</v>
      </c>
      <c r="N18" s="152"/>
      <c r="O18" s="152"/>
      <c r="P18" s="152"/>
      <c r="Q18" s="152"/>
      <c r="R18" s="152"/>
      <c r="S18" s="152"/>
      <c r="T18" s="152"/>
      <c r="U18" s="152"/>
      <c r="V18" s="152"/>
      <c r="W18" s="152"/>
      <c r="X18" s="152"/>
      <c r="Y18" s="217"/>
    </row>
    <row r="19" ht="16" customHeight="1" spans="1:25">
      <c r="A19" s="213"/>
      <c r="B19" s="31" t="s">
        <v>244</v>
      </c>
      <c r="C19" s="20" t="s">
        <v>245</v>
      </c>
      <c r="D19" s="31" t="s">
        <v>121</v>
      </c>
      <c r="E19" s="20" t="s">
        <v>246</v>
      </c>
      <c r="F19" s="31" t="s">
        <v>247</v>
      </c>
      <c r="G19" s="20" t="s">
        <v>248</v>
      </c>
      <c r="H19" s="152">
        <v>812320</v>
      </c>
      <c r="I19" s="152">
        <v>812320</v>
      </c>
      <c r="J19" s="152"/>
      <c r="K19" s="152"/>
      <c r="L19" s="152"/>
      <c r="M19" s="152">
        <v>812320</v>
      </c>
      <c r="N19" s="152"/>
      <c r="O19" s="152"/>
      <c r="P19" s="152"/>
      <c r="Q19" s="152"/>
      <c r="R19" s="152"/>
      <c r="S19" s="152"/>
      <c r="T19" s="152"/>
      <c r="U19" s="152"/>
      <c r="V19" s="152"/>
      <c r="W19" s="152"/>
      <c r="X19" s="152"/>
      <c r="Y19" s="217"/>
    </row>
    <row r="20" ht="16" customHeight="1" spans="1:25">
      <c r="A20" s="213"/>
      <c r="B20" s="31" t="s">
        <v>244</v>
      </c>
      <c r="C20" s="20" t="s">
        <v>245</v>
      </c>
      <c r="D20" s="31" t="s">
        <v>131</v>
      </c>
      <c r="E20" s="20" t="s">
        <v>249</v>
      </c>
      <c r="F20" s="31" t="s">
        <v>250</v>
      </c>
      <c r="G20" s="20" t="s">
        <v>251</v>
      </c>
      <c r="H20" s="152">
        <v>413448</v>
      </c>
      <c r="I20" s="152">
        <v>413448</v>
      </c>
      <c r="J20" s="152"/>
      <c r="K20" s="152"/>
      <c r="L20" s="152"/>
      <c r="M20" s="152">
        <v>413448</v>
      </c>
      <c r="N20" s="152"/>
      <c r="O20" s="152"/>
      <c r="P20" s="152"/>
      <c r="Q20" s="152"/>
      <c r="R20" s="152"/>
      <c r="S20" s="152"/>
      <c r="T20" s="152"/>
      <c r="U20" s="152"/>
      <c r="V20" s="152"/>
      <c r="W20" s="152"/>
      <c r="X20" s="152"/>
      <c r="Y20" s="217"/>
    </row>
    <row r="21" ht="16" customHeight="1" spans="1:25">
      <c r="A21" s="213"/>
      <c r="B21" s="31" t="s">
        <v>244</v>
      </c>
      <c r="C21" s="20" t="s">
        <v>245</v>
      </c>
      <c r="D21" s="31" t="s">
        <v>135</v>
      </c>
      <c r="E21" s="20" t="s">
        <v>252</v>
      </c>
      <c r="F21" s="31" t="s">
        <v>253</v>
      </c>
      <c r="G21" s="20" t="s">
        <v>254</v>
      </c>
      <c r="H21" s="152">
        <v>389519</v>
      </c>
      <c r="I21" s="152">
        <v>389519</v>
      </c>
      <c r="J21" s="152"/>
      <c r="K21" s="152"/>
      <c r="L21" s="152"/>
      <c r="M21" s="152">
        <v>389519</v>
      </c>
      <c r="N21" s="152"/>
      <c r="O21" s="152"/>
      <c r="P21" s="152"/>
      <c r="Q21" s="152"/>
      <c r="R21" s="152"/>
      <c r="S21" s="152"/>
      <c r="T21" s="152"/>
      <c r="U21" s="152"/>
      <c r="V21" s="152"/>
      <c r="W21" s="152"/>
      <c r="X21" s="152"/>
      <c r="Y21" s="217"/>
    </row>
    <row r="22" ht="16" customHeight="1" spans="1:25">
      <c r="A22" s="213"/>
      <c r="B22" s="31" t="s">
        <v>244</v>
      </c>
      <c r="C22" s="20" t="s">
        <v>245</v>
      </c>
      <c r="D22" s="31" t="s">
        <v>137</v>
      </c>
      <c r="E22" s="20" t="s">
        <v>255</v>
      </c>
      <c r="F22" s="31" t="s">
        <v>256</v>
      </c>
      <c r="G22" s="20" t="s">
        <v>257</v>
      </c>
      <c r="H22" s="152">
        <v>19292</v>
      </c>
      <c r="I22" s="152">
        <v>19292</v>
      </c>
      <c r="J22" s="152"/>
      <c r="K22" s="152"/>
      <c r="L22" s="152"/>
      <c r="M22" s="152">
        <v>19292</v>
      </c>
      <c r="N22" s="152"/>
      <c r="O22" s="152"/>
      <c r="P22" s="152"/>
      <c r="Q22" s="152"/>
      <c r="R22" s="152"/>
      <c r="S22" s="152"/>
      <c r="T22" s="152"/>
      <c r="U22" s="152"/>
      <c r="V22" s="152"/>
      <c r="W22" s="152"/>
      <c r="X22" s="152"/>
      <c r="Y22" s="217"/>
    </row>
    <row r="23" ht="16" customHeight="1" spans="1:25">
      <c r="A23" s="213"/>
      <c r="B23" s="31" t="s">
        <v>244</v>
      </c>
      <c r="C23" s="20" t="s">
        <v>245</v>
      </c>
      <c r="D23" s="31" t="s">
        <v>103</v>
      </c>
      <c r="E23" s="20" t="s">
        <v>229</v>
      </c>
      <c r="F23" s="31" t="s">
        <v>256</v>
      </c>
      <c r="G23" s="20" t="s">
        <v>257</v>
      </c>
      <c r="H23" s="152">
        <v>12886</v>
      </c>
      <c r="I23" s="152">
        <v>12886</v>
      </c>
      <c r="J23" s="152"/>
      <c r="K23" s="152"/>
      <c r="L23" s="152"/>
      <c r="M23" s="152">
        <v>12886</v>
      </c>
      <c r="N23" s="152"/>
      <c r="O23" s="152"/>
      <c r="P23" s="152"/>
      <c r="Q23" s="152"/>
      <c r="R23" s="152"/>
      <c r="S23" s="152"/>
      <c r="T23" s="152"/>
      <c r="U23" s="152"/>
      <c r="V23" s="152"/>
      <c r="W23" s="152"/>
      <c r="X23" s="152"/>
      <c r="Y23" s="217"/>
    </row>
    <row r="24" ht="16" customHeight="1" spans="1:25">
      <c r="A24" s="213"/>
      <c r="B24" s="31" t="s">
        <v>244</v>
      </c>
      <c r="C24" s="20" t="s">
        <v>245</v>
      </c>
      <c r="D24" s="31" t="s">
        <v>133</v>
      </c>
      <c r="E24" s="20" t="s">
        <v>258</v>
      </c>
      <c r="F24" s="31" t="s">
        <v>250</v>
      </c>
      <c r="G24" s="20" t="s">
        <v>251</v>
      </c>
      <c r="H24" s="152">
        <v>10464</v>
      </c>
      <c r="I24" s="152">
        <v>10464</v>
      </c>
      <c r="J24" s="152"/>
      <c r="K24" s="152"/>
      <c r="L24" s="152"/>
      <c r="M24" s="152">
        <v>10464</v>
      </c>
      <c r="N24" s="152"/>
      <c r="O24" s="152"/>
      <c r="P24" s="152"/>
      <c r="Q24" s="152"/>
      <c r="R24" s="152"/>
      <c r="S24" s="152"/>
      <c r="T24" s="152"/>
      <c r="U24" s="152"/>
      <c r="V24" s="152"/>
      <c r="W24" s="152"/>
      <c r="X24" s="152"/>
      <c r="Y24" s="217"/>
    </row>
    <row r="25" ht="16" customHeight="1" spans="1:25">
      <c r="A25" s="213"/>
      <c r="B25" s="31" t="s">
        <v>244</v>
      </c>
      <c r="C25" s="20" t="s">
        <v>245</v>
      </c>
      <c r="D25" s="31" t="s">
        <v>131</v>
      </c>
      <c r="E25" s="20" t="s">
        <v>249</v>
      </c>
      <c r="F25" s="31" t="s">
        <v>250</v>
      </c>
      <c r="G25" s="20" t="s">
        <v>251</v>
      </c>
      <c r="H25" s="152">
        <v>17331</v>
      </c>
      <c r="I25" s="152">
        <v>17331</v>
      </c>
      <c r="J25" s="152"/>
      <c r="K25" s="152"/>
      <c r="L25" s="152"/>
      <c r="M25" s="152">
        <v>17331</v>
      </c>
      <c r="N25" s="152"/>
      <c r="O25" s="152"/>
      <c r="P25" s="152"/>
      <c r="Q25" s="152"/>
      <c r="R25" s="152"/>
      <c r="S25" s="152"/>
      <c r="T25" s="152"/>
      <c r="U25" s="152"/>
      <c r="V25" s="152"/>
      <c r="W25" s="152"/>
      <c r="X25" s="152"/>
      <c r="Y25" s="217"/>
    </row>
    <row r="26" ht="16" customHeight="1" spans="1:25">
      <c r="A26" s="213"/>
      <c r="B26" s="31" t="s">
        <v>259</v>
      </c>
      <c r="C26" s="20" t="s">
        <v>260</v>
      </c>
      <c r="D26" s="31" t="s">
        <v>149</v>
      </c>
      <c r="E26" s="20" t="s">
        <v>260</v>
      </c>
      <c r="F26" s="31" t="s">
        <v>261</v>
      </c>
      <c r="G26" s="20" t="s">
        <v>260</v>
      </c>
      <c r="H26" s="152">
        <v>689220</v>
      </c>
      <c r="I26" s="152">
        <v>689220</v>
      </c>
      <c r="J26" s="152"/>
      <c r="K26" s="152"/>
      <c r="L26" s="152"/>
      <c r="M26" s="152">
        <v>689220</v>
      </c>
      <c r="N26" s="152"/>
      <c r="O26" s="152"/>
      <c r="P26" s="152"/>
      <c r="Q26" s="152"/>
      <c r="R26" s="152"/>
      <c r="S26" s="152"/>
      <c r="T26" s="152"/>
      <c r="U26" s="152"/>
      <c r="V26" s="152"/>
      <c r="W26" s="152"/>
      <c r="X26" s="152"/>
      <c r="Y26" s="217"/>
    </row>
    <row r="27" ht="16" customHeight="1" spans="1:25">
      <c r="A27" s="213"/>
      <c r="B27" s="31" t="s">
        <v>262</v>
      </c>
      <c r="C27" s="20" t="s">
        <v>263</v>
      </c>
      <c r="D27" s="31" t="s">
        <v>103</v>
      </c>
      <c r="E27" s="20" t="s">
        <v>229</v>
      </c>
      <c r="F27" s="31" t="s">
        <v>264</v>
      </c>
      <c r="G27" s="20" t="s">
        <v>263</v>
      </c>
      <c r="H27" s="152">
        <v>55000</v>
      </c>
      <c r="I27" s="152">
        <v>55000</v>
      </c>
      <c r="J27" s="152"/>
      <c r="K27" s="152"/>
      <c r="L27" s="152"/>
      <c r="M27" s="152">
        <v>55000</v>
      </c>
      <c r="N27" s="152"/>
      <c r="O27" s="152"/>
      <c r="P27" s="152"/>
      <c r="Q27" s="152"/>
      <c r="R27" s="152"/>
      <c r="S27" s="152"/>
      <c r="T27" s="152"/>
      <c r="U27" s="152"/>
      <c r="V27" s="152"/>
      <c r="W27" s="152"/>
      <c r="X27" s="152"/>
      <c r="Y27" s="217"/>
    </row>
    <row r="28" ht="16" customHeight="1" spans="1:25">
      <c r="A28" s="213"/>
      <c r="B28" s="31" t="s">
        <v>265</v>
      </c>
      <c r="C28" s="20" t="s">
        <v>203</v>
      </c>
      <c r="D28" s="31" t="s">
        <v>103</v>
      </c>
      <c r="E28" s="20" t="s">
        <v>229</v>
      </c>
      <c r="F28" s="31" t="s">
        <v>266</v>
      </c>
      <c r="G28" s="20" t="s">
        <v>203</v>
      </c>
      <c r="H28" s="152">
        <v>35000</v>
      </c>
      <c r="I28" s="152">
        <v>35000</v>
      </c>
      <c r="J28" s="152"/>
      <c r="K28" s="152"/>
      <c r="L28" s="152"/>
      <c r="M28" s="152">
        <v>35000</v>
      </c>
      <c r="N28" s="152"/>
      <c r="O28" s="152"/>
      <c r="P28" s="152"/>
      <c r="Q28" s="152"/>
      <c r="R28" s="152"/>
      <c r="S28" s="152"/>
      <c r="T28" s="152"/>
      <c r="U28" s="152"/>
      <c r="V28" s="152"/>
      <c r="W28" s="152"/>
      <c r="X28" s="152"/>
      <c r="Y28" s="217"/>
    </row>
    <row r="29" ht="16" customHeight="1" spans="1:25">
      <c r="A29" s="213"/>
      <c r="B29" s="31" t="s">
        <v>267</v>
      </c>
      <c r="C29" s="20" t="s">
        <v>268</v>
      </c>
      <c r="D29" s="31" t="s">
        <v>103</v>
      </c>
      <c r="E29" s="20" t="s">
        <v>229</v>
      </c>
      <c r="F29" s="31" t="s">
        <v>269</v>
      </c>
      <c r="G29" s="20" t="s">
        <v>270</v>
      </c>
      <c r="H29" s="152">
        <v>201500</v>
      </c>
      <c r="I29" s="152">
        <v>201500</v>
      </c>
      <c r="J29" s="152"/>
      <c r="K29" s="152"/>
      <c r="L29" s="152"/>
      <c r="M29" s="152">
        <v>201500</v>
      </c>
      <c r="N29" s="152"/>
      <c r="O29" s="152"/>
      <c r="P29" s="152"/>
      <c r="Q29" s="152"/>
      <c r="R29" s="152"/>
      <c r="S29" s="152"/>
      <c r="T29" s="152"/>
      <c r="U29" s="152"/>
      <c r="V29" s="152"/>
      <c r="W29" s="152"/>
      <c r="X29" s="152"/>
      <c r="Y29" s="217"/>
    </row>
    <row r="30" ht="16" customHeight="1" spans="1:25">
      <c r="A30" s="213"/>
      <c r="B30" s="31" t="s">
        <v>271</v>
      </c>
      <c r="C30" s="20" t="s">
        <v>272</v>
      </c>
      <c r="D30" s="31" t="s">
        <v>117</v>
      </c>
      <c r="E30" s="20" t="s">
        <v>273</v>
      </c>
      <c r="F30" s="31" t="s">
        <v>269</v>
      </c>
      <c r="G30" s="20" t="s">
        <v>270</v>
      </c>
      <c r="H30" s="152">
        <v>10500</v>
      </c>
      <c r="I30" s="152">
        <v>10500</v>
      </c>
      <c r="J30" s="152"/>
      <c r="K30" s="152"/>
      <c r="L30" s="152"/>
      <c r="M30" s="152">
        <v>10500</v>
      </c>
      <c r="N30" s="152"/>
      <c r="O30" s="152"/>
      <c r="P30" s="152"/>
      <c r="Q30" s="152"/>
      <c r="R30" s="152"/>
      <c r="S30" s="152"/>
      <c r="T30" s="152"/>
      <c r="U30" s="152"/>
      <c r="V30" s="152"/>
      <c r="W30" s="152"/>
      <c r="X30" s="152"/>
      <c r="Y30" s="217"/>
    </row>
    <row r="31" ht="16" customHeight="1" spans="1:25">
      <c r="A31" s="213"/>
      <c r="B31" s="31" t="s">
        <v>267</v>
      </c>
      <c r="C31" s="20" t="s">
        <v>268</v>
      </c>
      <c r="D31" s="31" t="s">
        <v>103</v>
      </c>
      <c r="E31" s="20" t="s">
        <v>229</v>
      </c>
      <c r="F31" s="31" t="s">
        <v>274</v>
      </c>
      <c r="G31" s="20" t="s">
        <v>275</v>
      </c>
      <c r="H31" s="152">
        <v>40000</v>
      </c>
      <c r="I31" s="152">
        <v>40000</v>
      </c>
      <c r="J31" s="152"/>
      <c r="K31" s="152"/>
      <c r="L31" s="152"/>
      <c r="M31" s="152">
        <v>40000</v>
      </c>
      <c r="N31" s="152"/>
      <c r="O31" s="152"/>
      <c r="P31" s="152"/>
      <c r="Q31" s="152"/>
      <c r="R31" s="152"/>
      <c r="S31" s="152"/>
      <c r="T31" s="152"/>
      <c r="U31" s="152"/>
      <c r="V31" s="152"/>
      <c r="W31" s="152"/>
      <c r="X31" s="152"/>
      <c r="Y31" s="217"/>
    </row>
    <row r="32" ht="16" customHeight="1" spans="1:25">
      <c r="A32" s="213"/>
      <c r="B32" s="31" t="s">
        <v>276</v>
      </c>
      <c r="C32" s="20" t="s">
        <v>277</v>
      </c>
      <c r="D32" s="31" t="s">
        <v>103</v>
      </c>
      <c r="E32" s="20" t="s">
        <v>229</v>
      </c>
      <c r="F32" s="31" t="s">
        <v>278</v>
      </c>
      <c r="G32" s="20" t="s">
        <v>277</v>
      </c>
      <c r="H32" s="152">
        <v>68800</v>
      </c>
      <c r="I32" s="152">
        <v>68800</v>
      </c>
      <c r="J32" s="152"/>
      <c r="K32" s="152"/>
      <c r="L32" s="152"/>
      <c r="M32" s="152">
        <v>68800</v>
      </c>
      <c r="N32" s="152"/>
      <c r="O32" s="152"/>
      <c r="P32" s="152"/>
      <c r="Q32" s="152"/>
      <c r="R32" s="152"/>
      <c r="S32" s="152"/>
      <c r="T32" s="152"/>
      <c r="U32" s="152"/>
      <c r="V32" s="152"/>
      <c r="W32" s="152"/>
      <c r="X32" s="152"/>
      <c r="Y32" s="217"/>
    </row>
    <row r="33" ht="16" customHeight="1" spans="1:25">
      <c r="A33" s="213"/>
      <c r="B33" s="31" t="s">
        <v>267</v>
      </c>
      <c r="C33" s="20" t="s">
        <v>268</v>
      </c>
      <c r="D33" s="31" t="s">
        <v>103</v>
      </c>
      <c r="E33" s="20" t="s">
        <v>229</v>
      </c>
      <c r="F33" s="31" t="s">
        <v>279</v>
      </c>
      <c r="G33" s="20" t="s">
        <v>280</v>
      </c>
      <c r="H33" s="152">
        <v>43000</v>
      </c>
      <c r="I33" s="152">
        <v>43000</v>
      </c>
      <c r="J33" s="152"/>
      <c r="K33" s="152"/>
      <c r="L33" s="152"/>
      <c r="M33" s="152">
        <v>43000</v>
      </c>
      <c r="N33" s="152"/>
      <c r="O33" s="152"/>
      <c r="P33" s="152"/>
      <c r="Q33" s="152"/>
      <c r="R33" s="152"/>
      <c r="S33" s="152"/>
      <c r="T33" s="152"/>
      <c r="U33" s="152"/>
      <c r="V33" s="152"/>
      <c r="W33" s="152"/>
      <c r="X33" s="152"/>
      <c r="Y33" s="217"/>
    </row>
    <row r="34" ht="16" customHeight="1" spans="1:25">
      <c r="A34" s="213"/>
      <c r="B34" s="31" t="s">
        <v>281</v>
      </c>
      <c r="C34" s="20" t="s">
        <v>282</v>
      </c>
      <c r="D34" s="31" t="s">
        <v>103</v>
      </c>
      <c r="E34" s="20" t="s">
        <v>229</v>
      </c>
      <c r="F34" s="31" t="s">
        <v>283</v>
      </c>
      <c r="G34" s="20" t="s">
        <v>284</v>
      </c>
      <c r="H34" s="152">
        <v>111000</v>
      </c>
      <c r="I34" s="152">
        <v>111000</v>
      </c>
      <c r="J34" s="152"/>
      <c r="K34" s="152"/>
      <c r="L34" s="152"/>
      <c r="M34" s="152">
        <v>111000</v>
      </c>
      <c r="N34" s="152"/>
      <c r="O34" s="152"/>
      <c r="P34" s="152"/>
      <c r="Q34" s="152"/>
      <c r="R34" s="152"/>
      <c r="S34" s="152"/>
      <c r="T34" s="152"/>
      <c r="U34" s="152"/>
      <c r="V34" s="152"/>
      <c r="W34" s="152"/>
      <c r="X34" s="152"/>
      <c r="Y34" s="217"/>
    </row>
    <row r="35" ht="16" customHeight="1" spans="1:25">
      <c r="A35" s="213"/>
      <c r="B35" s="31" t="s">
        <v>285</v>
      </c>
      <c r="C35" s="20" t="s">
        <v>286</v>
      </c>
      <c r="D35" s="31" t="s">
        <v>103</v>
      </c>
      <c r="E35" s="20" t="s">
        <v>229</v>
      </c>
      <c r="F35" s="31" t="s">
        <v>287</v>
      </c>
      <c r="G35" s="20" t="s">
        <v>288</v>
      </c>
      <c r="H35" s="152">
        <v>297600</v>
      </c>
      <c r="I35" s="152">
        <v>297600</v>
      </c>
      <c r="J35" s="152"/>
      <c r="K35" s="152"/>
      <c r="L35" s="152"/>
      <c r="M35" s="152">
        <v>297600</v>
      </c>
      <c r="N35" s="152"/>
      <c r="O35" s="152"/>
      <c r="P35" s="152"/>
      <c r="Q35" s="152"/>
      <c r="R35" s="152"/>
      <c r="S35" s="152"/>
      <c r="T35" s="152"/>
      <c r="U35" s="152"/>
      <c r="V35" s="152"/>
      <c r="W35" s="152"/>
      <c r="X35" s="152"/>
      <c r="Y35" s="217"/>
    </row>
    <row r="36" ht="16" customHeight="1" spans="1:25">
      <c r="A36" s="213"/>
      <c r="B36" s="31" t="s">
        <v>289</v>
      </c>
      <c r="C36" s="20" t="s">
        <v>290</v>
      </c>
      <c r="D36" s="31" t="s">
        <v>117</v>
      </c>
      <c r="E36" s="20" t="s">
        <v>273</v>
      </c>
      <c r="F36" s="31" t="s">
        <v>291</v>
      </c>
      <c r="G36" s="20" t="s">
        <v>292</v>
      </c>
      <c r="H36" s="152">
        <v>302400</v>
      </c>
      <c r="I36" s="152">
        <v>302400</v>
      </c>
      <c r="J36" s="152"/>
      <c r="K36" s="152"/>
      <c r="L36" s="152"/>
      <c r="M36" s="152">
        <v>302400</v>
      </c>
      <c r="N36" s="152"/>
      <c r="O36" s="152"/>
      <c r="P36" s="152"/>
      <c r="Q36" s="152"/>
      <c r="R36" s="152"/>
      <c r="S36" s="152"/>
      <c r="T36" s="152"/>
      <c r="U36" s="152"/>
      <c r="V36" s="152"/>
      <c r="W36" s="152"/>
      <c r="X36" s="152"/>
      <c r="Y36" s="217"/>
    </row>
    <row r="37" ht="16" customHeight="1" spans="1:25">
      <c r="A37" s="213"/>
      <c r="B37" s="31" t="s">
        <v>289</v>
      </c>
      <c r="C37" s="20" t="s">
        <v>290</v>
      </c>
      <c r="D37" s="31" t="s">
        <v>119</v>
      </c>
      <c r="E37" s="20" t="s">
        <v>293</v>
      </c>
      <c r="F37" s="31" t="s">
        <v>291</v>
      </c>
      <c r="G37" s="20" t="s">
        <v>292</v>
      </c>
      <c r="H37" s="152">
        <v>302400</v>
      </c>
      <c r="I37" s="152">
        <v>302400</v>
      </c>
      <c r="J37" s="152"/>
      <c r="K37" s="152"/>
      <c r="L37" s="152"/>
      <c r="M37" s="152">
        <v>302400</v>
      </c>
      <c r="N37" s="152"/>
      <c r="O37" s="152"/>
      <c r="P37" s="152"/>
      <c r="Q37" s="152"/>
      <c r="R37" s="152"/>
      <c r="S37" s="152"/>
      <c r="T37" s="152"/>
      <c r="U37" s="152"/>
      <c r="V37" s="152"/>
      <c r="W37" s="152"/>
      <c r="X37" s="152"/>
      <c r="Y37" s="217"/>
    </row>
    <row r="38" ht="16" customHeight="1" spans="1:25">
      <c r="A38" s="214"/>
      <c r="B38" s="31" t="s">
        <v>294</v>
      </c>
      <c r="C38" s="20" t="s">
        <v>295</v>
      </c>
      <c r="D38" s="31" t="s">
        <v>103</v>
      </c>
      <c r="E38" s="20" t="s">
        <v>229</v>
      </c>
      <c r="F38" s="31" t="s">
        <v>264</v>
      </c>
      <c r="G38" s="20" t="s">
        <v>263</v>
      </c>
      <c r="H38" s="152">
        <v>30600</v>
      </c>
      <c r="I38" s="152">
        <v>30600</v>
      </c>
      <c r="J38" s="152"/>
      <c r="K38" s="152"/>
      <c r="L38" s="152"/>
      <c r="M38" s="152">
        <v>30600</v>
      </c>
      <c r="N38" s="152"/>
      <c r="O38" s="152"/>
      <c r="P38" s="152"/>
      <c r="Q38" s="152"/>
      <c r="R38" s="152"/>
      <c r="S38" s="152"/>
      <c r="T38" s="152"/>
      <c r="U38" s="152"/>
      <c r="V38" s="152"/>
      <c r="W38" s="152"/>
      <c r="X38" s="152"/>
      <c r="Y38" s="217"/>
    </row>
    <row r="39" ht="16" customHeight="1" spans="1:25">
      <c r="A39" s="210" t="s">
        <v>74</v>
      </c>
      <c r="B39" s="215"/>
      <c r="C39" s="156"/>
      <c r="D39" s="215"/>
      <c r="E39" s="156"/>
      <c r="F39" s="215"/>
      <c r="G39" s="156"/>
      <c r="H39" s="152">
        <v>753999</v>
      </c>
      <c r="I39" s="152">
        <v>753999</v>
      </c>
      <c r="J39" s="152"/>
      <c r="K39" s="152"/>
      <c r="L39" s="152"/>
      <c r="M39" s="152">
        <v>753999</v>
      </c>
      <c r="N39" s="152"/>
      <c r="O39" s="152"/>
      <c r="P39" s="152"/>
      <c r="Q39" s="152"/>
      <c r="R39" s="152"/>
      <c r="S39" s="152"/>
      <c r="T39" s="152"/>
      <c r="U39" s="152"/>
      <c r="V39" s="152"/>
      <c r="W39" s="152"/>
      <c r="X39" s="152"/>
      <c r="Y39" s="217"/>
    </row>
    <row r="40" ht="16" customHeight="1" spans="1:25">
      <c r="A40" s="212" t="s">
        <v>296</v>
      </c>
      <c r="B40" s="31" t="s">
        <v>297</v>
      </c>
      <c r="C40" s="20" t="s">
        <v>233</v>
      </c>
      <c r="D40" s="31" t="s">
        <v>106</v>
      </c>
      <c r="E40" s="20" t="s">
        <v>298</v>
      </c>
      <c r="F40" s="31" t="s">
        <v>230</v>
      </c>
      <c r="G40" s="20" t="s">
        <v>231</v>
      </c>
      <c r="H40" s="152">
        <v>173328</v>
      </c>
      <c r="I40" s="152">
        <v>173328</v>
      </c>
      <c r="J40" s="152"/>
      <c r="K40" s="152"/>
      <c r="L40" s="152"/>
      <c r="M40" s="152">
        <v>173328</v>
      </c>
      <c r="N40" s="152"/>
      <c r="O40" s="152"/>
      <c r="P40" s="152"/>
      <c r="Q40" s="152"/>
      <c r="R40" s="152"/>
      <c r="S40" s="152"/>
      <c r="T40" s="152"/>
      <c r="U40" s="152"/>
      <c r="V40" s="152"/>
      <c r="W40" s="152"/>
      <c r="X40" s="152"/>
      <c r="Y40" s="217"/>
    </row>
    <row r="41" ht="16" customHeight="1" spans="1:25">
      <c r="A41" s="213"/>
      <c r="B41" s="31" t="s">
        <v>297</v>
      </c>
      <c r="C41" s="20" t="s">
        <v>233</v>
      </c>
      <c r="D41" s="31" t="s">
        <v>106</v>
      </c>
      <c r="E41" s="20" t="s">
        <v>298</v>
      </c>
      <c r="F41" s="31" t="s">
        <v>234</v>
      </c>
      <c r="G41" s="20" t="s">
        <v>235</v>
      </c>
      <c r="H41" s="152">
        <v>20640</v>
      </c>
      <c r="I41" s="152">
        <v>20640</v>
      </c>
      <c r="J41" s="152"/>
      <c r="K41" s="152"/>
      <c r="L41" s="152"/>
      <c r="M41" s="152">
        <v>20640</v>
      </c>
      <c r="N41" s="152"/>
      <c r="O41" s="152"/>
      <c r="P41" s="152"/>
      <c r="Q41" s="152"/>
      <c r="R41" s="152"/>
      <c r="S41" s="152"/>
      <c r="T41" s="152"/>
      <c r="U41" s="152"/>
      <c r="V41" s="152"/>
      <c r="W41" s="152"/>
      <c r="X41" s="152"/>
      <c r="Y41" s="217"/>
    </row>
    <row r="42" ht="16" customHeight="1" spans="1:25">
      <c r="A42" s="213"/>
      <c r="B42" s="31" t="s">
        <v>297</v>
      </c>
      <c r="C42" s="20" t="s">
        <v>233</v>
      </c>
      <c r="D42" s="31" t="s">
        <v>106</v>
      </c>
      <c r="E42" s="20" t="s">
        <v>298</v>
      </c>
      <c r="F42" s="31" t="s">
        <v>240</v>
      </c>
      <c r="G42" s="20" t="s">
        <v>241</v>
      </c>
      <c r="H42" s="152">
        <v>150000</v>
      </c>
      <c r="I42" s="152">
        <v>150000</v>
      </c>
      <c r="J42" s="152"/>
      <c r="K42" s="152"/>
      <c r="L42" s="152"/>
      <c r="M42" s="152">
        <v>150000</v>
      </c>
      <c r="N42" s="152"/>
      <c r="O42" s="152"/>
      <c r="P42" s="152"/>
      <c r="Q42" s="152"/>
      <c r="R42" s="152"/>
      <c r="S42" s="152"/>
      <c r="T42" s="152"/>
      <c r="U42" s="152"/>
      <c r="V42" s="152"/>
      <c r="W42" s="152"/>
      <c r="X42" s="152"/>
      <c r="Y42" s="217"/>
    </row>
    <row r="43" ht="16" customHeight="1" spans="1:25">
      <c r="A43" s="213"/>
      <c r="B43" s="31" t="s">
        <v>299</v>
      </c>
      <c r="C43" s="20" t="s">
        <v>243</v>
      </c>
      <c r="D43" s="31" t="s">
        <v>106</v>
      </c>
      <c r="E43" s="20" t="s">
        <v>298</v>
      </c>
      <c r="F43" s="31" t="s">
        <v>240</v>
      </c>
      <c r="G43" s="20" t="s">
        <v>241</v>
      </c>
      <c r="H43" s="152">
        <v>90000</v>
      </c>
      <c r="I43" s="152">
        <v>90000</v>
      </c>
      <c r="J43" s="152"/>
      <c r="K43" s="152"/>
      <c r="L43" s="152"/>
      <c r="M43" s="152">
        <v>90000</v>
      </c>
      <c r="N43" s="152"/>
      <c r="O43" s="152"/>
      <c r="P43" s="152"/>
      <c r="Q43" s="152"/>
      <c r="R43" s="152"/>
      <c r="S43" s="152"/>
      <c r="T43" s="152"/>
      <c r="U43" s="152"/>
      <c r="V43" s="152"/>
      <c r="W43" s="152"/>
      <c r="X43" s="152"/>
      <c r="Y43" s="217"/>
    </row>
    <row r="44" ht="16" customHeight="1" spans="1:25">
      <c r="A44" s="213"/>
      <c r="B44" s="31" t="s">
        <v>297</v>
      </c>
      <c r="C44" s="20" t="s">
        <v>233</v>
      </c>
      <c r="D44" s="31" t="s">
        <v>106</v>
      </c>
      <c r="E44" s="20" t="s">
        <v>298</v>
      </c>
      <c r="F44" s="31" t="s">
        <v>240</v>
      </c>
      <c r="G44" s="20" t="s">
        <v>241</v>
      </c>
      <c r="H44" s="152">
        <v>75960</v>
      </c>
      <c r="I44" s="152">
        <v>75960</v>
      </c>
      <c r="J44" s="152"/>
      <c r="K44" s="152"/>
      <c r="L44" s="152"/>
      <c r="M44" s="152">
        <v>75960</v>
      </c>
      <c r="N44" s="152"/>
      <c r="O44" s="152"/>
      <c r="P44" s="152"/>
      <c r="Q44" s="152"/>
      <c r="R44" s="152"/>
      <c r="S44" s="152"/>
      <c r="T44" s="152"/>
      <c r="U44" s="152"/>
      <c r="V44" s="152"/>
      <c r="W44" s="152"/>
      <c r="X44" s="152"/>
      <c r="Y44" s="217"/>
    </row>
    <row r="45" ht="16" customHeight="1" spans="1:25">
      <c r="A45" s="213"/>
      <c r="B45" s="31" t="s">
        <v>300</v>
      </c>
      <c r="C45" s="20" t="s">
        <v>245</v>
      </c>
      <c r="D45" s="31" t="s">
        <v>121</v>
      </c>
      <c r="E45" s="20" t="s">
        <v>246</v>
      </c>
      <c r="F45" s="31" t="s">
        <v>247</v>
      </c>
      <c r="G45" s="20" t="s">
        <v>248</v>
      </c>
      <c r="H45" s="152">
        <v>77490</v>
      </c>
      <c r="I45" s="152">
        <v>77490</v>
      </c>
      <c r="J45" s="152"/>
      <c r="K45" s="152"/>
      <c r="L45" s="152"/>
      <c r="M45" s="152">
        <v>77490</v>
      </c>
      <c r="N45" s="152"/>
      <c r="O45" s="152"/>
      <c r="P45" s="152"/>
      <c r="Q45" s="152"/>
      <c r="R45" s="152"/>
      <c r="S45" s="152"/>
      <c r="T45" s="152"/>
      <c r="U45" s="152"/>
      <c r="V45" s="152"/>
      <c r="W45" s="152"/>
      <c r="X45" s="152"/>
      <c r="Y45" s="217"/>
    </row>
    <row r="46" ht="16" customHeight="1" spans="1:25">
      <c r="A46" s="213"/>
      <c r="B46" s="31" t="s">
        <v>300</v>
      </c>
      <c r="C46" s="20" t="s">
        <v>245</v>
      </c>
      <c r="D46" s="31" t="s">
        <v>133</v>
      </c>
      <c r="E46" s="20" t="s">
        <v>258</v>
      </c>
      <c r="F46" s="31" t="s">
        <v>250</v>
      </c>
      <c r="G46" s="20" t="s">
        <v>251</v>
      </c>
      <c r="H46" s="152">
        <v>34710</v>
      </c>
      <c r="I46" s="152">
        <v>34710</v>
      </c>
      <c r="J46" s="152"/>
      <c r="K46" s="152"/>
      <c r="L46" s="152"/>
      <c r="M46" s="152">
        <v>34710</v>
      </c>
      <c r="N46" s="152"/>
      <c r="O46" s="152"/>
      <c r="P46" s="152"/>
      <c r="Q46" s="152"/>
      <c r="R46" s="152"/>
      <c r="S46" s="152"/>
      <c r="T46" s="152"/>
      <c r="U46" s="152"/>
      <c r="V46" s="152"/>
      <c r="W46" s="152"/>
      <c r="X46" s="152"/>
      <c r="Y46" s="217"/>
    </row>
    <row r="47" ht="16" customHeight="1" spans="1:25">
      <c r="A47" s="213"/>
      <c r="B47" s="31" t="s">
        <v>300</v>
      </c>
      <c r="C47" s="20" t="s">
        <v>245</v>
      </c>
      <c r="D47" s="31" t="s">
        <v>135</v>
      </c>
      <c r="E47" s="20" t="s">
        <v>252</v>
      </c>
      <c r="F47" s="31" t="s">
        <v>253</v>
      </c>
      <c r="G47" s="20" t="s">
        <v>254</v>
      </c>
      <c r="H47" s="152">
        <v>20910</v>
      </c>
      <c r="I47" s="152">
        <v>20910</v>
      </c>
      <c r="J47" s="152"/>
      <c r="K47" s="152"/>
      <c r="L47" s="152"/>
      <c r="M47" s="152">
        <v>20910</v>
      </c>
      <c r="N47" s="152"/>
      <c r="O47" s="152"/>
      <c r="P47" s="152"/>
      <c r="Q47" s="152"/>
      <c r="R47" s="152"/>
      <c r="S47" s="152"/>
      <c r="T47" s="152"/>
      <c r="U47" s="152"/>
      <c r="V47" s="152"/>
      <c r="W47" s="152"/>
      <c r="X47" s="152"/>
      <c r="Y47" s="217"/>
    </row>
    <row r="48" ht="16" customHeight="1" spans="1:25">
      <c r="A48" s="213"/>
      <c r="B48" s="31" t="s">
        <v>300</v>
      </c>
      <c r="C48" s="20" t="s">
        <v>245</v>
      </c>
      <c r="D48" s="31" t="s">
        <v>137</v>
      </c>
      <c r="E48" s="20" t="s">
        <v>255</v>
      </c>
      <c r="F48" s="31" t="s">
        <v>256</v>
      </c>
      <c r="G48" s="20" t="s">
        <v>257</v>
      </c>
      <c r="H48" s="152">
        <v>1840</v>
      </c>
      <c r="I48" s="152">
        <v>1840</v>
      </c>
      <c r="J48" s="152"/>
      <c r="K48" s="152"/>
      <c r="L48" s="152"/>
      <c r="M48" s="152">
        <v>1840</v>
      </c>
      <c r="N48" s="152"/>
      <c r="O48" s="152"/>
      <c r="P48" s="152"/>
      <c r="Q48" s="152"/>
      <c r="R48" s="152"/>
      <c r="S48" s="152"/>
      <c r="T48" s="152"/>
      <c r="U48" s="152"/>
      <c r="V48" s="152"/>
      <c r="W48" s="152"/>
      <c r="X48" s="152"/>
      <c r="Y48" s="217"/>
    </row>
    <row r="49" ht="16" customHeight="1" spans="1:25">
      <c r="A49" s="213"/>
      <c r="B49" s="31" t="s">
        <v>300</v>
      </c>
      <c r="C49" s="20" t="s">
        <v>245</v>
      </c>
      <c r="D49" s="31" t="s">
        <v>106</v>
      </c>
      <c r="E49" s="20" t="s">
        <v>298</v>
      </c>
      <c r="F49" s="31" t="s">
        <v>256</v>
      </c>
      <c r="G49" s="20" t="s">
        <v>257</v>
      </c>
      <c r="H49" s="152">
        <v>3390</v>
      </c>
      <c r="I49" s="152">
        <v>3390</v>
      </c>
      <c r="J49" s="152"/>
      <c r="K49" s="152"/>
      <c r="L49" s="152"/>
      <c r="M49" s="152">
        <v>3390</v>
      </c>
      <c r="N49" s="152"/>
      <c r="O49" s="152"/>
      <c r="P49" s="152"/>
      <c r="Q49" s="152"/>
      <c r="R49" s="152"/>
      <c r="S49" s="152"/>
      <c r="T49" s="152"/>
      <c r="U49" s="152"/>
      <c r="V49" s="152"/>
      <c r="W49" s="152"/>
      <c r="X49" s="152"/>
      <c r="Y49" s="217"/>
    </row>
    <row r="50" ht="16" customHeight="1" spans="1:25">
      <c r="A50" s="213"/>
      <c r="B50" s="31" t="s">
        <v>300</v>
      </c>
      <c r="C50" s="20" t="s">
        <v>245</v>
      </c>
      <c r="D50" s="31" t="s">
        <v>133</v>
      </c>
      <c r="E50" s="20" t="s">
        <v>258</v>
      </c>
      <c r="F50" s="31" t="s">
        <v>250</v>
      </c>
      <c r="G50" s="20" t="s">
        <v>251</v>
      </c>
      <c r="H50" s="152">
        <v>1635</v>
      </c>
      <c r="I50" s="152">
        <v>1635</v>
      </c>
      <c r="J50" s="152"/>
      <c r="K50" s="152"/>
      <c r="L50" s="152"/>
      <c r="M50" s="152">
        <v>1635</v>
      </c>
      <c r="N50" s="152"/>
      <c r="O50" s="152"/>
      <c r="P50" s="152"/>
      <c r="Q50" s="152"/>
      <c r="R50" s="152"/>
      <c r="S50" s="152"/>
      <c r="T50" s="152"/>
      <c r="U50" s="152"/>
      <c r="V50" s="152"/>
      <c r="W50" s="152"/>
      <c r="X50" s="152"/>
      <c r="Y50" s="217"/>
    </row>
    <row r="51" ht="16" customHeight="1" spans="1:25">
      <c r="A51" s="213"/>
      <c r="B51" s="31" t="s">
        <v>301</v>
      </c>
      <c r="C51" s="20" t="s">
        <v>260</v>
      </c>
      <c r="D51" s="31" t="s">
        <v>149</v>
      </c>
      <c r="E51" s="20" t="s">
        <v>260</v>
      </c>
      <c r="F51" s="31" t="s">
        <v>261</v>
      </c>
      <c r="G51" s="20" t="s">
        <v>260</v>
      </c>
      <c r="H51" s="152">
        <v>73596</v>
      </c>
      <c r="I51" s="152">
        <v>73596</v>
      </c>
      <c r="J51" s="152"/>
      <c r="K51" s="152"/>
      <c r="L51" s="152"/>
      <c r="M51" s="152">
        <v>73596</v>
      </c>
      <c r="N51" s="152"/>
      <c r="O51" s="152"/>
      <c r="P51" s="152"/>
      <c r="Q51" s="152"/>
      <c r="R51" s="152"/>
      <c r="S51" s="152"/>
      <c r="T51" s="152"/>
      <c r="U51" s="152"/>
      <c r="V51" s="152"/>
      <c r="W51" s="152"/>
      <c r="X51" s="152"/>
      <c r="Y51" s="217"/>
    </row>
    <row r="52" ht="16" customHeight="1" spans="1:25">
      <c r="A52" s="213"/>
      <c r="B52" s="31" t="s">
        <v>302</v>
      </c>
      <c r="C52" s="20" t="s">
        <v>268</v>
      </c>
      <c r="D52" s="31" t="s">
        <v>106</v>
      </c>
      <c r="E52" s="20" t="s">
        <v>298</v>
      </c>
      <c r="F52" s="31" t="s">
        <v>269</v>
      </c>
      <c r="G52" s="20" t="s">
        <v>270</v>
      </c>
      <c r="H52" s="152">
        <v>5000</v>
      </c>
      <c r="I52" s="152">
        <v>5000</v>
      </c>
      <c r="J52" s="152"/>
      <c r="K52" s="152"/>
      <c r="L52" s="152"/>
      <c r="M52" s="152">
        <v>5000</v>
      </c>
      <c r="N52" s="152"/>
      <c r="O52" s="152"/>
      <c r="P52" s="152"/>
      <c r="Q52" s="152"/>
      <c r="R52" s="152"/>
      <c r="S52" s="152"/>
      <c r="T52" s="152"/>
      <c r="U52" s="152"/>
      <c r="V52" s="152"/>
      <c r="W52" s="152"/>
      <c r="X52" s="152"/>
      <c r="Y52" s="217"/>
    </row>
    <row r="53" ht="16" customHeight="1" spans="1:25">
      <c r="A53" s="213"/>
      <c r="B53" s="31" t="s">
        <v>302</v>
      </c>
      <c r="C53" s="20" t="s">
        <v>268</v>
      </c>
      <c r="D53" s="31" t="s">
        <v>106</v>
      </c>
      <c r="E53" s="20" t="s">
        <v>298</v>
      </c>
      <c r="F53" s="31" t="s">
        <v>303</v>
      </c>
      <c r="G53" s="20" t="s">
        <v>304</v>
      </c>
      <c r="H53" s="152">
        <v>12500</v>
      </c>
      <c r="I53" s="152">
        <v>12500</v>
      </c>
      <c r="J53" s="152"/>
      <c r="K53" s="152"/>
      <c r="L53" s="152"/>
      <c r="M53" s="152">
        <v>12500</v>
      </c>
      <c r="N53" s="152"/>
      <c r="O53" s="152"/>
      <c r="P53" s="152"/>
      <c r="Q53" s="152"/>
      <c r="R53" s="152"/>
      <c r="S53" s="152"/>
      <c r="T53" s="152"/>
      <c r="U53" s="152"/>
      <c r="V53" s="152"/>
      <c r="W53" s="152"/>
      <c r="X53" s="152"/>
      <c r="Y53" s="217"/>
    </row>
    <row r="54" ht="16" customHeight="1" spans="1:25">
      <c r="A54" s="213"/>
      <c r="B54" s="31" t="s">
        <v>305</v>
      </c>
      <c r="C54" s="20" t="s">
        <v>277</v>
      </c>
      <c r="D54" s="31" t="s">
        <v>106</v>
      </c>
      <c r="E54" s="20" t="s">
        <v>298</v>
      </c>
      <c r="F54" s="31" t="s">
        <v>278</v>
      </c>
      <c r="G54" s="20" t="s">
        <v>277</v>
      </c>
      <c r="H54" s="152">
        <v>8000</v>
      </c>
      <c r="I54" s="152">
        <v>8000</v>
      </c>
      <c r="J54" s="152"/>
      <c r="K54" s="152"/>
      <c r="L54" s="152"/>
      <c r="M54" s="152">
        <v>8000</v>
      </c>
      <c r="N54" s="152"/>
      <c r="O54" s="152"/>
      <c r="P54" s="152"/>
      <c r="Q54" s="152"/>
      <c r="R54" s="152"/>
      <c r="S54" s="152"/>
      <c r="T54" s="152"/>
      <c r="U54" s="152"/>
      <c r="V54" s="152"/>
      <c r="W54" s="152"/>
      <c r="X54" s="152"/>
      <c r="Y54" s="217"/>
    </row>
    <row r="55" ht="16" customHeight="1" spans="1:25">
      <c r="A55" s="214"/>
      <c r="B55" s="31" t="s">
        <v>302</v>
      </c>
      <c r="C55" s="20" t="s">
        <v>268</v>
      </c>
      <c r="D55" s="31" t="s">
        <v>106</v>
      </c>
      <c r="E55" s="20" t="s">
        <v>298</v>
      </c>
      <c r="F55" s="31" t="s">
        <v>279</v>
      </c>
      <c r="G55" s="20" t="s">
        <v>280</v>
      </c>
      <c r="H55" s="152">
        <v>5000</v>
      </c>
      <c r="I55" s="152">
        <v>5000</v>
      </c>
      <c r="J55" s="152"/>
      <c r="K55" s="152"/>
      <c r="L55" s="152"/>
      <c r="M55" s="152">
        <v>5000</v>
      </c>
      <c r="N55" s="152"/>
      <c r="O55" s="152"/>
      <c r="P55" s="152"/>
      <c r="Q55" s="152"/>
      <c r="R55" s="152"/>
      <c r="S55" s="152"/>
      <c r="T55" s="152"/>
      <c r="U55" s="152"/>
      <c r="V55" s="152"/>
      <c r="W55" s="152"/>
      <c r="X55" s="152"/>
      <c r="Y55" s="217"/>
    </row>
    <row r="56" ht="16" customHeight="1" spans="1:25">
      <c r="A56" s="210" t="s">
        <v>76</v>
      </c>
      <c r="B56" s="215"/>
      <c r="C56" s="156"/>
      <c r="D56" s="215"/>
      <c r="E56" s="156"/>
      <c r="F56" s="215"/>
      <c r="G56" s="156"/>
      <c r="H56" s="152">
        <v>1401643</v>
      </c>
      <c r="I56" s="152">
        <v>1401643</v>
      </c>
      <c r="J56" s="152"/>
      <c r="K56" s="152"/>
      <c r="L56" s="152"/>
      <c r="M56" s="152">
        <v>1401643</v>
      </c>
      <c r="N56" s="152"/>
      <c r="O56" s="152"/>
      <c r="P56" s="152"/>
      <c r="Q56" s="152"/>
      <c r="R56" s="152"/>
      <c r="S56" s="152"/>
      <c r="T56" s="152"/>
      <c r="U56" s="152"/>
      <c r="V56" s="152"/>
      <c r="W56" s="152"/>
      <c r="X56" s="152"/>
      <c r="Y56" s="217"/>
    </row>
    <row r="57" ht="16" customHeight="1" spans="1:25">
      <c r="A57" s="212" t="s">
        <v>306</v>
      </c>
      <c r="B57" s="31" t="s">
        <v>307</v>
      </c>
      <c r="C57" s="20" t="s">
        <v>233</v>
      </c>
      <c r="D57" s="31" t="s">
        <v>99</v>
      </c>
      <c r="E57" s="20" t="s">
        <v>308</v>
      </c>
      <c r="F57" s="31" t="s">
        <v>230</v>
      </c>
      <c r="G57" s="20" t="s">
        <v>231</v>
      </c>
      <c r="H57" s="152">
        <v>259824</v>
      </c>
      <c r="I57" s="152">
        <v>259824</v>
      </c>
      <c r="J57" s="152"/>
      <c r="K57" s="152"/>
      <c r="L57" s="152"/>
      <c r="M57" s="152">
        <v>259824</v>
      </c>
      <c r="N57" s="152"/>
      <c r="O57" s="152"/>
      <c r="P57" s="152"/>
      <c r="Q57" s="152"/>
      <c r="R57" s="152"/>
      <c r="S57" s="152"/>
      <c r="T57" s="152"/>
      <c r="U57" s="152"/>
      <c r="V57" s="152"/>
      <c r="W57" s="152"/>
      <c r="X57" s="152"/>
      <c r="Y57" s="217"/>
    </row>
    <row r="58" ht="16" customHeight="1" spans="1:25">
      <c r="A58" s="213"/>
      <c r="B58" s="31" t="s">
        <v>307</v>
      </c>
      <c r="C58" s="20" t="s">
        <v>233</v>
      </c>
      <c r="D58" s="31" t="s">
        <v>99</v>
      </c>
      <c r="E58" s="20" t="s">
        <v>308</v>
      </c>
      <c r="F58" s="31" t="s">
        <v>234</v>
      </c>
      <c r="G58" s="20" t="s">
        <v>235</v>
      </c>
      <c r="H58" s="152">
        <v>32160</v>
      </c>
      <c r="I58" s="152">
        <v>32160</v>
      </c>
      <c r="J58" s="152"/>
      <c r="K58" s="152"/>
      <c r="L58" s="152"/>
      <c r="M58" s="152">
        <v>32160</v>
      </c>
      <c r="N58" s="152"/>
      <c r="O58" s="152"/>
      <c r="P58" s="152"/>
      <c r="Q58" s="152"/>
      <c r="R58" s="152"/>
      <c r="S58" s="152"/>
      <c r="T58" s="152"/>
      <c r="U58" s="152"/>
      <c r="V58" s="152"/>
      <c r="W58" s="152"/>
      <c r="X58" s="152"/>
      <c r="Y58" s="217"/>
    </row>
    <row r="59" ht="16" customHeight="1" spans="1:25">
      <c r="A59" s="213"/>
      <c r="B59" s="31" t="s">
        <v>307</v>
      </c>
      <c r="C59" s="20" t="s">
        <v>233</v>
      </c>
      <c r="D59" s="31" t="s">
        <v>99</v>
      </c>
      <c r="E59" s="20" t="s">
        <v>308</v>
      </c>
      <c r="F59" s="31" t="s">
        <v>240</v>
      </c>
      <c r="G59" s="20" t="s">
        <v>241</v>
      </c>
      <c r="H59" s="152">
        <v>240000</v>
      </c>
      <c r="I59" s="152">
        <v>240000</v>
      </c>
      <c r="J59" s="152"/>
      <c r="K59" s="152"/>
      <c r="L59" s="152"/>
      <c r="M59" s="152">
        <v>240000</v>
      </c>
      <c r="N59" s="152"/>
      <c r="O59" s="152"/>
      <c r="P59" s="152"/>
      <c r="Q59" s="152"/>
      <c r="R59" s="152"/>
      <c r="S59" s="152"/>
      <c r="T59" s="152"/>
      <c r="U59" s="152"/>
      <c r="V59" s="152"/>
      <c r="W59" s="152"/>
      <c r="X59" s="152"/>
      <c r="Y59" s="217"/>
    </row>
    <row r="60" ht="16" customHeight="1" spans="1:25">
      <c r="A60" s="213"/>
      <c r="B60" s="31" t="s">
        <v>309</v>
      </c>
      <c r="C60" s="20" t="s">
        <v>243</v>
      </c>
      <c r="D60" s="31" t="s">
        <v>99</v>
      </c>
      <c r="E60" s="20" t="s">
        <v>308</v>
      </c>
      <c r="F60" s="31" t="s">
        <v>240</v>
      </c>
      <c r="G60" s="20" t="s">
        <v>241</v>
      </c>
      <c r="H60" s="152">
        <v>144000</v>
      </c>
      <c r="I60" s="152">
        <v>144000</v>
      </c>
      <c r="J60" s="152"/>
      <c r="K60" s="152"/>
      <c r="L60" s="152"/>
      <c r="M60" s="152">
        <v>144000</v>
      </c>
      <c r="N60" s="152"/>
      <c r="O60" s="152"/>
      <c r="P60" s="152"/>
      <c r="Q60" s="152"/>
      <c r="R60" s="152"/>
      <c r="S60" s="152"/>
      <c r="T60" s="152"/>
      <c r="U60" s="152"/>
      <c r="V60" s="152"/>
      <c r="W60" s="152"/>
      <c r="X60" s="152"/>
      <c r="Y60" s="217"/>
    </row>
    <row r="61" ht="16" customHeight="1" spans="1:25">
      <c r="A61" s="213"/>
      <c r="B61" s="31" t="s">
        <v>307</v>
      </c>
      <c r="C61" s="20" t="s">
        <v>233</v>
      </c>
      <c r="D61" s="31" t="s">
        <v>99</v>
      </c>
      <c r="E61" s="20" t="s">
        <v>308</v>
      </c>
      <c r="F61" s="31" t="s">
        <v>240</v>
      </c>
      <c r="G61" s="20" t="s">
        <v>241</v>
      </c>
      <c r="H61" s="152">
        <v>122100</v>
      </c>
      <c r="I61" s="152">
        <v>122100</v>
      </c>
      <c r="J61" s="152"/>
      <c r="K61" s="152"/>
      <c r="L61" s="152"/>
      <c r="M61" s="152">
        <v>122100</v>
      </c>
      <c r="N61" s="152"/>
      <c r="O61" s="152"/>
      <c r="P61" s="152"/>
      <c r="Q61" s="152"/>
      <c r="R61" s="152"/>
      <c r="S61" s="152"/>
      <c r="T61" s="152"/>
      <c r="U61" s="152"/>
      <c r="V61" s="152"/>
      <c r="W61" s="152"/>
      <c r="X61" s="152"/>
      <c r="Y61" s="217"/>
    </row>
    <row r="62" ht="16" customHeight="1" spans="1:25">
      <c r="A62" s="213"/>
      <c r="B62" s="31" t="s">
        <v>310</v>
      </c>
      <c r="C62" s="20" t="s">
        <v>245</v>
      </c>
      <c r="D62" s="31" t="s">
        <v>121</v>
      </c>
      <c r="E62" s="20" t="s">
        <v>246</v>
      </c>
      <c r="F62" s="31" t="s">
        <v>247</v>
      </c>
      <c r="G62" s="185" t="s">
        <v>248</v>
      </c>
      <c r="H62" s="152">
        <v>98800</v>
      </c>
      <c r="I62" s="152">
        <v>98800</v>
      </c>
      <c r="J62" s="152"/>
      <c r="K62" s="152"/>
      <c r="L62" s="152"/>
      <c r="M62" s="152">
        <v>98800</v>
      </c>
      <c r="N62" s="152"/>
      <c r="O62" s="152"/>
      <c r="P62" s="152"/>
      <c r="Q62" s="152"/>
      <c r="R62" s="152"/>
      <c r="S62" s="152"/>
      <c r="T62" s="152"/>
      <c r="U62" s="152"/>
      <c r="V62" s="152"/>
      <c r="W62" s="152"/>
      <c r="X62" s="152"/>
      <c r="Y62" s="217"/>
    </row>
    <row r="63" ht="16" customHeight="1" spans="1:25">
      <c r="A63" s="213"/>
      <c r="B63" s="31" t="s">
        <v>310</v>
      </c>
      <c r="C63" s="20" t="s">
        <v>245</v>
      </c>
      <c r="D63" s="31" t="s">
        <v>133</v>
      </c>
      <c r="E63" s="20" t="s">
        <v>258</v>
      </c>
      <c r="F63" s="31" t="s">
        <v>250</v>
      </c>
      <c r="G63" s="20" t="s">
        <v>251</v>
      </c>
      <c r="H63" s="152">
        <v>53900</v>
      </c>
      <c r="I63" s="152">
        <v>53900</v>
      </c>
      <c r="J63" s="152"/>
      <c r="K63" s="152"/>
      <c r="L63" s="152"/>
      <c r="M63" s="152">
        <v>53900</v>
      </c>
      <c r="N63" s="152"/>
      <c r="O63" s="152"/>
      <c r="P63" s="152"/>
      <c r="Q63" s="152"/>
      <c r="R63" s="152"/>
      <c r="S63" s="152"/>
      <c r="T63" s="152"/>
      <c r="U63" s="152"/>
      <c r="V63" s="152"/>
      <c r="W63" s="152"/>
      <c r="X63" s="152"/>
      <c r="Y63" s="217"/>
    </row>
    <row r="64" ht="16" customHeight="1" spans="1:25">
      <c r="A64" s="213"/>
      <c r="B64" s="31" t="s">
        <v>310</v>
      </c>
      <c r="C64" s="20" t="s">
        <v>245</v>
      </c>
      <c r="D64" s="31" t="s">
        <v>135</v>
      </c>
      <c r="E64" s="20" t="s">
        <v>252</v>
      </c>
      <c r="F64" s="31" t="s">
        <v>253</v>
      </c>
      <c r="G64" s="20" t="s">
        <v>254</v>
      </c>
      <c r="H64" s="152">
        <v>51500</v>
      </c>
      <c r="I64" s="152">
        <v>51500</v>
      </c>
      <c r="J64" s="152"/>
      <c r="K64" s="152"/>
      <c r="L64" s="152"/>
      <c r="M64" s="152">
        <v>51500</v>
      </c>
      <c r="N64" s="152"/>
      <c r="O64" s="152"/>
      <c r="P64" s="152"/>
      <c r="Q64" s="152"/>
      <c r="R64" s="152"/>
      <c r="S64" s="152"/>
      <c r="T64" s="152"/>
      <c r="U64" s="152"/>
      <c r="V64" s="152"/>
      <c r="W64" s="152"/>
      <c r="X64" s="152"/>
      <c r="Y64" s="217"/>
    </row>
    <row r="65" ht="16" customHeight="1" spans="1:25">
      <c r="A65" s="213"/>
      <c r="B65" s="31" t="s">
        <v>310</v>
      </c>
      <c r="C65" s="20" t="s">
        <v>245</v>
      </c>
      <c r="D65" s="31" t="s">
        <v>137</v>
      </c>
      <c r="E65" s="20" t="s">
        <v>255</v>
      </c>
      <c r="F65" s="31" t="s">
        <v>256</v>
      </c>
      <c r="G65" s="20" t="s">
        <v>257</v>
      </c>
      <c r="H65" s="152">
        <v>2400</v>
      </c>
      <c r="I65" s="152">
        <v>2400</v>
      </c>
      <c r="J65" s="152"/>
      <c r="K65" s="152"/>
      <c r="L65" s="152"/>
      <c r="M65" s="152">
        <v>2400</v>
      </c>
      <c r="N65" s="152"/>
      <c r="O65" s="152"/>
      <c r="P65" s="152"/>
      <c r="Q65" s="152"/>
      <c r="R65" s="152"/>
      <c r="S65" s="152"/>
      <c r="T65" s="152"/>
      <c r="U65" s="152"/>
      <c r="V65" s="152"/>
      <c r="W65" s="152"/>
      <c r="X65" s="152"/>
      <c r="Y65" s="217"/>
    </row>
    <row r="66" ht="16" customHeight="1" spans="1:25">
      <c r="A66" s="213"/>
      <c r="B66" s="31" t="s">
        <v>310</v>
      </c>
      <c r="C66" s="20" t="s">
        <v>245</v>
      </c>
      <c r="D66" s="31" t="s">
        <v>97</v>
      </c>
      <c r="E66" s="20" t="s">
        <v>229</v>
      </c>
      <c r="F66" s="31" t="s">
        <v>256</v>
      </c>
      <c r="G66" s="20" t="s">
        <v>257</v>
      </c>
      <c r="H66" s="152">
        <v>4400</v>
      </c>
      <c r="I66" s="152">
        <v>4400</v>
      </c>
      <c r="J66" s="152"/>
      <c r="K66" s="152"/>
      <c r="L66" s="152"/>
      <c r="M66" s="152">
        <v>4400</v>
      </c>
      <c r="N66" s="152"/>
      <c r="O66" s="152"/>
      <c r="P66" s="152"/>
      <c r="Q66" s="152"/>
      <c r="R66" s="152"/>
      <c r="S66" s="152"/>
      <c r="T66" s="152"/>
      <c r="U66" s="152"/>
      <c r="V66" s="152"/>
      <c r="W66" s="152"/>
      <c r="X66" s="152"/>
      <c r="Y66" s="217"/>
    </row>
    <row r="67" ht="16" customHeight="1" spans="1:25">
      <c r="A67" s="213"/>
      <c r="B67" s="31" t="s">
        <v>310</v>
      </c>
      <c r="C67" s="20" t="s">
        <v>245</v>
      </c>
      <c r="D67" s="31" t="s">
        <v>133</v>
      </c>
      <c r="E67" s="20" t="s">
        <v>258</v>
      </c>
      <c r="F67" s="31" t="s">
        <v>250</v>
      </c>
      <c r="G67" s="20" t="s">
        <v>251</v>
      </c>
      <c r="H67" s="152">
        <v>2943</v>
      </c>
      <c r="I67" s="152">
        <v>2943</v>
      </c>
      <c r="J67" s="152"/>
      <c r="K67" s="152"/>
      <c r="L67" s="152"/>
      <c r="M67" s="152">
        <v>2943</v>
      </c>
      <c r="N67" s="152"/>
      <c r="O67" s="152"/>
      <c r="P67" s="152"/>
      <c r="Q67" s="152"/>
      <c r="R67" s="152"/>
      <c r="S67" s="152"/>
      <c r="T67" s="152"/>
      <c r="U67" s="152"/>
      <c r="V67" s="152"/>
      <c r="W67" s="152"/>
      <c r="X67" s="152"/>
      <c r="Y67" s="217"/>
    </row>
    <row r="68" ht="16" customHeight="1" spans="1:25">
      <c r="A68" s="213"/>
      <c r="B68" s="31" t="s">
        <v>310</v>
      </c>
      <c r="C68" s="20" t="s">
        <v>245</v>
      </c>
      <c r="D68" s="31" t="s">
        <v>131</v>
      </c>
      <c r="E68" s="20" t="s">
        <v>249</v>
      </c>
      <c r="F68" s="31" t="s">
        <v>250</v>
      </c>
      <c r="G68" s="20" t="s">
        <v>251</v>
      </c>
      <c r="H68" s="152">
        <v>1308</v>
      </c>
      <c r="I68" s="152">
        <v>1308</v>
      </c>
      <c r="J68" s="152"/>
      <c r="K68" s="152"/>
      <c r="L68" s="152"/>
      <c r="M68" s="152">
        <v>1308</v>
      </c>
      <c r="N68" s="152"/>
      <c r="O68" s="152"/>
      <c r="P68" s="152"/>
      <c r="Q68" s="152"/>
      <c r="R68" s="152"/>
      <c r="S68" s="152"/>
      <c r="T68" s="152"/>
      <c r="U68" s="152"/>
      <c r="V68" s="152"/>
      <c r="W68" s="152"/>
      <c r="X68" s="152"/>
      <c r="Y68" s="217"/>
    </row>
    <row r="69" ht="16" customHeight="1" spans="1:25">
      <c r="A69" s="213"/>
      <c r="B69" s="31" t="s">
        <v>311</v>
      </c>
      <c r="C69" s="20" t="s">
        <v>260</v>
      </c>
      <c r="D69" s="31" t="s">
        <v>149</v>
      </c>
      <c r="E69" s="20" t="s">
        <v>260</v>
      </c>
      <c r="F69" s="31" t="s">
        <v>261</v>
      </c>
      <c r="G69" s="20" t="s">
        <v>260</v>
      </c>
      <c r="H69" s="152">
        <v>115608</v>
      </c>
      <c r="I69" s="152">
        <v>115608</v>
      </c>
      <c r="J69" s="152"/>
      <c r="K69" s="152"/>
      <c r="L69" s="152"/>
      <c r="M69" s="152">
        <v>115608</v>
      </c>
      <c r="N69" s="152"/>
      <c r="O69" s="152"/>
      <c r="P69" s="152"/>
      <c r="Q69" s="152"/>
      <c r="R69" s="152"/>
      <c r="S69" s="152"/>
      <c r="T69" s="152"/>
      <c r="U69" s="152"/>
      <c r="V69" s="152"/>
      <c r="W69" s="152"/>
      <c r="X69" s="152"/>
      <c r="Y69" s="217"/>
    </row>
    <row r="70" ht="16" customHeight="1" spans="1:25">
      <c r="A70" s="213"/>
      <c r="B70" s="31" t="s">
        <v>312</v>
      </c>
      <c r="C70" s="20" t="s">
        <v>268</v>
      </c>
      <c r="D70" s="31" t="s">
        <v>99</v>
      </c>
      <c r="E70" s="20" t="s">
        <v>308</v>
      </c>
      <c r="F70" s="31" t="s">
        <v>269</v>
      </c>
      <c r="G70" s="20" t="s">
        <v>270</v>
      </c>
      <c r="H70" s="152">
        <v>24000</v>
      </c>
      <c r="I70" s="152">
        <v>24000</v>
      </c>
      <c r="J70" s="152"/>
      <c r="K70" s="152"/>
      <c r="L70" s="152"/>
      <c r="M70" s="152">
        <v>24000</v>
      </c>
      <c r="N70" s="152"/>
      <c r="O70" s="152"/>
      <c r="P70" s="152"/>
      <c r="Q70" s="152"/>
      <c r="R70" s="152"/>
      <c r="S70" s="152"/>
      <c r="T70" s="152"/>
      <c r="U70" s="152"/>
      <c r="V70" s="152"/>
      <c r="W70" s="152"/>
      <c r="X70" s="152"/>
      <c r="Y70" s="217"/>
    </row>
    <row r="71" ht="16" customHeight="1" spans="1:25">
      <c r="A71" s="213"/>
      <c r="B71" s="31" t="s">
        <v>312</v>
      </c>
      <c r="C71" s="20" t="s">
        <v>268</v>
      </c>
      <c r="D71" s="31" t="s">
        <v>99</v>
      </c>
      <c r="E71" s="20" t="s">
        <v>308</v>
      </c>
      <c r="F71" s="31" t="s">
        <v>303</v>
      </c>
      <c r="G71" s="20" t="s">
        <v>304</v>
      </c>
      <c r="H71" s="152">
        <v>2000</v>
      </c>
      <c r="I71" s="152">
        <v>2000</v>
      </c>
      <c r="J71" s="152"/>
      <c r="K71" s="152"/>
      <c r="L71" s="152"/>
      <c r="M71" s="152">
        <v>2000</v>
      </c>
      <c r="N71" s="152"/>
      <c r="O71" s="152"/>
      <c r="P71" s="152"/>
      <c r="Q71" s="152"/>
      <c r="R71" s="152"/>
      <c r="S71" s="152"/>
      <c r="T71" s="152"/>
      <c r="U71" s="152"/>
      <c r="V71" s="152"/>
      <c r="W71" s="152"/>
      <c r="X71" s="152"/>
      <c r="Y71" s="217"/>
    </row>
    <row r="72" ht="16" customHeight="1" spans="1:25">
      <c r="A72" s="213"/>
      <c r="B72" s="31" t="s">
        <v>313</v>
      </c>
      <c r="C72" s="20" t="s">
        <v>203</v>
      </c>
      <c r="D72" s="31" t="s">
        <v>99</v>
      </c>
      <c r="E72" s="20" t="s">
        <v>308</v>
      </c>
      <c r="F72" s="31" t="s">
        <v>266</v>
      </c>
      <c r="G72" s="20" t="s">
        <v>203</v>
      </c>
      <c r="H72" s="152">
        <v>2000</v>
      </c>
      <c r="I72" s="152">
        <v>2000</v>
      </c>
      <c r="J72" s="152"/>
      <c r="K72" s="152"/>
      <c r="L72" s="152"/>
      <c r="M72" s="152">
        <v>2000</v>
      </c>
      <c r="N72" s="152"/>
      <c r="O72" s="152"/>
      <c r="P72" s="152"/>
      <c r="Q72" s="152"/>
      <c r="R72" s="152"/>
      <c r="S72" s="152"/>
      <c r="T72" s="152"/>
      <c r="U72" s="152"/>
      <c r="V72" s="152"/>
      <c r="W72" s="152"/>
      <c r="X72" s="152"/>
      <c r="Y72" s="217"/>
    </row>
    <row r="73" ht="16" customHeight="1" spans="1:25">
      <c r="A73" s="213"/>
      <c r="B73" s="31" t="s">
        <v>314</v>
      </c>
      <c r="C73" s="20" t="s">
        <v>272</v>
      </c>
      <c r="D73" s="31" t="s">
        <v>117</v>
      </c>
      <c r="E73" s="20" t="s">
        <v>273</v>
      </c>
      <c r="F73" s="31" t="s">
        <v>269</v>
      </c>
      <c r="G73" s="20" t="s">
        <v>270</v>
      </c>
      <c r="H73" s="152">
        <v>1500</v>
      </c>
      <c r="I73" s="152">
        <v>1500</v>
      </c>
      <c r="J73" s="152"/>
      <c r="K73" s="152"/>
      <c r="L73" s="152"/>
      <c r="M73" s="152">
        <v>1500</v>
      </c>
      <c r="N73" s="152"/>
      <c r="O73" s="152"/>
      <c r="P73" s="152"/>
      <c r="Q73" s="152"/>
      <c r="R73" s="152"/>
      <c r="S73" s="152"/>
      <c r="T73" s="152"/>
      <c r="U73" s="152"/>
      <c r="V73" s="152"/>
      <c r="W73" s="152"/>
      <c r="X73" s="152"/>
      <c r="Y73" s="217"/>
    </row>
    <row r="74" ht="16" customHeight="1" spans="1:25">
      <c r="A74" s="213"/>
      <c r="B74" s="31" t="s">
        <v>312</v>
      </c>
      <c r="C74" s="20" t="s">
        <v>268</v>
      </c>
      <c r="D74" s="31" t="s">
        <v>99</v>
      </c>
      <c r="E74" s="20" t="s">
        <v>308</v>
      </c>
      <c r="F74" s="31" t="s">
        <v>274</v>
      </c>
      <c r="G74" s="20" t="s">
        <v>275</v>
      </c>
      <c r="H74" s="152">
        <v>4000</v>
      </c>
      <c r="I74" s="152">
        <v>4000</v>
      </c>
      <c r="J74" s="152"/>
      <c r="K74" s="152"/>
      <c r="L74" s="152"/>
      <c r="M74" s="152">
        <v>4000</v>
      </c>
      <c r="N74" s="152"/>
      <c r="O74" s="152"/>
      <c r="P74" s="152"/>
      <c r="Q74" s="152"/>
      <c r="R74" s="152"/>
      <c r="S74" s="152"/>
      <c r="T74" s="152"/>
      <c r="U74" s="152"/>
      <c r="V74" s="152"/>
      <c r="W74" s="152"/>
      <c r="X74" s="152"/>
      <c r="Y74" s="217"/>
    </row>
    <row r="75" ht="16" customHeight="1" spans="1:25">
      <c r="A75" s="213"/>
      <c r="B75" s="31" t="s">
        <v>315</v>
      </c>
      <c r="C75" s="20" t="s">
        <v>277</v>
      </c>
      <c r="D75" s="31" t="s">
        <v>99</v>
      </c>
      <c r="E75" s="20" t="s">
        <v>308</v>
      </c>
      <c r="F75" s="31" t="s">
        <v>278</v>
      </c>
      <c r="G75" s="20" t="s">
        <v>277</v>
      </c>
      <c r="H75" s="152">
        <v>12800</v>
      </c>
      <c r="I75" s="152">
        <v>12800</v>
      </c>
      <c r="J75" s="152"/>
      <c r="K75" s="152"/>
      <c r="L75" s="152"/>
      <c r="M75" s="152">
        <v>12800</v>
      </c>
      <c r="N75" s="152"/>
      <c r="O75" s="152"/>
      <c r="P75" s="152"/>
      <c r="Q75" s="152"/>
      <c r="R75" s="152"/>
      <c r="S75" s="152"/>
      <c r="T75" s="152"/>
      <c r="U75" s="152"/>
      <c r="V75" s="152"/>
      <c r="W75" s="152"/>
      <c r="X75" s="152"/>
      <c r="Y75" s="217"/>
    </row>
    <row r="76" ht="16" customHeight="1" spans="1:25">
      <c r="A76" s="213"/>
      <c r="B76" s="31" t="s">
        <v>312</v>
      </c>
      <c r="C76" s="20" t="s">
        <v>268</v>
      </c>
      <c r="D76" s="31" t="s">
        <v>99</v>
      </c>
      <c r="E76" s="20" t="s">
        <v>308</v>
      </c>
      <c r="F76" s="31" t="s">
        <v>279</v>
      </c>
      <c r="G76" s="20" t="s">
        <v>280</v>
      </c>
      <c r="H76" s="152">
        <v>8000</v>
      </c>
      <c r="I76" s="152">
        <v>8000</v>
      </c>
      <c r="J76" s="152"/>
      <c r="K76" s="152"/>
      <c r="L76" s="152"/>
      <c r="M76" s="152">
        <v>8000</v>
      </c>
      <c r="N76" s="152"/>
      <c r="O76" s="152"/>
      <c r="P76" s="152"/>
      <c r="Q76" s="152"/>
      <c r="R76" s="152"/>
      <c r="S76" s="152"/>
      <c r="T76" s="152"/>
      <c r="U76" s="152"/>
      <c r="V76" s="152"/>
      <c r="W76" s="152"/>
      <c r="X76" s="152"/>
      <c r="Y76" s="217"/>
    </row>
    <row r="77" ht="16" customHeight="1" spans="1:25">
      <c r="A77" s="213"/>
      <c r="B77" s="31" t="s">
        <v>316</v>
      </c>
      <c r="C77" s="20" t="s">
        <v>282</v>
      </c>
      <c r="D77" s="31" t="s">
        <v>99</v>
      </c>
      <c r="E77" s="20" t="s">
        <v>308</v>
      </c>
      <c r="F77" s="31" t="s">
        <v>283</v>
      </c>
      <c r="G77" s="20" t="s">
        <v>284</v>
      </c>
      <c r="H77" s="152">
        <v>24000</v>
      </c>
      <c r="I77" s="152">
        <v>24000</v>
      </c>
      <c r="J77" s="152"/>
      <c r="K77" s="152"/>
      <c r="L77" s="152"/>
      <c r="M77" s="152">
        <v>24000</v>
      </c>
      <c r="N77" s="152"/>
      <c r="O77" s="152"/>
      <c r="P77" s="152"/>
      <c r="Q77" s="152"/>
      <c r="R77" s="152"/>
      <c r="S77" s="152"/>
      <c r="T77" s="152"/>
      <c r="U77" s="152"/>
      <c r="V77" s="152"/>
      <c r="W77" s="152"/>
      <c r="X77" s="152"/>
      <c r="Y77" s="217"/>
    </row>
    <row r="78" ht="16" customHeight="1" spans="1:25">
      <c r="A78" s="213"/>
      <c r="B78" s="31" t="s">
        <v>317</v>
      </c>
      <c r="C78" s="20" t="s">
        <v>290</v>
      </c>
      <c r="D78" s="31" t="s">
        <v>117</v>
      </c>
      <c r="E78" s="20" t="s">
        <v>273</v>
      </c>
      <c r="F78" s="31" t="s">
        <v>291</v>
      </c>
      <c r="G78" s="20" t="s">
        <v>292</v>
      </c>
      <c r="H78" s="152">
        <v>57600</v>
      </c>
      <c r="I78" s="152">
        <v>57600</v>
      </c>
      <c r="J78" s="152"/>
      <c r="K78" s="152"/>
      <c r="L78" s="152"/>
      <c r="M78" s="152">
        <v>57600</v>
      </c>
      <c r="N78" s="152"/>
      <c r="O78" s="152"/>
      <c r="P78" s="152"/>
      <c r="Q78" s="152"/>
      <c r="R78" s="152"/>
      <c r="S78" s="152"/>
      <c r="T78" s="152"/>
      <c r="U78" s="152"/>
      <c r="V78" s="152"/>
      <c r="W78" s="152"/>
      <c r="X78" s="152"/>
      <c r="Y78" s="217"/>
    </row>
    <row r="79" ht="16" customHeight="1" spans="1:25">
      <c r="A79" s="213"/>
      <c r="B79" s="31" t="s">
        <v>317</v>
      </c>
      <c r="C79" s="20" t="s">
        <v>290</v>
      </c>
      <c r="D79" s="31" t="s">
        <v>119</v>
      </c>
      <c r="E79" s="20" t="s">
        <v>293</v>
      </c>
      <c r="F79" s="31" t="s">
        <v>291</v>
      </c>
      <c r="G79" s="20" t="s">
        <v>292</v>
      </c>
      <c r="H79" s="152">
        <v>14400</v>
      </c>
      <c r="I79" s="152">
        <v>14400</v>
      </c>
      <c r="J79" s="152"/>
      <c r="K79" s="152"/>
      <c r="L79" s="152"/>
      <c r="M79" s="152">
        <v>14400</v>
      </c>
      <c r="N79" s="152"/>
      <c r="O79" s="152"/>
      <c r="P79" s="152"/>
      <c r="Q79" s="152"/>
      <c r="R79" s="152"/>
      <c r="S79" s="152"/>
      <c r="T79" s="152"/>
      <c r="U79" s="152"/>
      <c r="V79" s="152"/>
      <c r="W79" s="152"/>
      <c r="X79" s="152"/>
      <c r="Y79" s="217"/>
    </row>
    <row r="80" ht="16" customHeight="1" spans="1:25">
      <c r="A80" s="214"/>
      <c r="B80" s="31" t="s">
        <v>318</v>
      </c>
      <c r="C80" s="20" t="s">
        <v>295</v>
      </c>
      <c r="D80" s="31" t="s">
        <v>99</v>
      </c>
      <c r="E80" s="20" t="s">
        <v>308</v>
      </c>
      <c r="F80" s="31" t="s">
        <v>264</v>
      </c>
      <c r="G80" s="20" t="s">
        <v>263</v>
      </c>
      <c r="H80" s="152">
        <v>122400</v>
      </c>
      <c r="I80" s="152">
        <v>122400</v>
      </c>
      <c r="J80" s="152"/>
      <c r="K80" s="152"/>
      <c r="L80" s="152"/>
      <c r="M80" s="152">
        <v>122400</v>
      </c>
      <c r="N80" s="152"/>
      <c r="O80" s="152"/>
      <c r="P80" s="152"/>
      <c r="Q80" s="152"/>
      <c r="R80" s="152"/>
      <c r="S80" s="152"/>
      <c r="T80" s="152"/>
      <c r="U80" s="152"/>
      <c r="V80" s="152"/>
      <c r="W80" s="152"/>
      <c r="X80" s="152"/>
      <c r="Y80" s="217"/>
    </row>
    <row r="81" ht="16" customHeight="1" spans="1:25">
      <c r="A81" s="210" t="s">
        <v>78</v>
      </c>
      <c r="B81" s="215"/>
      <c r="C81" s="156"/>
      <c r="D81" s="215"/>
      <c r="E81" s="156"/>
      <c r="F81" s="215"/>
      <c r="G81" s="156"/>
      <c r="H81" s="152">
        <v>670782</v>
      </c>
      <c r="I81" s="152">
        <v>670782</v>
      </c>
      <c r="J81" s="152"/>
      <c r="K81" s="152"/>
      <c r="L81" s="152"/>
      <c r="M81" s="152">
        <v>670782</v>
      </c>
      <c r="N81" s="152"/>
      <c r="O81" s="152"/>
      <c r="P81" s="152"/>
      <c r="Q81" s="152"/>
      <c r="R81" s="152"/>
      <c r="S81" s="152"/>
      <c r="T81" s="152"/>
      <c r="U81" s="152"/>
      <c r="V81" s="152"/>
      <c r="W81" s="152"/>
      <c r="X81" s="152"/>
      <c r="Y81" s="217"/>
    </row>
    <row r="82" ht="16" customHeight="1" spans="1:25">
      <c r="A82" s="212" t="s">
        <v>319</v>
      </c>
      <c r="B82" s="31" t="s">
        <v>320</v>
      </c>
      <c r="C82" s="20" t="s">
        <v>228</v>
      </c>
      <c r="D82" s="31" t="s">
        <v>110</v>
      </c>
      <c r="E82" s="20" t="s">
        <v>229</v>
      </c>
      <c r="F82" s="31" t="s">
        <v>230</v>
      </c>
      <c r="G82" s="20" t="s">
        <v>231</v>
      </c>
      <c r="H82" s="152">
        <v>131928</v>
      </c>
      <c r="I82" s="152">
        <v>131928</v>
      </c>
      <c r="J82" s="152"/>
      <c r="K82" s="152"/>
      <c r="L82" s="152"/>
      <c r="M82" s="152">
        <v>131928</v>
      </c>
      <c r="N82" s="152"/>
      <c r="O82" s="152"/>
      <c r="P82" s="152"/>
      <c r="Q82" s="152"/>
      <c r="R82" s="152"/>
      <c r="S82" s="152"/>
      <c r="T82" s="152"/>
      <c r="U82" s="152"/>
      <c r="V82" s="152"/>
      <c r="W82" s="152"/>
      <c r="X82" s="152"/>
      <c r="Y82" s="217"/>
    </row>
    <row r="83" ht="16" customHeight="1" spans="1:25">
      <c r="A83" s="213"/>
      <c r="B83" s="31" t="s">
        <v>320</v>
      </c>
      <c r="C83" s="20" t="s">
        <v>228</v>
      </c>
      <c r="D83" s="31" t="s">
        <v>110</v>
      </c>
      <c r="E83" s="20" t="s">
        <v>229</v>
      </c>
      <c r="F83" s="31" t="s">
        <v>234</v>
      </c>
      <c r="G83" s="20" t="s">
        <v>235</v>
      </c>
      <c r="H83" s="152">
        <v>181716</v>
      </c>
      <c r="I83" s="152">
        <v>181716</v>
      </c>
      <c r="J83" s="152"/>
      <c r="K83" s="152"/>
      <c r="L83" s="152"/>
      <c r="M83" s="152">
        <v>181716</v>
      </c>
      <c r="N83" s="152"/>
      <c r="O83" s="152"/>
      <c r="P83" s="152"/>
      <c r="Q83" s="152"/>
      <c r="R83" s="152"/>
      <c r="S83" s="152"/>
      <c r="T83" s="152"/>
      <c r="U83" s="152"/>
      <c r="V83" s="152"/>
      <c r="W83" s="152"/>
      <c r="X83" s="152"/>
      <c r="Y83" s="217"/>
    </row>
    <row r="84" ht="16" customHeight="1" spans="1:25">
      <c r="A84" s="213"/>
      <c r="B84" s="31" t="s">
        <v>321</v>
      </c>
      <c r="C84" s="20" t="s">
        <v>237</v>
      </c>
      <c r="D84" s="31" t="s">
        <v>110</v>
      </c>
      <c r="E84" s="20" t="s">
        <v>229</v>
      </c>
      <c r="F84" s="31" t="s">
        <v>238</v>
      </c>
      <c r="G84" s="20" t="s">
        <v>239</v>
      </c>
      <c r="H84" s="152">
        <v>53676</v>
      </c>
      <c r="I84" s="152">
        <v>53676</v>
      </c>
      <c r="J84" s="152"/>
      <c r="K84" s="152"/>
      <c r="L84" s="152"/>
      <c r="M84" s="152">
        <v>53676</v>
      </c>
      <c r="N84" s="152"/>
      <c r="O84" s="152"/>
      <c r="P84" s="152"/>
      <c r="Q84" s="152"/>
      <c r="R84" s="152"/>
      <c r="S84" s="152"/>
      <c r="T84" s="152"/>
      <c r="U84" s="152"/>
      <c r="V84" s="152"/>
      <c r="W84" s="152"/>
      <c r="X84" s="152"/>
      <c r="Y84" s="217"/>
    </row>
    <row r="85" ht="16" customHeight="1" spans="1:25">
      <c r="A85" s="213"/>
      <c r="B85" s="31" t="s">
        <v>322</v>
      </c>
      <c r="C85" s="20" t="s">
        <v>245</v>
      </c>
      <c r="D85" s="31" t="s">
        <v>121</v>
      </c>
      <c r="E85" s="20" t="s">
        <v>246</v>
      </c>
      <c r="F85" s="31" t="s">
        <v>247</v>
      </c>
      <c r="G85" s="20" t="s">
        <v>248</v>
      </c>
      <c r="H85" s="152">
        <v>46263</v>
      </c>
      <c r="I85" s="152">
        <v>46263</v>
      </c>
      <c r="J85" s="152"/>
      <c r="K85" s="152"/>
      <c r="L85" s="152"/>
      <c r="M85" s="152">
        <v>46263</v>
      </c>
      <c r="N85" s="152"/>
      <c r="O85" s="152"/>
      <c r="P85" s="152"/>
      <c r="Q85" s="152"/>
      <c r="R85" s="152"/>
      <c r="S85" s="152"/>
      <c r="T85" s="152"/>
      <c r="U85" s="152"/>
      <c r="V85" s="152"/>
      <c r="W85" s="152"/>
      <c r="X85" s="152"/>
      <c r="Y85" s="217"/>
    </row>
    <row r="86" ht="16" customHeight="1" spans="1:25">
      <c r="A86" s="213"/>
      <c r="B86" s="31" t="s">
        <v>322</v>
      </c>
      <c r="C86" s="20" t="s">
        <v>245</v>
      </c>
      <c r="D86" s="31" t="s">
        <v>131</v>
      </c>
      <c r="E86" s="20" t="s">
        <v>249</v>
      </c>
      <c r="F86" s="31" t="s">
        <v>250</v>
      </c>
      <c r="G86" s="20" t="s">
        <v>251</v>
      </c>
      <c r="H86" s="152">
        <v>31734</v>
      </c>
      <c r="I86" s="152">
        <v>31734</v>
      </c>
      <c r="J86" s="152"/>
      <c r="K86" s="152"/>
      <c r="L86" s="152"/>
      <c r="M86" s="152">
        <v>31734</v>
      </c>
      <c r="N86" s="152"/>
      <c r="O86" s="152"/>
      <c r="P86" s="152"/>
      <c r="Q86" s="152"/>
      <c r="R86" s="152"/>
      <c r="S86" s="152"/>
      <c r="T86" s="152"/>
      <c r="U86" s="152"/>
      <c r="V86" s="152"/>
      <c r="W86" s="152"/>
      <c r="X86" s="152"/>
      <c r="Y86" s="217"/>
    </row>
    <row r="87" ht="16" customHeight="1" spans="1:25">
      <c r="A87" s="213"/>
      <c r="B87" s="31" t="s">
        <v>322</v>
      </c>
      <c r="C87" s="20" t="s">
        <v>245</v>
      </c>
      <c r="D87" s="31" t="s">
        <v>135</v>
      </c>
      <c r="E87" s="20" t="s">
        <v>252</v>
      </c>
      <c r="F87" s="31" t="s">
        <v>253</v>
      </c>
      <c r="G87" s="20" t="s">
        <v>254</v>
      </c>
      <c r="H87" s="152">
        <v>20829</v>
      </c>
      <c r="I87" s="152">
        <v>20829</v>
      </c>
      <c r="J87" s="152"/>
      <c r="K87" s="152"/>
      <c r="L87" s="152"/>
      <c r="M87" s="152">
        <v>20829</v>
      </c>
      <c r="N87" s="152"/>
      <c r="O87" s="152"/>
      <c r="P87" s="152"/>
      <c r="Q87" s="152"/>
      <c r="R87" s="152"/>
      <c r="S87" s="152"/>
      <c r="T87" s="152"/>
      <c r="U87" s="152"/>
      <c r="V87" s="152"/>
      <c r="W87" s="152"/>
      <c r="X87" s="152"/>
      <c r="Y87" s="217"/>
    </row>
    <row r="88" ht="16" customHeight="1" spans="1:25">
      <c r="A88" s="213"/>
      <c r="B88" s="31" t="s">
        <v>322</v>
      </c>
      <c r="C88" s="20" t="s">
        <v>245</v>
      </c>
      <c r="D88" s="31" t="s">
        <v>137</v>
      </c>
      <c r="E88" s="20" t="s">
        <v>255</v>
      </c>
      <c r="F88" s="31" t="s">
        <v>256</v>
      </c>
      <c r="G88" s="20" t="s">
        <v>257</v>
      </c>
      <c r="H88" s="152">
        <v>1101</v>
      </c>
      <c r="I88" s="152">
        <v>1101</v>
      </c>
      <c r="J88" s="152"/>
      <c r="K88" s="152"/>
      <c r="L88" s="152"/>
      <c r="M88" s="152">
        <v>1101</v>
      </c>
      <c r="N88" s="152"/>
      <c r="O88" s="152"/>
      <c r="P88" s="152"/>
      <c r="Q88" s="152"/>
      <c r="R88" s="152"/>
      <c r="S88" s="152"/>
      <c r="T88" s="152"/>
      <c r="U88" s="152"/>
      <c r="V88" s="152"/>
      <c r="W88" s="152"/>
      <c r="X88" s="152"/>
      <c r="Y88" s="217"/>
    </row>
    <row r="89" ht="16" customHeight="1" spans="1:25">
      <c r="A89" s="213"/>
      <c r="B89" s="31" t="s">
        <v>322</v>
      </c>
      <c r="C89" s="20" t="s">
        <v>245</v>
      </c>
      <c r="D89" s="31" t="s">
        <v>110</v>
      </c>
      <c r="E89" s="20" t="s">
        <v>229</v>
      </c>
      <c r="F89" s="31" t="s">
        <v>256</v>
      </c>
      <c r="G89" s="20" t="s">
        <v>257</v>
      </c>
      <c r="H89" s="152">
        <v>307</v>
      </c>
      <c r="I89" s="152">
        <v>307</v>
      </c>
      <c r="J89" s="152"/>
      <c r="K89" s="152"/>
      <c r="L89" s="152"/>
      <c r="M89" s="152">
        <v>307</v>
      </c>
      <c r="N89" s="152"/>
      <c r="O89" s="152"/>
      <c r="P89" s="152"/>
      <c r="Q89" s="152"/>
      <c r="R89" s="152"/>
      <c r="S89" s="152"/>
      <c r="T89" s="152"/>
      <c r="U89" s="152"/>
      <c r="V89" s="152"/>
      <c r="W89" s="152"/>
      <c r="X89" s="152"/>
      <c r="Y89" s="217"/>
    </row>
    <row r="90" ht="16" customHeight="1" spans="1:25">
      <c r="A90" s="213"/>
      <c r="B90" s="31" t="s">
        <v>322</v>
      </c>
      <c r="C90" s="20" t="s">
        <v>245</v>
      </c>
      <c r="D90" s="31" t="s">
        <v>131</v>
      </c>
      <c r="E90" s="20" t="s">
        <v>249</v>
      </c>
      <c r="F90" s="31" t="s">
        <v>250</v>
      </c>
      <c r="G90" s="20" t="s">
        <v>251</v>
      </c>
      <c r="H90" s="152">
        <v>1308</v>
      </c>
      <c r="I90" s="152">
        <v>1308</v>
      </c>
      <c r="J90" s="152"/>
      <c r="K90" s="152"/>
      <c r="L90" s="152"/>
      <c r="M90" s="152">
        <v>1308</v>
      </c>
      <c r="N90" s="152"/>
      <c r="O90" s="152"/>
      <c r="P90" s="152"/>
      <c r="Q90" s="152"/>
      <c r="R90" s="152"/>
      <c r="S90" s="152"/>
      <c r="T90" s="152"/>
      <c r="U90" s="152"/>
      <c r="V90" s="152"/>
      <c r="W90" s="152"/>
      <c r="X90" s="152"/>
      <c r="Y90" s="217"/>
    </row>
    <row r="91" ht="16" customHeight="1" spans="1:25">
      <c r="A91" s="213"/>
      <c r="B91" s="31" t="s">
        <v>323</v>
      </c>
      <c r="C91" s="20" t="s">
        <v>260</v>
      </c>
      <c r="D91" s="31" t="s">
        <v>149</v>
      </c>
      <c r="E91" s="20" t="s">
        <v>260</v>
      </c>
      <c r="F91" s="31" t="s">
        <v>261</v>
      </c>
      <c r="G91" s="20" t="s">
        <v>260</v>
      </c>
      <c r="H91" s="152">
        <v>47520</v>
      </c>
      <c r="I91" s="152">
        <v>47520</v>
      </c>
      <c r="J91" s="152"/>
      <c r="K91" s="152"/>
      <c r="L91" s="152"/>
      <c r="M91" s="152">
        <v>47520</v>
      </c>
      <c r="N91" s="152"/>
      <c r="O91" s="152"/>
      <c r="P91" s="152"/>
      <c r="Q91" s="152"/>
      <c r="R91" s="152"/>
      <c r="S91" s="152"/>
      <c r="T91" s="152"/>
      <c r="U91" s="152"/>
      <c r="V91" s="152"/>
      <c r="W91" s="152"/>
      <c r="X91" s="152"/>
      <c r="Y91" s="217"/>
    </row>
    <row r="92" ht="16" customHeight="1" spans="1:25">
      <c r="A92" s="213"/>
      <c r="B92" s="31" t="s">
        <v>324</v>
      </c>
      <c r="C92" s="20" t="s">
        <v>203</v>
      </c>
      <c r="D92" s="31" t="s">
        <v>110</v>
      </c>
      <c r="E92" s="20" t="s">
        <v>229</v>
      </c>
      <c r="F92" s="31" t="s">
        <v>266</v>
      </c>
      <c r="G92" s="20" t="s">
        <v>203</v>
      </c>
      <c r="H92" s="152">
        <v>6000</v>
      </c>
      <c r="I92" s="152">
        <v>6000</v>
      </c>
      <c r="J92" s="152"/>
      <c r="K92" s="152"/>
      <c r="L92" s="152"/>
      <c r="M92" s="152">
        <v>6000</v>
      </c>
      <c r="N92" s="152"/>
      <c r="O92" s="152"/>
      <c r="P92" s="152"/>
      <c r="Q92" s="152"/>
      <c r="R92" s="152"/>
      <c r="S92" s="152"/>
      <c r="T92" s="152"/>
      <c r="U92" s="152"/>
      <c r="V92" s="152"/>
      <c r="W92" s="152"/>
      <c r="X92" s="152"/>
      <c r="Y92" s="217"/>
    </row>
    <row r="93" ht="16" customHeight="1" spans="1:25">
      <c r="A93" s="213"/>
      <c r="B93" s="31" t="s">
        <v>325</v>
      </c>
      <c r="C93" s="20" t="s">
        <v>268</v>
      </c>
      <c r="D93" s="31" t="s">
        <v>110</v>
      </c>
      <c r="E93" s="20" t="s">
        <v>229</v>
      </c>
      <c r="F93" s="31" t="s">
        <v>269</v>
      </c>
      <c r="G93" s="20" t="s">
        <v>270</v>
      </c>
      <c r="H93" s="152">
        <v>7500</v>
      </c>
      <c r="I93" s="152">
        <v>7500</v>
      </c>
      <c r="J93" s="152"/>
      <c r="K93" s="152"/>
      <c r="L93" s="152"/>
      <c r="M93" s="152">
        <v>7500</v>
      </c>
      <c r="N93" s="152"/>
      <c r="O93" s="152"/>
      <c r="P93" s="152"/>
      <c r="Q93" s="152"/>
      <c r="R93" s="152"/>
      <c r="S93" s="152"/>
      <c r="T93" s="152"/>
      <c r="U93" s="152"/>
      <c r="V93" s="152"/>
      <c r="W93" s="152"/>
      <c r="X93" s="152"/>
      <c r="Y93" s="217"/>
    </row>
    <row r="94" ht="16" customHeight="1" spans="1:25">
      <c r="A94" s="213"/>
      <c r="B94" s="31" t="s">
        <v>326</v>
      </c>
      <c r="C94" s="20" t="s">
        <v>272</v>
      </c>
      <c r="D94" s="31" t="s">
        <v>117</v>
      </c>
      <c r="E94" s="20" t="s">
        <v>273</v>
      </c>
      <c r="F94" s="31" t="s">
        <v>269</v>
      </c>
      <c r="G94" s="20" t="s">
        <v>270</v>
      </c>
      <c r="H94" s="152">
        <v>200</v>
      </c>
      <c r="I94" s="152">
        <v>200</v>
      </c>
      <c r="J94" s="152"/>
      <c r="K94" s="152"/>
      <c r="L94" s="152"/>
      <c r="M94" s="152">
        <v>200</v>
      </c>
      <c r="N94" s="152"/>
      <c r="O94" s="152"/>
      <c r="P94" s="152"/>
      <c r="Q94" s="152"/>
      <c r="R94" s="152"/>
      <c r="S94" s="152"/>
      <c r="T94" s="152"/>
      <c r="U94" s="152"/>
      <c r="V94" s="152"/>
      <c r="W94" s="152"/>
      <c r="X94" s="152"/>
      <c r="Y94" s="217"/>
    </row>
    <row r="95" ht="16" customHeight="1" spans="1:25">
      <c r="A95" s="213"/>
      <c r="B95" s="31" t="s">
        <v>326</v>
      </c>
      <c r="C95" s="20" t="s">
        <v>272</v>
      </c>
      <c r="D95" s="31" t="s">
        <v>117</v>
      </c>
      <c r="E95" s="20" t="s">
        <v>273</v>
      </c>
      <c r="F95" s="31" t="s">
        <v>269</v>
      </c>
      <c r="G95" s="20" t="s">
        <v>270</v>
      </c>
      <c r="H95" s="152">
        <v>100</v>
      </c>
      <c r="I95" s="152">
        <v>100</v>
      </c>
      <c r="J95" s="152"/>
      <c r="K95" s="152"/>
      <c r="L95" s="152"/>
      <c r="M95" s="152">
        <v>100</v>
      </c>
      <c r="N95" s="152"/>
      <c r="O95" s="152"/>
      <c r="P95" s="152"/>
      <c r="Q95" s="152"/>
      <c r="R95" s="152"/>
      <c r="S95" s="152"/>
      <c r="T95" s="152"/>
      <c r="U95" s="152"/>
      <c r="V95" s="152"/>
      <c r="W95" s="152"/>
      <c r="X95" s="152"/>
      <c r="Y95" s="217"/>
    </row>
    <row r="96" ht="16" customHeight="1" spans="1:25">
      <c r="A96" s="213"/>
      <c r="B96" s="31" t="s">
        <v>325</v>
      </c>
      <c r="C96" s="20" t="s">
        <v>268</v>
      </c>
      <c r="D96" s="31" t="s">
        <v>110</v>
      </c>
      <c r="E96" s="20" t="s">
        <v>229</v>
      </c>
      <c r="F96" s="31" t="s">
        <v>274</v>
      </c>
      <c r="G96" s="20" t="s">
        <v>275</v>
      </c>
      <c r="H96" s="152">
        <v>2000</v>
      </c>
      <c r="I96" s="152">
        <v>2000</v>
      </c>
      <c r="J96" s="152"/>
      <c r="K96" s="152"/>
      <c r="L96" s="152"/>
      <c r="M96" s="152">
        <v>2000</v>
      </c>
      <c r="N96" s="152"/>
      <c r="O96" s="152"/>
      <c r="P96" s="152"/>
      <c r="Q96" s="152"/>
      <c r="R96" s="152"/>
      <c r="S96" s="152"/>
      <c r="T96" s="152"/>
      <c r="U96" s="152"/>
      <c r="V96" s="152"/>
      <c r="W96" s="152"/>
      <c r="X96" s="152"/>
      <c r="Y96" s="217"/>
    </row>
    <row r="97" ht="16" customHeight="1" spans="1:25">
      <c r="A97" s="213"/>
      <c r="B97" s="31" t="s">
        <v>327</v>
      </c>
      <c r="C97" s="20" t="s">
        <v>277</v>
      </c>
      <c r="D97" s="31" t="s">
        <v>110</v>
      </c>
      <c r="E97" s="20" t="s">
        <v>229</v>
      </c>
      <c r="F97" s="31" t="s">
        <v>278</v>
      </c>
      <c r="G97" s="20" t="s">
        <v>277</v>
      </c>
      <c r="H97" s="152">
        <v>4800</v>
      </c>
      <c r="I97" s="152">
        <v>4800</v>
      </c>
      <c r="J97" s="152"/>
      <c r="K97" s="152"/>
      <c r="L97" s="152"/>
      <c r="M97" s="152">
        <v>4800</v>
      </c>
      <c r="N97" s="152"/>
      <c r="O97" s="152"/>
      <c r="P97" s="152"/>
      <c r="Q97" s="152"/>
      <c r="R97" s="152"/>
      <c r="S97" s="152"/>
      <c r="T97" s="152"/>
      <c r="U97" s="152"/>
      <c r="V97" s="152"/>
      <c r="W97" s="152"/>
      <c r="X97" s="152"/>
      <c r="Y97" s="217"/>
    </row>
    <row r="98" ht="16" customHeight="1" spans="1:25">
      <c r="A98" s="213"/>
      <c r="B98" s="31" t="s">
        <v>325</v>
      </c>
      <c r="C98" s="20" t="s">
        <v>268</v>
      </c>
      <c r="D98" s="31" t="s">
        <v>110</v>
      </c>
      <c r="E98" s="20" t="s">
        <v>229</v>
      </c>
      <c r="F98" s="31" t="s">
        <v>279</v>
      </c>
      <c r="G98" s="20" t="s">
        <v>280</v>
      </c>
      <c r="H98" s="152">
        <v>3000</v>
      </c>
      <c r="I98" s="152">
        <v>3000</v>
      </c>
      <c r="J98" s="152"/>
      <c r="K98" s="152"/>
      <c r="L98" s="152"/>
      <c r="M98" s="152">
        <v>3000</v>
      </c>
      <c r="N98" s="152"/>
      <c r="O98" s="152"/>
      <c r="P98" s="152"/>
      <c r="Q98" s="152"/>
      <c r="R98" s="152"/>
      <c r="S98" s="152"/>
      <c r="T98" s="152"/>
      <c r="U98" s="152"/>
      <c r="V98" s="152"/>
      <c r="W98" s="152"/>
      <c r="X98" s="152"/>
      <c r="Y98" s="217"/>
    </row>
    <row r="99" ht="16" customHeight="1" spans="1:25">
      <c r="A99" s="213"/>
      <c r="B99" s="31" t="s">
        <v>328</v>
      </c>
      <c r="C99" s="20" t="s">
        <v>282</v>
      </c>
      <c r="D99" s="31" t="s">
        <v>110</v>
      </c>
      <c r="E99" s="20" t="s">
        <v>229</v>
      </c>
      <c r="F99" s="31" t="s">
        <v>283</v>
      </c>
      <c r="G99" s="20" t="s">
        <v>284</v>
      </c>
      <c r="H99" s="152">
        <v>24000</v>
      </c>
      <c r="I99" s="152">
        <v>24000</v>
      </c>
      <c r="J99" s="152"/>
      <c r="K99" s="152"/>
      <c r="L99" s="152"/>
      <c r="M99" s="152">
        <v>24000</v>
      </c>
      <c r="N99" s="152"/>
      <c r="O99" s="152"/>
      <c r="P99" s="152"/>
      <c r="Q99" s="152"/>
      <c r="R99" s="152"/>
      <c r="S99" s="152"/>
      <c r="T99" s="152"/>
      <c r="U99" s="152"/>
      <c r="V99" s="152"/>
      <c r="W99" s="152"/>
      <c r="X99" s="152"/>
      <c r="Y99" s="217"/>
    </row>
    <row r="100" ht="16" customHeight="1" spans="1:25">
      <c r="A100" s="213"/>
      <c r="B100" s="31" t="s">
        <v>329</v>
      </c>
      <c r="C100" s="20" t="s">
        <v>286</v>
      </c>
      <c r="D100" s="31" t="s">
        <v>110</v>
      </c>
      <c r="E100" s="20" t="s">
        <v>229</v>
      </c>
      <c r="F100" s="31" t="s">
        <v>287</v>
      </c>
      <c r="G100" s="20" t="s">
        <v>288</v>
      </c>
      <c r="H100" s="152">
        <v>25800</v>
      </c>
      <c r="I100" s="152">
        <v>25800</v>
      </c>
      <c r="J100" s="152"/>
      <c r="K100" s="152"/>
      <c r="L100" s="152"/>
      <c r="M100" s="152">
        <v>25800</v>
      </c>
      <c r="N100" s="152"/>
      <c r="O100" s="152"/>
      <c r="P100" s="152"/>
      <c r="Q100" s="152"/>
      <c r="R100" s="152"/>
      <c r="S100" s="152"/>
      <c r="T100" s="152"/>
      <c r="U100" s="152"/>
      <c r="V100" s="152"/>
      <c r="W100" s="152"/>
      <c r="X100" s="152"/>
      <c r="Y100" s="217"/>
    </row>
    <row r="101" ht="16" customHeight="1" spans="1:25">
      <c r="A101" s="213"/>
      <c r="B101" s="31" t="s">
        <v>330</v>
      </c>
      <c r="C101" s="20" t="s">
        <v>290</v>
      </c>
      <c r="D101" s="31" t="s">
        <v>117</v>
      </c>
      <c r="E101" s="20" t="s">
        <v>273</v>
      </c>
      <c r="F101" s="31" t="s">
        <v>291</v>
      </c>
      <c r="G101" s="20" t="s">
        <v>292</v>
      </c>
      <c r="H101" s="152">
        <v>14400</v>
      </c>
      <c r="I101" s="152">
        <v>14400</v>
      </c>
      <c r="J101" s="152"/>
      <c r="K101" s="152"/>
      <c r="L101" s="152"/>
      <c r="M101" s="152">
        <v>14400</v>
      </c>
      <c r="N101" s="152"/>
      <c r="O101" s="152"/>
      <c r="P101" s="152"/>
      <c r="Q101" s="152"/>
      <c r="R101" s="152"/>
      <c r="S101" s="152"/>
      <c r="T101" s="152"/>
      <c r="U101" s="152"/>
      <c r="V101" s="152"/>
      <c r="W101" s="152"/>
      <c r="X101" s="152"/>
      <c r="Y101" s="217"/>
    </row>
    <row r="102" ht="16" customHeight="1" spans="1:25">
      <c r="A102" s="214"/>
      <c r="B102" s="31" t="s">
        <v>331</v>
      </c>
      <c r="C102" s="20" t="s">
        <v>295</v>
      </c>
      <c r="D102" s="31" t="s">
        <v>110</v>
      </c>
      <c r="E102" s="20" t="s">
        <v>229</v>
      </c>
      <c r="F102" s="31" t="s">
        <v>264</v>
      </c>
      <c r="G102" s="20" t="s">
        <v>263</v>
      </c>
      <c r="H102" s="152">
        <v>66600</v>
      </c>
      <c r="I102" s="152">
        <v>66600</v>
      </c>
      <c r="J102" s="152"/>
      <c r="K102" s="152"/>
      <c r="L102" s="152"/>
      <c r="M102" s="152">
        <v>66600</v>
      </c>
      <c r="N102" s="152"/>
      <c r="O102" s="152"/>
      <c r="P102" s="152"/>
      <c r="Q102" s="152"/>
      <c r="R102" s="152"/>
      <c r="S102" s="152"/>
      <c r="T102" s="152"/>
      <c r="U102" s="152"/>
      <c r="V102" s="152"/>
      <c r="W102" s="152"/>
      <c r="X102" s="152"/>
      <c r="Y102" s="217"/>
    </row>
    <row r="103" ht="16" customHeight="1" spans="1:25">
      <c r="A103" s="201" t="s">
        <v>151</v>
      </c>
      <c r="B103" s="21"/>
      <c r="C103" s="22"/>
      <c r="D103" s="21"/>
      <c r="E103" s="22"/>
      <c r="F103" s="21"/>
      <c r="G103" s="22"/>
      <c r="H103" s="152">
        <f>H81+H56+H39+H10</f>
        <v>11867856</v>
      </c>
      <c r="I103" s="152">
        <f>I81+I56+I39+I10</f>
        <v>11867856</v>
      </c>
      <c r="J103" s="152"/>
      <c r="K103" s="152"/>
      <c r="L103" s="152"/>
      <c r="M103" s="152">
        <f>M81+M56+M39+M10</f>
        <v>11867856</v>
      </c>
      <c r="N103" s="152"/>
      <c r="O103" s="152"/>
      <c r="P103" s="152"/>
      <c r="Q103" s="152"/>
      <c r="R103" s="152"/>
      <c r="S103" s="152"/>
      <c r="T103" s="152"/>
      <c r="U103" s="152"/>
      <c r="V103" s="152"/>
      <c r="W103" s="152"/>
      <c r="X103" s="152"/>
      <c r="Y103" s="217"/>
    </row>
  </sheetData>
  <mergeCells count="35">
    <mergeCell ref="A2:Y2"/>
    <mergeCell ref="A3:G3"/>
    <mergeCell ref="H4:Y4"/>
    <mergeCell ref="I5:N5"/>
    <mergeCell ref="O5:Q5"/>
    <mergeCell ref="S5:Y5"/>
    <mergeCell ref="I6:J6"/>
    <mergeCell ref="A103:G103"/>
    <mergeCell ref="A4:A7"/>
    <mergeCell ref="A11:A38"/>
    <mergeCell ref="A40:A55"/>
    <mergeCell ref="A57:A80"/>
    <mergeCell ref="A82:A102"/>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275" bottom="0.118055555555556" header="0.235416666666667" footer="0.0777777777777778"/>
  <pageSetup paperSize="9" scale="36"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4"/>
  <sheetViews>
    <sheetView tabSelected="1" topLeftCell="E10" workbookViewId="0">
      <selection activeCell="X10" sqref="X10"/>
    </sheetView>
  </sheetViews>
  <sheetFormatPr defaultColWidth="9.14285714285714" defaultRowHeight="14.25" customHeight="1"/>
  <cols>
    <col min="1" max="1" width="10.2857142857143" style="3" customWidth="1"/>
    <col min="2" max="2" width="25.2857142857143" style="3" customWidth="1"/>
    <col min="3" max="3" width="28.8571428571429" style="176" customWidth="1"/>
    <col min="4" max="4" width="33.4285714285714" style="176" customWidth="1"/>
    <col min="5" max="5" width="18.2857142857143" style="3" customWidth="1"/>
    <col min="6" max="6" width="19.4285714285714" style="1" customWidth="1"/>
    <col min="7" max="7" width="14.7142857142857" style="2" customWidth="1"/>
    <col min="8" max="8" width="17.7142857142857" style="3" customWidth="1"/>
    <col min="9" max="11" width="16.7142857142857" style="3" customWidth="1"/>
    <col min="12" max="12" width="14.4285714285714" style="3" customWidth="1"/>
    <col min="13" max="17" width="9.28571428571429" style="3" customWidth="1"/>
    <col min="18" max="18" width="7.71428571428571" style="3" customWidth="1"/>
    <col min="19" max="19" width="9.28571428571429" style="3" customWidth="1"/>
    <col min="20" max="20" width="12.8571428571429" style="3" customWidth="1"/>
    <col min="21" max="23" width="9.28571428571429" style="3" customWidth="1"/>
    <col min="24" max="24" width="9.57142857142857" style="3" customWidth="1"/>
    <col min="25" max="25" width="9.14285714285714" style="3" customWidth="1"/>
    <col min="26" max="16384" width="9.14285714285714" style="3"/>
  </cols>
  <sheetData>
    <row r="1" ht="13.5" customHeight="1" spans="2:24">
      <c r="B1" s="177"/>
      <c r="E1" s="4"/>
      <c r="F1" s="178"/>
      <c r="G1" s="179"/>
      <c r="H1" s="4"/>
      <c r="I1" s="5"/>
      <c r="J1" s="5"/>
      <c r="K1" s="5"/>
      <c r="L1" s="5"/>
      <c r="M1" s="5"/>
      <c r="N1" s="5"/>
      <c r="O1" s="5"/>
      <c r="P1" s="5"/>
      <c r="Q1" s="5"/>
      <c r="U1" s="177"/>
      <c r="W1" s="55"/>
      <c r="X1" s="55" t="s">
        <v>332</v>
      </c>
    </row>
    <row r="2" ht="27.75" customHeight="1" spans="1:24">
      <c r="A2" s="8" t="s">
        <v>333</v>
      </c>
      <c r="B2" s="8"/>
      <c r="C2" s="180"/>
      <c r="D2" s="180"/>
      <c r="E2" s="8"/>
      <c r="F2" s="7"/>
      <c r="G2" s="8"/>
      <c r="H2" s="8"/>
      <c r="I2" s="8"/>
      <c r="J2" s="8"/>
      <c r="K2" s="8"/>
      <c r="L2" s="8"/>
      <c r="M2" s="8"/>
      <c r="N2" s="8"/>
      <c r="O2" s="8"/>
      <c r="P2" s="8"/>
      <c r="Q2" s="8"/>
      <c r="R2" s="8"/>
      <c r="S2" s="8"/>
      <c r="T2" s="8"/>
      <c r="U2" s="8"/>
      <c r="V2" s="8"/>
      <c r="W2" s="8"/>
      <c r="X2" s="8"/>
    </row>
    <row r="3" ht="23" customHeight="1" spans="1:24">
      <c r="A3" s="32" t="s">
        <v>2</v>
      </c>
      <c r="B3" s="11"/>
      <c r="C3" s="181"/>
      <c r="D3" s="181"/>
      <c r="E3" s="11"/>
      <c r="F3" s="182"/>
      <c r="G3" s="10"/>
      <c r="H3" s="11"/>
      <c r="I3" s="12"/>
      <c r="J3" s="12"/>
      <c r="K3" s="12"/>
      <c r="L3" s="12"/>
      <c r="M3" s="12"/>
      <c r="N3" s="12"/>
      <c r="O3" s="12"/>
      <c r="P3" s="12"/>
      <c r="Q3" s="12"/>
      <c r="U3" s="177"/>
      <c r="W3" s="139"/>
      <c r="X3" s="139" t="s">
        <v>199</v>
      </c>
    </row>
    <row r="4" s="49" customFormat="1" ht="20" customHeight="1" spans="1:24">
      <c r="A4" s="14" t="s">
        <v>334</v>
      </c>
      <c r="B4" s="15" t="s">
        <v>209</v>
      </c>
      <c r="C4" s="183" t="s">
        <v>210</v>
      </c>
      <c r="D4" s="183" t="s">
        <v>208</v>
      </c>
      <c r="E4" s="15" t="s">
        <v>211</v>
      </c>
      <c r="F4" s="15" t="s">
        <v>212</v>
      </c>
      <c r="G4" s="15" t="s">
        <v>335</v>
      </c>
      <c r="H4" s="15" t="s">
        <v>336</v>
      </c>
      <c r="I4" s="16" t="s">
        <v>55</v>
      </c>
      <c r="J4" s="16" t="s">
        <v>337</v>
      </c>
      <c r="K4" s="16"/>
      <c r="L4" s="16"/>
      <c r="M4" s="16"/>
      <c r="N4" s="16" t="s">
        <v>217</v>
      </c>
      <c r="O4" s="16"/>
      <c r="P4" s="16"/>
      <c r="Q4" s="15" t="s">
        <v>61</v>
      </c>
      <c r="R4" s="16" t="s">
        <v>62</v>
      </c>
      <c r="S4" s="16"/>
      <c r="T4" s="16"/>
      <c r="U4" s="16"/>
      <c r="V4" s="16"/>
      <c r="W4" s="16"/>
      <c r="X4" s="16"/>
    </row>
    <row r="5" s="49" customFormat="1" ht="20" customHeight="1" spans="1:24">
      <c r="A5" s="14"/>
      <c r="B5" s="16"/>
      <c r="C5" s="183"/>
      <c r="D5" s="183"/>
      <c r="E5" s="15"/>
      <c r="F5" s="15"/>
      <c r="G5" s="15"/>
      <c r="H5" s="15"/>
      <c r="I5" s="16"/>
      <c r="J5" s="16" t="s">
        <v>58</v>
      </c>
      <c r="K5" s="16"/>
      <c r="L5" s="15" t="s">
        <v>59</v>
      </c>
      <c r="M5" s="15" t="s">
        <v>60</v>
      </c>
      <c r="N5" s="15" t="s">
        <v>58</v>
      </c>
      <c r="O5" s="15" t="s">
        <v>59</v>
      </c>
      <c r="P5" s="15" t="s">
        <v>60</v>
      </c>
      <c r="Q5" s="15"/>
      <c r="R5" s="15" t="s">
        <v>57</v>
      </c>
      <c r="S5" s="15" t="s">
        <v>63</v>
      </c>
      <c r="T5" s="15" t="s">
        <v>64</v>
      </c>
      <c r="U5" s="15" t="s">
        <v>65</v>
      </c>
      <c r="V5" s="15" t="s">
        <v>66</v>
      </c>
      <c r="W5" s="15" t="s">
        <v>67</v>
      </c>
      <c r="X5" s="15" t="s">
        <v>68</v>
      </c>
    </row>
    <row r="6" s="49" customFormat="1" ht="20" customHeight="1" spans="1:24">
      <c r="A6" s="16"/>
      <c r="B6" s="16"/>
      <c r="C6" s="81"/>
      <c r="D6" s="81"/>
      <c r="E6" s="16"/>
      <c r="F6" s="15"/>
      <c r="G6" s="16"/>
      <c r="H6" s="16"/>
      <c r="I6" s="16"/>
      <c r="J6" s="14" t="s">
        <v>57</v>
      </c>
      <c r="K6" s="16"/>
      <c r="L6" s="16"/>
      <c r="M6" s="16"/>
      <c r="N6" s="16"/>
      <c r="O6" s="16"/>
      <c r="P6" s="16"/>
      <c r="Q6" s="16"/>
      <c r="R6" s="16"/>
      <c r="S6" s="16"/>
      <c r="T6" s="16"/>
      <c r="U6" s="16"/>
      <c r="V6" s="16"/>
      <c r="W6" s="15"/>
      <c r="X6" s="16"/>
    </row>
    <row r="7" s="49" customFormat="1" ht="30" customHeight="1" spans="1:24">
      <c r="A7" s="14"/>
      <c r="B7" s="16"/>
      <c r="C7" s="183"/>
      <c r="D7" s="183"/>
      <c r="E7" s="15"/>
      <c r="F7" s="15"/>
      <c r="G7" s="15"/>
      <c r="H7" s="15"/>
      <c r="I7" s="16"/>
      <c r="J7" s="15" t="s">
        <v>57</v>
      </c>
      <c r="K7" s="15" t="s">
        <v>338</v>
      </c>
      <c r="L7" s="15"/>
      <c r="M7" s="15"/>
      <c r="N7" s="15"/>
      <c r="O7" s="15"/>
      <c r="P7" s="15"/>
      <c r="Q7" s="15"/>
      <c r="R7" s="15"/>
      <c r="S7" s="15"/>
      <c r="T7" s="15"/>
      <c r="U7" s="16"/>
      <c r="V7" s="15"/>
      <c r="W7" s="15"/>
      <c r="X7" s="15"/>
    </row>
    <row r="8" s="49" customFormat="1" ht="20" customHeight="1" spans="1:24">
      <c r="A8" s="18">
        <v>1</v>
      </c>
      <c r="B8" s="18">
        <v>2</v>
      </c>
      <c r="C8" s="184">
        <v>3</v>
      </c>
      <c r="D8" s="184">
        <v>4</v>
      </c>
      <c r="E8" s="18">
        <v>5</v>
      </c>
      <c r="F8" s="17">
        <v>6</v>
      </c>
      <c r="G8" s="18">
        <v>7</v>
      </c>
      <c r="H8" s="18">
        <v>8</v>
      </c>
      <c r="I8" s="18">
        <v>9</v>
      </c>
      <c r="J8" s="18">
        <v>10</v>
      </c>
      <c r="K8" s="18">
        <v>11</v>
      </c>
      <c r="L8" s="19">
        <v>12</v>
      </c>
      <c r="M8" s="19">
        <v>13</v>
      </c>
      <c r="N8" s="19">
        <v>14</v>
      </c>
      <c r="O8" s="19">
        <v>15</v>
      </c>
      <c r="P8" s="19">
        <v>16</v>
      </c>
      <c r="Q8" s="19">
        <v>17</v>
      </c>
      <c r="R8" s="19">
        <v>18</v>
      </c>
      <c r="S8" s="19">
        <v>19</v>
      </c>
      <c r="T8" s="19">
        <v>20</v>
      </c>
      <c r="U8" s="18">
        <v>21</v>
      </c>
      <c r="V8" s="18">
        <v>22</v>
      </c>
      <c r="W8" s="19">
        <v>23</v>
      </c>
      <c r="X8" s="18">
        <v>24</v>
      </c>
    </row>
    <row r="9" s="49" customFormat="1" ht="20" customHeight="1" spans="1:24">
      <c r="A9" s="20"/>
      <c r="B9" s="20"/>
      <c r="C9" s="185" t="s">
        <v>339</v>
      </c>
      <c r="D9" s="185"/>
      <c r="E9" s="20"/>
      <c r="F9" s="20"/>
      <c r="G9" s="31"/>
      <c r="H9" s="20"/>
      <c r="I9" s="153">
        <f>SUM(I10:I20)</f>
        <v>616200</v>
      </c>
      <c r="J9" s="153">
        <f>SUM(J10:J20)</f>
        <v>616200</v>
      </c>
      <c r="K9" s="153">
        <f>SUM(K10:K20)</f>
        <v>616200</v>
      </c>
      <c r="L9" s="153"/>
      <c r="M9" s="166"/>
      <c r="N9" s="166"/>
      <c r="O9" s="166"/>
      <c r="P9" s="166"/>
      <c r="Q9" s="166"/>
      <c r="R9" s="166"/>
      <c r="S9" s="166"/>
      <c r="T9" s="166"/>
      <c r="U9" s="166"/>
      <c r="V9" s="166"/>
      <c r="W9" s="166"/>
      <c r="X9" s="166"/>
    </row>
    <row r="10" s="49" customFormat="1" ht="20" customHeight="1" spans="1:24">
      <c r="A10" s="186" t="s">
        <v>340</v>
      </c>
      <c r="B10" s="187" t="s">
        <v>341</v>
      </c>
      <c r="C10" s="188" t="s">
        <v>339</v>
      </c>
      <c r="D10" s="186" t="s">
        <v>70</v>
      </c>
      <c r="E10" s="189" t="s">
        <v>104</v>
      </c>
      <c r="F10" s="190" t="s">
        <v>342</v>
      </c>
      <c r="G10" s="187" t="s">
        <v>269</v>
      </c>
      <c r="H10" s="186" t="s">
        <v>270</v>
      </c>
      <c r="I10" s="155">
        <v>85344.72</v>
      </c>
      <c r="J10" s="155">
        <v>85344.72</v>
      </c>
      <c r="K10" s="155">
        <v>85344.72</v>
      </c>
      <c r="L10" s="155"/>
      <c r="M10" s="166"/>
      <c r="N10" s="166"/>
      <c r="O10" s="166"/>
      <c r="P10" s="166"/>
      <c r="Q10" s="166"/>
      <c r="R10" s="166"/>
      <c r="S10" s="166"/>
      <c r="T10" s="166"/>
      <c r="U10" s="166"/>
      <c r="V10" s="166"/>
      <c r="W10" s="166"/>
      <c r="X10" s="166"/>
    </row>
    <row r="11" s="49" customFormat="1" ht="20" customHeight="1" spans="1:24">
      <c r="A11" s="186"/>
      <c r="B11" s="187"/>
      <c r="C11" s="188"/>
      <c r="D11" s="186"/>
      <c r="E11" s="191"/>
      <c r="F11" s="192"/>
      <c r="G11" s="187" t="s">
        <v>343</v>
      </c>
      <c r="H11" s="186" t="s">
        <v>344</v>
      </c>
      <c r="I11" s="155">
        <v>40000</v>
      </c>
      <c r="J11" s="155">
        <v>40000</v>
      </c>
      <c r="K11" s="155">
        <v>40000</v>
      </c>
      <c r="L11" s="155"/>
      <c r="M11" s="166"/>
      <c r="N11" s="166"/>
      <c r="O11" s="166"/>
      <c r="P11" s="166"/>
      <c r="Q11" s="166"/>
      <c r="R11" s="166"/>
      <c r="S11" s="166"/>
      <c r="T11" s="166"/>
      <c r="U11" s="166"/>
      <c r="V11" s="166"/>
      <c r="W11" s="166"/>
      <c r="X11" s="166"/>
    </row>
    <row r="12" s="49" customFormat="1" ht="20" customHeight="1" spans="1:24">
      <c r="A12" s="186"/>
      <c r="B12" s="187"/>
      <c r="C12" s="188"/>
      <c r="D12" s="186"/>
      <c r="E12" s="191"/>
      <c r="F12" s="192"/>
      <c r="G12" s="187" t="s">
        <v>345</v>
      </c>
      <c r="H12" s="186" t="s">
        <v>346</v>
      </c>
      <c r="I12" s="155">
        <v>4900</v>
      </c>
      <c r="J12" s="155">
        <v>4900</v>
      </c>
      <c r="K12" s="155">
        <v>4900</v>
      </c>
      <c r="L12" s="155"/>
      <c r="M12" s="166"/>
      <c r="N12" s="166"/>
      <c r="O12" s="166"/>
      <c r="P12" s="166"/>
      <c r="Q12" s="166"/>
      <c r="R12" s="166"/>
      <c r="S12" s="166"/>
      <c r="T12" s="166"/>
      <c r="U12" s="166"/>
      <c r="V12" s="166"/>
      <c r="W12" s="166"/>
      <c r="X12" s="166"/>
    </row>
    <row r="13" s="49" customFormat="1" ht="20" customHeight="1" spans="1:24">
      <c r="A13" s="186"/>
      <c r="B13" s="187"/>
      <c r="C13" s="188"/>
      <c r="D13" s="186"/>
      <c r="E13" s="191"/>
      <c r="F13" s="192"/>
      <c r="G13" s="187" t="s">
        <v>347</v>
      </c>
      <c r="H13" s="186" t="s">
        <v>348</v>
      </c>
      <c r="I13" s="155">
        <v>29900.28</v>
      </c>
      <c r="J13" s="155">
        <v>29900.28</v>
      </c>
      <c r="K13" s="155">
        <v>29900.28</v>
      </c>
      <c r="L13" s="155"/>
      <c r="M13" s="166"/>
      <c r="N13" s="166"/>
      <c r="O13" s="166"/>
      <c r="P13" s="166"/>
      <c r="Q13" s="166"/>
      <c r="R13" s="166"/>
      <c r="S13" s="166"/>
      <c r="T13" s="166"/>
      <c r="U13" s="166"/>
      <c r="V13" s="166"/>
      <c r="W13" s="166"/>
      <c r="X13" s="166"/>
    </row>
    <row r="14" s="49" customFormat="1" ht="20" customHeight="1" spans="1:24">
      <c r="A14" s="186"/>
      <c r="B14" s="187"/>
      <c r="C14" s="188"/>
      <c r="D14" s="186"/>
      <c r="E14" s="191"/>
      <c r="F14" s="192"/>
      <c r="G14" s="187" t="s">
        <v>303</v>
      </c>
      <c r="H14" s="186" t="s">
        <v>304</v>
      </c>
      <c r="I14" s="155">
        <v>204845</v>
      </c>
      <c r="J14" s="155">
        <v>204845</v>
      </c>
      <c r="K14" s="155">
        <v>204845</v>
      </c>
      <c r="L14" s="155"/>
      <c r="M14" s="166"/>
      <c r="N14" s="166"/>
      <c r="O14" s="166"/>
      <c r="P14" s="166"/>
      <c r="Q14" s="166"/>
      <c r="R14" s="166"/>
      <c r="S14" s="166"/>
      <c r="T14" s="166"/>
      <c r="U14" s="166"/>
      <c r="V14" s="166"/>
      <c r="W14" s="166"/>
      <c r="X14" s="166"/>
    </row>
    <row r="15" s="49" customFormat="1" ht="20" customHeight="1" spans="1:24">
      <c r="A15" s="186"/>
      <c r="B15" s="187"/>
      <c r="C15" s="188"/>
      <c r="D15" s="186"/>
      <c r="E15" s="191"/>
      <c r="F15" s="192"/>
      <c r="G15" s="187" t="s">
        <v>349</v>
      </c>
      <c r="H15" s="186" t="s">
        <v>350</v>
      </c>
      <c r="I15" s="155">
        <v>48300</v>
      </c>
      <c r="J15" s="155">
        <v>48300</v>
      </c>
      <c r="K15" s="155">
        <v>48300</v>
      </c>
      <c r="L15" s="155"/>
      <c r="M15" s="166"/>
      <c r="N15" s="166"/>
      <c r="O15" s="166"/>
      <c r="P15" s="166"/>
      <c r="Q15" s="166"/>
      <c r="R15" s="166"/>
      <c r="S15" s="166"/>
      <c r="T15" s="166"/>
      <c r="U15" s="166"/>
      <c r="V15" s="166"/>
      <c r="W15" s="166"/>
      <c r="X15" s="166"/>
    </row>
    <row r="16" s="49" customFormat="1" ht="20" customHeight="1" spans="1:24">
      <c r="A16" s="186"/>
      <c r="B16" s="187"/>
      <c r="C16" s="188"/>
      <c r="D16" s="186"/>
      <c r="E16" s="191"/>
      <c r="F16" s="192"/>
      <c r="G16" s="187" t="s">
        <v>283</v>
      </c>
      <c r="H16" s="186" t="s">
        <v>284</v>
      </c>
      <c r="I16" s="155">
        <v>155990</v>
      </c>
      <c r="J16" s="155">
        <v>155990</v>
      </c>
      <c r="K16" s="155">
        <v>155990</v>
      </c>
      <c r="L16" s="155"/>
      <c r="M16" s="166"/>
      <c r="N16" s="166"/>
      <c r="O16" s="166"/>
      <c r="P16" s="166"/>
      <c r="Q16" s="166"/>
      <c r="R16" s="166"/>
      <c r="S16" s="166"/>
      <c r="T16" s="166"/>
      <c r="U16" s="166"/>
      <c r="V16" s="166"/>
      <c r="W16" s="166"/>
      <c r="X16" s="166"/>
    </row>
    <row r="17" s="49" customFormat="1" ht="20" customHeight="1" spans="1:24">
      <c r="A17" s="186"/>
      <c r="B17" s="187"/>
      <c r="C17" s="188"/>
      <c r="D17" s="186"/>
      <c r="E17" s="193"/>
      <c r="F17" s="194"/>
      <c r="G17" s="187" t="s">
        <v>351</v>
      </c>
      <c r="H17" s="186" t="s">
        <v>352</v>
      </c>
      <c r="I17" s="155">
        <v>29800</v>
      </c>
      <c r="J17" s="155">
        <v>29800</v>
      </c>
      <c r="K17" s="155">
        <v>29800</v>
      </c>
      <c r="L17" s="155"/>
      <c r="M17" s="166"/>
      <c r="N17" s="166"/>
      <c r="O17" s="166"/>
      <c r="P17" s="166"/>
      <c r="Q17" s="166"/>
      <c r="R17" s="166"/>
      <c r="S17" s="166"/>
      <c r="T17" s="166"/>
      <c r="U17" s="166"/>
      <c r="V17" s="166"/>
      <c r="W17" s="166"/>
      <c r="X17" s="166"/>
    </row>
    <row r="18" s="49" customFormat="1" ht="20" customHeight="1" spans="1:24">
      <c r="A18" s="186"/>
      <c r="B18" s="187"/>
      <c r="C18" s="188"/>
      <c r="D18" s="186"/>
      <c r="E18" s="189" t="s">
        <v>111</v>
      </c>
      <c r="F18" s="190" t="s">
        <v>353</v>
      </c>
      <c r="G18" s="187" t="s">
        <v>269</v>
      </c>
      <c r="H18" s="186" t="s">
        <v>270</v>
      </c>
      <c r="I18" s="155">
        <v>10000</v>
      </c>
      <c r="J18" s="155">
        <v>10000</v>
      </c>
      <c r="K18" s="155">
        <v>10000</v>
      </c>
      <c r="L18" s="155"/>
      <c r="M18" s="166"/>
      <c r="N18" s="166"/>
      <c r="O18" s="166"/>
      <c r="P18" s="166"/>
      <c r="Q18" s="166"/>
      <c r="R18" s="166"/>
      <c r="S18" s="166"/>
      <c r="T18" s="166"/>
      <c r="U18" s="166"/>
      <c r="V18" s="166"/>
      <c r="W18" s="166"/>
      <c r="X18" s="166"/>
    </row>
    <row r="19" s="49" customFormat="1" ht="20" customHeight="1" spans="1:24">
      <c r="A19" s="186"/>
      <c r="B19" s="187"/>
      <c r="C19" s="188"/>
      <c r="D19" s="186"/>
      <c r="E19" s="191"/>
      <c r="F19" s="192"/>
      <c r="G19" s="187" t="s">
        <v>354</v>
      </c>
      <c r="H19" s="186" t="s">
        <v>355</v>
      </c>
      <c r="I19" s="155">
        <v>4000</v>
      </c>
      <c r="J19" s="155">
        <v>4000</v>
      </c>
      <c r="K19" s="155">
        <v>4000</v>
      </c>
      <c r="L19" s="155"/>
      <c r="M19" s="166"/>
      <c r="N19" s="166"/>
      <c r="O19" s="166"/>
      <c r="P19" s="166"/>
      <c r="Q19" s="166"/>
      <c r="R19" s="166"/>
      <c r="S19" s="166"/>
      <c r="T19" s="166"/>
      <c r="U19" s="166"/>
      <c r="V19" s="166"/>
      <c r="W19" s="166"/>
      <c r="X19" s="166"/>
    </row>
    <row r="20" s="49" customFormat="1" ht="20" customHeight="1" spans="1:24">
      <c r="A20" s="186"/>
      <c r="B20" s="187"/>
      <c r="C20" s="188"/>
      <c r="D20" s="186"/>
      <c r="E20" s="193"/>
      <c r="F20" s="194"/>
      <c r="G20" s="187" t="s">
        <v>291</v>
      </c>
      <c r="H20" s="186" t="s">
        <v>292</v>
      </c>
      <c r="I20" s="155">
        <v>3120</v>
      </c>
      <c r="J20" s="155">
        <v>3120</v>
      </c>
      <c r="K20" s="155">
        <v>3120</v>
      </c>
      <c r="L20" s="155"/>
      <c r="M20" s="166"/>
      <c r="N20" s="166"/>
      <c r="O20" s="166"/>
      <c r="P20" s="166"/>
      <c r="Q20" s="166"/>
      <c r="R20" s="166"/>
      <c r="S20" s="166"/>
      <c r="T20" s="166"/>
      <c r="U20" s="166"/>
      <c r="V20" s="166"/>
      <c r="W20" s="166"/>
      <c r="X20" s="166"/>
    </row>
    <row r="21" s="49" customFormat="1" ht="20" customHeight="1" spans="1:24">
      <c r="A21" s="195"/>
      <c r="B21" s="196"/>
      <c r="C21" s="185" t="s">
        <v>356</v>
      </c>
      <c r="D21" s="168"/>
      <c r="E21" s="196"/>
      <c r="F21" s="168"/>
      <c r="G21" s="196"/>
      <c r="H21" s="197"/>
      <c r="I21" s="153">
        <v>93720</v>
      </c>
      <c r="J21" s="153">
        <v>93720</v>
      </c>
      <c r="K21" s="153">
        <v>93720</v>
      </c>
      <c r="L21" s="153"/>
      <c r="M21" s="166"/>
      <c r="N21" s="166"/>
      <c r="O21" s="166"/>
      <c r="P21" s="166"/>
      <c r="Q21" s="166"/>
      <c r="R21" s="166"/>
      <c r="S21" s="166"/>
      <c r="T21" s="166"/>
      <c r="U21" s="166"/>
      <c r="V21" s="166"/>
      <c r="W21" s="166"/>
      <c r="X21" s="166"/>
    </row>
    <row r="22" s="49" customFormat="1" ht="20" customHeight="1" spans="1:24">
      <c r="A22" s="186" t="s">
        <v>357</v>
      </c>
      <c r="B22" s="187" t="s">
        <v>358</v>
      </c>
      <c r="C22" s="198" t="s">
        <v>356</v>
      </c>
      <c r="D22" s="186" t="s">
        <v>70</v>
      </c>
      <c r="E22" s="187" t="s">
        <v>125</v>
      </c>
      <c r="F22" s="186" t="s">
        <v>359</v>
      </c>
      <c r="G22" s="187" t="s">
        <v>291</v>
      </c>
      <c r="H22" s="186" t="s">
        <v>292</v>
      </c>
      <c r="I22" s="153">
        <v>93720</v>
      </c>
      <c r="J22" s="153">
        <v>93720</v>
      </c>
      <c r="K22" s="153">
        <v>93720</v>
      </c>
      <c r="L22" s="155"/>
      <c r="M22" s="166"/>
      <c r="N22" s="166"/>
      <c r="O22" s="166"/>
      <c r="P22" s="166"/>
      <c r="Q22" s="166"/>
      <c r="R22" s="166"/>
      <c r="S22" s="166"/>
      <c r="T22" s="166"/>
      <c r="U22" s="166"/>
      <c r="V22" s="166"/>
      <c r="W22" s="166"/>
      <c r="X22" s="166"/>
    </row>
    <row r="23" s="49" customFormat="1" ht="20" customHeight="1" spans="1:24">
      <c r="A23" s="195"/>
      <c r="B23" s="196"/>
      <c r="C23" s="185" t="s">
        <v>360</v>
      </c>
      <c r="D23" s="168"/>
      <c r="E23" s="196"/>
      <c r="F23" s="168"/>
      <c r="G23" s="196"/>
      <c r="H23" s="197"/>
      <c r="I23" s="153">
        <f>SUM(I24:I30)</f>
        <v>250000</v>
      </c>
      <c r="J23" s="153">
        <f>SUM(J24:J30)</f>
        <v>250000</v>
      </c>
      <c r="K23" s="153">
        <f>SUM(K24:K30)</f>
        <v>250000</v>
      </c>
      <c r="L23" s="153"/>
      <c r="M23" s="166"/>
      <c r="N23" s="166"/>
      <c r="O23" s="166"/>
      <c r="P23" s="166"/>
      <c r="Q23" s="166"/>
      <c r="R23" s="166"/>
      <c r="S23" s="166"/>
      <c r="T23" s="166"/>
      <c r="U23" s="166"/>
      <c r="V23" s="166"/>
      <c r="W23" s="166"/>
      <c r="X23" s="166"/>
    </row>
    <row r="24" s="49" customFormat="1" ht="20" customHeight="1" spans="1:24">
      <c r="A24" s="186" t="s">
        <v>340</v>
      </c>
      <c r="B24" s="187" t="s">
        <v>361</v>
      </c>
      <c r="C24" s="198" t="s">
        <v>360</v>
      </c>
      <c r="D24" s="186" t="s">
        <v>70</v>
      </c>
      <c r="E24" s="189" t="s">
        <v>104</v>
      </c>
      <c r="F24" s="190" t="s">
        <v>342</v>
      </c>
      <c r="G24" s="187" t="s">
        <v>269</v>
      </c>
      <c r="H24" s="186" t="s">
        <v>270</v>
      </c>
      <c r="I24" s="155">
        <v>119000</v>
      </c>
      <c r="J24" s="155">
        <v>119000</v>
      </c>
      <c r="K24" s="155">
        <v>119000</v>
      </c>
      <c r="L24" s="155"/>
      <c r="M24" s="166"/>
      <c r="N24" s="166"/>
      <c r="O24" s="166"/>
      <c r="P24" s="166"/>
      <c r="Q24" s="166"/>
      <c r="R24" s="166"/>
      <c r="S24" s="166"/>
      <c r="T24" s="166"/>
      <c r="U24" s="166"/>
      <c r="V24" s="166"/>
      <c r="W24" s="166"/>
      <c r="X24" s="166"/>
    </row>
    <row r="25" s="49" customFormat="1" ht="20" customHeight="1" spans="1:24">
      <c r="A25" s="186"/>
      <c r="B25" s="187"/>
      <c r="C25" s="198"/>
      <c r="D25" s="186"/>
      <c r="E25" s="191"/>
      <c r="F25" s="192"/>
      <c r="G25" s="187" t="s">
        <v>362</v>
      </c>
      <c r="H25" s="186" t="s">
        <v>363</v>
      </c>
      <c r="I25" s="155">
        <v>60000</v>
      </c>
      <c r="J25" s="155">
        <v>60000</v>
      </c>
      <c r="K25" s="155">
        <v>60000</v>
      </c>
      <c r="L25" s="155"/>
      <c r="M25" s="166"/>
      <c r="N25" s="166"/>
      <c r="O25" s="166"/>
      <c r="P25" s="166"/>
      <c r="Q25" s="166"/>
      <c r="R25" s="166"/>
      <c r="S25" s="166"/>
      <c r="T25" s="166"/>
      <c r="U25" s="166"/>
      <c r="V25" s="166"/>
      <c r="W25" s="166"/>
      <c r="X25" s="166"/>
    </row>
    <row r="26" s="49" customFormat="1" ht="20" customHeight="1" spans="1:24">
      <c r="A26" s="186"/>
      <c r="B26" s="187"/>
      <c r="C26" s="198"/>
      <c r="D26" s="186"/>
      <c r="E26" s="191"/>
      <c r="F26" s="192"/>
      <c r="G26" s="187" t="s">
        <v>345</v>
      </c>
      <c r="H26" s="186" t="s">
        <v>346</v>
      </c>
      <c r="I26" s="155">
        <v>6000</v>
      </c>
      <c r="J26" s="155">
        <v>6000</v>
      </c>
      <c r="K26" s="155">
        <v>6000</v>
      </c>
      <c r="L26" s="155"/>
      <c r="M26" s="166"/>
      <c r="N26" s="166"/>
      <c r="O26" s="166"/>
      <c r="P26" s="166"/>
      <c r="Q26" s="166"/>
      <c r="R26" s="166"/>
      <c r="S26" s="166"/>
      <c r="T26" s="166"/>
      <c r="U26" s="166"/>
      <c r="V26" s="166"/>
      <c r="W26" s="166"/>
      <c r="X26" s="166"/>
    </row>
    <row r="27" s="49" customFormat="1" ht="20" customHeight="1" spans="1:24">
      <c r="A27" s="186"/>
      <c r="B27" s="187"/>
      <c r="C27" s="198"/>
      <c r="D27" s="186"/>
      <c r="E27" s="191"/>
      <c r="F27" s="192"/>
      <c r="G27" s="187" t="s">
        <v>347</v>
      </c>
      <c r="H27" s="186" t="s">
        <v>348</v>
      </c>
      <c r="I27" s="155">
        <v>10000</v>
      </c>
      <c r="J27" s="155">
        <v>10000</v>
      </c>
      <c r="K27" s="155">
        <v>10000</v>
      </c>
      <c r="L27" s="155"/>
      <c r="M27" s="166"/>
      <c r="N27" s="166"/>
      <c r="O27" s="166"/>
      <c r="P27" s="166"/>
      <c r="Q27" s="166"/>
      <c r="R27" s="166"/>
      <c r="S27" s="166"/>
      <c r="T27" s="166"/>
      <c r="U27" s="166"/>
      <c r="V27" s="166"/>
      <c r="W27" s="166"/>
      <c r="X27" s="166"/>
    </row>
    <row r="28" s="49" customFormat="1" ht="20" customHeight="1" spans="1:24">
      <c r="A28" s="186"/>
      <c r="B28" s="187"/>
      <c r="C28" s="198"/>
      <c r="D28" s="186"/>
      <c r="E28" s="191"/>
      <c r="F28" s="192"/>
      <c r="G28" s="187" t="s">
        <v>303</v>
      </c>
      <c r="H28" s="186" t="s">
        <v>304</v>
      </c>
      <c r="I28" s="155">
        <v>30000</v>
      </c>
      <c r="J28" s="155">
        <v>30000</v>
      </c>
      <c r="K28" s="155">
        <v>30000</v>
      </c>
      <c r="L28" s="155"/>
      <c r="M28" s="166"/>
      <c r="N28" s="166"/>
      <c r="O28" s="166"/>
      <c r="P28" s="166"/>
      <c r="Q28" s="166"/>
      <c r="R28" s="166"/>
      <c r="S28" s="166"/>
      <c r="T28" s="166"/>
      <c r="U28" s="166"/>
      <c r="V28" s="166"/>
      <c r="W28" s="166"/>
      <c r="X28" s="166"/>
    </row>
    <row r="29" s="49" customFormat="1" ht="20" customHeight="1" spans="1:24">
      <c r="A29" s="186"/>
      <c r="B29" s="187"/>
      <c r="C29" s="198"/>
      <c r="D29" s="186"/>
      <c r="E29" s="191"/>
      <c r="F29" s="192"/>
      <c r="G29" s="187" t="s">
        <v>364</v>
      </c>
      <c r="H29" s="186" t="s">
        <v>365</v>
      </c>
      <c r="I29" s="155">
        <v>5000</v>
      </c>
      <c r="J29" s="155">
        <v>5000</v>
      </c>
      <c r="K29" s="155">
        <v>5000</v>
      </c>
      <c r="L29" s="155"/>
      <c r="M29" s="166"/>
      <c r="N29" s="166"/>
      <c r="O29" s="166"/>
      <c r="P29" s="166"/>
      <c r="Q29" s="166"/>
      <c r="R29" s="166"/>
      <c r="S29" s="166"/>
      <c r="T29" s="166"/>
      <c r="U29" s="166"/>
      <c r="V29" s="166"/>
      <c r="W29" s="166"/>
      <c r="X29" s="166"/>
    </row>
    <row r="30" s="49" customFormat="1" ht="20" customHeight="1" spans="1:24">
      <c r="A30" s="186"/>
      <c r="B30" s="187"/>
      <c r="C30" s="198"/>
      <c r="D30" s="186"/>
      <c r="E30" s="193"/>
      <c r="F30" s="194"/>
      <c r="G30" s="187" t="s">
        <v>283</v>
      </c>
      <c r="H30" s="186" t="s">
        <v>284</v>
      </c>
      <c r="I30" s="155">
        <v>20000</v>
      </c>
      <c r="J30" s="155">
        <v>20000</v>
      </c>
      <c r="K30" s="155">
        <v>20000</v>
      </c>
      <c r="L30" s="155"/>
      <c r="M30" s="166"/>
      <c r="N30" s="166"/>
      <c r="O30" s="166"/>
      <c r="P30" s="166"/>
      <c r="Q30" s="166"/>
      <c r="R30" s="166"/>
      <c r="S30" s="166"/>
      <c r="T30" s="166"/>
      <c r="U30" s="166"/>
      <c r="V30" s="166"/>
      <c r="W30" s="166"/>
      <c r="X30" s="166"/>
    </row>
    <row r="31" s="49" customFormat="1" ht="20" customHeight="1" spans="1:24">
      <c r="A31" s="195"/>
      <c r="B31" s="196"/>
      <c r="C31" s="185" t="s">
        <v>366</v>
      </c>
      <c r="D31" s="168"/>
      <c r="E31" s="196"/>
      <c r="F31" s="168"/>
      <c r="G31" s="196"/>
      <c r="H31" s="197"/>
      <c r="I31" s="153">
        <v>400000</v>
      </c>
      <c r="J31" s="153">
        <v>400000</v>
      </c>
      <c r="K31" s="153">
        <v>400000</v>
      </c>
      <c r="L31" s="153"/>
      <c r="M31" s="166"/>
      <c r="N31" s="166"/>
      <c r="O31" s="166"/>
      <c r="P31" s="166"/>
      <c r="Q31" s="166"/>
      <c r="R31" s="166"/>
      <c r="S31" s="166"/>
      <c r="T31" s="166"/>
      <c r="U31" s="166"/>
      <c r="V31" s="166"/>
      <c r="W31" s="166"/>
      <c r="X31" s="166"/>
    </row>
    <row r="32" s="49" customFormat="1" ht="20" customHeight="1" spans="1:24">
      <c r="A32" s="186" t="s">
        <v>367</v>
      </c>
      <c r="B32" s="187" t="s">
        <v>368</v>
      </c>
      <c r="C32" s="199" t="s">
        <v>366</v>
      </c>
      <c r="D32" s="190" t="s">
        <v>369</v>
      </c>
      <c r="E32" s="189" t="s">
        <v>106</v>
      </c>
      <c r="F32" s="190" t="s">
        <v>298</v>
      </c>
      <c r="G32" s="187" t="s">
        <v>269</v>
      </c>
      <c r="H32" s="186" t="s">
        <v>270</v>
      </c>
      <c r="I32" s="155">
        <v>50000</v>
      </c>
      <c r="J32" s="155">
        <v>50000</v>
      </c>
      <c r="K32" s="155">
        <v>50000</v>
      </c>
      <c r="L32" s="155"/>
      <c r="M32" s="166"/>
      <c r="N32" s="166"/>
      <c r="O32" s="166"/>
      <c r="P32" s="166"/>
      <c r="Q32" s="166"/>
      <c r="R32" s="166"/>
      <c r="S32" s="166"/>
      <c r="T32" s="166"/>
      <c r="U32" s="166"/>
      <c r="V32" s="166"/>
      <c r="W32" s="166"/>
      <c r="X32" s="166"/>
    </row>
    <row r="33" s="49" customFormat="1" ht="20" customHeight="1" spans="1:24">
      <c r="A33" s="186"/>
      <c r="B33" s="187"/>
      <c r="C33" s="200"/>
      <c r="D33" s="194"/>
      <c r="E33" s="193"/>
      <c r="F33" s="194"/>
      <c r="G33" s="187" t="s">
        <v>266</v>
      </c>
      <c r="H33" s="186" t="s">
        <v>203</v>
      </c>
      <c r="I33" s="155">
        <v>350000</v>
      </c>
      <c r="J33" s="155">
        <v>350000</v>
      </c>
      <c r="K33" s="155">
        <v>350000</v>
      </c>
      <c r="L33" s="155"/>
      <c r="M33" s="166"/>
      <c r="N33" s="166"/>
      <c r="O33" s="166"/>
      <c r="P33" s="166"/>
      <c r="Q33" s="166"/>
      <c r="R33" s="166"/>
      <c r="S33" s="166"/>
      <c r="T33" s="166"/>
      <c r="U33" s="166"/>
      <c r="V33" s="166"/>
      <c r="W33" s="166"/>
      <c r="X33" s="166"/>
    </row>
    <row r="34" s="49" customFormat="1" ht="20" customHeight="1" spans="1:24">
      <c r="A34" s="195"/>
      <c r="B34" s="196"/>
      <c r="C34" s="185" t="s">
        <v>370</v>
      </c>
      <c r="D34" s="168"/>
      <c r="E34" s="196"/>
      <c r="F34" s="168"/>
      <c r="G34" s="196"/>
      <c r="H34" s="197"/>
      <c r="I34" s="153">
        <v>300000</v>
      </c>
      <c r="J34" s="153">
        <v>300000</v>
      </c>
      <c r="K34" s="153">
        <v>300000</v>
      </c>
      <c r="L34" s="153"/>
      <c r="M34" s="166"/>
      <c r="N34" s="166"/>
      <c r="O34" s="166"/>
      <c r="P34" s="166"/>
      <c r="Q34" s="166"/>
      <c r="R34" s="166"/>
      <c r="S34" s="166"/>
      <c r="T34" s="166"/>
      <c r="U34" s="166"/>
      <c r="V34" s="166"/>
      <c r="W34" s="166"/>
      <c r="X34" s="166"/>
    </row>
    <row r="35" s="49" customFormat="1" ht="20" customHeight="1" spans="1:24">
      <c r="A35" s="186" t="s">
        <v>367</v>
      </c>
      <c r="B35" s="187" t="s">
        <v>371</v>
      </c>
      <c r="C35" s="198" t="s">
        <v>370</v>
      </c>
      <c r="D35" s="186" t="s">
        <v>372</v>
      </c>
      <c r="E35" s="187" t="s">
        <v>99</v>
      </c>
      <c r="F35" s="186" t="s">
        <v>308</v>
      </c>
      <c r="G35" s="187" t="s">
        <v>269</v>
      </c>
      <c r="H35" s="186" t="s">
        <v>270</v>
      </c>
      <c r="I35" s="153">
        <v>300000</v>
      </c>
      <c r="J35" s="153">
        <v>300000</v>
      </c>
      <c r="K35" s="153">
        <v>300000</v>
      </c>
      <c r="L35" s="155"/>
      <c r="M35" s="166"/>
      <c r="N35" s="166"/>
      <c r="O35" s="166"/>
      <c r="P35" s="166"/>
      <c r="Q35" s="166"/>
      <c r="R35" s="166"/>
      <c r="S35" s="166"/>
      <c r="T35" s="166"/>
      <c r="U35" s="166"/>
      <c r="V35" s="166"/>
      <c r="W35" s="166"/>
      <c r="X35" s="166"/>
    </row>
    <row r="36" s="49" customFormat="1" ht="20" customHeight="1" spans="1:24">
      <c r="A36" s="195"/>
      <c r="B36" s="196"/>
      <c r="C36" s="185" t="s">
        <v>373</v>
      </c>
      <c r="D36" s="168"/>
      <c r="E36" s="196"/>
      <c r="F36" s="168"/>
      <c r="G36" s="196"/>
      <c r="H36" s="197"/>
      <c r="I36" s="153">
        <v>5000000</v>
      </c>
      <c r="J36" s="153"/>
      <c r="K36" s="153"/>
      <c r="L36" s="153">
        <v>5000000</v>
      </c>
      <c r="M36" s="166"/>
      <c r="N36" s="166"/>
      <c r="O36" s="166"/>
      <c r="P36" s="166"/>
      <c r="Q36" s="166"/>
      <c r="R36" s="166"/>
      <c r="S36" s="166"/>
      <c r="T36" s="166"/>
      <c r="U36" s="166"/>
      <c r="V36" s="166"/>
      <c r="W36" s="166"/>
      <c r="X36" s="166"/>
    </row>
    <row r="37" s="49" customFormat="1" ht="20" customHeight="1" spans="1:24">
      <c r="A37" s="186" t="s">
        <v>367</v>
      </c>
      <c r="B37" s="187" t="s">
        <v>374</v>
      </c>
      <c r="C37" s="198" t="s">
        <v>373</v>
      </c>
      <c r="D37" s="186" t="s">
        <v>372</v>
      </c>
      <c r="E37" s="187" t="s">
        <v>143</v>
      </c>
      <c r="F37" s="186" t="s">
        <v>375</v>
      </c>
      <c r="G37" s="187" t="s">
        <v>376</v>
      </c>
      <c r="H37" s="186" t="s">
        <v>377</v>
      </c>
      <c r="I37" s="153">
        <v>5000000</v>
      </c>
      <c r="J37" s="155"/>
      <c r="K37" s="155"/>
      <c r="L37" s="153">
        <v>5000000</v>
      </c>
      <c r="M37" s="166"/>
      <c r="N37" s="166"/>
      <c r="O37" s="166"/>
      <c r="P37" s="166"/>
      <c r="Q37" s="166"/>
      <c r="R37" s="166"/>
      <c r="S37" s="166"/>
      <c r="T37" s="166"/>
      <c r="U37" s="166"/>
      <c r="V37" s="166"/>
      <c r="W37" s="166"/>
      <c r="X37" s="166"/>
    </row>
    <row r="38" s="49" customFormat="1" ht="20" customHeight="1" spans="1:24">
      <c r="A38" s="195"/>
      <c r="B38" s="196"/>
      <c r="C38" s="185" t="s">
        <v>378</v>
      </c>
      <c r="D38" s="168"/>
      <c r="E38" s="196"/>
      <c r="F38" s="168"/>
      <c r="G38" s="196"/>
      <c r="H38" s="197"/>
      <c r="I38" s="153">
        <v>64400</v>
      </c>
      <c r="J38" s="153">
        <v>64400</v>
      </c>
      <c r="K38" s="153">
        <v>64400</v>
      </c>
      <c r="L38" s="153"/>
      <c r="M38" s="166"/>
      <c r="N38" s="166"/>
      <c r="O38" s="166"/>
      <c r="P38" s="166"/>
      <c r="Q38" s="166"/>
      <c r="R38" s="166"/>
      <c r="S38" s="166"/>
      <c r="T38" s="166"/>
      <c r="U38" s="166"/>
      <c r="V38" s="166"/>
      <c r="W38" s="166"/>
      <c r="X38" s="166"/>
    </row>
    <row r="39" s="49" customFormat="1" ht="20" customHeight="1" spans="1:24">
      <c r="A39" s="186" t="s">
        <v>367</v>
      </c>
      <c r="B39" s="187" t="s">
        <v>379</v>
      </c>
      <c r="C39" s="198" t="s">
        <v>378</v>
      </c>
      <c r="D39" s="186" t="s">
        <v>380</v>
      </c>
      <c r="E39" s="189" t="s">
        <v>111</v>
      </c>
      <c r="F39" s="190" t="s">
        <v>353</v>
      </c>
      <c r="G39" s="187" t="s">
        <v>269</v>
      </c>
      <c r="H39" s="186" t="s">
        <v>270</v>
      </c>
      <c r="I39" s="155">
        <v>33700</v>
      </c>
      <c r="J39" s="155">
        <v>33700</v>
      </c>
      <c r="K39" s="155">
        <v>33700</v>
      </c>
      <c r="L39" s="155"/>
      <c r="M39" s="166"/>
      <c r="N39" s="166"/>
      <c r="O39" s="166"/>
      <c r="P39" s="166"/>
      <c r="Q39" s="166"/>
      <c r="R39" s="166"/>
      <c r="S39" s="166"/>
      <c r="T39" s="166"/>
      <c r="U39" s="166"/>
      <c r="V39" s="166"/>
      <c r="W39" s="166"/>
      <c r="X39" s="166"/>
    </row>
    <row r="40" s="49" customFormat="1" ht="20" customHeight="1" spans="1:24">
      <c r="A40" s="186"/>
      <c r="B40" s="187"/>
      <c r="C40" s="198"/>
      <c r="D40" s="186"/>
      <c r="E40" s="191"/>
      <c r="F40" s="192"/>
      <c r="G40" s="187" t="s">
        <v>303</v>
      </c>
      <c r="H40" s="186" t="s">
        <v>304</v>
      </c>
      <c r="I40" s="155">
        <v>8100</v>
      </c>
      <c r="J40" s="155">
        <v>8100</v>
      </c>
      <c r="K40" s="155">
        <v>8100</v>
      </c>
      <c r="L40" s="155"/>
      <c r="M40" s="166"/>
      <c r="N40" s="166"/>
      <c r="O40" s="166"/>
      <c r="P40" s="166"/>
      <c r="Q40" s="166"/>
      <c r="R40" s="166"/>
      <c r="S40" s="166"/>
      <c r="T40" s="166"/>
      <c r="U40" s="166"/>
      <c r="V40" s="166"/>
      <c r="W40" s="166"/>
      <c r="X40" s="166"/>
    </row>
    <row r="41" s="49" customFormat="1" ht="20" customHeight="1" spans="1:24">
      <c r="A41" s="186"/>
      <c r="B41" s="187"/>
      <c r="C41" s="198"/>
      <c r="D41" s="186"/>
      <c r="E41" s="191"/>
      <c r="F41" s="192"/>
      <c r="G41" s="187" t="s">
        <v>354</v>
      </c>
      <c r="H41" s="186" t="s">
        <v>355</v>
      </c>
      <c r="I41" s="155">
        <v>4200</v>
      </c>
      <c r="J41" s="155">
        <v>4200</v>
      </c>
      <c r="K41" s="155">
        <v>4200</v>
      </c>
      <c r="L41" s="155"/>
      <c r="M41" s="166"/>
      <c r="N41" s="166"/>
      <c r="O41" s="166"/>
      <c r="P41" s="166"/>
      <c r="Q41" s="166"/>
      <c r="R41" s="166"/>
      <c r="S41" s="166"/>
      <c r="T41" s="166"/>
      <c r="U41" s="166"/>
      <c r="V41" s="166"/>
      <c r="W41" s="166"/>
      <c r="X41" s="166"/>
    </row>
    <row r="42" s="49" customFormat="1" ht="20" customHeight="1" spans="1:24">
      <c r="A42" s="186"/>
      <c r="B42" s="187"/>
      <c r="C42" s="198"/>
      <c r="D42" s="186"/>
      <c r="E42" s="191"/>
      <c r="F42" s="192"/>
      <c r="G42" s="187" t="s">
        <v>349</v>
      </c>
      <c r="H42" s="186" t="s">
        <v>350</v>
      </c>
      <c r="I42" s="155">
        <v>4000</v>
      </c>
      <c r="J42" s="155">
        <v>4000</v>
      </c>
      <c r="K42" s="155">
        <v>4000</v>
      </c>
      <c r="L42" s="155"/>
      <c r="M42" s="166"/>
      <c r="N42" s="166"/>
      <c r="O42" s="166"/>
      <c r="P42" s="166"/>
      <c r="Q42" s="166"/>
      <c r="R42" s="166"/>
      <c r="S42" s="166"/>
      <c r="T42" s="166"/>
      <c r="U42" s="166"/>
      <c r="V42" s="166"/>
      <c r="W42" s="166"/>
      <c r="X42" s="166"/>
    </row>
    <row r="43" s="49" customFormat="1" ht="20" customHeight="1" spans="1:24">
      <c r="A43" s="186"/>
      <c r="B43" s="187"/>
      <c r="C43" s="198"/>
      <c r="D43" s="186"/>
      <c r="E43" s="193"/>
      <c r="F43" s="194"/>
      <c r="G43" s="187" t="s">
        <v>381</v>
      </c>
      <c r="H43" s="186" t="s">
        <v>382</v>
      </c>
      <c r="I43" s="155">
        <v>14400</v>
      </c>
      <c r="J43" s="155">
        <v>14400</v>
      </c>
      <c r="K43" s="155">
        <v>14400</v>
      </c>
      <c r="L43" s="155"/>
      <c r="M43" s="166"/>
      <c r="N43" s="166"/>
      <c r="O43" s="166"/>
      <c r="P43" s="166"/>
      <c r="Q43" s="166"/>
      <c r="R43" s="166"/>
      <c r="S43" s="166"/>
      <c r="T43" s="166"/>
      <c r="U43" s="166"/>
      <c r="V43" s="166"/>
      <c r="W43" s="166"/>
      <c r="X43" s="166"/>
    </row>
    <row r="44" s="49" customFormat="1" ht="20" customHeight="1" spans="1:24">
      <c r="A44" s="201" t="s">
        <v>151</v>
      </c>
      <c r="B44" s="202"/>
      <c r="C44" s="203"/>
      <c r="D44" s="203"/>
      <c r="E44" s="202"/>
      <c r="F44" s="186"/>
      <c r="G44" s="204"/>
      <c r="H44" s="202"/>
      <c r="I44" s="153">
        <v>6724320</v>
      </c>
      <c r="J44" s="153">
        <v>1724320</v>
      </c>
      <c r="K44" s="155">
        <v>1724320</v>
      </c>
      <c r="L44" s="153">
        <v>5000000</v>
      </c>
      <c r="M44" s="166"/>
      <c r="N44" s="166"/>
      <c r="O44" s="166"/>
      <c r="P44" s="166"/>
      <c r="Q44" s="166"/>
      <c r="R44" s="166"/>
      <c r="S44" s="166"/>
      <c r="T44" s="166"/>
      <c r="U44" s="166"/>
      <c r="V44" s="166"/>
      <c r="W44" s="166"/>
      <c r="X44" s="166"/>
    </row>
  </sheetData>
  <mergeCells count="55">
    <mergeCell ref="A2:X2"/>
    <mergeCell ref="A3:H3"/>
    <mergeCell ref="J4:M4"/>
    <mergeCell ref="N4:P4"/>
    <mergeCell ref="R4:X4"/>
    <mergeCell ref="A44:H44"/>
    <mergeCell ref="A4:A7"/>
    <mergeCell ref="A10:A20"/>
    <mergeCell ref="A24:A30"/>
    <mergeCell ref="A32:A33"/>
    <mergeCell ref="A39:A43"/>
    <mergeCell ref="B4:B7"/>
    <mergeCell ref="B10:B20"/>
    <mergeCell ref="B24:B30"/>
    <mergeCell ref="B32:B33"/>
    <mergeCell ref="B39:B43"/>
    <mergeCell ref="C4:C7"/>
    <mergeCell ref="C10:C20"/>
    <mergeCell ref="C24:C30"/>
    <mergeCell ref="C32:C33"/>
    <mergeCell ref="C39:C43"/>
    <mergeCell ref="D4:D7"/>
    <mergeCell ref="D10:D20"/>
    <mergeCell ref="D24:D30"/>
    <mergeCell ref="D32:D33"/>
    <mergeCell ref="D39:D43"/>
    <mergeCell ref="E4:E7"/>
    <mergeCell ref="E10:E17"/>
    <mergeCell ref="E18:E20"/>
    <mergeCell ref="E24:E30"/>
    <mergeCell ref="E32:E33"/>
    <mergeCell ref="E39:E43"/>
    <mergeCell ref="F4:F7"/>
    <mergeCell ref="F10:F17"/>
    <mergeCell ref="F18:F20"/>
    <mergeCell ref="F24:F30"/>
    <mergeCell ref="F32:F33"/>
    <mergeCell ref="F39:F43"/>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196527777777778" right="0.0388888888888889" top="0.471527777777778" bottom="0" header="0.5" footer="0.196527777777778"/>
  <pageSetup paperSize="9" scale="46" orientation="landscape"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2"/>
  <sheetViews>
    <sheetView workbookViewId="0">
      <selection activeCell="C93" sqref="C93"/>
    </sheetView>
  </sheetViews>
  <sheetFormatPr defaultColWidth="9.14285714285714" defaultRowHeight="37" customHeight="1"/>
  <cols>
    <col min="1" max="1" width="54.4285714285714" style="49" customWidth="1"/>
    <col min="2" max="2" width="28.8571428571429" style="54" customWidth="1"/>
    <col min="3" max="3" width="130.428571428571" style="49" customWidth="1"/>
    <col min="4" max="4" width="19.2857142857143" style="49" customWidth="1"/>
    <col min="5" max="5" width="24" style="49" customWidth="1"/>
    <col min="6" max="6" width="30.2857142857143" style="49" customWidth="1"/>
    <col min="7" max="7" width="11" style="54" customWidth="1"/>
    <col min="8" max="8" width="17.8571428571429" style="158" customWidth="1"/>
    <col min="9" max="10" width="17.8571428571429" style="159" customWidth="1"/>
    <col min="11" max="11" width="168.571428571429" style="49" customWidth="1"/>
    <col min="12" max="12" width="9.14285714285714" style="54" customWidth="1"/>
    <col min="13" max="16384" width="9.14285714285714" style="54"/>
  </cols>
  <sheetData>
    <row r="1" ht="27" customHeight="1" spans="11:11">
      <c r="K1" s="111" t="s">
        <v>383</v>
      </c>
    </row>
    <row r="2" customHeight="1" spans="1:11">
      <c r="A2" s="66" t="s">
        <v>384</v>
      </c>
      <c r="B2" s="67"/>
      <c r="C2" s="8"/>
      <c r="D2" s="8"/>
      <c r="E2" s="8"/>
      <c r="F2" s="8"/>
      <c r="G2" s="67"/>
      <c r="H2" s="8"/>
      <c r="I2" s="67"/>
      <c r="J2" s="67"/>
      <c r="K2" s="8"/>
    </row>
    <row r="3" ht="21" customHeight="1" spans="1:2">
      <c r="A3" s="68" t="s">
        <v>2</v>
      </c>
      <c r="B3" s="69"/>
    </row>
    <row r="4" ht="25" customHeight="1" spans="1:11">
      <c r="A4" s="15" t="s">
        <v>385</v>
      </c>
      <c r="B4" s="147" t="s">
        <v>209</v>
      </c>
      <c r="C4" s="15" t="s">
        <v>386</v>
      </c>
      <c r="D4" s="15" t="s">
        <v>387</v>
      </c>
      <c r="E4" s="15" t="s">
        <v>388</v>
      </c>
      <c r="F4" s="15" t="s">
        <v>389</v>
      </c>
      <c r="G4" s="147" t="s">
        <v>390</v>
      </c>
      <c r="H4" s="15" t="s">
        <v>391</v>
      </c>
      <c r="I4" s="147" t="s">
        <v>392</v>
      </c>
      <c r="J4" s="147" t="s">
        <v>393</v>
      </c>
      <c r="K4" s="15" t="s">
        <v>394</v>
      </c>
    </row>
    <row r="5" ht="25" customHeight="1" spans="1:11">
      <c r="A5" s="15">
        <v>1</v>
      </c>
      <c r="B5" s="147">
        <v>2</v>
      </c>
      <c r="C5" s="15">
        <v>3</v>
      </c>
      <c r="D5" s="15">
        <v>4</v>
      </c>
      <c r="E5" s="15">
        <v>5</v>
      </c>
      <c r="F5" s="15">
        <v>6</v>
      </c>
      <c r="G5" s="147">
        <v>7</v>
      </c>
      <c r="H5" s="15">
        <v>8</v>
      </c>
      <c r="I5" s="147">
        <v>9</v>
      </c>
      <c r="J5" s="147">
        <v>10</v>
      </c>
      <c r="K5" s="15">
        <v>11</v>
      </c>
    </row>
    <row r="6" ht="25" customHeight="1" spans="1:11">
      <c r="A6" s="160" t="s">
        <v>70</v>
      </c>
      <c r="B6" s="161"/>
      <c r="C6" s="162"/>
      <c r="D6" s="162"/>
      <c r="E6" s="162"/>
      <c r="F6" s="162"/>
      <c r="G6" s="161"/>
      <c r="H6" s="162"/>
      <c r="I6" s="161"/>
      <c r="J6" s="161"/>
      <c r="K6" s="161"/>
    </row>
    <row r="7" ht="25" customHeight="1" spans="1:11">
      <c r="A7" s="160" t="s">
        <v>72</v>
      </c>
      <c r="B7" s="163" t="s">
        <v>79</v>
      </c>
      <c r="C7" s="160" t="s">
        <v>79</v>
      </c>
      <c r="D7" s="162"/>
      <c r="E7" s="162"/>
      <c r="F7" s="162"/>
      <c r="G7" s="161"/>
      <c r="H7" s="162"/>
      <c r="I7" s="161"/>
      <c r="J7" s="161"/>
      <c r="K7" s="161"/>
    </row>
    <row r="8" ht="25" customHeight="1" spans="1:11">
      <c r="A8" s="164" t="s">
        <v>395</v>
      </c>
      <c r="B8" s="277" t="s">
        <v>361</v>
      </c>
      <c r="C8" s="160" t="s">
        <v>396</v>
      </c>
      <c r="D8" s="160" t="s">
        <v>397</v>
      </c>
      <c r="E8" s="160" t="s">
        <v>398</v>
      </c>
      <c r="F8" s="160" t="s">
        <v>399</v>
      </c>
      <c r="G8" s="161" t="s">
        <v>400</v>
      </c>
      <c r="H8" s="162" t="s">
        <v>401</v>
      </c>
      <c r="I8" s="161" t="s">
        <v>402</v>
      </c>
      <c r="J8" s="161" t="s">
        <v>403</v>
      </c>
      <c r="K8" s="163" t="s">
        <v>404</v>
      </c>
    </row>
    <row r="9" ht="25" customHeight="1" spans="1:11">
      <c r="A9" s="164"/>
      <c r="B9" s="161"/>
      <c r="C9" s="160"/>
      <c r="D9" s="160"/>
      <c r="E9" s="160"/>
      <c r="F9" s="160" t="s">
        <v>405</v>
      </c>
      <c r="G9" s="161" t="s">
        <v>400</v>
      </c>
      <c r="H9" s="162" t="s">
        <v>406</v>
      </c>
      <c r="I9" s="161" t="s">
        <v>407</v>
      </c>
      <c r="J9" s="161" t="s">
        <v>403</v>
      </c>
      <c r="K9" s="163" t="s">
        <v>408</v>
      </c>
    </row>
    <row r="10" ht="25" customHeight="1" spans="1:11">
      <c r="A10" s="164"/>
      <c r="B10" s="161"/>
      <c r="C10" s="160"/>
      <c r="D10" s="160"/>
      <c r="E10" s="160"/>
      <c r="F10" s="160" t="s">
        <v>409</v>
      </c>
      <c r="G10" s="161" t="s">
        <v>410</v>
      </c>
      <c r="H10" s="162" t="s">
        <v>194</v>
      </c>
      <c r="I10" s="161" t="s">
        <v>411</v>
      </c>
      <c r="J10" s="161" t="s">
        <v>403</v>
      </c>
      <c r="K10" s="163" t="s">
        <v>412</v>
      </c>
    </row>
    <row r="11" ht="25" customHeight="1" spans="1:11">
      <c r="A11" s="164"/>
      <c r="B11" s="161"/>
      <c r="C11" s="160"/>
      <c r="D11" s="160"/>
      <c r="E11" s="160"/>
      <c r="F11" s="160" t="s">
        <v>413</v>
      </c>
      <c r="G11" s="161" t="s">
        <v>400</v>
      </c>
      <c r="H11" s="162" t="s">
        <v>414</v>
      </c>
      <c r="I11" s="161" t="s">
        <v>415</v>
      </c>
      <c r="J11" s="161" t="s">
        <v>403</v>
      </c>
      <c r="K11" s="163" t="s">
        <v>416</v>
      </c>
    </row>
    <row r="12" ht="25" customHeight="1" spans="1:11">
      <c r="A12" s="164"/>
      <c r="B12" s="161"/>
      <c r="C12" s="160"/>
      <c r="D12" s="160"/>
      <c r="E12" s="160"/>
      <c r="F12" s="160" t="s">
        <v>417</v>
      </c>
      <c r="G12" s="161" t="s">
        <v>400</v>
      </c>
      <c r="H12" s="162" t="s">
        <v>418</v>
      </c>
      <c r="I12" s="161" t="s">
        <v>402</v>
      </c>
      <c r="J12" s="161" t="s">
        <v>403</v>
      </c>
      <c r="K12" s="163" t="s">
        <v>419</v>
      </c>
    </row>
    <row r="13" ht="25" customHeight="1" spans="1:11">
      <c r="A13" s="164"/>
      <c r="B13" s="161"/>
      <c r="C13" s="160"/>
      <c r="D13" s="160"/>
      <c r="E13" s="160"/>
      <c r="F13" s="160" t="s">
        <v>420</v>
      </c>
      <c r="G13" s="161" t="s">
        <v>400</v>
      </c>
      <c r="H13" s="162" t="s">
        <v>192</v>
      </c>
      <c r="I13" s="161" t="s">
        <v>402</v>
      </c>
      <c r="J13" s="161" t="s">
        <v>403</v>
      </c>
      <c r="K13" s="163" t="s">
        <v>420</v>
      </c>
    </row>
    <row r="14" ht="25" customHeight="1" spans="1:11">
      <c r="A14" s="164"/>
      <c r="B14" s="161"/>
      <c r="C14" s="160"/>
      <c r="D14" s="160"/>
      <c r="E14" s="160" t="s">
        <v>421</v>
      </c>
      <c r="F14" s="160" t="s">
        <v>422</v>
      </c>
      <c r="G14" s="161" t="s">
        <v>410</v>
      </c>
      <c r="H14" s="162" t="s">
        <v>423</v>
      </c>
      <c r="I14" s="161" t="s">
        <v>424</v>
      </c>
      <c r="J14" s="161" t="s">
        <v>403</v>
      </c>
      <c r="K14" s="171" t="s">
        <v>425</v>
      </c>
    </row>
    <row r="15" ht="25" customHeight="1" spans="1:11">
      <c r="A15" s="164"/>
      <c r="B15" s="161"/>
      <c r="C15" s="160"/>
      <c r="D15" s="160"/>
      <c r="E15" s="160" t="s">
        <v>426</v>
      </c>
      <c r="F15" s="160" t="s">
        <v>427</v>
      </c>
      <c r="G15" s="161" t="s">
        <v>410</v>
      </c>
      <c r="H15" s="162" t="s">
        <v>191</v>
      </c>
      <c r="I15" s="172" t="s">
        <v>428</v>
      </c>
      <c r="J15" s="161" t="s">
        <v>403</v>
      </c>
      <c r="K15" s="171" t="s">
        <v>429</v>
      </c>
    </row>
    <row r="16" ht="25" customHeight="1" spans="1:11">
      <c r="A16" s="164"/>
      <c r="B16" s="161"/>
      <c r="C16" s="160"/>
      <c r="D16" s="164" t="s">
        <v>430</v>
      </c>
      <c r="E16" s="160" t="s">
        <v>431</v>
      </c>
      <c r="F16" s="160" t="s">
        <v>432</v>
      </c>
      <c r="G16" s="161" t="s">
        <v>410</v>
      </c>
      <c r="H16" s="162" t="s">
        <v>433</v>
      </c>
      <c r="I16" s="161" t="s">
        <v>424</v>
      </c>
      <c r="J16" s="161" t="s">
        <v>434</v>
      </c>
      <c r="K16" s="171" t="s">
        <v>435</v>
      </c>
    </row>
    <row r="17" ht="25" customHeight="1" spans="1:11">
      <c r="A17" s="164"/>
      <c r="B17" s="161"/>
      <c r="C17" s="160"/>
      <c r="D17" s="160" t="s">
        <v>436</v>
      </c>
      <c r="E17" s="160" t="s">
        <v>437</v>
      </c>
      <c r="F17" s="160" t="s">
        <v>438</v>
      </c>
      <c r="G17" s="161" t="s">
        <v>400</v>
      </c>
      <c r="H17" s="162" t="s">
        <v>439</v>
      </c>
      <c r="I17" s="161" t="s">
        <v>424</v>
      </c>
      <c r="J17" s="161" t="s">
        <v>403</v>
      </c>
      <c r="K17" s="171" t="s">
        <v>435</v>
      </c>
    </row>
    <row r="18" ht="25" customHeight="1" spans="1:11">
      <c r="A18" s="160" t="s">
        <v>440</v>
      </c>
      <c r="B18" s="277" t="s">
        <v>341</v>
      </c>
      <c r="C18" s="160" t="s">
        <v>441</v>
      </c>
      <c r="D18" s="160" t="s">
        <v>397</v>
      </c>
      <c r="E18" s="160" t="s">
        <v>398</v>
      </c>
      <c r="F18" s="160" t="s">
        <v>442</v>
      </c>
      <c r="G18" s="161" t="s">
        <v>410</v>
      </c>
      <c r="H18" s="162" t="s">
        <v>191</v>
      </c>
      <c r="I18" s="161" t="s">
        <v>443</v>
      </c>
      <c r="J18" s="161" t="s">
        <v>403</v>
      </c>
      <c r="K18" s="163" t="s">
        <v>444</v>
      </c>
    </row>
    <row r="19" ht="25" customHeight="1" spans="1:11">
      <c r="A19" s="160"/>
      <c r="B19" s="161"/>
      <c r="C19" s="160"/>
      <c r="D19" s="160"/>
      <c r="E19" s="160"/>
      <c r="F19" s="160" t="s">
        <v>445</v>
      </c>
      <c r="G19" s="161" t="s">
        <v>446</v>
      </c>
      <c r="H19" s="162" t="s">
        <v>447</v>
      </c>
      <c r="I19" s="161" t="s">
        <v>415</v>
      </c>
      <c r="J19" s="161" t="s">
        <v>403</v>
      </c>
      <c r="K19" s="163" t="s">
        <v>448</v>
      </c>
    </row>
    <row r="20" ht="25" customHeight="1" spans="1:11">
      <c r="A20" s="160"/>
      <c r="B20" s="161"/>
      <c r="C20" s="160"/>
      <c r="D20" s="160"/>
      <c r="E20" s="160"/>
      <c r="F20" s="160" t="s">
        <v>409</v>
      </c>
      <c r="G20" s="161" t="s">
        <v>410</v>
      </c>
      <c r="H20" s="162" t="s">
        <v>194</v>
      </c>
      <c r="I20" s="161" t="s">
        <v>411</v>
      </c>
      <c r="J20" s="161" t="s">
        <v>403</v>
      </c>
      <c r="K20" s="163" t="s">
        <v>449</v>
      </c>
    </row>
    <row r="21" ht="25" customHeight="1" spans="1:11">
      <c r="A21" s="160"/>
      <c r="B21" s="161"/>
      <c r="C21" s="160"/>
      <c r="D21" s="160"/>
      <c r="E21" s="160"/>
      <c r="F21" s="160" t="s">
        <v>450</v>
      </c>
      <c r="G21" s="161" t="s">
        <v>410</v>
      </c>
      <c r="H21" s="162" t="s">
        <v>451</v>
      </c>
      <c r="I21" s="161" t="s">
        <v>452</v>
      </c>
      <c r="J21" s="161" t="s">
        <v>403</v>
      </c>
      <c r="K21" s="163" t="s">
        <v>453</v>
      </c>
    </row>
    <row r="22" ht="25" customHeight="1" spans="1:11">
      <c r="A22" s="160"/>
      <c r="B22" s="161"/>
      <c r="C22" s="160"/>
      <c r="D22" s="160"/>
      <c r="E22" s="160"/>
      <c r="F22" s="160" t="s">
        <v>454</v>
      </c>
      <c r="G22" s="161" t="s">
        <v>410</v>
      </c>
      <c r="H22" s="162" t="s">
        <v>192</v>
      </c>
      <c r="I22" s="161" t="s">
        <v>443</v>
      </c>
      <c r="J22" s="161" t="s">
        <v>403</v>
      </c>
      <c r="K22" s="163" t="s">
        <v>455</v>
      </c>
    </row>
    <row r="23" ht="25" customHeight="1" spans="1:11">
      <c r="A23" s="160"/>
      <c r="B23" s="161"/>
      <c r="C23" s="160"/>
      <c r="D23" s="160"/>
      <c r="E23" s="160"/>
      <c r="F23" s="160" t="s">
        <v>456</v>
      </c>
      <c r="G23" s="161" t="s">
        <v>400</v>
      </c>
      <c r="H23" s="162" t="s">
        <v>457</v>
      </c>
      <c r="I23" s="161" t="s">
        <v>458</v>
      </c>
      <c r="J23" s="161" t="s">
        <v>403</v>
      </c>
      <c r="K23" s="163" t="s">
        <v>459</v>
      </c>
    </row>
    <row r="24" ht="25" customHeight="1" spans="1:11">
      <c r="A24" s="160"/>
      <c r="B24" s="161"/>
      <c r="C24" s="160"/>
      <c r="D24" s="160"/>
      <c r="E24" s="160"/>
      <c r="F24" s="160" t="s">
        <v>460</v>
      </c>
      <c r="G24" s="161" t="s">
        <v>400</v>
      </c>
      <c r="H24" s="162" t="s">
        <v>127</v>
      </c>
      <c r="I24" s="161" t="s">
        <v>458</v>
      </c>
      <c r="J24" s="161" t="s">
        <v>403</v>
      </c>
      <c r="K24" s="163" t="s">
        <v>461</v>
      </c>
    </row>
    <row r="25" ht="25" customHeight="1" spans="1:11">
      <c r="A25" s="160"/>
      <c r="B25" s="161"/>
      <c r="C25" s="160"/>
      <c r="D25" s="160"/>
      <c r="E25" s="160" t="s">
        <v>421</v>
      </c>
      <c r="F25" s="160" t="s">
        <v>462</v>
      </c>
      <c r="G25" s="161" t="s">
        <v>410</v>
      </c>
      <c r="H25" s="162" t="s">
        <v>423</v>
      </c>
      <c r="I25" s="161" t="s">
        <v>424</v>
      </c>
      <c r="J25" s="161" t="s">
        <v>403</v>
      </c>
      <c r="K25" s="163" t="s">
        <v>463</v>
      </c>
    </row>
    <row r="26" ht="25" customHeight="1" spans="1:11">
      <c r="A26" s="160"/>
      <c r="B26" s="161"/>
      <c r="C26" s="160"/>
      <c r="D26" s="160"/>
      <c r="E26" s="160"/>
      <c r="F26" s="160" t="s">
        <v>464</v>
      </c>
      <c r="G26" s="161" t="s">
        <v>400</v>
      </c>
      <c r="H26" s="162" t="s">
        <v>465</v>
      </c>
      <c r="I26" s="161" t="s">
        <v>424</v>
      </c>
      <c r="J26" s="161" t="s">
        <v>403</v>
      </c>
      <c r="K26" s="163" t="s">
        <v>466</v>
      </c>
    </row>
    <row r="27" ht="25" customHeight="1" spans="1:11">
      <c r="A27" s="160"/>
      <c r="B27" s="161"/>
      <c r="C27" s="160"/>
      <c r="D27" s="160"/>
      <c r="E27" s="160" t="s">
        <v>426</v>
      </c>
      <c r="F27" s="160" t="s">
        <v>427</v>
      </c>
      <c r="G27" s="161" t="s">
        <v>410</v>
      </c>
      <c r="H27" s="162" t="s">
        <v>467</v>
      </c>
      <c r="I27" s="161" t="s">
        <v>468</v>
      </c>
      <c r="J27" s="161" t="s">
        <v>403</v>
      </c>
      <c r="K27" s="163" t="s">
        <v>469</v>
      </c>
    </row>
    <row r="28" ht="25" customHeight="1" spans="1:11">
      <c r="A28" s="160"/>
      <c r="B28" s="161"/>
      <c r="C28" s="160"/>
      <c r="D28" s="160"/>
      <c r="E28" s="160" t="s">
        <v>470</v>
      </c>
      <c r="F28" s="160" t="s">
        <v>471</v>
      </c>
      <c r="G28" s="161" t="s">
        <v>446</v>
      </c>
      <c r="H28" s="162" t="s">
        <v>472</v>
      </c>
      <c r="I28" s="161" t="s">
        <v>473</v>
      </c>
      <c r="J28" s="161" t="s">
        <v>403</v>
      </c>
      <c r="K28" s="163" t="s">
        <v>474</v>
      </c>
    </row>
    <row r="29" ht="25" customHeight="1" spans="1:11">
      <c r="A29" s="160"/>
      <c r="B29" s="161"/>
      <c r="C29" s="160"/>
      <c r="D29" s="160"/>
      <c r="E29" s="160"/>
      <c r="F29" s="160" t="s">
        <v>475</v>
      </c>
      <c r="G29" s="161" t="s">
        <v>446</v>
      </c>
      <c r="H29" s="162" t="s">
        <v>476</v>
      </c>
      <c r="I29" s="161" t="s">
        <v>477</v>
      </c>
      <c r="J29" s="161" t="s">
        <v>403</v>
      </c>
      <c r="K29" s="163" t="s">
        <v>478</v>
      </c>
    </row>
    <row r="30" ht="25" customHeight="1" spans="1:11">
      <c r="A30" s="160"/>
      <c r="B30" s="161"/>
      <c r="C30" s="160"/>
      <c r="D30" s="160" t="s">
        <v>430</v>
      </c>
      <c r="E30" s="160" t="s">
        <v>431</v>
      </c>
      <c r="F30" s="160" t="s">
        <v>479</v>
      </c>
      <c r="G30" s="161" t="s">
        <v>410</v>
      </c>
      <c r="H30" s="162" t="s">
        <v>433</v>
      </c>
      <c r="I30" s="161" t="s">
        <v>424</v>
      </c>
      <c r="J30" s="161" t="s">
        <v>434</v>
      </c>
      <c r="K30" s="163" t="s">
        <v>480</v>
      </c>
    </row>
    <row r="31" ht="25" customHeight="1" spans="1:11">
      <c r="A31" s="160"/>
      <c r="B31" s="161"/>
      <c r="C31" s="160"/>
      <c r="D31" s="160"/>
      <c r="E31" s="160"/>
      <c r="F31" s="160" t="s">
        <v>481</v>
      </c>
      <c r="G31" s="161" t="s">
        <v>410</v>
      </c>
      <c r="H31" s="162" t="s">
        <v>482</v>
      </c>
      <c r="I31" s="161" t="s">
        <v>424</v>
      </c>
      <c r="J31" s="161" t="s">
        <v>434</v>
      </c>
      <c r="K31" s="163" t="s">
        <v>483</v>
      </c>
    </row>
    <row r="32" ht="25" customHeight="1" spans="1:11">
      <c r="A32" s="160"/>
      <c r="B32" s="161"/>
      <c r="C32" s="160"/>
      <c r="D32" s="160"/>
      <c r="E32" s="160" t="s">
        <v>484</v>
      </c>
      <c r="F32" s="160" t="s">
        <v>485</v>
      </c>
      <c r="G32" s="161" t="s">
        <v>410</v>
      </c>
      <c r="H32" s="162" t="s">
        <v>486</v>
      </c>
      <c r="I32" s="161" t="s">
        <v>424</v>
      </c>
      <c r="J32" s="161" t="s">
        <v>434</v>
      </c>
      <c r="K32" s="163" t="s">
        <v>487</v>
      </c>
    </row>
    <row r="33" ht="25" customHeight="1" spans="1:11">
      <c r="A33" s="160"/>
      <c r="B33" s="161"/>
      <c r="C33" s="160"/>
      <c r="D33" s="160" t="s">
        <v>436</v>
      </c>
      <c r="E33" s="160" t="s">
        <v>437</v>
      </c>
      <c r="F33" s="160" t="s">
        <v>488</v>
      </c>
      <c r="G33" s="161" t="s">
        <v>400</v>
      </c>
      <c r="H33" s="162" t="s">
        <v>439</v>
      </c>
      <c r="I33" s="161" t="s">
        <v>424</v>
      </c>
      <c r="J33" s="161" t="s">
        <v>403</v>
      </c>
      <c r="K33" s="163" t="s">
        <v>489</v>
      </c>
    </row>
    <row r="34" ht="25" customHeight="1" spans="1:11">
      <c r="A34" s="160"/>
      <c r="B34" s="161"/>
      <c r="C34" s="160"/>
      <c r="D34" s="160"/>
      <c r="E34" s="160"/>
      <c r="F34" s="160" t="s">
        <v>490</v>
      </c>
      <c r="G34" s="161" t="s">
        <v>400</v>
      </c>
      <c r="H34" s="162" t="s">
        <v>439</v>
      </c>
      <c r="I34" s="161" t="s">
        <v>424</v>
      </c>
      <c r="J34" s="161" t="s">
        <v>403</v>
      </c>
      <c r="K34" s="163" t="s">
        <v>491</v>
      </c>
    </row>
    <row r="35" ht="25" customHeight="1" spans="1:11">
      <c r="A35" s="160" t="s">
        <v>492</v>
      </c>
      <c r="B35" s="277" t="s">
        <v>358</v>
      </c>
      <c r="C35" s="160" t="s">
        <v>493</v>
      </c>
      <c r="D35" s="160" t="s">
        <v>397</v>
      </c>
      <c r="E35" s="160" t="s">
        <v>398</v>
      </c>
      <c r="F35" s="165" t="s">
        <v>494</v>
      </c>
      <c r="G35" s="149" t="s">
        <v>410</v>
      </c>
      <c r="H35" s="151" t="s">
        <v>495</v>
      </c>
      <c r="I35" s="149" t="s">
        <v>496</v>
      </c>
      <c r="J35" s="149" t="s">
        <v>403</v>
      </c>
      <c r="K35" s="163" t="s">
        <v>497</v>
      </c>
    </row>
    <row r="36" ht="35" customHeight="1" spans="1:11">
      <c r="A36" s="160"/>
      <c r="B36" s="161"/>
      <c r="C36" s="160"/>
      <c r="D36" s="160"/>
      <c r="E36" s="160" t="s">
        <v>421</v>
      </c>
      <c r="F36" s="165" t="s">
        <v>498</v>
      </c>
      <c r="G36" s="149" t="s">
        <v>410</v>
      </c>
      <c r="H36" s="151" t="s">
        <v>423</v>
      </c>
      <c r="I36" s="149" t="s">
        <v>424</v>
      </c>
      <c r="J36" s="149" t="s">
        <v>403</v>
      </c>
      <c r="K36" s="163" t="s">
        <v>499</v>
      </c>
    </row>
    <row r="37" ht="25" customHeight="1" spans="1:11">
      <c r="A37" s="160"/>
      <c r="B37" s="161"/>
      <c r="C37" s="160"/>
      <c r="D37" s="160"/>
      <c r="E37" s="160" t="s">
        <v>426</v>
      </c>
      <c r="F37" s="165" t="s">
        <v>500</v>
      </c>
      <c r="G37" s="149" t="s">
        <v>410</v>
      </c>
      <c r="H37" s="151" t="s">
        <v>423</v>
      </c>
      <c r="I37" s="149" t="s">
        <v>424</v>
      </c>
      <c r="J37" s="149" t="s">
        <v>403</v>
      </c>
      <c r="K37" s="163" t="s">
        <v>501</v>
      </c>
    </row>
    <row r="38" ht="25" customHeight="1" spans="1:11">
      <c r="A38" s="160"/>
      <c r="B38" s="161"/>
      <c r="C38" s="160"/>
      <c r="D38" s="160" t="s">
        <v>430</v>
      </c>
      <c r="E38" s="160" t="s">
        <v>431</v>
      </c>
      <c r="F38" s="165" t="s">
        <v>502</v>
      </c>
      <c r="G38" s="149" t="s">
        <v>400</v>
      </c>
      <c r="H38" s="151" t="s">
        <v>439</v>
      </c>
      <c r="I38" s="149" t="s">
        <v>424</v>
      </c>
      <c r="J38" s="149" t="s">
        <v>403</v>
      </c>
      <c r="K38" s="163" t="s">
        <v>503</v>
      </c>
    </row>
    <row r="39" ht="25" customHeight="1" spans="1:11">
      <c r="A39" s="160"/>
      <c r="B39" s="161"/>
      <c r="C39" s="160"/>
      <c r="D39" s="164" t="s">
        <v>436</v>
      </c>
      <c r="E39" s="164" t="s">
        <v>437</v>
      </c>
      <c r="F39" s="166" t="s">
        <v>504</v>
      </c>
      <c r="G39" s="149" t="s">
        <v>400</v>
      </c>
      <c r="H39" s="151" t="s">
        <v>465</v>
      </c>
      <c r="I39" s="149" t="s">
        <v>424</v>
      </c>
      <c r="J39" s="149" t="s">
        <v>403</v>
      </c>
      <c r="K39" s="163" t="s">
        <v>505</v>
      </c>
    </row>
    <row r="40" ht="25" customHeight="1" spans="1:11">
      <c r="A40" s="160" t="s">
        <v>78</v>
      </c>
      <c r="B40" s="167"/>
      <c r="C40" s="168"/>
      <c r="D40" s="169"/>
      <c r="E40" s="169"/>
      <c r="F40" s="169"/>
      <c r="G40" s="26"/>
      <c r="H40" s="170"/>
      <c r="I40" s="173"/>
      <c r="J40" s="173"/>
      <c r="K40" s="174"/>
    </row>
    <row r="41" ht="25" customHeight="1" spans="1:11">
      <c r="A41" s="164" t="s">
        <v>506</v>
      </c>
      <c r="B41" s="277" t="s">
        <v>379</v>
      </c>
      <c r="C41" s="160" t="s">
        <v>507</v>
      </c>
      <c r="D41" s="160" t="s">
        <v>397</v>
      </c>
      <c r="E41" s="160" t="s">
        <v>398</v>
      </c>
      <c r="F41" s="160" t="s">
        <v>508</v>
      </c>
      <c r="G41" s="161" t="s">
        <v>400</v>
      </c>
      <c r="H41" s="162" t="s">
        <v>509</v>
      </c>
      <c r="I41" s="161" t="s">
        <v>415</v>
      </c>
      <c r="J41" s="161" t="s">
        <v>403</v>
      </c>
      <c r="K41" s="163" t="s">
        <v>510</v>
      </c>
    </row>
    <row r="42" ht="25" customHeight="1" spans="1:11">
      <c r="A42" s="164"/>
      <c r="B42" s="161"/>
      <c r="C42" s="160"/>
      <c r="D42" s="160"/>
      <c r="E42" s="160"/>
      <c r="F42" s="160" t="s">
        <v>511</v>
      </c>
      <c r="G42" s="161" t="s">
        <v>400</v>
      </c>
      <c r="H42" s="162" t="s">
        <v>512</v>
      </c>
      <c r="I42" s="161" t="s">
        <v>402</v>
      </c>
      <c r="J42" s="161" t="s">
        <v>403</v>
      </c>
      <c r="K42" s="163" t="s">
        <v>513</v>
      </c>
    </row>
    <row r="43" ht="25" customHeight="1" spans="1:11">
      <c r="A43" s="164"/>
      <c r="B43" s="161"/>
      <c r="C43" s="160"/>
      <c r="D43" s="160"/>
      <c r="E43" s="160"/>
      <c r="F43" s="160" t="s">
        <v>514</v>
      </c>
      <c r="G43" s="161" t="s">
        <v>400</v>
      </c>
      <c r="H43" s="162" t="s">
        <v>192</v>
      </c>
      <c r="I43" s="161" t="s">
        <v>402</v>
      </c>
      <c r="J43" s="161" t="s">
        <v>403</v>
      </c>
      <c r="K43" s="163" t="s">
        <v>515</v>
      </c>
    </row>
    <row r="44" ht="25" customHeight="1" spans="1:11">
      <c r="A44" s="164"/>
      <c r="B44" s="161"/>
      <c r="C44" s="160"/>
      <c r="D44" s="160"/>
      <c r="E44" s="160"/>
      <c r="F44" s="160" t="s">
        <v>516</v>
      </c>
      <c r="G44" s="161" t="s">
        <v>400</v>
      </c>
      <c r="H44" s="162" t="s">
        <v>517</v>
      </c>
      <c r="I44" s="161" t="s">
        <v>458</v>
      </c>
      <c r="J44" s="161" t="s">
        <v>403</v>
      </c>
      <c r="K44" s="163" t="s">
        <v>518</v>
      </c>
    </row>
    <row r="45" ht="25" customHeight="1" spans="1:11">
      <c r="A45" s="164"/>
      <c r="B45" s="161"/>
      <c r="C45" s="160"/>
      <c r="D45" s="160"/>
      <c r="E45" s="160"/>
      <c r="F45" s="160" t="s">
        <v>519</v>
      </c>
      <c r="G45" s="161" t="s">
        <v>400</v>
      </c>
      <c r="H45" s="162" t="s">
        <v>447</v>
      </c>
      <c r="I45" s="161" t="s">
        <v>458</v>
      </c>
      <c r="J45" s="161" t="s">
        <v>403</v>
      </c>
      <c r="K45" s="163" t="s">
        <v>520</v>
      </c>
    </row>
    <row r="46" ht="25" customHeight="1" spans="1:11">
      <c r="A46" s="164"/>
      <c r="B46" s="161"/>
      <c r="C46" s="160"/>
      <c r="D46" s="160"/>
      <c r="E46" s="160"/>
      <c r="F46" s="160" t="s">
        <v>521</v>
      </c>
      <c r="G46" s="161" t="s">
        <v>410</v>
      </c>
      <c r="H46" s="162" t="s">
        <v>191</v>
      </c>
      <c r="I46" s="161" t="s">
        <v>443</v>
      </c>
      <c r="J46" s="161" t="s">
        <v>403</v>
      </c>
      <c r="K46" s="163" t="s">
        <v>522</v>
      </c>
    </row>
    <row r="47" ht="25" customHeight="1" spans="1:11">
      <c r="A47" s="164"/>
      <c r="B47" s="161"/>
      <c r="C47" s="160"/>
      <c r="D47" s="160"/>
      <c r="E47" s="160"/>
      <c r="F47" s="160" t="s">
        <v>523</v>
      </c>
      <c r="G47" s="161" t="s">
        <v>400</v>
      </c>
      <c r="H47" s="162" t="s">
        <v>524</v>
      </c>
      <c r="I47" s="161" t="s">
        <v>525</v>
      </c>
      <c r="J47" s="161" t="s">
        <v>403</v>
      </c>
      <c r="K47" s="163" t="s">
        <v>526</v>
      </c>
    </row>
    <row r="48" ht="25" customHeight="1" spans="1:11">
      <c r="A48" s="164"/>
      <c r="B48" s="161"/>
      <c r="C48" s="160"/>
      <c r="D48" s="160"/>
      <c r="E48" s="160" t="s">
        <v>421</v>
      </c>
      <c r="F48" s="160" t="s">
        <v>527</v>
      </c>
      <c r="G48" s="161" t="s">
        <v>410</v>
      </c>
      <c r="H48" s="162" t="s">
        <v>465</v>
      </c>
      <c r="I48" s="161" t="s">
        <v>424</v>
      </c>
      <c r="J48" s="161" t="s">
        <v>403</v>
      </c>
      <c r="K48" s="175" t="s">
        <v>528</v>
      </c>
    </row>
    <row r="49" ht="25" customHeight="1" spans="1:11">
      <c r="A49" s="164"/>
      <c r="B49" s="161"/>
      <c r="C49" s="160"/>
      <c r="D49" s="160"/>
      <c r="E49" s="160" t="s">
        <v>470</v>
      </c>
      <c r="F49" s="160" t="s">
        <v>529</v>
      </c>
      <c r="G49" s="161" t="s">
        <v>410</v>
      </c>
      <c r="H49" s="162" t="s">
        <v>401</v>
      </c>
      <c r="I49" s="161" t="s">
        <v>530</v>
      </c>
      <c r="J49" s="161" t="s">
        <v>403</v>
      </c>
      <c r="K49" s="163" t="s">
        <v>531</v>
      </c>
    </row>
    <row r="50" ht="25" customHeight="1" spans="1:11">
      <c r="A50" s="164"/>
      <c r="B50" s="161"/>
      <c r="C50" s="160"/>
      <c r="D50" s="160" t="s">
        <v>430</v>
      </c>
      <c r="E50" s="160" t="s">
        <v>431</v>
      </c>
      <c r="F50" s="160" t="s">
        <v>532</v>
      </c>
      <c r="G50" s="161" t="s">
        <v>400</v>
      </c>
      <c r="H50" s="162" t="s">
        <v>465</v>
      </c>
      <c r="I50" s="161" t="s">
        <v>424</v>
      </c>
      <c r="J50" s="161" t="s">
        <v>403</v>
      </c>
      <c r="K50" s="163" t="s">
        <v>533</v>
      </c>
    </row>
    <row r="51" ht="25" customHeight="1" spans="1:11">
      <c r="A51" s="164"/>
      <c r="B51" s="161"/>
      <c r="C51" s="160"/>
      <c r="D51" s="160"/>
      <c r="E51" s="160"/>
      <c r="F51" s="160" t="s">
        <v>534</v>
      </c>
      <c r="G51" s="161" t="s">
        <v>400</v>
      </c>
      <c r="H51" s="162" t="s">
        <v>509</v>
      </c>
      <c r="I51" s="161" t="s">
        <v>458</v>
      </c>
      <c r="J51" s="161" t="s">
        <v>403</v>
      </c>
      <c r="K51" s="163" t="s">
        <v>535</v>
      </c>
    </row>
    <row r="52" ht="25" customHeight="1" spans="1:11">
      <c r="A52" s="164"/>
      <c r="B52" s="161"/>
      <c r="C52" s="160"/>
      <c r="D52" s="160" t="s">
        <v>436</v>
      </c>
      <c r="E52" s="160" t="s">
        <v>437</v>
      </c>
      <c r="F52" s="160" t="s">
        <v>536</v>
      </c>
      <c r="G52" s="161" t="s">
        <v>400</v>
      </c>
      <c r="H52" s="162" t="s">
        <v>465</v>
      </c>
      <c r="I52" s="161" t="s">
        <v>424</v>
      </c>
      <c r="J52" s="161" t="s">
        <v>403</v>
      </c>
      <c r="K52" s="163" t="s">
        <v>537</v>
      </c>
    </row>
    <row r="53" ht="25" customHeight="1" spans="1:11">
      <c r="A53" s="160" t="s">
        <v>74</v>
      </c>
      <c r="B53" s="167"/>
      <c r="C53" s="168"/>
      <c r="D53" s="169"/>
      <c r="E53" s="169"/>
      <c r="F53" s="169"/>
      <c r="G53" s="26"/>
      <c r="H53" s="170"/>
      <c r="I53" s="173"/>
      <c r="J53" s="173"/>
      <c r="K53" s="174"/>
    </row>
    <row r="54" ht="25" customHeight="1" spans="1:11">
      <c r="A54" s="160" t="s">
        <v>538</v>
      </c>
      <c r="B54" s="277" t="s">
        <v>368</v>
      </c>
      <c r="C54" s="160" t="s">
        <v>539</v>
      </c>
      <c r="D54" s="160" t="s">
        <v>397</v>
      </c>
      <c r="E54" s="160" t="s">
        <v>398</v>
      </c>
      <c r="F54" s="160" t="s">
        <v>540</v>
      </c>
      <c r="G54" s="161" t="s">
        <v>400</v>
      </c>
      <c r="H54" s="162" t="s">
        <v>541</v>
      </c>
      <c r="I54" s="161" t="s">
        <v>542</v>
      </c>
      <c r="J54" s="161" t="s">
        <v>403</v>
      </c>
      <c r="K54" s="163" t="s">
        <v>543</v>
      </c>
    </row>
    <row r="55" ht="25" customHeight="1" spans="1:11">
      <c r="A55" s="160"/>
      <c r="B55" s="161"/>
      <c r="C55" s="160"/>
      <c r="D55" s="160"/>
      <c r="E55" s="160"/>
      <c r="F55" s="160" t="s">
        <v>544</v>
      </c>
      <c r="G55" s="161" t="s">
        <v>400</v>
      </c>
      <c r="H55" s="162" t="s">
        <v>509</v>
      </c>
      <c r="I55" s="161" t="s">
        <v>458</v>
      </c>
      <c r="J55" s="161" t="s">
        <v>403</v>
      </c>
      <c r="K55" s="163" t="s">
        <v>545</v>
      </c>
    </row>
    <row r="56" ht="25" customHeight="1" spans="1:11">
      <c r="A56" s="160"/>
      <c r="B56" s="161"/>
      <c r="C56" s="160"/>
      <c r="D56" s="160"/>
      <c r="E56" s="160"/>
      <c r="F56" s="160" t="s">
        <v>546</v>
      </c>
      <c r="G56" s="161" t="s">
        <v>446</v>
      </c>
      <c r="H56" s="162" t="s">
        <v>547</v>
      </c>
      <c r="I56" s="161" t="s">
        <v>548</v>
      </c>
      <c r="J56" s="161" t="s">
        <v>403</v>
      </c>
      <c r="K56" s="163" t="s">
        <v>549</v>
      </c>
    </row>
    <row r="57" ht="25" customHeight="1" spans="1:11">
      <c r="A57" s="160"/>
      <c r="B57" s="161"/>
      <c r="C57" s="160"/>
      <c r="D57" s="160"/>
      <c r="E57" s="160"/>
      <c r="F57" s="160" t="s">
        <v>550</v>
      </c>
      <c r="G57" s="161" t="s">
        <v>446</v>
      </c>
      <c r="H57" s="162" t="s">
        <v>551</v>
      </c>
      <c r="I57" s="161" t="s">
        <v>443</v>
      </c>
      <c r="J57" s="161" t="s">
        <v>403</v>
      </c>
      <c r="K57" s="163" t="s">
        <v>552</v>
      </c>
    </row>
    <row r="58" ht="25" customHeight="1" spans="1:11">
      <c r="A58" s="160"/>
      <c r="B58" s="161"/>
      <c r="C58" s="160"/>
      <c r="D58" s="160"/>
      <c r="E58" s="160"/>
      <c r="F58" s="160" t="s">
        <v>553</v>
      </c>
      <c r="G58" s="161" t="s">
        <v>446</v>
      </c>
      <c r="H58" s="162" t="s">
        <v>554</v>
      </c>
      <c r="I58" s="161" t="s">
        <v>555</v>
      </c>
      <c r="J58" s="161" t="s">
        <v>403</v>
      </c>
      <c r="K58" s="163" t="s">
        <v>556</v>
      </c>
    </row>
    <row r="59" ht="25" customHeight="1" spans="1:11">
      <c r="A59" s="160"/>
      <c r="B59" s="161"/>
      <c r="C59" s="160"/>
      <c r="D59" s="160"/>
      <c r="E59" s="160"/>
      <c r="F59" s="160" t="s">
        <v>557</v>
      </c>
      <c r="G59" s="161" t="s">
        <v>446</v>
      </c>
      <c r="H59" s="162" t="s">
        <v>558</v>
      </c>
      <c r="I59" s="161" t="s">
        <v>559</v>
      </c>
      <c r="J59" s="161" t="s">
        <v>403</v>
      </c>
      <c r="K59" s="163" t="s">
        <v>560</v>
      </c>
    </row>
    <row r="60" ht="25" customHeight="1" spans="1:11">
      <c r="A60" s="160"/>
      <c r="B60" s="161"/>
      <c r="C60" s="160"/>
      <c r="D60" s="160"/>
      <c r="E60" s="160"/>
      <c r="F60" s="160" t="s">
        <v>561</v>
      </c>
      <c r="G60" s="161" t="s">
        <v>446</v>
      </c>
      <c r="H60" s="162" t="s">
        <v>558</v>
      </c>
      <c r="I60" s="161" t="s">
        <v>559</v>
      </c>
      <c r="J60" s="161" t="s">
        <v>403</v>
      </c>
      <c r="K60" s="163" t="s">
        <v>562</v>
      </c>
    </row>
    <row r="61" ht="25" customHeight="1" spans="1:11">
      <c r="A61" s="160"/>
      <c r="B61" s="161"/>
      <c r="C61" s="160"/>
      <c r="D61" s="160"/>
      <c r="E61" s="160" t="s">
        <v>421</v>
      </c>
      <c r="F61" s="160" t="s">
        <v>563</v>
      </c>
      <c r="G61" s="161" t="s">
        <v>410</v>
      </c>
      <c r="H61" s="162" t="s">
        <v>423</v>
      </c>
      <c r="I61" s="161" t="s">
        <v>424</v>
      </c>
      <c r="J61" s="161" t="s">
        <v>403</v>
      </c>
      <c r="K61" s="163" t="s">
        <v>564</v>
      </c>
    </row>
    <row r="62" ht="25" customHeight="1" spans="1:11">
      <c r="A62" s="160"/>
      <c r="B62" s="161"/>
      <c r="C62" s="160"/>
      <c r="D62" s="160"/>
      <c r="E62" s="160" t="s">
        <v>470</v>
      </c>
      <c r="F62" s="160" t="s">
        <v>565</v>
      </c>
      <c r="G62" s="161" t="s">
        <v>446</v>
      </c>
      <c r="H62" s="162" t="s">
        <v>566</v>
      </c>
      <c r="I62" s="161" t="s">
        <v>567</v>
      </c>
      <c r="J62" s="161" t="s">
        <v>403</v>
      </c>
      <c r="K62" s="163" t="s">
        <v>568</v>
      </c>
    </row>
    <row r="63" ht="25" customHeight="1" spans="1:11">
      <c r="A63" s="160"/>
      <c r="B63" s="161"/>
      <c r="C63" s="160"/>
      <c r="D63" s="160" t="s">
        <v>430</v>
      </c>
      <c r="E63" s="160" t="s">
        <v>431</v>
      </c>
      <c r="F63" s="160" t="s">
        <v>569</v>
      </c>
      <c r="G63" s="161" t="s">
        <v>410</v>
      </c>
      <c r="H63" s="162" t="s">
        <v>433</v>
      </c>
      <c r="I63" s="161" t="s">
        <v>424</v>
      </c>
      <c r="J63" s="161" t="s">
        <v>434</v>
      </c>
      <c r="K63" s="163" t="s">
        <v>570</v>
      </c>
    </row>
    <row r="64" ht="25" customHeight="1" spans="1:11">
      <c r="A64" s="160"/>
      <c r="B64" s="161"/>
      <c r="C64" s="160"/>
      <c r="D64" s="160" t="s">
        <v>436</v>
      </c>
      <c r="E64" s="160" t="s">
        <v>437</v>
      </c>
      <c r="F64" s="160" t="s">
        <v>571</v>
      </c>
      <c r="G64" s="161" t="s">
        <v>400</v>
      </c>
      <c r="H64" s="162" t="s">
        <v>465</v>
      </c>
      <c r="I64" s="161" t="s">
        <v>424</v>
      </c>
      <c r="J64" s="161" t="s">
        <v>403</v>
      </c>
      <c r="K64" s="163" t="s">
        <v>572</v>
      </c>
    </row>
    <row r="65" ht="25" customHeight="1" spans="1:11">
      <c r="A65" s="160" t="s">
        <v>76</v>
      </c>
      <c r="B65" s="167"/>
      <c r="C65" s="168"/>
      <c r="D65" s="169"/>
      <c r="E65" s="169"/>
      <c r="F65" s="169"/>
      <c r="G65" s="26"/>
      <c r="H65" s="170"/>
      <c r="I65" s="173"/>
      <c r="J65" s="173"/>
      <c r="K65" s="174"/>
    </row>
    <row r="66" ht="25" customHeight="1" spans="1:11">
      <c r="A66" s="160" t="s">
        <v>573</v>
      </c>
      <c r="B66" s="277" t="s">
        <v>374</v>
      </c>
      <c r="C66" s="160" t="s">
        <v>574</v>
      </c>
      <c r="D66" s="160" t="s">
        <v>397</v>
      </c>
      <c r="E66" s="160" t="s">
        <v>398</v>
      </c>
      <c r="F66" s="160" t="s">
        <v>575</v>
      </c>
      <c r="G66" s="161" t="s">
        <v>410</v>
      </c>
      <c r="H66" s="162" t="s">
        <v>576</v>
      </c>
      <c r="I66" s="161" t="s">
        <v>577</v>
      </c>
      <c r="J66" s="161" t="s">
        <v>403</v>
      </c>
      <c r="K66" s="163" t="s">
        <v>578</v>
      </c>
    </row>
    <row r="67" ht="25" customHeight="1" spans="1:11">
      <c r="A67" s="160"/>
      <c r="B67" s="161"/>
      <c r="C67" s="160"/>
      <c r="D67" s="160"/>
      <c r="E67" s="160"/>
      <c r="F67" s="160" t="s">
        <v>579</v>
      </c>
      <c r="G67" s="161" t="s">
        <v>410</v>
      </c>
      <c r="H67" s="162" t="s">
        <v>191</v>
      </c>
      <c r="I67" s="161" t="s">
        <v>452</v>
      </c>
      <c r="J67" s="161" t="s">
        <v>403</v>
      </c>
      <c r="K67" s="163" t="s">
        <v>580</v>
      </c>
    </row>
    <row r="68" ht="25" customHeight="1" spans="1:11">
      <c r="A68" s="160"/>
      <c r="B68" s="161"/>
      <c r="C68" s="160"/>
      <c r="D68" s="160"/>
      <c r="E68" s="160" t="s">
        <v>421</v>
      </c>
      <c r="F68" s="160" t="s">
        <v>581</v>
      </c>
      <c r="G68" s="161" t="s">
        <v>400</v>
      </c>
      <c r="H68" s="162" t="s">
        <v>582</v>
      </c>
      <c r="I68" s="161" t="s">
        <v>424</v>
      </c>
      <c r="J68" s="161" t="s">
        <v>403</v>
      </c>
      <c r="K68" s="163" t="s">
        <v>583</v>
      </c>
    </row>
    <row r="69" ht="25" customHeight="1" spans="1:11">
      <c r="A69" s="160"/>
      <c r="B69" s="161"/>
      <c r="C69" s="160"/>
      <c r="D69" s="160"/>
      <c r="E69" s="160"/>
      <c r="F69" s="160" t="s">
        <v>584</v>
      </c>
      <c r="G69" s="161" t="s">
        <v>410</v>
      </c>
      <c r="H69" s="162" t="s">
        <v>585</v>
      </c>
      <c r="I69" s="161" t="s">
        <v>424</v>
      </c>
      <c r="J69" s="161" t="s">
        <v>403</v>
      </c>
      <c r="K69" s="163" t="s">
        <v>586</v>
      </c>
    </row>
    <row r="70" ht="25" customHeight="1" spans="1:11">
      <c r="A70" s="160"/>
      <c r="B70" s="161"/>
      <c r="C70" s="160"/>
      <c r="D70" s="160"/>
      <c r="E70" s="160" t="s">
        <v>426</v>
      </c>
      <c r="F70" s="160" t="s">
        <v>587</v>
      </c>
      <c r="G70" s="161" t="s">
        <v>446</v>
      </c>
      <c r="H70" s="162" t="s">
        <v>512</v>
      </c>
      <c r="I70" s="161" t="s">
        <v>588</v>
      </c>
      <c r="J70" s="161" t="s">
        <v>403</v>
      </c>
      <c r="K70" s="163" t="s">
        <v>589</v>
      </c>
    </row>
    <row r="71" ht="25" customHeight="1" spans="1:11">
      <c r="A71" s="160"/>
      <c r="B71" s="161"/>
      <c r="C71" s="160"/>
      <c r="D71" s="160" t="s">
        <v>430</v>
      </c>
      <c r="E71" s="160" t="s">
        <v>431</v>
      </c>
      <c r="F71" s="160" t="s">
        <v>590</v>
      </c>
      <c r="G71" s="161" t="s">
        <v>400</v>
      </c>
      <c r="H71" s="162" t="s">
        <v>465</v>
      </c>
      <c r="I71" s="161" t="s">
        <v>424</v>
      </c>
      <c r="J71" s="161" t="s">
        <v>403</v>
      </c>
      <c r="K71" s="163" t="s">
        <v>591</v>
      </c>
    </row>
    <row r="72" ht="25" customHeight="1" spans="1:11">
      <c r="A72" s="160"/>
      <c r="B72" s="161"/>
      <c r="C72" s="160"/>
      <c r="D72" s="160"/>
      <c r="E72" s="160"/>
      <c r="F72" s="160" t="s">
        <v>592</v>
      </c>
      <c r="G72" s="161" t="s">
        <v>410</v>
      </c>
      <c r="H72" s="162" t="s">
        <v>482</v>
      </c>
      <c r="I72" s="161" t="s">
        <v>424</v>
      </c>
      <c r="J72" s="161" t="s">
        <v>434</v>
      </c>
      <c r="K72" s="163" t="s">
        <v>593</v>
      </c>
    </row>
    <row r="73" ht="25" customHeight="1" spans="1:11">
      <c r="A73" s="160"/>
      <c r="B73" s="161"/>
      <c r="C73" s="160"/>
      <c r="D73" s="160"/>
      <c r="E73" s="160" t="s">
        <v>484</v>
      </c>
      <c r="F73" s="160" t="s">
        <v>594</v>
      </c>
      <c r="G73" s="161" t="s">
        <v>410</v>
      </c>
      <c r="H73" s="162" t="s">
        <v>447</v>
      </c>
      <c r="I73" s="161" t="s">
        <v>428</v>
      </c>
      <c r="J73" s="161" t="s">
        <v>403</v>
      </c>
      <c r="K73" s="163" t="s">
        <v>595</v>
      </c>
    </row>
    <row r="74" ht="25" customHeight="1" spans="1:11">
      <c r="A74" s="160"/>
      <c r="B74" s="161"/>
      <c r="C74" s="160"/>
      <c r="D74" s="160" t="s">
        <v>436</v>
      </c>
      <c r="E74" s="160" t="s">
        <v>437</v>
      </c>
      <c r="F74" s="160" t="s">
        <v>490</v>
      </c>
      <c r="G74" s="161" t="s">
        <v>400</v>
      </c>
      <c r="H74" s="162" t="s">
        <v>439</v>
      </c>
      <c r="I74" s="161" t="s">
        <v>424</v>
      </c>
      <c r="J74" s="161" t="s">
        <v>403</v>
      </c>
      <c r="K74" s="163" t="s">
        <v>596</v>
      </c>
    </row>
    <row r="75" ht="25" customHeight="1" spans="1:11">
      <c r="A75" s="160" t="s">
        <v>597</v>
      </c>
      <c r="B75" s="277" t="s">
        <v>371</v>
      </c>
      <c r="C75" s="160" t="s">
        <v>598</v>
      </c>
      <c r="D75" s="160" t="s">
        <v>397</v>
      </c>
      <c r="E75" s="160" t="s">
        <v>398</v>
      </c>
      <c r="F75" s="160" t="s">
        <v>599</v>
      </c>
      <c r="G75" s="161" t="s">
        <v>400</v>
      </c>
      <c r="H75" s="162" t="s">
        <v>600</v>
      </c>
      <c r="I75" s="161" t="s">
        <v>415</v>
      </c>
      <c r="J75" s="161" t="s">
        <v>403</v>
      </c>
      <c r="K75" s="163" t="s">
        <v>601</v>
      </c>
    </row>
    <row r="76" ht="25" customHeight="1" spans="1:11">
      <c r="A76" s="160"/>
      <c r="B76" s="161"/>
      <c r="C76" s="160"/>
      <c r="D76" s="160"/>
      <c r="E76" s="160"/>
      <c r="F76" s="160" t="s">
        <v>602</v>
      </c>
      <c r="G76" s="161" t="s">
        <v>400</v>
      </c>
      <c r="H76" s="162" t="s">
        <v>603</v>
      </c>
      <c r="I76" s="161" t="s">
        <v>604</v>
      </c>
      <c r="J76" s="161" t="s">
        <v>403</v>
      </c>
      <c r="K76" s="163" t="s">
        <v>605</v>
      </c>
    </row>
    <row r="77" ht="25" customHeight="1" spans="1:11">
      <c r="A77" s="160"/>
      <c r="B77" s="161"/>
      <c r="C77" s="160"/>
      <c r="D77" s="160"/>
      <c r="E77" s="160"/>
      <c r="F77" s="160" t="s">
        <v>606</v>
      </c>
      <c r="G77" s="161" t="s">
        <v>410</v>
      </c>
      <c r="H77" s="162" t="s">
        <v>607</v>
      </c>
      <c r="I77" s="161" t="s">
        <v>443</v>
      </c>
      <c r="J77" s="161" t="s">
        <v>403</v>
      </c>
      <c r="K77" s="163" t="s">
        <v>608</v>
      </c>
    </row>
    <row r="78" ht="25" customHeight="1" spans="1:11">
      <c r="A78" s="160"/>
      <c r="B78" s="161"/>
      <c r="C78" s="160"/>
      <c r="D78" s="160"/>
      <c r="E78" s="160" t="s">
        <v>421</v>
      </c>
      <c r="F78" s="160" t="s">
        <v>609</v>
      </c>
      <c r="G78" s="161" t="s">
        <v>400</v>
      </c>
      <c r="H78" s="162" t="s">
        <v>582</v>
      </c>
      <c r="I78" s="161" t="s">
        <v>424</v>
      </c>
      <c r="J78" s="161" t="s">
        <v>403</v>
      </c>
      <c r="K78" s="163" t="s">
        <v>610</v>
      </c>
    </row>
    <row r="79" ht="25" customHeight="1" spans="1:11">
      <c r="A79" s="160"/>
      <c r="B79" s="161"/>
      <c r="C79" s="160"/>
      <c r="D79" s="160"/>
      <c r="E79" s="160" t="s">
        <v>426</v>
      </c>
      <c r="F79" s="160" t="s">
        <v>611</v>
      </c>
      <c r="G79" s="161" t="s">
        <v>410</v>
      </c>
      <c r="H79" s="162" t="s">
        <v>467</v>
      </c>
      <c r="I79" s="161" t="s">
        <v>468</v>
      </c>
      <c r="J79" s="161" t="s">
        <v>403</v>
      </c>
      <c r="K79" s="163" t="s">
        <v>612</v>
      </c>
    </row>
    <row r="80" ht="25" customHeight="1" spans="1:11">
      <c r="A80" s="160"/>
      <c r="B80" s="161"/>
      <c r="C80" s="160"/>
      <c r="D80" s="164" t="s">
        <v>430</v>
      </c>
      <c r="E80" s="160" t="s">
        <v>431</v>
      </c>
      <c r="F80" s="160" t="s">
        <v>613</v>
      </c>
      <c r="G80" s="161" t="s">
        <v>410</v>
      </c>
      <c r="H80" s="162" t="s">
        <v>482</v>
      </c>
      <c r="I80" s="161" t="s">
        <v>424</v>
      </c>
      <c r="J80" s="161" t="s">
        <v>434</v>
      </c>
      <c r="K80" s="163" t="s">
        <v>614</v>
      </c>
    </row>
    <row r="81" ht="25" customHeight="1" spans="1:11">
      <c r="A81" s="160"/>
      <c r="B81" s="161"/>
      <c r="C81" s="160"/>
      <c r="D81" s="164"/>
      <c r="E81" s="160" t="s">
        <v>484</v>
      </c>
      <c r="F81" s="160" t="s">
        <v>615</v>
      </c>
      <c r="G81" s="161" t="s">
        <v>400</v>
      </c>
      <c r="H81" s="162" t="s">
        <v>616</v>
      </c>
      <c r="I81" s="161" t="s">
        <v>428</v>
      </c>
      <c r="J81" s="161" t="s">
        <v>403</v>
      </c>
      <c r="K81" s="163" t="s">
        <v>617</v>
      </c>
    </row>
    <row r="82" ht="25" customHeight="1" spans="1:11">
      <c r="A82" s="160"/>
      <c r="B82" s="161"/>
      <c r="C82" s="160"/>
      <c r="D82" s="160" t="s">
        <v>436</v>
      </c>
      <c r="E82" s="160" t="s">
        <v>437</v>
      </c>
      <c r="F82" s="160" t="s">
        <v>490</v>
      </c>
      <c r="G82" s="161" t="s">
        <v>400</v>
      </c>
      <c r="H82" s="162" t="s">
        <v>465</v>
      </c>
      <c r="I82" s="161" t="s">
        <v>424</v>
      </c>
      <c r="J82" s="161" t="s">
        <v>403</v>
      </c>
      <c r="K82" s="163" t="s">
        <v>596</v>
      </c>
    </row>
  </sheetData>
  <mergeCells count="48">
    <mergeCell ref="A2:K2"/>
    <mergeCell ref="A3:I3"/>
    <mergeCell ref="A8:A17"/>
    <mergeCell ref="A18:A34"/>
    <mergeCell ref="A35:A39"/>
    <mergeCell ref="A41:A52"/>
    <mergeCell ref="A54:A64"/>
    <mergeCell ref="A66:A74"/>
    <mergeCell ref="A75:A82"/>
    <mergeCell ref="B8:B17"/>
    <mergeCell ref="B18:B34"/>
    <mergeCell ref="B35:B39"/>
    <mergeCell ref="B41:B52"/>
    <mergeCell ref="B54:B64"/>
    <mergeCell ref="B66:B74"/>
    <mergeCell ref="B75:B82"/>
    <mergeCell ref="C8:C17"/>
    <mergeCell ref="C18:C34"/>
    <mergeCell ref="C35:C39"/>
    <mergeCell ref="C41:C52"/>
    <mergeCell ref="C54:C64"/>
    <mergeCell ref="C66:C74"/>
    <mergeCell ref="C75:C82"/>
    <mergeCell ref="D8:D15"/>
    <mergeCell ref="D18:D29"/>
    <mergeCell ref="D30:D32"/>
    <mergeCell ref="D33:D34"/>
    <mergeCell ref="D35:D37"/>
    <mergeCell ref="D41:D49"/>
    <mergeCell ref="D50:D51"/>
    <mergeCell ref="D54:D62"/>
    <mergeCell ref="D66:D70"/>
    <mergeCell ref="D71:D73"/>
    <mergeCell ref="D75:D79"/>
    <mergeCell ref="D80:D81"/>
    <mergeCell ref="E8:E13"/>
    <mergeCell ref="E18:E24"/>
    <mergeCell ref="E25:E26"/>
    <mergeCell ref="E28:E29"/>
    <mergeCell ref="E30:E31"/>
    <mergeCell ref="E33:E34"/>
    <mergeCell ref="E41:E47"/>
    <mergeCell ref="E50:E51"/>
    <mergeCell ref="E54:E60"/>
    <mergeCell ref="E66:E67"/>
    <mergeCell ref="E68:E69"/>
    <mergeCell ref="E71:E72"/>
    <mergeCell ref="E75:E77"/>
  </mergeCells>
  <printOptions horizontalCentered="1"/>
  <pageMargins left="0.196527777777778" right="0.0784722222222222" top="0.275" bottom="0.118055555555556" header="0" footer="0"/>
  <pageSetup paperSize="9" scale="29"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卢伟亮</cp:lastModifiedBy>
  <dcterms:created xsi:type="dcterms:W3CDTF">2023-01-17T10:53:00Z</dcterms:created>
  <dcterms:modified xsi:type="dcterms:W3CDTF">2023-08-25T07:15:47Z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ED5C9DA18D7B40C6A4D2DF0694DD1B60_13</vt:lpwstr>
  </property>
</Properties>
</file>