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0" firstSheet="7" activeTab="8"/>
  </bookViews>
  <sheets>
    <sheet name="1.财务收支预算总表" sheetId="28" r:id="rId1"/>
    <sheet name="2.部门收入预算表" sheetId="29" r:id="rId2"/>
    <sheet name="3.部门支出预算表" sheetId="30" r:id="rId3"/>
    <sheet name="4.财政拨款收支预算总表" sheetId="13" r:id="rId4"/>
    <sheet name="5.一般公共预算支出预算表" sheetId="32" r:id="rId5"/>
    <sheet name="6.一般公共预算“三公”经费支出预算表" sheetId="37" r:id="rId6"/>
    <sheet name="7.基本支出预算表" sheetId="33" r:id="rId7"/>
    <sheet name="8.项目支出预算表" sheetId="34" r:id="rId8"/>
    <sheet name="9.项目支出绩效目标表" sheetId="35" r:id="rId9"/>
    <sheet name="10.项目支出绩效目标表（另文下达）" sheetId="36" r:id="rId10"/>
    <sheet name="11.政府性基金预算支出预算表" sheetId="38" r:id="rId11"/>
    <sheet name="12.部门政府采购预算表" sheetId="39" r:id="rId12"/>
    <sheet name="13.部门政府购买服务预算表" sheetId="43" r:id="rId13"/>
    <sheet name="14.对下转移支付预算表" sheetId="41" r:id="rId14"/>
    <sheet name="15.对下转移支付绩效目标表" sheetId="42" r:id="rId15"/>
    <sheet name="16.新增资产配置表" sheetId="44" r:id="rId16"/>
  </sheets>
  <definedNames>
    <definedName name="_xlnm._FilterDatabase" localSheetId="8" hidden="1">'9.项目支出绩效目标表'!$A$1:$J$362</definedName>
    <definedName name="_xlnm.Print_Titles" localSheetId="3">'4.财政拨款收支预算总表'!$1:$6</definedName>
    <definedName name="_xlnm._FilterDatabase" localSheetId="3" hidden="1">'4.财政拨款收支预算总表'!$A$7:$D$30</definedName>
    <definedName name="_xlnm._FilterDatabase" localSheetId="6" hidden="1">'7.基本支出预算表'!$A$1:$U$86</definedName>
  </definedNames>
  <calcPr calcId="144525" fullCalcOnLoad="1"/>
</workbook>
</file>

<file path=xl/sharedStrings.xml><?xml version="1.0" encoding="utf-8"?>
<sst xmlns="http://schemas.openxmlformats.org/spreadsheetml/2006/main" count="4550" uniqueCount="1115">
  <si>
    <t>附件3-1</t>
  </si>
  <si>
    <t>1.财务收支预算总表</t>
  </si>
  <si>
    <t>单位名称：新平彝族傣族自治县漠沙镇人民政府</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</si>
  <si>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</si>
  <si>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</si>
  <si>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</si>
  <si>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</si>
  <si>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</si>
  <si>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</si>
  <si>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</si>
  <si>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</si>
  <si>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</si>
  <si>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</si>
  <si>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</si>
  <si>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</si>
  <si>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</si>
  <si>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</si>
  <si>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</si>
  <si>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</si>
  <si>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</si>
  <si>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</si>
  <si>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</si>
  <si>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</si>
  <si>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</si>
  <si>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</si>
  <si>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</si>
  <si>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</si>
  <si>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</si>
  <si>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</si>
  <si>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</si>
  <si>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</si>
  <si>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</si>
  <si>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</si>
  <si>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</si>
  <si>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</si>
  <si>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</si>
  <si>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</si>
  <si>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</si>
  <si>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</si>
  <si>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</si>
  <si>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</si>
  <si>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</si>
  <si>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</si>
  <si>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</si>
  <si>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</si>
  <si>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</si>
  <si>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</si>
  <si>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</si>
  <si>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</si>
  <si>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按照《自然灾害救助条例》《国家自然灾害救助应急预案》《玉溪市财政局_玉溪市应急管理局关于下达中央自然灾害救灾资金（2020-2021年冬春救助资金）的通知》（玉财资环〔2020〕128号）、《玉溪市财政局关于下达上海市捐赠抗旱救灾省级补助资金的通知》（玉财建〔2020〕222号）、《玉溪市财政局_玉溪市应急管理局关于下达2020年市级自然灾害生活补助资金的通知》（玉财建〔2020〕250号）等文件要求和规定，支持做好灾区受灾群众冬春期间口粮、饮水、衣被、取暖等基本生活救助，维护社会稳定。并及时足额发放中央、省、市冬春救灾资金，通过项目实施，预期内使我县受自然灾害影响基本生活的群众得到一定程度的生活救助和保障，帮助受灾群众解决受灾荒芜期的口粮、衣被、等基本生活困难。有效解决群众受灾后基本生活问题。 确保冬春期间受灾群众基本生活和安全温暖过冬。</t>
  </si>
  <si>
    <t>附件3-2</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</si>
  <si>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</si>
  <si>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</si>
  <si>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</si>
  <si>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</si>
  <si>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</si>
  <si>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</si>
  <si>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</si>
  <si>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</si>
  <si>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</si>
  <si>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</si>
  <si>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</si>
  <si>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</si>
  <si>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</si>
  <si>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</si>
  <si>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</si>
  <si>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</si>
  <si>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</si>
  <si>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漠沙镇</t>
  </si>
  <si>
    <t xml:space="preserve">  新平彝族傣族自治县漠沙镇人民政府</t>
  </si>
  <si>
    <t>附件3-3</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</si>
  <si>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</si>
  <si>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</si>
  <si>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</si>
  <si>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</si>
  <si>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</si>
  <si>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</si>
  <si>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</si>
  <si>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</si>
  <si>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</si>
  <si>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</si>
  <si>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</si>
  <si>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2010108</t>
  </si>
  <si>
    <t>代表工作</t>
  </si>
  <si>
    <t>2010199</t>
  </si>
  <si>
    <t>其他人大事务支出</t>
  </si>
  <si>
    <t>2010301</t>
  </si>
  <si>
    <t>行政运行</t>
  </si>
  <si>
    <t>2010302</t>
  </si>
  <si>
    <t>一般行政管理事务</t>
  </si>
  <si>
    <t>2010350</t>
  </si>
  <si>
    <t>事业运行</t>
  </si>
  <si>
    <t>2010399</t>
  </si>
  <si>
    <t>其他政府办公厅（室）及相关机构事务支出</t>
  </si>
  <si>
    <t>税收业务</t>
  </si>
  <si>
    <t>2013202</t>
  </si>
  <si>
    <t>其他组织事务组织</t>
  </si>
  <si>
    <t>2013404</t>
  </si>
  <si>
    <t>宗教事务</t>
  </si>
  <si>
    <t>2060404</t>
  </si>
  <si>
    <t>科技成果转化与扩散</t>
  </si>
  <si>
    <t>科普活动</t>
  </si>
  <si>
    <t>群众文化</t>
  </si>
  <si>
    <t>2080109</t>
  </si>
  <si>
    <t>社会保险经办机构</t>
  </si>
  <si>
    <t>2080501</t>
  </si>
  <si>
    <t>行政单位离退休</t>
  </si>
  <si>
    <t>2080502</t>
  </si>
  <si>
    <t>事业单位离退休</t>
  </si>
  <si>
    <t>2080505</t>
  </si>
  <si>
    <t>机关事业单位基本养老保险缴费支出</t>
  </si>
  <si>
    <t>2081004</t>
  </si>
  <si>
    <t>殡葬</t>
  </si>
  <si>
    <t>2081006</t>
  </si>
  <si>
    <t>养老服务</t>
  </si>
  <si>
    <t>2081105</t>
  </si>
  <si>
    <t>残疾人就业和扶贫</t>
  </si>
  <si>
    <t>2100717</t>
  </si>
  <si>
    <t>计划生育服务</t>
  </si>
  <si>
    <t>2101101</t>
  </si>
  <si>
    <t>行政单位医疗</t>
  </si>
  <si>
    <t>2101102</t>
  </si>
  <si>
    <t>事业单位医疗</t>
  </si>
  <si>
    <t>2101103</t>
  </si>
  <si>
    <t>公务员医疗补助</t>
  </si>
  <si>
    <t>2120201</t>
  </si>
  <si>
    <t>城乡社区规划与管理</t>
  </si>
  <si>
    <t>2120501</t>
  </si>
  <si>
    <t>城乡社区环境卫生</t>
  </si>
  <si>
    <t>2130109</t>
  </si>
  <si>
    <t>农产品质量安全</t>
  </si>
  <si>
    <t>2130126</t>
  </si>
  <si>
    <t>农村社会事业</t>
  </si>
  <si>
    <t>2130306</t>
  </si>
  <si>
    <t>水利工程运行与维护</t>
  </si>
  <si>
    <t>2130701</t>
  </si>
  <si>
    <t>对村级公益事业建设的补助</t>
  </si>
  <si>
    <t>2130705</t>
  </si>
  <si>
    <t>对村民委员会和村党支部的补助</t>
  </si>
  <si>
    <t>2140199</t>
  </si>
  <si>
    <t>其他公路水路运输支出</t>
  </si>
  <si>
    <t>2210105</t>
  </si>
  <si>
    <t>农村危房改造</t>
  </si>
  <si>
    <t>2210201</t>
  </si>
  <si>
    <t>住房公积金</t>
  </si>
  <si>
    <t>2240703</t>
  </si>
  <si>
    <t>自然灾害救灾补助</t>
  </si>
  <si>
    <t>合  计</t>
  </si>
  <si>
    <t>附件3-4</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</si>
  <si>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</si>
  <si>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</si>
  <si>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</si>
  <si>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</si>
  <si>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</si>
  <si>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</si>
  <si>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</si>
  <si>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</si>
  <si>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</si>
  <si>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</si>
  <si>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</si>
  <si>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</si>
  <si>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</si>
  <si>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</si>
  <si>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</si>
  <si>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</si>
  <si>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</si>
  <si>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</si>
  <si>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</si>
  <si>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</si>
  <si>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</si>
  <si>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</si>
  <si>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</si>
  <si>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</si>
  <si>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</si>
  <si>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</si>
  <si>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</si>
  <si>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</si>
  <si>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</si>
  <si>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</si>
  <si>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</si>
  <si>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</si>
  <si>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</si>
  <si>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</si>
  <si>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</si>
  <si>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</si>
  <si>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</si>
  <si>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附件3-5</t>
  </si>
  <si>
    <t>5.一般公共预算支出预算表（按功能科目分类）</t>
  </si>
  <si>
    <t>部门预算支出功能分类科目</t>
  </si>
  <si>
    <t>人员经费</t>
  </si>
  <si>
    <t>公用经费</t>
  </si>
  <si>
    <t>1</t>
  </si>
  <si>
    <t>2</t>
  </si>
  <si>
    <t>3</t>
  </si>
  <si>
    <t>4</t>
  </si>
  <si>
    <t>5</t>
  </si>
  <si>
    <t>6</t>
  </si>
  <si>
    <t>附件3-6</t>
  </si>
  <si>
    <t>6.一般公共预算“三公”经费支出预算表</t>
  </si>
  <si>
    <t>单位：万元</t>
  </si>
  <si>
    <t>“三公”经费合计</t>
  </si>
  <si>
    <t>因公出国（境）费</t>
  </si>
  <si>
    <t>公务用车购置及运行费</t>
  </si>
  <si>
    <t>公务接待费</t>
  </si>
  <si>
    <t>公务用车购置费</t>
  </si>
  <si>
    <t>公务用车运行费</t>
  </si>
  <si>
    <t>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2020年公务接待费安排34.24万元，2021年公务接待费安排32万元，较上年减少2.24万元，降6.54%。2021年将严格贯彻执行新办发（2020）1号的文件要求，进一步规范漠沙镇公务接待管理，厉行勤俭节约，反对铺张浪费，加强党风廉政建设。2020年公务用车购置及运行费安排43.6万元，2021年公务用车购置及运行费安排43.6万元，与上年保持一致，主要考虑到漠沙镇大部分车辆陈旧，车辆维修率增加，加之换届选举、厕所革命验收等工作的开展，用车次数增加，车辆燃油费增加。</t>
  </si>
  <si>
    <t>附件3-7</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</si>
  <si>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</si>
  <si>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</si>
  <si>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</si>
  <si>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</si>
  <si>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</si>
  <si>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</si>
  <si>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</si>
  <si>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</si>
  <si>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</si>
  <si>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</si>
  <si>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</si>
  <si>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</si>
  <si>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</si>
  <si>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</si>
  <si>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</si>
  <si>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</si>
  <si>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</si>
  <si>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</si>
  <si>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</si>
  <si>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</si>
  <si>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</si>
  <si>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</si>
  <si>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</si>
  <si>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</si>
  <si>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</si>
  <si>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</si>
  <si>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</si>
  <si>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</si>
  <si>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</si>
  <si>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</si>
  <si>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</si>
  <si>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</si>
  <si>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301</t>
  </si>
  <si>
    <t>工资福利支出</t>
  </si>
  <si>
    <t>1410.91</t>
  </si>
  <si>
    <t>530427210000000016461</t>
  </si>
  <si>
    <t>基本工资（行政）</t>
  </si>
  <si>
    <t>30101</t>
  </si>
  <si>
    <t>基本工资</t>
  </si>
  <si>
    <t>530427210000000016462</t>
  </si>
  <si>
    <t>基本工资（事业）</t>
  </si>
  <si>
    <t>津贴补贴（行政）</t>
  </si>
  <si>
    <t>30102</t>
  </si>
  <si>
    <t>津贴补贴</t>
  </si>
  <si>
    <t>津贴补贴（事业）</t>
  </si>
  <si>
    <t>乡镇工作岗位补贴（行政）</t>
  </si>
  <si>
    <t>乡镇工作岗位补贴（事业）</t>
  </si>
  <si>
    <t>530427210000000016466</t>
  </si>
  <si>
    <t>综合效能考核奖（行政）</t>
  </si>
  <si>
    <t>30103</t>
  </si>
  <si>
    <t>奖金</t>
  </si>
  <si>
    <t>奖励性绩效工资</t>
  </si>
  <si>
    <t>30107</t>
  </si>
  <si>
    <t>绩效工资</t>
  </si>
  <si>
    <t>奖励性绩效工资(地方)</t>
  </si>
  <si>
    <t>基础性绩效工资</t>
  </si>
  <si>
    <t>530427210000000016463</t>
  </si>
  <si>
    <t>养老保险</t>
  </si>
  <si>
    <t>30108</t>
  </si>
  <si>
    <t>机关事业单位基本养老保险缴费</t>
  </si>
  <si>
    <t>医疗保险（行政）</t>
  </si>
  <si>
    <t>30110</t>
  </si>
  <si>
    <t>职工基本医疗保险缴费</t>
  </si>
  <si>
    <t>医疗保险（事业）</t>
  </si>
  <si>
    <t>30111</t>
  </si>
  <si>
    <t>公务员医疗补助缴费</t>
  </si>
  <si>
    <t>工伤保险</t>
  </si>
  <si>
    <t>30112</t>
  </si>
  <si>
    <t>其他社会保障缴费</t>
  </si>
  <si>
    <t>失业保险</t>
  </si>
  <si>
    <t>大病补充保险（事业）</t>
  </si>
  <si>
    <t>大病补充保险（行政）</t>
  </si>
  <si>
    <t>530427210000000016464</t>
  </si>
  <si>
    <t>30113</t>
  </si>
  <si>
    <t>商品和服务支出</t>
  </si>
  <si>
    <t>530427210000000016266</t>
  </si>
  <si>
    <t>办公费</t>
  </si>
  <si>
    <t>30201</t>
  </si>
  <si>
    <t>会议费</t>
  </si>
  <si>
    <t>30215</t>
  </si>
  <si>
    <t>接待费</t>
  </si>
  <si>
    <t>30217</t>
  </si>
  <si>
    <t>村委会运转经费</t>
  </si>
  <si>
    <t>社区运转经费</t>
  </si>
  <si>
    <t>劳务费（临时工工资）</t>
  </si>
  <si>
    <t>30226</t>
  </si>
  <si>
    <t>劳务费</t>
  </si>
  <si>
    <t>小组运转经费</t>
  </si>
  <si>
    <t>集镇维护和绿化费</t>
  </si>
  <si>
    <t>30213</t>
  </si>
  <si>
    <t>维修（护）费</t>
  </si>
  <si>
    <t>党建工作经费</t>
  </si>
  <si>
    <t>邮电费</t>
  </si>
  <si>
    <t>30207</t>
  </si>
  <si>
    <t>530427210000000016469</t>
  </si>
  <si>
    <t>工会经费</t>
  </si>
  <si>
    <t>30228</t>
  </si>
  <si>
    <t>福利费</t>
  </si>
  <si>
    <t>30229</t>
  </si>
  <si>
    <t>530427210000000016467</t>
  </si>
  <si>
    <t>公务用车运行维护费</t>
  </si>
  <si>
    <t>30231</t>
  </si>
  <si>
    <t>530427210000000016468</t>
  </si>
  <si>
    <t>公务交通补贴</t>
  </si>
  <si>
    <t>30239</t>
  </si>
  <si>
    <t>其他交通费用</t>
  </si>
  <si>
    <t>其他商品和服务支出</t>
  </si>
  <si>
    <t>30299</t>
  </si>
  <si>
    <t>退休公用经费</t>
  </si>
  <si>
    <t>对个人和家庭的补助</t>
  </si>
  <si>
    <t>530427210000000016465</t>
  </si>
  <si>
    <t>退休人员生活补助</t>
  </si>
  <si>
    <t>30305</t>
  </si>
  <si>
    <t>生活补助</t>
  </si>
  <si>
    <t>其他对个人和家庭的补助</t>
  </si>
  <si>
    <t>30399</t>
  </si>
  <si>
    <t>附件3-8</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</si>
  <si>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</si>
  <si>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</si>
  <si>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</si>
  <si>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</si>
  <si>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</si>
  <si>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</si>
  <si>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</si>
  <si>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</si>
  <si>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</si>
  <si>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</si>
  <si>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</si>
  <si>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</si>
  <si>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</si>
  <si>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</si>
  <si>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事业发展类</t>
  </si>
  <si>
    <t>530427210000000018827</t>
  </si>
  <si>
    <t>城乡村振兴统筹城乡发展专项行动工作经费</t>
  </si>
  <si>
    <t>新平彝族傣族自治县漠沙镇人民政府</t>
  </si>
  <si>
    <t>专项业务类</t>
  </si>
  <si>
    <t>530427210000000018828</t>
  </si>
  <si>
    <t>城乡居民社保费征管经费</t>
  </si>
  <si>
    <t>2010710</t>
  </si>
  <si>
    <t>30204</t>
  </si>
  <si>
    <t>手续费</t>
  </si>
  <si>
    <t>民生类</t>
  </si>
  <si>
    <t>530427210000000018829</t>
  </si>
  <si>
    <t>2022年春节、七一慰问困难党员补助经费</t>
  </si>
  <si>
    <t>2013299</t>
  </si>
  <si>
    <t>其他组织事务支出</t>
  </si>
  <si>
    <t>2023年春节、七一慰问困难党员补助经费</t>
  </si>
  <si>
    <t>530427210000000018832</t>
  </si>
  <si>
    <t>新平县2022年换届工作经费</t>
  </si>
  <si>
    <t>530427210000000018831</t>
  </si>
  <si>
    <t>农村党员教育培训经费</t>
  </si>
  <si>
    <t>30216</t>
  </si>
  <si>
    <t>培训费</t>
  </si>
  <si>
    <t>53042721000000006693</t>
  </si>
  <si>
    <t>科普经费</t>
  </si>
  <si>
    <t>2060702</t>
  </si>
  <si>
    <t>53042721000000006692</t>
  </si>
  <si>
    <t>公共图书馆、文化馆（站）免费开放补助资金</t>
  </si>
  <si>
    <t>2070109</t>
  </si>
  <si>
    <t>530427210000000018833</t>
  </si>
  <si>
    <t>敬老院运营维护经费</t>
  </si>
  <si>
    <t>30227</t>
  </si>
  <si>
    <t>委托业务费</t>
  </si>
  <si>
    <t>530427210000000018244</t>
  </si>
  <si>
    <t>漠沙镇团结村综合业务用房项目补助资金</t>
  </si>
  <si>
    <t>31005</t>
  </si>
  <si>
    <t>基础设施建设</t>
  </si>
  <si>
    <t>530427210000000017520</t>
  </si>
  <si>
    <t>小坝多村驻村工作队经费</t>
  </si>
  <si>
    <t>530427210000000017152</t>
  </si>
  <si>
    <t>漠沙镇2021年县人大代表建议办理专项资金</t>
  </si>
  <si>
    <t>530427210000000017538</t>
  </si>
  <si>
    <t>漠沙镇2021年宗教活动场所修缮补助经费</t>
  </si>
  <si>
    <t>530427210000000017589</t>
  </si>
  <si>
    <t>漠沙镇非税返还2021年计划生育工作经费</t>
  </si>
  <si>
    <t>漠沙镇非税返还2022年计划生育工作经费</t>
  </si>
  <si>
    <t>530427210000000017365</t>
  </si>
  <si>
    <t>漠沙镇居家养老、农村养老互助项目建设补助资金</t>
  </si>
  <si>
    <t>530427210000000018834</t>
  </si>
  <si>
    <t>新平县2022年度村级公益事业建设一事一议财政奖补项目补助资金</t>
  </si>
  <si>
    <t>39999</t>
  </si>
  <si>
    <t>530427210000000018227</t>
  </si>
  <si>
    <t>漠沙镇自然灾害生活补助经费</t>
  </si>
  <si>
    <t>530427210000000017692</t>
  </si>
  <si>
    <t>漠沙镇两污项目外部管网建设工程项目补助资金</t>
  </si>
  <si>
    <t>530427210000000017517</t>
  </si>
  <si>
    <t>漠沙镇一事一议财政奖励补助资金</t>
  </si>
  <si>
    <t>530427210000000018346</t>
  </si>
  <si>
    <t>漠沙镇2020年动态新增5类重点对象农村危房改造补助资金</t>
  </si>
  <si>
    <t>530427210000000016607</t>
  </si>
  <si>
    <t>漠沙镇农村公路和平路改建工程履约保证金补助资金</t>
  </si>
  <si>
    <t>530427210000000017274</t>
  </si>
  <si>
    <t>漠沙镇2021年乡村振兴建设规划项目前期工作经费</t>
  </si>
  <si>
    <t>530427210000000017631</t>
  </si>
  <si>
    <t>漠沙镇2017年危房改造补助资金</t>
  </si>
  <si>
    <t>530427210000000017191</t>
  </si>
  <si>
    <t>漠沙镇2021年计划生育工作经费</t>
  </si>
  <si>
    <t>漠沙镇2022年计划生育工作经费</t>
  </si>
  <si>
    <t xml:space="preserve"> 民生类</t>
  </si>
  <si>
    <t>530427210000000017232</t>
  </si>
  <si>
    <t>漠沙镇2021年残疾人技能培训和产业发展扶持补助经费</t>
  </si>
  <si>
    <t>530427210000000017317</t>
  </si>
  <si>
    <t>漠沙镇曼勒社区红旗村创建奖励补助资金</t>
  </si>
  <si>
    <t>530427210000000017257</t>
  </si>
  <si>
    <t>漠沙镇2020年财政税收增收奖励补助资金</t>
  </si>
  <si>
    <t>530427210000000017547</t>
  </si>
  <si>
    <t>漠沙镇曼蚌村公益性公墓管理人员工资及曼蚌村公益性公墓改扩建工程补助资金</t>
  </si>
  <si>
    <t>530427210000000017331</t>
  </si>
  <si>
    <t>漠沙镇人居环境综合整治行动补助资金</t>
  </si>
  <si>
    <t>附件3-9</t>
  </si>
  <si>
    <t>9.项目支出绩效目标表（本级下达）</t>
  </si>
  <si>
    <t>单位名称： 新平彝族傣族自治县漠沙镇人民政府</t>
  </si>
  <si>
    <t>单位名称、项目名称</t>
  </si>
  <si>
    <t>项目年度绩效目标</t>
  </si>
  <si>
    <t>一级指标</t>
  </si>
  <si>
    <t>二级指标</t>
  </si>
  <si>
    <t>三级指标</t>
  </si>
  <si>
    <t>指标性质</t>
  </si>
  <si>
    <t>指标值</t>
  </si>
  <si>
    <t>度量单位</t>
  </si>
  <si>
    <t>指标属性</t>
  </si>
  <si>
    <t>指标内容</t>
  </si>
  <si>
    <t xml:space="preserve">    漠沙镇团结村综合业务用房项目补助资金</t>
  </si>
  <si>
    <t>1、房建476.16平方米*1750=833280元，2、洗手盆4个*450=1800元/3、蹲便器4个*380=1520元，4、50型装载机9.5小时*250=2375元，5、场地硬化110.25平方米*100=11025元。合计850000元。</t>
  </si>
  <si>
    <t>产出指标</t>
  </si>
  <si>
    <t>数量指标</t>
  </si>
  <si>
    <t>房建</t>
  </si>
  <si>
    <t>=</t>
  </si>
  <si>
    <t>476.16</t>
  </si>
  <si>
    <t>平方米</t>
  </si>
  <si>
    <t>定量指标</t>
  </si>
  <si>
    <t>团结村委会综合业务用房建设实施方案</t>
  </si>
  <si>
    <t>洗手盆</t>
  </si>
  <si>
    <t>个</t>
  </si>
  <si>
    <t>蹲便器</t>
  </si>
  <si>
    <t>50型装载机</t>
  </si>
  <si>
    <t>9.5</t>
  </si>
  <si>
    <t>小时</t>
  </si>
  <si>
    <t>场地硬化</t>
  </si>
  <si>
    <t>110.25</t>
  </si>
  <si>
    <t>质量指标</t>
  </si>
  <si>
    <t>验收合格率</t>
  </si>
  <si>
    <t>100</t>
  </si>
  <si>
    <t>%</t>
  </si>
  <si>
    <t>时效指标</t>
  </si>
  <si>
    <t>资金拨付及时率</t>
  </si>
  <si>
    <t>成本指标</t>
  </si>
  <si>
    <t>房建单价</t>
  </si>
  <si>
    <t>1750</t>
  </si>
  <si>
    <t>元</t>
  </si>
  <si>
    <t>洗手盆单价</t>
  </si>
  <si>
    <t>450</t>
  </si>
  <si>
    <t>蹲便器单价</t>
  </si>
  <si>
    <t>380</t>
  </si>
  <si>
    <t>50型装载机单价</t>
  </si>
  <si>
    <t>250</t>
  </si>
  <si>
    <t>场地硬化单价</t>
  </si>
  <si>
    <t>效益指标</t>
  </si>
  <si>
    <t>社会效益指标</t>
  </si>
  <si>
    <t>团结村委会办公条件</t>
  </si>
  <si>
    <t>得到改善</t>
  </si>
  <si>
    <t>定性指标</t>
  </si>
  <si>
    <t>满意度指标</t>
  </si>
  <si>
    <t>服务对象满意度指标</t>
  </si>
  <si>
    <t>团结村委会人员及来访人员满意度</t>
  </si>
  <si>
    <t>&gt;=</t>
  </si>
  <si>
    <t>85</t>
  </si>
  <si>
    <t>抽样调查</t>
  </si>
  <si>
    <t xml:space="preserve">    小坝多村驻村工作队经费</t>
  </si>
  <si>
    <t>1、支付小坝多村委会2020年办公室办公耗材采购款2260元（具体采购明细后附采购清单）。2、支付小坝多村河口搬迁点绿化栽草工日费93.5*120=11220元。（具体工日后附花名册）。</t>
  </si>
  <si>
    <t>碳素笔</t>
  </si>
  <si>
    <t>小坝多村驻村工作队工作经费使用方案；采购清单；工日表</t>
  </si>
  <si>
    <t>墨汁</t>
  </si>
  <si>
    <t>5602文件盒</t>
  </si>
  <si>
    <t>5603文件盒</t>
  </si>
  <si>
    <t>资料袋</t>
  </si>
  <si>
    <t>50</t>
  </si>
  <si>
    <t>A3纸</t>
  </si>
  <si>
    <t>件</t>
  </si>
  <si>
    <t>A4纸</t>
  </si>
  <si>
    <t>会议记录簿</t>
  </si>
  <si>
    <t>本</t>
  </si>
  <si>
    <t>透明胶带</t>
  </si>
  <si>
    <t>卷</t>
  </si>
  <si>
    <t>6#长尾夹</t>
  </si>
  <si>
    <t>份</t>
  </si>
  <si>
    <t>4#长尾夹</t>
  </si>
  <si>
    <t>2#长尾夹</t>
  </si>
  <si>
    <t>人居环境整治资料</t>
  </si>
  <si>
    <t>38</t>
  </si>
  <si>
    <t>绿化栽草工日</t>
  </si>
  <si>
    <t>93.5</t>
  </si>
  <si>
    <t>河口搬迁点绿化栽草验收合格率</t>
  </si>
  <si>
    <t>碳素笔单价</t>
  </si>
  <si>
    <t>36</t>
  </si>
  <si>
    <t>墨汁单价</t>
  </si>
  <si>
    <t>29</t>
  </si>
  <si>
    <t>5602文件盒单价</t>
  </si>
  <si>
    <t>5603文件盒单价</t>
  </si>
  <si>
    <t>资料袋单价</t>
  </si>
  <si>
    <t>人居环境整治资料单价</t>
  </si>
  <si>
    <t>A3纸单价</t>
  </si>
  <si>
    <t>175</t>
  </si>
  <si>
    <t>A4纸单价</t>
  </si>
  <si>
    <t>155</t>
  </si>
  <si>
    <t>会议记录簿单价</t>
  </si>
  <si>
    <t>24</t>
  </si>
  <si>
    <t>透明胶带单价</t>
  </si>
  <si>
    <t>6#长尾夹单价</t>
  </si>
  <si>
    <t>4#长尾夹单价</t>
  </si>
  <si>
    <t>2#长尾夹单价</t>
  </si>
  <si>
    <t>26</t>
  </si>
  <si>
    <t>栽草工日单价</t>
  </si>
  <si>
    <t>120</t>
  </si>
  <si>
    <t>小坝多脱贫攻坚工作</t>
  </si>
  <si>
    <t>得到发展</t>
  </si>
  <si>
    <t>受益对象满意度</t>
  </si>
  <si>
    <t>90</t>
  </si>
  <si>
    <t xml:space="preserve"> 漠沙镇2020年县人大代表建议办理专项资金</t>
  </si>
  <si>
    <t>1、曼蚌农贸市场新建厕所一座及修复污水排放管网：23000元。2、小河口大沟修复水泥款：30吨*400元=12000元。3、三家小组修建厕所化粪池水泥款：10吨*400元=4000元。4、细丫口小组修建化粪池水泥款：5吨*400元=2000元。5、新农村小组污水排放管网：70根*60元=4200元（160管）。6、大寨9组污水排放管网：80根*60元=4800元（160管）。</t>
  </si>
  <si>
    <t>新建公厕</t>
  </si>
  <si>
    <t>座</t>
  </si>
  <si>
    <t>曼蚌农贸市场新建厕所一座及修复污水排放管网</t>
  </si>
  <si>
    <t>水泥</t>
  </si>
  <si>
    <t>45</t>
  </si>
  <si>
    <t>吨</t>
  </si>
  <si>
    <t>项目实施共需45吨水泥</t>
  </si>
  <si>
    <t>污水排放管网（160管）</t>
  </si>
  <si>
    <t>150</t>
  </si>
  <si>
    <t>项目实施共需污水排放管网（160管）150根</t>
  </si>
  <si>
    <t>验收过合格率</t>
  </si>
  <si>
    <t>项目已完工，验收合格率达到100%</t>
  </si>
  <si>
    <t>曼蚌农贸市场新建厕所一座及修复污水排放管网费用</t>
  </si>
  <si>
    <t>23000</t>
  </si>
  <si>
    <t>漠沙镇曼蚌村2020年多个小组污水排放不规范问题治理实施方案</t>
  </si>
  <si>
    <t>水泥单价</t>
  </si>
  <si>
    <t>400</t>
  </si>
  <si>
    <t>污水排放管网（160管）单价</t>
  </si>
  <si>
    <t>60</t>
  </si>
  <si>
    <t>曼蚌村人居环境</t>
  </si>
  <si>
    <t>曼蚌村群众满意度</t>
  </si>
  <si>
    <t xml:space="preserve">       漠沙镇2020年宗教活动场所修缮补助经费</t>
  </si>
  <si>
    <t>规划建设根据现状建筑布局为依托，结合自然、地貌以及改造发展的需要，因势利导合理规划布置，对仁和村坝多教堂原有的大门拆除，重新建造，安装路灯、地标等（具体施工内容后附项目建设概算表）。</t>
  </si>
  <si>
    <t>双面石支砌大门</t>
  </si>
  <si>
    <t>12.28</t>
  </si>
  <si>
    <t>立方米</t>
  </si>
  <si>
    <t>漠沙镇仁和村委会坝多教堂修缮工程实施方案；新平县漠沙镇仁和村委会教堂改造工程结算书；新平县漠沙镇仁和村委会教堂改造工程施工合同</t>
  </si>
  <si>
    <t>现浇混凝土大门弧形</t>
  </si>
  <si>
    <t>1.47</t>
  </si>
  <si>
    <t>现浇混凝土大门顶</t>
  </si>
  <si>
    <t>φ8钢筋</t>
  </si>
  <si>
    <t>0.06</t>
  </si>
  <si>
    <t>φ8配筋</t>
  </si>
  <si>
    <t>0.05</t>
  </si>
  <si>
    <t>φ16挑梁配筋</t>
  </si>
  <si>
    <t>0.02</t>
  </si>
  <si>
    <t>大门头小红砖支砌隔墙</t>
  </si>
  <si>
    <t>5.11</t>
  </si>
  <si>
    <t>青瓦顶</t>
  </si>
  <si>
    <t>25.75</t>
  </si>
  <si>
    <t>沟头瓦</t>
  </si>
  <si>
    <t>42</t>
  </si>
  <si>
    <t>1:2砂浆粉大门内壁</t>
  </si>
  <si>
    <t>72.26</t>
  </si>
  <si>
    <t>沙罗树柱子</t>
  </si>
  <si>
    <t>棵</t>
  </si>
  <si>
    <t>沙罗树平梁</t>
  </si>
  <si>
    <t>沙罗树双开大门</t>
  </si>
  <si>
    <t>柱子圆石</t>
  </si>
  <si>
    <t>现浇200厚混凝土地板</t>
  </si>
  <si>
    <t>94.95</t>
  </si>
  <si>
    <t>小红砖支砌台阶</t>
  </si>
  <si>
    <t>12.14</t>
  </si>
  <si>
    <t>M7.5毛石大门基础</t>
  </si>
  <si>
    <t>3.47</t>
  </si>
  <si>
    <t>方管平梁</t>
  </si>
  <si>
    <t>0.31</t>
  </si>
  <si>
    <t>红砖支砌墩柱</t>
  </si>
  <si>
    <t>0.45</t>
  </si>
  <si>
    <t>修复原有木板及拆除木板</t>
  </si>
  <si>
    <t>27.95</t>
  </si>
  <si>
    <t>4平方铜芯电缆线</t>
  </si>
  <si>
    <t>30</t>
  </si>
  <si>
    <t>米</t>
  </si>
  <si>
    <t>开关</t>
  </si>
  <si>
    <t>60瓦节能灯</t>
  </si>
  <si>
    <t>台（套）</t>
  </si>
  <si>
    <t>拆除原有大门</t>
  </si>
  <si>
    <t>项</t>
  </si>
  <si>
    <t>整改门洞及焊接钢筋人工</t>
  </si>
  <si>
    <t>红砖支砌拱门</t>
  </si>
  <si>
    <t>1.84</t>
  </si>
  <si>
    <t>墙壁粉刷四面</t>
  </si>
  <si>
    <t>12.26</t>
  </si>
  <si>
    <t>外墙漆四面</t>
  </si>
  <si>
    <t>17.17</t>
  </si>
  <si>
    <t>PVC板刻字含脚手架</t>
  </si>
  <si>
    <t>二次搬运</t>
  </si>
  <si>
    <t>新平县漠沙镇仁和村委会教堂改造工程验收报告</t>
  </si>
  <si>
    <t>420</t>
  </si>
  <si>
    <t>1286</t>
  </si>
  <si>
    <t>1468</t>
  </si>
  <si>
    <t>6216</t>
  </si>
  <si>
    <t>4860</t>
  </si>
  <si>
    <t>710</t>
  </si>
  <si>
    <t>86.74</t>
  </si>
  <si>
    <t>5.4</t>
  </si>
  <si>
    <t>286</t>
  </si>
  <si>
    <t>124</t>
  </si>
  <si>
    <t>238</t>
  </si>
  <si>
    <t>6642</t>
  </si>
  <si>
    <t>880</t>
  </si>
  <si>
    <t>96</t>
  </si>
  <si>
    <t>310</t>
  </si>
  <si>
    <t>6864</t>
  </si>
  <si>
    <t>4.8</t>
  </si>
  <si>
    <t>5.6</t>
  </si>
  <si>
    <t>28</t>
  </si>
  <si>
    <t>3000</t>
  </si>
  <si>
    <t>64</t>
  </si>
  <si>
    <t>1560</t>
  </si>
  <si>
    <t>3800</t>
  </si>
  <si>
    <t>漠沙镇公共文化资源</t>
  </si>
  <si>
    <t>得到修复</t>
  </si>
  <si>
    <t>漠沙镇基督教信教群众满意度</t>
  </si>
  <si>
    <t>80</t>
  </si>
  <si>
    <t xml:space="preserve">     漠沙镇非税返还2020年计划生育工作经费</t>
  </si>
  <si>
    <t>认真做好计划生育基层协会工作，积极推进计划生育协会改革相关工作要求，全面贯彻落实市、县计划生育协会改革文件精神，漠沙镇计划生育协会紧紧围绕以贯彻落实计划生育基本国策、推动实现适度生育水平、促进人口长期均衡发展与家庭和谐幸福，开展好计划生育协会工作。为进一步组织好计生协会改革创新工作，合理有效有计划的使办公经费及培训资金，经研究决定用计划生育工作经费（非税收入反还）采购戴尔电脑1台、夏普复印机1台、兄弟打印机1台、办公设备一批以及开展计生例会学习12次。</t>
  </si>
  <si>
    <t>戴尔电脑</t>
  </si>
  <si>
    <t>台</t>
  </si>
  <si>
    <t>购买戴尔电脑1台</t>
  </si>
  <si>
    <t>夏普复印机</t>
  </si>
  <si>
    <t>购买夏普复印机1台</t>
  </si>
  <si>
    <t>多功能一体机</t>
  </si>
  <si>
    <t>购买多功能一体机1台</t>
  </si>
  <si>
    <t>中性笔</t>
  </si>
  <si>
    <t>购买中性笔10盒</t>
  </si>
  <si>
    <t>铅笔</t>
  </si>
  <si>
    <t>购买铅笔2盒</t>
  </si>
  <si>
    <t>笔记本</t>
  </si>
  <si>
    <t>23</t>
  </si>
  <si>
    <t>购买笔记本23本</t>
  </si>
  <si>
    <t>印泥</t>
  </si>
  <si>
    <t xml:space="preserve">购买印泥2个  </t>
  </si>
  <si>
    <t>档案盒</t>
  </si>
  <si>
    <t>购买档案盒10个</t>
  </si>
  <si>
    <t>塑料文件袋</t>
  </si>
  <si>
    <t>购买塑料文件袋1个</t>
  </si>
  <si>
    <t>长尾夹</t>
  </si>
  <si>
    <t>购买长尾夹1个</t>
  </si>
  <si>
    <t>培训次数</t>
  </si>
  <si>
    <t>次/期</t>
  </si>
  <si>
    <t>培训12次</t>
  </si>
  <si>
    <t>戴尔电脑单价</t>
  </si>
  <si>
    <t>4500</t>
  </si>
  <si>
    <t>夏普复印机单价</t>
  </si>
  <si>
    <t>14600</t>
  </si>
  <si>
    <t>多功能一体机单价</t>
  </si>
  <si>
    <t>1083</t>
  </si>
  <si>
    <t>中性笔单价</t>
  </si>
  <si>
    <t>铅笔单价</t>
  </si>
  <si>
    <t>7.5</t>
  </si>
  <si>
    <t>笔记本单价</t>
  </si>
  <si>
    <t>印泥单价</t>
  </si>
  <si>
    <t>档案盒单价</t>
  </si>
  <si>
    <t>6.8</t>
  </si>
  <si>
    <t>塑料文件袋单价</t>
  </si>
  <si>
    <t>长尾夹单价</t>
  </si>
  <si>
    <t>培训标准</t>
  </si>
  <si>
    <t>元/人</t>
  </si>
  <si>
    <t>漠沙镇计划生育服务水平</t>
  </si>
  <si>
    <t>得到提高</t>
  </si>
  <si>
    <t>漠沙镇计划生育计工作经费使用方案；</t>
  </si>
  <si>
    <t>漠沙镇群众满意度</t>
  </si>
  <si>
    <t xml:space="preserve"> 漠沙镇居家养老、农村养老互助项目建设补助资金</t>
  </si>
  <si>
    <t>1、投资45300.97元实施漠沙镇胜利村农村互助养老服务站提质增效屋面彩钢瓦小棚安装工程。2、拨付仁和、曼线、胜利3个村的居家养老服务中心运营经费各10000元，用以支付日常开支，确保居家养老服务中心正常运行。</t>
  </si>
  <si>
    <t>漠沙镇居家养老服务中心个数</t>
  </si>
  <si>
    <t>漠沙镇居家养老、农村互助养老项目建设实施方案</t>
  </si>
  <si>
    <t>18墙实心水泥砖支砌屋面彩钢瓦墙体</t>
  </si>
  <si>
    <t>125.3</t>
  </si>
  <si>
    <t>18墙实心水泥砖支砌屋面彩钢瓦墙体内隔墙</t>
  </si>
  <si>
    <t>14.49</t>
  </si>
  <si>
    <t>18墙实心水泥砖支砌屋面彩钢瓦墙体内墙体水泥浆粉刷抹面</t>
  </si>
  <si>
    <t>139.79</t>
  </si>
  <si>
    <t>18墙实心水泥砖支砌屋面彩钢瓦墙体内墙体水泥浆粉刷抹面后双飞粉粉刷</t>
  </si>
  <si>
    <t>18墙实心水泥砖支砌屋面彩钢瓦墙体外墙体水泥浆粉刷抹灰</t>
  </si>
  <si>
    <t>18墙实心水泥砖支砌屋面彩钢瓦墙体外墙体水泥浆粉刷抹面后双飞粉粉刷</t>
  </si>
  <si>
    <t>18墙实心水泥砖支砌屋面彩钢瓦墙体外墙体水泥浆粉刷抹面后双飞粉粉刷后外墙漆</t>
  </si>
  <si>
    <t>规格（宽0.9*高2.1）铁制复合门</t>
  </si>
  <si>
    <t>规格（宽1.5*高1.8）铝合金制门窗</t>
  </si>
  <si>
    <t>普通照明电路</t>
  </si>
  <si>
    <t>彩钢瓦屋面内顶石膏板吊顶</t>
  </si>
  <si>
    <t>60.3</t>
  </si>
  <si>
    <t>钢筋混凝土浇灌外墙爬顶楼梯走道</t>
  </si>
  <si>
    <t>9.24</t>
  </si>
  <si>
    <t>铝合金制作钢筋混凝土浇灌外墙爬顶楼梯走道扶手</t>
  </si>
  <si>
    <t>6.93</t>
  </si>
  <si>
    <t>C25混凝土浇灌地板（厚0.05M）</t>
  </si>
  <si>
    <t>彩钢瓦屋面安装</t>
  </si>
  <si>
    <t>79.2</t>
  </si>
  <si>
    <t>项目验收合格率</t>
  </si>
  <si>
    <t>18墙实心水泥砖支砌屋面彩钢瓦墙体单价</t>
  </si>
  <si>
    <t>18墙实心水泥砖支砌屋面彩钢瓦墙体内隔墙单价</t>
  </si>
  <si>
    <t>18墙实心水泥砖支砌屋面彩钢瓦墙体内墙体水泥浆粉刷抹面单价</t>
  </si>
  <si>
    <t>18墙实心水泥砖支砌屋面彩钢瓦墙体内墙体水泥浆粉刷抹面后双飞粉粉刷单价</t>
  </si>
  <si>
    <t>18墙实心水泥砖支砌屋面彩钢瓦墙体外墙体水泥浆粉刷抹灰单价</t>
  </si>
  <si>
    <t>18墙实心水泥砖支砌屋面彩钢瓦墙体外墙体水泥浆粉刷抹面后双飞粉粉刷单价</t>
  </si>
  <si>
    <t>18墙实心水泥砖支砌屋面彩钢瓦墙体外墙体水泥浆粉刷抹面后双飞粉粉刷后外墙漆单价</t>
  </si>
  <si>
    <t>35</t>
  </si>
  <si>
    <t>规格（宽0.9*高2.1）铁制复合门单价</t>
  </si>
  <si>
    <t>650</t>
  </si>
  <si>
    <t>规格（宽1.5*高1.8）铝合金制门窗单价</t>
  </si>
  <si>
    <t>普通照明电路单价</t>
  </si>
  <si>
    <t>2025</t>
  </si>
  <si>
    <t>彩钢瓦屋面内顶石膏板吊顶单价</t>
  </si>
  <si>
    <t>钢筋混凝土浇灌外墙爬顶楼梯走道单价</t>
  </si>
  <si>
    <t>330</t>
  </si>
  <si>
    <t>铝合金制作钢筋混凝土浇灌外墙爬顶楼梯走道扶手单价</t>
  </si>
  <si>
    <t>180</t>
  </si>
  <si>
    <t>C25混凝土浇灌地板单价</t>
  </si>
  <si>
    <t>彩钢瓦屋面安装单价</t>
  </si>
  <si>
    <t>135</t>
  </si>
  <si>
    <t>漠沙镇居家养老、农村互助养老事业</t>
  </si>
  <si>
    <t>曼线、胜利、仁和3个村农村老人满意度</t>
  </si>
  <si>
    <t xml:space="preserve">   漠沙镇自然灾害生活补助经费</t>
  </si>
  <si>
    <t>冬春期间受灾困难群众救助数量</t>
  </si>
  <si>
    <t>2290</t>
  </si>
  <si>
    <t>人</t>
  </si>
  <si>
    <t>救灾资金下拨率</t>
  </si>
  <si>
    <t>救灾资金使用率</t>
  </si>
  <si>
    <t>应急管理部门下拨发放救灾资金时限</t>
  </si>
  <si>
    <t>本次人均救灾资金发放数额</t>
  </si>
  <si>
    <t>受灾群众生活困难</t>
  </si>
  <si>
    <t>帮助受灾群众客服生活困难</t>
  </si>
  <si>
    <t>受灾群众服务满意度</t>
  </si>
  <si>
    <t>95</t>
  </si>
  <si>
    <t xml:space="preserve"> 漠沙镇两污项目外部管网建设工程项目补助资金</t>
  </si>
  <si>
    <t>漠沙镇每天都将产生大量生活污水和生活垃圾，经现场调查漠沙镇镇域内污水收集管网，垃圾收集设施不健全，镇域内尚无污水、垃圾处理设施。生活污水未处理直按排入漠沙江（红河），增大了水体污染负荷，使得集镇环境及下游水体水质严重受到破坏。根据《云南省建制镇供水、污水和生活垃圾处理设施建设项目专项规划》，建设漠沙镇生活污水处理管网设施是我镇实施《新平县进一步提升城乡人居环境五年行动计划（2016-2020年）》的重要举措。对于推进红河流域水污染防治，完善漠沙镇环境保护基础设施，改善城乡人居环境，建设资源节约型、环境友好型社会，提升漠沙镇旅游、投资环境质量，促进经济社会可持续协调发展，具有重要意义，项目建设是紧迫必要的。</t>
  </si>
  <si>
    <t>沟槽土方开挖4米内</t>
  </si>
  <si>
    <t>8695.19</t>
  </si>
  <si>
    <t>漠沙镇生活污水处理管网建设实施方案；新平县漠沙镇污水处理管网工程完成情况统计</t>
  </si>
  <si>
    <t>余方弃土3KM内</t>
  </si>
  <si>
    <t>11652</t>
  </si>
  <si>
    <t>新平县漠沙镇两污项目外部管网工程完成情况统计表</t>
  </si>
  <si>
    <t>C15砼</t>
  </si>
  <si>
    <t>511.42</t>
  </si>
  <si>
    <t>碎石垫层</t>
  </si>
  <si>
    <t>470.81</t>
  </si>
  <si>
    <t>沟槽回填</t>
  </si>
  <si>
    <t>5738.41</t>
  </si>
  <si>
    <t>DN800混凝土承插管</t>
  </si>
  <si>
    <t>2048.56</t>
  </si>
  <si>
    <t>现浇混凝土检查井</t>
  </si>
  <si>
    <t>102</t>
  </si>
  <si>
    <t>变更工程</t>
  </si>
  <si>
    <t>混凝土管涵</t>
  </si>
  <si>
    <t>工程验收合格率</t>
  </si>
  <si>
    <t>沟槽土方开挖4米内（单价）</t>
  </si>
  <si>
    <t>9.47</t>
  </si>
  <si>
    <t>余方弃土3KM内（单价）</t>
  </si>
  <si>
    <t>11.91</t>
  </si>
  <si>
    <t>C15砼（单价）</t>
  </si>
  <si>
    <t>323.3</t>
  </si>
  <si>
    <t>碎石垫层（单价）</t>
  </si>
  <si>
    <t>382.31</t>
  </si>
  <si>
    <t>沟槽回填（单价）</t>
  </si>
  <si>
    <t>63.3</t>
  </si>
  <si>
    <t>DN800混凝土承插管（单价）</t>
  </si>
  <si>
    <t>739.23</t>
  </si>
  <si>
    <t>现浇混凝土检查井（单价）</t>
  </si>
  <si>
    <t>7685.35</t>
  </si>
  <si>
    <t>变更工程（单价）</t>
  </si>
  <si>
    <t>483022</t>
  </si>
  <si>
    <t>混凝土管涵（单价）</t>
  </si>
  <si>
    <t>105974.8</t>
  </si>
  <si>
    <t xml:space="preserve"> 　 漠沙镇人居环境</t>
  </si>
  <si>
    <t xml:space="preserve"> 　 漠沙镇群满意度</t>
  </si>
  <si>
    <t>'95</t>
  </si>
  <si>
    <t xml:space="preserve">  
漠沙镇一事一议财政奖励补助资金</t>
  </si>
  <si>
    <t>投资85万元完成漠沙镇团结村马龙河小组、曼蚌村细丫口小组公共活动场所建设及曼竜社区小曼竜小组两污排放项目。</t>
  </si>
  <si>
    <t>细丫口小组科技活动室及厨房建筑面积</t>
  </si>
  <si>
    <t>82.03</t>
  </si>
  <si>
    <t>实施方案、合同、发票</t>
  </si>
  <si>
    <t>细丫口小组钢结构大棚建筑面积</t>
  </si>
  <si>
    <t>360.52</t>
  </si>
  <si>
    <t>小曼竜两污项目混凝土雨水管</t>
  </si>
  <si>
    <t>1100.58</t>
  </si>
  <si>
    <t>小曼竜两污项目混凝土污水管</t>
  </si>
  <si>
    <t>1050.90</t>
  </si>
  <si>
    <t>小曼竜两污项目砖检查井</t>
  </si>
  <si>
    <t>112</t>
  </si>
  <si>
    <t>小曼竜两污项目雨水口</t>
  </si>
  <si>
    <t>107</t>
  </si>
  <si>
    <t>小曼竜两污项目化粪池</t>
  </si>
  <si>
    <t>细丫口小组冲水式厕所</t>
  </si>
  <si>
    <t>马龙河小组科技文化活动室建筑面积</t>
  </si>
  <si>
    <t>61.34</t>
  </si>
  <si>
    <t>马龙河小组钢结构大棚面积</t>
  </si>
  <si>
    <t>310.75</t>
  </si>
  <si>
    <t>马龙河小组场地硬化面积</t>
  </si>
  <si>
    <t>332.36</t>
  </si>
  <si>
    <t>细丫口小组科技活动室及厨房单价</t>
  </si>
  <si>
    <t>1751.8</t>
  </si>
  <si>
    <t>细丫口小组钢结构大棚单价</t>
  </si>
  <si>
    <t>200.55</t>
  </si>
  <si>
    <t>细丫口小组冲水式厕所单价</t>
  </si>
  <si>
    <t>2423.81</t>
  </si>
  <si>
    <t>小曼竜两污项目混凝土雨水管单价</t>
  </si>
  <si>
    <t>213.31</t>
  </si>
  <si>
    <t>小曼竜两污项目混凝土污水管单价</t>
  </si>
  <si>
    <t>182.34</t>
  </si>
  <si>
    <t>小曼竜两污项目砖检查井单价</t>
  </si>
  <si>
    <t>2200</t>
  </si>
  <si>
    <t>小曼竜两污项目雨水口单价</t>
  </si>
  <si>
    <t>670.78</t>
  </si>
  <si>
    <t>小曼竜两污项目化粪池单价</t>
  </si>
  <si>
    <t>31016.005</t>
  </si>
  <si>
    <t>马龙河小组科技文化活动室单价</t>
  </si>
  <si>
    <t>1786.76</t>
  </si>
  <si>
    <t>马龙河小组钢结构大棚单价</t>
  </si>
  <si>
    <t>202.49</t>
  </si>
  <si>
    <t>马龙河小组场地硬化单价</t>
  </si>
  <si>
    <t>97.74</t>
  </si>
  <si>
    <t>漠沙镇乡村振兴事业</t>
  </si>
  <si>
    <t>三个小组群众满意度</t>
  </si>
  <si>
    <t xml:space="preserve">  漠沙镇2020年动态新增4类重点对象农村危房改造补助资金</t>
  </si>
  <si>
    <t>1、2020年动态新增4类重点对象危房改造户市级补助资金55.65万元，用于补助农户户数53户，每户补助标准为1.05万元；
2、2020年动态新增边缘户危房改造户市级补助资金10.50万元，用于补助农户户数10户，每户补助标准为1.05万元；</t>
  </si>
  <si>
    <t>动态新增4类重点对象危房改造户数</t>
  </si>
  <si>
    <t>53</t>
  </si>
  <si>
    <t>户</t>
  </si>
  <si>
    <t>漠沙镇2020年动态新增4类重点对象农村危房改造补助资金使用方案</t>
  </si>
  <si>
    <t>动态新增边缘户危房改造户数</t>
  </si>
  <si>
    <t>危房改造验收合格率</t>
  </si>
  <si>
    <t>动态新增4类重点对象危房改造补助标准</t>
  </si>
  <si>
    <t>1.05</t>
  </si>
  <si>
    <t>万元</t>
  </si>
  <si>
    <t>动态新增边缘户危房改造补助标准</t>
  </si>
  <si>
    <t>危房改造贫困户住房条件</t>
  </si>
  <si>
    <t>危房改造户群众满意度</t>
  </si>
  <si>
    <t>问卷调查</t>
  </si>
  <si>
    <t xml:space="preserve">  漠沙镇农村公路和平路改建工程履约保证金补助资金</t>
  </si>
  <si>
    <t>加强监测监管，完善风险处置机制，制定债务化解方案，防范化解重大风险。</t>
  </si>
  <si>
    <t>拖欠单位</t>
  </si>
  <si>
    <t>需退还新平县公路分局履约保证金136800元。</t>
  </si>
  <si>
    <t>昆明管理总段公路机械工程公司缴纳履约保证金</t>
  </si>
  <si>
    <t>188800</t>
  </si>
  <si>
    <t>昆明管理总段公路机械工程公司缴纳履约保证金188800元。</t>
  </si>
  <si>
    <t>退还期限</t>
  </si>
  <si>
    <t>月</t>
  </si>
  <si>
    <t>2021年3月前退还保证金</t>
  </si>
  <si>
    <t>拖欠履约保证金</t>
  </si>
  <si>
    <t>136800</t>
  </si>
  <si>
    <t>已退还昆明管理总段公路机械工程公司缴纳履约保证金52000元。需退还新平县公路分局履约保证金136800元。</t>
  </si>
  <si>
    <t>政府信用</t>
  </si>
  <si>
    <t>得到维护</t>
  </si>
  <si>
    <t>政府信用的到维护</t>
  </si>
  <si>
    <t>政府债务风险</t>
  </si>
  <si>
    <t>得到化解</t>
  </si>
  <si>
    <t>政府债务得到化解</t>
  </si>
  <si>
    <t>受益对象对象满意度</t>
  </si>
  <si>
    <t>积极向上争取资金，退还保证金。</t>
  </si>
  <si>
    <t xml:space="preserve">   漠沙镇2020年乡村振兴建设规划项目前期工作经费</t>
  </si>
  <si>
    <t>明确。根据新平县第十七届县人民政府第47次常务会议纪要要求，由县自然资源局牵头，于2020年5月11日上午9时，在县自然资源局一楼会议室，讨论研究新平县2020年乡村振兴示范点及县城规划区村庄规划项目有关事宜。并确定云南省玉溪建筑设计院为漠沙镇2020年乡村振兴示范点村庄规划编制单位。2020年已完成3个小组乡村振兴项目规划设计。待支付设计费。</t>
  </si>
  <si>
    <t>完成规划编制工程数量</t>
  </si>
  <si>
    <t>漠沙镇2020年乡村振兴方案</t>
  </si>
  <si>
    <t>团结村下茅草房小组公共活动场所建设项目设计费</t>
  </si>
  <si>
    <t>19000</t>
  </si>
  <si>
    <t>曼勒社区曼鸟小组水污染防治工程设计费</t>
  </si>
  <si>
    <t>16000</t>
  </si>
  <si>
    <t>鱼塘村丙南小组水污染防治工程设计费</t>
  </si>
  <si>
    <t>20000</t>
  </si>
  <si>
    <t>项目受益三个小组群众满意度</t>
  </si>
  <si>
    <t xml:space="preserve">   
漠沙镇2016年危房改造补助资金</t>
  </si>
  <si>
    <t>完成2016年度农村危房改造325户追加任务数并兑付补助资金581.4925万元，农村贫困人口住房安全得到基本保障。追加2016年度农村危房改造任务数325户共计581.4925万元，其中一般户按1.7795万元/户（中央省级资金0.7795万元/户,市县补助资金1万元/户）进行补助，315户共计兑付560.5425万元；建档立卡户按2.05万元/户（中央省级资金1.05万元/户,市县补助资金1万元/户）进行补助，9户共计兑付18.45万元；随迁户按2.5万元/户（中央省级资金1.5万元/户,市县补助资金1万元/户）进行补助，1户共计兑付2.5万元。</t>
  </si>
  <si>
    <t>一般户改造数</t>
  </si>
  <si>
    <t>315</t>
  </si>
  <si>
    <t>存量[2018]3号新平彝族傣族自治县财政局、新平彝族傣族自治县住房和城乡建设局关于追加2016年度农村危房改造任务及补助资金的通知；漠沙镇2016年农村危房改造追加任务项目实施方案</t>
  </si>
  <si>
    <t>建档立卡户改造数</t>
  </si>
  <si>
    <t>户数</t>
  </si>
  <si>
    <t>一般户补助标准</t>
  </si>
  <si>
    <t>17795</t>
  </si>
  <si>
    <t>建档立卡户补助标准空</t>
  </si>
  <si>
    <t>20500</t>
  </si>
  <si>
    <t>随迁户补助标准</t>
  </si>
  <si>
    <t>25000</t>
  </si>
  <si>
    <t>农村贫困人口住房条件</t>
  </si>
  <si>
    <t>危房改造户满意度</t>
  </si>
  <si>
    <t xml:space="preserve"> 漠沙镇2020年计划生育工作经费</t>
  </si>
  <si>
    <t>1、在政府云采购平台采购电脑1台（采购价4500元），用于团结村计划生育服务窗口办公。
2、在政府云采购服务平台采购打印机1台（采购价2200元），用于漠沙镇社会保障服务中心计划生育服务窗口办公。
3、对团结村妇女同胞计划生育政策法规宣传培训1期，培训费3900元（30元/人餐*130人=3900元）。</t>
  </si>
  <si>
    <t>采购电脑数量</t>
  </si>
  <si>
    <t>漠沙镇计划生育工作经费实施方案</t>
  </si>
  <si>
    <t xml:space="preserve"> 采购复打印机数量</t>
  </si>
  <si>
    <t>计划生育政策宣传培训班人数</t>
  </si>
  <si>
    <t>130</t>
  </si>
  <si>
    <t>人次</t>
  </si>
  <si>
    <t>电脑单价</t>
  </si>
  <si>
    <t>打印机单价</t>
  </si>
  <si>
    <t>计划生育政策宣传培训会伙食费标准</t>
  </si>
  <si>
    <t>&lt;=</t>
  </si>
  <si>
    <t>漠沙镇2020年残疾人技能培训和产业发展扶持补助经费</t>
  </si>
  <si>
    <t xml:space="preserve"> 漠沙镇 2020年计划对全镇300名残疾人开展培训（与县残联下达的指标一致）。逐步建立残疾人农村实用技术培训的长效机制，使残疾人学到致富的本领，增强改善生活的能力，提高生活质量，力求将农村实用技术培训工作提高到一个新的水平。</t>
  </si>
  <si>
    <t>开展残疾人技能培训村（社区）个数</t>
  </si>
  <si>
    <t xml:space="preserve">漠沙镇2020年残疾人实用技术培训实施方案；漠沙镇残疾人实用技术培训经费分配表 </t>
  </si>
  <si>
    <t>残疾人培训人数</t>
  </si>
  <si>
    <t>300</t>
  </si>
  <si>
    <t>残疾人职业技能及实用技术培训合格率</t>
  </si>
  <si>
    <t>关圣村分配培训经费</t>
  </si>
  <si>
    <t>10000</t>
  </si>
  <si>
    <t>鱼塘村分配培训经费</t>
  </si>
  <si>
    <t>仁和村分配培训经费</t>
  </si>
  <si>
    <t>8000</t>
  </si>
  <si>
    <t>黎明村分配培训经费</t>
  </si>
  <si>
    <t>曼线村分配培训经费</t>
  </si>
  <si>
    <t>5000</t>
  </si>
  <si>
    <t>胜利村分配培训经费</t>
  </si>
  <si>
    <t>团结村分配培训经费</t>
  </si>
  <si>
    <t>曼竜社区分配培训经费</t>
  </si>
  <si>
    <t>2500</t>
  </si>
  <si>
    <t>曼勒社区分配培训经费</t>
  </si>
  <si>
    <t>峨德村分配培训经费</t>
  </si>
  <si>
    <t>2000</t>
  </si>
  <si>
    <t>和平村分配培训经费</t>
  </si>
  <si>
    <t>小坝多村分配培训经费</t>
  </si>
  <si>
    <t>龙河社区分配培训经费</t>
  </si>
  <si>
    <t xml:space="preserve">空漠沙镇2020年残疾人实用技术培训实施方案；漠沙镇残疾人实用技术培训经费分配表 </t>
  </si>
  <si>
    <t>平安村分配培训经费</t>
  </si>
  <si>
    <t>双河村分配培训经费</t>
  </si>
  <si>
    <t>坡头村分配培训经费</t>
  </si>
  <si>
    <t>西尼村分配培训经费</t>
  </si>
  <si>
    <t>曼蚌村分配培训经费</t>
  </si>
  <si>
    <t>残疾人家庭农业生产状况和生活水平</t>
  </si>
  <si>
    <t xml:space="preserve"> 漠沙镇曼勒社区红旗村创建奖励补助资金</t>
  </si>
  <si>
    <t>1、支付曼勒社区2020年反季节蔬菜种植培训会、曼勒社区2020年甜瓜种植培训会、曼勒社区2020年森林防火培训会、曼勒社区2020年殡葬改革培训会等4期培训费25720元。
2、通过市场询价，比较商品型号、质量、价格等因素。在漠沙中盛电器经营部购买电视2台。具体为：创维65英寸液晶电视1台*4140=4140元；长虹65村液晶电视1台*4140=4140元。
3、通过市场询价，比较商品型号、质量、价格等因素。在漠沙伟国加点维修部购买空调1台、冰柜1台。具体为：格力空调3台*5000=15000元；新飞鸿冰柜1台*1000=1000元。</t>
  </si>
  <si>
    <t>会议培训</t>
  </si>
  <si>
    <t>期</t>
  </si>
  <si>
    <t>漠沙镇曼勒社区红旗村创建奖励补助资金使用方案</t>
  </si>
  <si>
    <t>电视</t>
  </si>
  <si>
    <t>格力空调</t>
  </si>
  <si>
    <t>新飞鸿冰柜</t>
  </si>
  <si>
    <t>电视单价</t>
  </si>
  <si>
    <t>4140</t>
  </si>
  <si>
    <t>格力空调单价</t>
  </si>
  <si>
    <t>新飞鸿冰柜单价</t>
  </si>
  <si>
    <t>1000</t>
  </si>
  <si>
    <t>群众森林防火意识、殡葬改革意识</t>
  </si>
  <si>
    <t>曼勒社区社会经济</t>
  </si>
  <si>
    <t>曼勒社区群众满意度</t>
  </si>
  <si>
    <t xml:space="preserve"> 漠沙镇2019年财政税收增收奖励补助资金</t>
  </si>
  <si>
    <t>1.漠沙镇财政所住宿楼水表安装材料费11 859.4元，具体材料清单附后。
2.漠沙镇怕纳小组公益房彩钢瓦大棚风毁重建工程款36 628.81元，工程结算清单附后。
3.农业中心四楼装修工程项目工程款39 711.79元，工程结算清单附后。
三项共计88 200元；</t>
  </si>
  <si>
    <t>钢结构彩钢瓦大棚</t>
  </si>
  <si>
    <t>580.59</t>
  </si>
  <si>
    <t>（漠沙镇）2019年财政税收增收奖补资金项目实施方案；.漠沙镇怕纳小组公益房彩钢瓦大棚风毁重建工程</t>
  </si>
  <si>
    <t>简易彩钢瓦</t>
  </si>
  <si>
    <t>292.87</t>
  </si>
  <si>
    <t>挖机清理</t>
  </si>
  <si>
    <t>5.5</t>
  </si>
  <si>
    <t>6mm铜芯线</t>
  </si>
  <si>
    <t>线管铺设</t>
  </si>
  <si>
    <t>126</t>
  </si>
  <si>
    <t>电焊工工时</t>
  </si>
  <si>
    <t>原彩钢瓦拆除</t>
  </si>
  <si>
    <t>（漠沙镇）2019年财政税收增收奖补资金项目实施方案</t>
  </si>
  <si>
    <t>钢结构彩钢瓦大棚单价</t>
  </si>
  <si>
    <t>190</t>
  </si>
  <si>
    <t>检疫彩钢瓦单价</t>
  </si>
  <si>
    <t>138</t>
  </si>
  <si>
    <t>挖机清理单价</t>
  </si>
  <si>
    <t>6mm铜芯线单价</t>
  </si>
  <si>
    <t>线管铺设单价</t>
  </si>
  <si>
    <t>电焊工工时单价</t>
  </si>
  <si>
    <t>原彩钢瓦拆除单价</t>
  </si>
  <si>
    <t>6600</t>
  </si>
  <si>
    <t>怕纳小组人居环境</t>
  </si>
  <si>
    <t>得到提升</t>
  </si>
  <si>
    <t>怕纳小组群众满意度</t>
  </si>
  <si>
    <t xml:space="preserve">  漠沙镇曼蚌村公益性公墓管理人员工资及曼蚌村公益性公墓改扩建工程补助资金</t>
  </si>
  <si>
    <t>1、邀请镇业务主管单位技术人员现场测算，采取直接发包方式由云南道合建设工程有限公司负责承建，公益性公墓改扩建：（一）场地平整:1.85型挖掘机台班（零星）：16h*300元/h=4800元；2.50型装载机台班（零星）：24h*280元/h=6720元； 3.土石方开挖：680m3*13.5元/m3= 9180元 ；4.土石方回填：150m3*11元/m3=1650元。合计22350元。（二）墓穴建设 :C20砼祭祀台墓穴厚100：560 m3*95.3元/ m3=53368元。（三）墓区道路C20砼现浇路面(厚150mm)  碎石垫层100mm226.6㎡*110.9=25129.94元（四）墓区排水沟：C15砼现浇沟帮、C15砼现浇沟底（厚100mm）200mm*200mm：180m*268.8 元/m=48384元。（五）台阶1、M7.5浆砌免烧砖台阶2.88立方米*458.5=1320.48元；2、1:2砂浆台阶面抹面37.12立方米*36=1336.32元。（六）绿化：种植洒金柏树（挖土方）： 115棵*62元/棵= 7130元。（五）M7.5砂浆毛石支砌挡墙：180 m3*310元/ m3=55800元。工程合计预算造价214818.74元。2、支付漠沙镇18个村级公墓管理员2020年10-12月工资32400元（后附具体名册）。</t>
  </si>
  <si>
    <t>漠沙镇公墓管理员人数</t>
  </si>
  <si>
    <t>曼蚌村公益性公墓改扩建工程建设实施方案；漠沙镇曼蚌村公益性公墓改扩建工程结算书；漠沙镇公墓管理人员10-12月补助</t>
  </si>
  <si>
    <t>130型挖掘机台班</t>
  </si>
  <si>
    <t>50型装载机台班</t>
  </si>
  <si>
    <t>土石方开挖</t>
  </si>
  <si>
    <t>680</t>
  </si>
  <si>
    <t>土石方回填</t>
  </si>
  <si>
    <t>C20砼祭祀台</t>
  </si>
  <si>
    <t>560</t>
  </si>
  <si>
    <t>C20砼现浇路面</t>
  </si>
  <si>
    <t>226.6</t>
  </si>
  <si>
    <t>C15砼现浇沟帮、C15砼现浇沟底</t>
  </si>
  <si>
    <t>M7.5浆砌免烧砖台阶</t>
  </si>
  <si>
    <t>2.88</t>
  </si>
  <si>
    <t>1:2砂浆台阶面抹面</t>
  </si>
  <si>
    <t>37.2</t>
  </si>
  <si>
    <t>种植洒金柏树（挖土方）</t>
  </si>
  <si>
    <t>115</t>
  </si>
  <si>
    <t>毛石支砌挡墙</t>
  </si>
  <si>
    <t>280</t>
  </si>
  <si>
    <t>13.5</t>
  </si>
  <si>
    <t>95.3</t>
  </si>
  <si>
    <t>110.9</t>
  </si>
  <si>
    <t>268.8</t>
  </si>
  <si>
    <t>458.5</t>
  </si>
  <si>
    <t>62</t>
  </si>
  <si>
    <t>公墓管理员月工资</t>
  </si>
  <si>
    <t>600</t>
  </si>
  <si>
    <t>漠沙镇殡葬改革事业</t>
  </si>
  <si>
    <t>漠沙镇18名公墓管理员及曼蚌村群众满意度</t>
  </si>
  <si>
    <t xml:space="preserve">     漠沙镇人居环境综合整治行动补助资金</t>
  </si>
  <si>
    <t>对三个村（社区）辖区内的残垣断壁、私搭乱建进行机械拆除；垃圾集中清运。挖掘机、拖拉机的具体单价如下：1.85型挖掘机250元/小时；2.4m3拖拉机60元/车；3.6m3四缸车150元/车。</t>
  </si>
  <si>
    <t>85型挖掘机工时</t>
  </si>
  <si>
    <t>漠沙镇人居环境综合整治行动实施方案</t>
  </si>
  <si>
    <t>6立方米拖拉机运输量</t>
  </si>
  <si>
    <t>4立方米拖拉机运输量</t>
  </si>
  <si>
    <t>61</t>
  </si>
  <si>
    <t>85型挖掘机工作每小时单价</t>
  </si>
  <si>
    <t>6立方米拖拉机运输每车单价</t>
  </si>
  <si>
    <t>4立方米拖拉机每车运输单价</t>
  </si>
  <si>
    <t>曼竜、曼勒、胜利三个小村人居环境</t>
  </si>
  <si>
    <t>曼竜、曼勒、胜利三个小村群众满意度</t>
  </si>
  <si>
    <t>附件3-10</t>
  </si>
  <si>
    <t>10.项目支出绩效目标表（另文下达）</t>
  </si>
  <si>
    <t>备注：漠沙镇2021年无项目支出绩效目标表（另文下达）预算；</t>
  </si>
  <si>
    <t>附件3-11</t>
  </si>
  <si>
    <t>11.政府性基金预算支出预算表</t>
  </si>
  <si>
    <t>本年政府性基金预算支出</t>
  </si>
  <si>
    <t>注：漠沙镇2021年无政府性基金预算支出</t>
  </si>
  <si>
    <t>附件3-12</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</si>
  <si>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</si>
  <si>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</si>
  <si>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</si>
  <si>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</si>
  <si>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</si>
  <si>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</si>
  <si>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</si>
  <si>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</si>
  <si>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</si>
  <si>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</si>
  <si>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</si>
  <si>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一般公用经费</t>
  </si>
  <si>
    <t>台式计算机</t>
  </si>
  <si>
    <t>A02010104 台式计算机</t>
  </si>
  <si>
    <t>笔记本电脑</t>
  </si>
  <si>
    <t>A02010105 便携式计算机</t>
  </si>
  <si>
    <t>复印机</t>
  </si>
  <si>
    <t>A020201 复印机</t>
  </si>
  <si>
    <t>打印机</t>
  </si>
  <si>
    <t>A020204 多功能一体机</t>
  </si>
  <si>
    <t>触控一体机</t>
  </si>
  <si>
    <t>A020208 触控一体机</t>
  </si>
  <si>
    <t>空调</t>
  </si>
  <si>
    <t>A0206180203 空调机</t>
  </si>
  <si>
    <t>文件柜</t>
  </si>
  <si>
    <t>A060503 金属质柜类</t>
  </si>
  <si>
    <t>组</t>
  </si>
  <si>
    <t>复印纸</t>
  </si>
  <si>
    <t>A090101 复印纸</t>
  </si>
  <si>
    <t>印刷服务</t>
  </si>
  <si>
    <t>C08140199 其他印刷服务</t>
  </si>
  <si>
    <t>次</t>
  </si>
  <si>
    <t>附件3-13</t>
  </si>
  <si>
    <t>13.政府购买服务预算表</t>
  </si>
  <si>
    <t>政府购买服务项目</t>
  </si>
  <si>
    <t>政府购买服务指导性目录代码</t>
  </si>
  <si>
    <t>基本支出/项目支出</t>
  </si>
  <si>
    <t>所属服务类别</t>
  </si>
  <si>
    <t>所属服务领域</t>
  </si>
  <si>
    <t>购买内容简述</t>
  </si>
  <si>
    <t>上年结转</t>
  </si>
  <si>
    <t>注：漠沙镇2021年无政府购买服务预算</t>
  </si>
  <si>
    <t>附件3-14</t>
  </si>
  <si>
    <t>14.对下转移支付预算表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</si>
  <si>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</si>
  <si>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</si>
  <si>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</si>
  <si>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</si>
  <si>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</si>
  <si>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</si>
  <si>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</si>
  <si>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</si>
  <si>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</si>
  <si>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</si>
  <si>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</si>
  <si>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</si>
  <si>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</si>
  <si>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</si>
  <si>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</si>
  <si>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</si>
  <si>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</si>
  <si>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</si>
  <si>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</si>
  <si>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</si>
  <si>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</si>
  <si>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</si>
  <si>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注：2021年无省对下转移支付预算</t>
  </si>
  <si>
    <t>附件3-15</t>
  </si>
  <si>
    <t>15.对下转移支付绩效目标表</t>
  </si>
  <si>
    <t>附件3-16</t>
  </si>
  <si>
    <t>16.新增资产配置表</t>
  </si>
  <si>
    <t>资产类别</t>
  </si>
  <si>
    <t>资产分类代码.名称</t>
  </si>
  <si>
    <t>资产名称</t>
  </si>
  <si>
    <t>计量单位</t>
  </si>
  <si>
    <t>财政部门批复数（万元）</t>
  </si>
  <si>
    <t>单价</t>
  </si>
  <si>
    <t>金额</t>
  </si>
  <si>
    <t>通用设备</t>
  </si>
  <si>
    <t>家具、用具、装具及动植物</t>
  </si>
</sst>
</file>

<file path=xl/styles.xml><?xml version="1.0" encoding="utf-8"?>
<styleSheet xmlns="http://schemas.openxmlformats.org/spreadsheetml/2006/main" xmlns:xr9="http://schemas.microsoft.com/office/spreadsheetml/2016/revision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 numFmtId="181" formatCode="0.00_);[Red]\-0.00\ "/>
    <numFmt numFmtId="182" formatCode="#,##0.00_);[Red]\-#,##0.00\ "/>
  </numFmts>
  <fonts count="58">
    <font>
      <sz val="10"/>
      <name val="Arial"/>
      <family val="2"/>
      <charset val="0"/>
    </font>
    <font>
      <sz val="10"/>
      <name val="宋体"/>
      <charset val="134"/>
    </font>
    <font>
      <sz val="10"/>
      <color rgb="FF000000"/>
      <name val="宋体"/>
      <charset val="134"/>
    </font>
    <font>
      <sz val="10"/>
      <color indexed="8"/>
      <name val="宋体"/>
      <charset val="134"/>
    </font>
    <font>
      <sz val="21"/>
      <color indexed="8"/>
      <name val="宋体"/>
      <charset val="134"/>
    </font>
    <font>
      <sz val="11"/>
      <color indexed="8"/>
      <name val="宋体"/>
      <charset val="134"/>
    </font>
    <font>
      <sz val="12"/>
      <color indexed="8"/>
      <name val="宋体"/>
      <charset val="134"/>
    </font>
    <font>
      <sz val="11"/>
      <color theme="1"/>
      <name val="宋体"/>
      <charset val="134"/>
      <scheme val="minor"/>
    </font>
    <font>
      <sz val="9"/>
      <name val="宋体"/>
      <charset val="134"/>
    </font>
    <font>
      <sz val="9"/>
      <color rgb="FF000000"/>
      <name val="宋体"/>
      <charset val="134"/>
    </font>
    <font>
      <sz val="11"/>
      <name val="宋体"/>
      <charset val="134"/>
    </font>
    <font>
      <sz val="24"/>
      <color rgb="FF000000"/>
      <name val="宋体"/>
      <charset val="134"/>
    </font>
    <font>
      <sz val="11"/>
      <color rgb="FF000000"/>
      <name val="宋体"/>
      <charset val="134"/>
    </font>
    <font>
      <sz val="32"/>
      <color rgb="FF000000"/>
      <name val="宋体"/>
      <charset val="134"/>
    </font>
    <font>
      <sz val="30"/>
      <name val="宋体"/>
      <charset val="134"/>
    </font>
    <font>
      <sz val="28"/>
      <color rgb="FF000000"/>
      <name val="宋体"/>
      <charset val="134"/>
    </font>
    <font>
      <sz val="34"/>
      <name val="宋体"/>
      <charset val="134"/>
    </font>
    <font>
      <sz val="10"/>
      <color rgb="FFFFFFFF"/>
      <name val="宋体"/>
      <charset val="134"/>
    </font>
    <font>
      <sz val="16"/>
      <color rgb="FF000000"/>
      <name val="宋体"/>
      <charset val="134"/>
    </font>
    <font>
      <sz val="11"/>
      <color rgb="FFFFFFFF"/>
      <name val="宋体"/>
      <charset val="134"/>
    </font>
    <font>
      <sz val="24"/>
      <name val="宋体"/>
      <charset val="134"/>
    </font>
    <font>
      <sz val="10"/>
      <color rgb="FF000000"/>
      <name val="Arial"/>
      <family val="2"/>
      <charset val="0"/>
    </font>
    <font>
      <sz val="10"/>
      <color theme="1"/>
      <name val="宋体"/>
      <charset val="134"/>
    </font>
    <font>
      <sz val="32"/>
      <color theme="1"/>
      <name val="宋体"/>
      <charset val="134"/>
    </font>
    <font>
      <sz val="11"/>
      <color theme="1"/>
      <name val="宋体"/>
      <charset val="134"/>
    </font>
    <font>
      <sz val="9"/>
      <color theme="1"/>
      <name val="宋体"/>
      <charset val="134"/>
    </font>
    <font>
      <sz val="30"/>
      <color rgb="FF000000"/>
      <name val="宋体"/>
      <charset val="134"/>
    </font>
    <font>
      <b/>
      <sz val="11"/>
      <color theme="1"/>
      <name val="宋体"/>
      <charset val="134"/>
    </font>
    <font>
      <b/>
      <sz val="10"/>
      <name val="宋体"/>
      <charset val="134"/>
    </font>
    <font>
      <b/>
      <sz val="11"/>
      <name val="宋体"/>
      <charset val="134"/>
    </font>
    <font>
      <b/>
      <sz val="9"/>
      <name val="宋体"/>
      <charset val="134"/>
    </font>
    <font>
      <sz val="10"/>
      <color theme="1"/>
      <name val="Arial"/>
      <family val="2"/>
      <charset val="0"/>
    </font>
    <font>
      <b/>
      <sz val="10"/>
      <color rgb="FF000000"/>
      <name val="宋体"/>
      <charset val="134"/>
    </font>
    <font>
      <b/>
      <sz val="11"/>
      <color rgb="FF000000"/>
      <name val="宋体"/>
      <charset val="134"/>
    </font>
    <font>
      <sz val="12"/>
      <name val="宋体"/>
      <charset val="134"/>
    </font>
    <font>
      <sz val="16"/>
      <name val="宋体"/>
      <charset val="134"/>
    </font>
    <font>
      <sz val="20"/>
      <color rgb="FF000000"/>
      <name val="宋体"/>
      <charset val="134"/>
    </font>
    <font>
      <b/>
      <sz val="9"/>
      <color rgb="FF000000"/>
      <name val="宋体"/>
      <charset val="134"/>
    </font>
    <font>
      <sz val="18"/>
      <name val="宋体"/>
      <charset val="134"/>
    </font>
    <font>
      <sz val="19"/>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8"/>
      </left>
      <right/>
      <top style="thin">
        <color rgb="FF000000"/>
      </top>
      <bottom/>
      <diagonal/>
    </border>
    <border>
      <left style="thin">
        <color indexed="8"/>
      </left>
      <right/>
      <top/>
      <bottom/>
      <diagonal/>
    </border>
    <border>
      <left style="thin">
        <color auto="1"/>
      </left>
      <right style="thin">
        <color auto="1"/>
      </right>
      <top/>
      <bottom/>
      <diagonal/>
    </border>
    <border>
      <left style="thin">
        <color indexed="8"/>
      </left>
      <right style="thin">
        <color indexed="8"/>
      </right>
      <top style="thin">
        <color rgb="FF000000"/>
      </top>
      <bottom/>
      <diagonal/>
    </border>
    <border>
      <left style="thin">
        <color indexed="8"/>
      </left>
      <right style="thin">
        <color indexed="8"/>
      </right>
      <top/>
      <bottom/>
      <diagonal/>
    </border>
    <border>
      <left style="thin">
        <color indexed="8"/>
      </left>
      <right style="thin">
        <color indexed="8"/>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2" borderId="2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48" fillId="3" borderId="33" applyNumberFormat="0" applyAlignment="0" applyProtection="0">
      <alignment vertical="center"/>
    </xf>
    <xf numFmtId="0" fontId="49" fillId="4" borderId="34" applyNumberFormat="0" applyAlignment="0" applyProtection="0">
      <alignment vertical="center"/>
    </xf>
    <xf numFmtId="0" fontId="50" fillId="4" borderId="33" applyNumberFormat="0" applyAlignment="0" applyProtection="0">
      <alignment vertical="center"/>
    </xf>
    <xf numFmtId="0" fontId="51" fillId="5" borderId="35" applyNumberFormat="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57" fillId="32" borderId="0" applyNumberFormat="0" applyBorder="0" applyAlignment="0" applyProtection="0">
      <alignment vertical="center"/>
    </xf>
    <xf numFmtId="0" fontId="34" fillId="0" borderId="0"/>
    <xf numFmtId="0" fontId="34" fillId="0" borderId="0">
      <alignment vertical="center"/>
    </xf>
    <xf numFmtId="0" fontId="34" fillId="0" borderId="0">
      <alignment vertical="center"/>
    </xf>
    <xf numFmtId="0" fontId="34" fillId="0" borderId="0"/>
    <xf numFmtId="0" fontId="8"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307">
    <xf numFmtId="0" fontId="0" fillId="0" borderId="0" xfId="0"/>
    <xf numFmtId="0" fontId="1" fillId="0" borderId="0" xfId="58" applyFill="1" applyAlignment="1">
      <alignment vertical="center"/>
    </xf>
    <xf numFmtId="0" fontId="1" fillId="0" borderId="0" xfId="58" applyFill="1" applyAlignment="1">
      <alignment horizontal="center" vertical="center"/>
    </xf>
    <xf numFmtId="0" fontId="2" fillId="0" borderId="0" xfId="53" applyFont="1" applyFill="1" applyBorder="1" applyAlignment="1" applyProtection="1"/>
    <xf numFmtId="0" fontId="3"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center" vertical="center"/>
    </xf>
    <xf numFmtId="0" fontId="5" fillId="0" borderId="0" xfId="58" applyNumberFormat="1" applyFont="1" applyFill="1" applyBorder="1" applyAlignment="1" applyProtection="1">
      <alignment horizontal="left" vertical="center"/>
    </xf>
    <xf numFmtId="0" fontId="6" fillId="0" borderId="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51" applyFont="1" applyFill="1" applyBorder="1" applyAlignment="1">
      <alignment horizontal="center" vertical="center" wrapText="1"/>
    </xf>
    <xf numFmtId="180" fontId="8" fillId="0" borderId="6" xfId="53" applyNumberFormat="1" applyFont="1" applyFill="1" applyBorder="1" applyAlignment="1" applyProtection="1">
      <alignment horizontal="center" vertical="top"/>
      <protection locked="0"/>
    </xf>
    <xf numFmtId="0" fontId="8" fillId="0" borderId="6" xfId="53" applyNumberFormat="1" applyFont="1" applyFill="1" applyBorder="1" applyAlignment="1" applyProtection="1">
      <alignment horizontal="center" vertical="top"/>
      <protection locked="0"/>
    </xf>
    <xf numFmtId="180" fontId="8" fillId="0" borderId="6" xfId="53" applyNumberFormat="1" applyFont="1" applyFill="1" applyBorder="1" applyAlignment="1" applyProtection="1">
      <alignment vertical="top"/>
      <protection locked="0"/>
    </xf>
    <xf numFmtId="4" fontId="9" fillId="0" borderId="7" xfId="53" applyNumberFormat="1" applyFont="1" applyFill="1" applyBorder="1" applyAlignment="1" applyProtection="1">
      <alignment horizontal="center" vertical="center"/>
      <protection locked="0"/>
    </xf>
    <xf numFmtId="0" fontId="1" fillId="0" borderId="6" xfId="58" applyFill="1" applyBorder="1" applyAlignment="1">
      <alignment horizontal="center" vertical="center"/>
    </xf>
    <xf numFmtId="0" fontId="6" fillId="0" borderId="6" xfId="51" applyFont="1" applyFill="1" applyBorder="1" applyAlignment="1">
      <alignment horizontal="left" vertical="center" wrapText="1" indent="1"/>
    </xf>
    <xf numFmtId="0" fontId="1" fillId="0" borderId="6" xfId="58" applyFill="1" applyBorder="1" applyAlignment="1">
      <alignment vertical="center"/>
    </xf>
    <xf numFmtId="0" fontId="10" fillId="0" borderId="0" xfId="53" applyFont="1" applyFill="1" applyBorder="1" applyAlignment="1" applyProtection="1">
      <alignment vertical="top"/>
      <protection locked="0"/>
    </xf>
    <xf numFmtId="0" fontId="1" fillId="0" borderId="0" xfId="53" applyFont="1" applyFill="1" applyBorder="1" applyAlignment="1" applyProtection="1">
      <alignment vertical="center"/>
    </xf>
    <xf numFmtId="0" fontId="8" fillId="0" borderId="0" xfId="53" applyFont="1" applyFill="1" applyBorder="1" applyAlignment="1" applyProtection="1">
      <alignment vertical="top"/>
      <protection locked="0"/>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10" fillId="0" borderId="0" xfId="53" applyFont="1" applyFill="1" applyBorder="1" applyAlignment="1" applyProtection="1">
      <alignment vertical="center"/>
    </xf>
    <xf numFmtId="0" fontId="12" fillId="0" borderId="8" xfId="53" applyFont="1" applyFill="1" applyBorder="1" applyAlignment="1" applyProtection="1">
      <alignment horizontal="center" vertical="center" wrapText="1"/>
    </xf>
    <xf numFmtId="0" fontId="12" fillId="0" borderId="8" xfId="53" applyFont="1" applyFill="1" applyBorder="1" applyAlignment="1" applyProtection="1">
      <alignment horizontal="center" vertical="center"/>
      <protection locked="0"/>
    </xf>
    <xf numFmtId="0" fontId="9" fillId="0" borderId="8" xfId="53" applyFont="1" applyFill="1" applyBorder="1" applyAlignment="1" applyProtection="1">
      <alignment horizontal="left" vertical="center" wrapText="1"/>
    </xf>
    <xf numFmtId="0" fontId="9" fillId="0" borderId="8" xfId="53" applyFont="1" applyFill="1" applyBorder="1" applyAlignment="1" applyProtection="1">
      <alignment vertical="center" wrapText="1"/>
    </xf>
    <xf numFmtId="0" fontId="9" fillId="0" borderId="8" xfId="53" applyFont="1" applyFill="1" applyBorder="1" applyAlignment="1" applyProtection="1">
      <alignment horizontal="center" vertical="center" wrapText="1"/>
    </xf>
    <xf numFmtId="0" fontId="9" fillId="0" borderId="8" xfId="53" applyFont="1" applyFill="1" applyBorder="1" applyAlignment="1" applyProtection="1">
      <alignment horizontal="center" vertical="center"/>
      <protection locked="0"/>
    </xf>
    <xf numFmtId="0" fontId="9" fillId="0" borderId="8" xfId="53" applyFont="1" applyFill="1" applyBorder="1" applyAlignment="1" applyProtection="1">
      <alignment horizontal="left" vertical="center" wrapText="1"/>
      <protection locked="0"/>
    </xf>
    <xf numFmtId="0" fontId="9" fillId="0" borderId="0" xfId="53" applyFont="1" applyFill="1" applyBorder="1" applyAlignment="1" applyProtection="1">
      <alignment horizontal="right" vertical="center"/>
      <protection locked="0"/>
    </xf>
    <xf numFmtId="0" fontId="1" fillId="0" borderId="0" xfId="53" applyFont="1" applyFill="1" applyBorder="1" applyAlignment="1" applyProtection="1"/>
    <xf numFmtId="0" fontId="2" fillId="0" borderId="0" xfId="53" applyFont="1" applyFill="1" applyBorder="1" applyAlignment="1" applyProtection="1">
      <alignment horizontal="right" vertical="center"/>
    </xf>
    <xf numFmtId="0" fontId="13"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center" vertical="center"/>
    </xf>
    <xf numFmtId="0" fontId="12" fillId="0" borderId="0" xfId="53" applyFont="1" applyFill="1" applyBorder="1" applyAlignment="1" applyProtection="1">
      <alignment horizontal="left" vertical="center" wrapText="1"/>
    </xf>
    <xf numFmtId="0" fontId="12" fillId="0" borderId="0" xfId="53" applyFont="1" applyFill="1" applyBorder="1" applyAlignment="1" applyProtection="1">
      <alignment wrapText="1"/>
    </xf>
    <xf numFmtId="0" fontId="12" fillId="0" borderId="0" xfId="53" applyFont="1" applyFill="1" applyBorder="1" applyAlignment="1" applyProtection="1">
      <alignment horizontal="right" wrapText="1"/>
    </xf>
    <xf numFmtId="0" fontId="10" fillId="0" borderId="0" xfId="53" applyFont="1" applyFill="1" applyBorder="1" applyAlignment="1" applyProtection="1">
      <alignment wrapText="1"/>
    </xf>
    <xf numFmtId="0" fontId="12" fillId="0" borderId="9" xfId="53" applyFont="1" applyFill="1" applyBorder="1" applyAlignment="1" applyProtection="1">
      <alignment horizontal="center" vertical="center"/>
    </xf>
    <xf numFmtId="0" fontId="12" fillId="0" borderId="7" xfId="53" applyFont="1" applyFill="1" applyBorder="1" applyAlignment="1" applyProtection="1">
      <alignment horizontal="center" vertical="center"/>
    </xf>
    <xf numFmtId="0" fontId="12" fillId="0" borderId="10" xfId="53" applyFont="1" applyFill="1" applyBorder="1" applyAlignment="1" applyProtection="1">
      <alignment horizontal="center" vertical="center"/>
    </xf>
    <xf numFmtId="0" fontId="12" fillId="0" borderId="11" xfId="53" applyFont="1" applyFill="1" applyBorder="1" applyAlignment="1" applyProtection="1">
      <alignment horizontal="center" vertical="center"/>
    </xf>
    <xf numFmtId="0" fontId="12" fillId="0" borderId="12" xfId="53" applyFont="1" applyFill="1" applyBorder="1" applyAlignment="1" applyProtection="1">
      <alignment horizontal="center" vertical="center"/>
    </xf>
    <xf numFmtId="0" fontId="12" fillId="0" borderId="9" xfId="53" applyFont="1" applyFill="1" applyBorder="1" applyAlignment="1" applyProtection="1">
      <alignment horizontal="center" vertical="center" wrapText="1"/>
    </xf>
    <xf numFmtId="0" fontId="12" fillId="0" borderId="13" xfId="53" applyFont="1" applyFill="1" applyBorder="1" applyAlignment="1" applyProtection="1">
      <alignment horizontal="center" vertical="center" wrapText="1"/>
    </xf>
    <xf numFmtId="0" fontId="12" fillId="0" borderId="8" xfId="53" applyFont="1" applyFill="1" applyBorder="1" applyAlignment="1" applyProtection="1">
      <alignment horizontal="center" vertical="center"/>
    </xf>
    <xf numFmtId="0" fontId="10" fillId="0" borderId="7" xfId="53" applyFont="1" applyFill="1" applyBorder="1" applyAlignment="1" applyProtection="1">
      <alignment horizontal="center" vertical="center"/>
    </xf>
    <xf numFmtId="0" fontId="9" fillId="0" borderId="8" xfId="53" applyFont="1" applyFill="1" applyBorder="1" applyAlignment="1" applyProtection="1">
      <alignment horizontal="right" vertical="center"/>
      <protection locked="0"/>
    </xf>
    <xf numFmtId="0" fontId="8" fillId="0" borderId="7" xfId="53" applyFont="1" applyFill="1" applyBorder="1" applyAlignment="1" applyProtection="1">
      <alignment horizontal="right" vertical="center"/>
      <protection locked="0"/>
    </xf>
    <xf numFmtId="0" fontId="10" fillId="0" borderId="0" xfId="53" applyFont="1" applyFill="1" applyBorder="1" applyAlignment="1" applyProtection="1"/>
    <xf numFmtId="0" fontId="12" fillId="0" borderId="0" xfId="53" applyFont="1" applyFill="1" applyBorder="1" applyAlignment="1" applyProtection="1">
      <alignment horizontal="right"/>
      <protection locked="0"/>
    </xf>
    <xf numFmtId="0" fontId="10" fillId="0" borderId="8" xfId="53" applyFont="1" applyFill="1" applyBorder="1" applyAlignment="1" applyProtection="1">
      <alignment horizontal="center" vertical="center"/>
    </xf>
    <xf numFmtId="0" fontId="14" fillId="0" borderId="0" xfId="53" applyFont="1" applyFill="1" applyBorder="1" applyAlignment="1" applyProtection="1">
      <alignment vertical="top"/>
      <protection locked="0"/>
    </xf>
    <xf numFmtId="0" fontId="7" fillId="0" borderId="0" xfId="0" applyFont="1" applyFill="1" applyBorder="1" applyAlignment="1">
      <alignment vertical="center"/>
    </xf>
    <xf numFmtId="0" fontId="2" fillId="0" borderId="0" xfId="53" applyFont="1" applyFill="1" applyBorder="1" applyAlignment="1" applyProtection="1">
      <alignment wrapText="1"/>
    </xf>
    <xf numFmtId="0" fontId="15" fillId="0" borderId="0" xfId="53" applyFont="1" applyFill="1" applyAlignment="1" applyProtection="1">
      <alignment horizontal="center" vertical="center" wrapText="1"/>
    </xf>
    <xf numFmtId="0" fontId="12" fillId="0" borderId="0" xfId="53" applyFont="1" applyFill="1" applyBorder="1" applyAlignment="1" applyProtection="1">
      <alignment vertical="center"/>
    </xf>
    <xf numFmtId="0" fontId="12" fillId="0" borderId="0" xfId="53" applyFont="1" applyFill="1" applyBorder="1" applyAlignment="1" applyProtection="1"/>
    <xf numFmtId="0" fontId="12" fillId="0" borderId="6" xfId="53" applyFont="1" applyFill="1" applyBorder="1" applyAlignment="1" applyProtection="1">
      <alignment horizontal="center" vertical="center" wrapText="1"/>
    </xf>
    <xf numFmtId="0" fontId="12" fillId="0" borderId="14"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xf>
    <xf numFmtId="0" fontId="12" fillId="0" borderId="15" xfId="53" applyFont="1" applyFill="1" applyBorder="1" applyAlignment="1" applyProtection="1">
      <alignment horizontal="center" vertical="center" wrapText="1"/>
    </xf>
    <xf numFmtId="0" fontId="12" fillId="0" borderId="12" xfId="53" applyFont="1" applyFill="1" applyBorder="1" applyAlignment="1" applyProtection="1">
      <alignment horizontal="center" vertical="center" wrapText="1"/>
    </xf>
    <xf numFmtId="0" fontId="12" fillId="0" borderId="16" xfId="53" applyFont="1" applyFill="1" applyBorder="1" applyAlignment="1" applyProtection="1">
      <alignment horizontal="center" vertical="center" wrapText="1"/>
    </xf>
    <xf numFmtId="0" fontId="12" fillId="0" borderId="11" xfId="53" applyFont="1" applyFill="1" applyBorder="1" applyAlignment="1" applyProtection="1">
      <alignment horizontal="center" vertical="center" wrapText="1"/>
    </xf>
    <xf numFmtId="0" fontId="12" fillId="0" borderId="16" xfId="53" applyFont="1" applyFill="1" applyBorder="1" applyAlignment="1" applyProtection="1">
      <alignment horizontal="center" vertical="center" wrapText="1"/>
      <protection locked="0"/>
    </xf>
    <xf numFmtId="0" fontId="9" fillId="0" borderId="16" xfId="53" applyFont="1" applyFill="1" applyBorder="1" applyAlignment="1" applyProtection="1">
      <alignment horizontal="right" vertical="center"/>
      <protection locked="0"/>
    </xf>
    <xf numFmtId="0" fontId="9" fillId="0" borderId="9" xfId="53" applyFont="1" applyFill="1" applyBorder="1" applyAlignment="1" applyProtection="1">
      <alignment horizontal="left" vertical="center"/>
      <protection locked="0"/>
    </xf>
    <xf numFmtId="0" fontId="9" fillId="0" borderId="9" xfId="53" applyFont="1" applyFill="1" applyBorder="1" applyAlignment="1" applyProtection="1">
      <alignment horizontal="center" vertical="center"/>
      <protection locked="0"/>
    </xf>
    <xf numFmtId="0" fontId="9" fillId="0" borderId="15" xfId="53" applyFont="1" applyFill="1" applyBorder="1" applyAlignment="1" applyProtection="1">
      <alignment horizontal="right" vertical="center"/>
    </xf>
    <xf numFmtId="0" fontId="9" fillId="0" borderId="6" xfId="53" applyFont="1" applyFill="1" applyBorder="1" applyAlignment="1" applyProtection="1">
      <alignment horizontal="left" vertical="center"/>
      <protection locked="0"/>
    </xf>
    <xf numFmtId="0" fontId="9" fillId="0" borderId="6" xfId="53" applyFont="1" applyFill="1" applyBorder="1" applyAlignment="1" applyProtection="1">
      <alignment horizontal="left" vertical="center" wrapText="1"/>
    </xf>
    <xf numFmtId="0" fontId="9" fillId="0" borderId="6" xfId="53" applyFont="1" applyFill="1" applyBorder="1" applyAlignment="1" applyProtection="1">
      <alignment vertical="center"/>
      <protection locked="0"/>
    </xf>
    <xf numFmtId="0" fontId="12" fillId="0" borderId="6" xfId="53" applyFont="1" applyFill="1" applyBorder="1" applyAlignment="1" applyProtection="1">
      <alignment horizontal="center" vertical="center"/>
    </xf>
    <xf numFmtId="0" fontId="1" fillId="0" borderId="6" xfId="53" applyFont="1" applyFill="1" applyBorder="1" applyAlignment="1" applyProtection="1"/>
    <xf numFmtId="0" fontId="2" fillId="0" borderId="0" xfId="53" applyFont="1" applyFill="1" applyBorder="1" applyAlignment="1" applyProtection="1">
      <alignment wrapText="1"/>
      <protection locked="0"/>
    </xf>
    <xf numFmtId="0" fontId="12" fillId="0" borderId="0" xfId="53" applyFont="1" applyFill="1" applyBorder="1" applyAlignment="1" applyProtection="1">
      <alignment wrapText="1"/>
      <protection locked="0"/>
    </xf>
    <xf numFmtId="0" fontId="12" fillId="0" borderId="10" xfId="53" applyFont="1" applyFill="1" applyBorder="1" applyAlignment="1" applyProtection="1">
      <alignment horizontal="center" vertical="center" wrapText="1"/>
      <protection locked="0"/>
    </xf>
    <xf numFmtId="0" fontId="12" fillId="0" borderId="17" xfId="53" applyFont="1" applyFill="1" applyBorder="1" applyAlignment="1" applyProtection="1">
      <alignment horizontal="center" vertical="center" wrapText="1"/>
    </xf>
    <xf numFmtId="0" fontId="10" fillId="0" borderId="17" xfId="53" applyFont="1" applyFill="1" applyBorder="1" applyAlignment="1" applyProtection="1">
      <alignment horizontal="center" vertical="center" wrapText="1"/>
      <protection locked="0"/>
    </xf>
    <xf numFmtId="0" fontId="9" fillId="0" borderId="15" xfId="53" applyFont="1" applyFill="1" applyBorder="1" applyAlignment="1" applyProtection="1">
      <alignment horizontal="right" vertical="center"/>
      <protection locked="0"/>
    </xf>
    <xf numFmtId="0" fontId="8" fillId="0" borderId="6" xfId="53" applyFont="1" applyFill="1" applyBorder="1" applyAlignment="1" applyProtection="1">
      <alignment vertical="top"/>
      <protection locked="0"/>
    </xf>
    <xf numFmtId="0" fontId="8" fillId="0" borderId="0" xfId="53" applyFont="1" applyFill="1" applyBorder="1" applyAlignment="1" applyProtection="1">
      <alignment vertical="top" wrapText="1"/>
      <protection locked="0"/>
    </xf>
    <xf numFmtId="0" fontId="1" fillId="0" borderId="0" xfId="53" applyFont="1" applyFill="1" applyBorder="1" applyAlignment="1" applyProtection="1">
      <alignment wrapText="1"/>
    </xf>
    <xf numFmtId="0" fontId="9" fillId="0" borderId="0" xfId="53" applyFont="1" applyFill="1" applyBorder="1" applyAlignment="1" applyProtection="1">
      <alignment horizontal="right" vertical="center" wrapText="1"/>
      <protection locked="0"/>
    </xf>
    <xf numFmtId="0" fontId="9" fillId="0" borderId="0" xfId="53" applyFont="1" applyFill="1" applyBorder="1" applyAlignment="1" applyProtection="1">
      <alignment horizontal="right" vertical="center" wrapText="1"/>
    </xf>
    <xf numFmtId="0" fontId="10" fillId="0" borderId="0" xfId="53" applyFont="1" applyFill="1" applyBorder="1" applyAlignment="1" applyProtection="1">
      <alignment vertical="top" wrapText="1"/>
      <protection locked="0"/>
    </xf>
    <xf numFmtId="0" fontId="12" fillId="0" borderId="0" xfId="53" applyFont="1" applyFill="1" applyAlignment="1" applyProtection="1">
      <alignment horizontal="right" wrapText="1"/>
    </xf>
    <xf numFmtId="0" fontId="12" fillId="0" borderId="18" xfId="53" applyFont="1" applyFill="1" applyBorder="1" applyAlignment="1" applyProtection="1">
      <alignment horizontal="center" vertical="center" wrapText="1"/>
    </xf>
    <xf numFmtId="0" fontId="10" fillId="0" borderId="15" xfId="53" applyFont="1" applyFill="1" applyBorder="1" applyAlignment="1" applyProtection="1">
      <alignment horizontal="center" vertical="center" wrapText="1"/>
      <protection locked="0"/>
    </xf>
    <xf numFmtId="0" fontId="16" fillId="0" borderId="0" xfId="53" applyFont="1" applyFill="1" applyBorder="1" applyAlignment="1" applyProtection="1">
      <alignment vertical="top"/>
      <protection locked="0"/>
    </xf>
    <xf numFmtId="0" fontId="1" fillId="0" borderId="0" xfId="53" applyFont="1" applyFill="1" applyBorder="1" applyAlignment="1" applyProtection="1">
      <alignment horizontal="center"/>
    </xf>
    <xf numFmtId="0" fontId="1" fillId="0" borderId="0" xfId="53" applyFont="1" applyFill="1" applyBorder="1" applyAlignment="1" applyProtection="1">
      <alignment horizontal="left"/>
    </xf>
    <xf numFmtId="0" fontId="2" fillId="0" borderId="0" xfId="53" applyFont="1" applyFill="1" applyBorder="1" applyAlignment="1" applyProtection="1">
      <alignment horizontal="center"/>
    </xf>
    <xf numFmtId="0" fontId="2" fillId="0" borderId="0" xfId="53" applyFont="1" applyFill="1" applyBorder="1" applyAlignment="1" applyProtection="1">
      <alignment horizontal="left"/>
    </xf>
    <xf numFmtId="0" fontId="13" fillId="0" borderId="0" xfId="53" applyFont="1" applyFill="1" applyBorder="1" applyAlignment="1" applyProtection="1">
      <alignment horizontal="left" vertical="center"/>
    </xf>
    <xf numFmtId="0" fontId="12" fillId="0" borderId="0" xfId="53" applyFont="1" applyFill="1" applyBorder="1" applyAlignment="1" applyProtection="1">
      <alignment horizontal="left" vertical="center"/>
    </xf>
    <xf numFmtId="0" fontId="12" fillId="0" borderId="0" xfId="53" applyFont="1" applyFill="1" applyBorder="1" applyAlignment="1" applyProtection="1">
      <alignment horizontal="center"/>
    </xf>
    <xf numFmtId="0" fontId="12" fillId="0" borderId="0" xfId="53" applyFont="1" applyFill="1" applyBorder="1" applyAlignment="1" applyProtection="1">
      <alignment horizontal="left"/>
    </xf>
    <xf numFmtId="0" fontId="12" fillId="0" borderId="14" xfId="53" applyFont="1" applyFill="1" applyBorder="1" applyAlignment="1" applyProtection="1">
      <alignment horizontal="left" vertical="center" wrapText="1"/>
    </xf>
    <xf numFmtId="0" fontId="12" fillId="0" borderId="15" xfId="53" applyFont="1" applyFill="1" applyBorder="1" applyAlignment="1" applyProtection="1">
      <alignment horizontal="left" vertical="center" wrapText="1"/>
    </xf>
    <xf numFmtId="0" fontId="12" fillId="0" borderId="16" xfId="53" applyFont="1" applyFill="1" applyBorder="1" applyAlignment="1" applyProtection="1">
      <alignment horizontal="left" vertical="center" wrapText="1"/>
    </xf>
    <xf numFmtId="0" fontId="12" fillId="0" borderId="16" xfId="53" applyFont="1" applyFill="1" applyBorder="1" applyAlignment="1" applyProtection="1">
      <alignment horizontal="center" vertical="center"/>
    </xf>
    <xf numFmtId="0" fontId="12" fillId="0" borderId="16" xfId="53" applyFont="1" applyFill="1" applyBorder="1" applyAlignment="1" applyProtection="1">
      <alignment horizontal="center" vertical="center"/>
      <protection locked="0"/>
    </xf>
    <xf numFmtId="4" fontId="9" fillId="0" borderId="8" xfId="53" applyNumberFormat="1" applyFont="1" applyFill="1" applyBorder="1" applyAlignment="1" applyProtection="1">
      <alignment horizontal="center" vertical="center"/>
      <protection locked="0"/>
    </xf>
    <xf numFmtId="0" fontId="9" fillId="0" borderId="16" xfId="53" applyFont="1" applyFill="1" applyBorder="1" applyAlignment="1" applyProtection="1">
      <alignment horizontal="center" vertical="center" wrapText="1"/>
    </xf>
    <xf numFmtId="0" fontId="9" fillId="0" borderId="19" xfId="53" applyFont="1" applyFill="1" applyBorder="1" applyAlignment="1" applyProtection="1">
      <alignment horizontal="center" vertical="center"/>
    </xf>
    <xf numFmtId="0" fontId="9" fillId="0" borderId="17" xfId="53" applyFont="1" applyFill="1" applyBorder="1" applyAlignment="1" applyProtection="1">
      <alignment horizontal="center" vertical="center"/>
    </xf>
    <xf numFmtId="0" fontId="9" fillId="0" borderId="17" xfId="53" applyFont="1" applyFill="1" applyBorder="1" applyAlignment="1" applyProtection="1">
      <alignment horizontal="left" vertical="center"/>
    </xf>
    <xf numFmtId="0" fontId="9" fillId="0" borderId="16" xfId="53" applyFont="1" applyFill="1" applyBorder="1" applyAlignment="1" applyProtection="1">
      <alignment horizontal="center" vertical="center"/>
    </xf>
    <xf numFmtId="0" fontId="9" fillId="0" borderId="16" xfId="53" applyFont="1" applyFill="1" applyBorder="1" applyAlignment="1" applyProtection="1">
      <alignment horizontal="center" vertical="center"/>
      <protection locked="0"/>
    </xf>
    <xf numFmtId="0" fontId="13" fillId="0" borderId="0" xfId="53" applyFont="1" applyFill="1" applyBorder="1" applyAlignment="1" applyProtection="1">
      <alignment horizontal="center" vertical="center"/>
      <protection locked="0"/>
    </xf>
    <xf numFmtId="0" fontId="9" fillId="0" borderId="0" xfId="53" applyFont="1" applyFill="1" applyBorder="1" applyAlignment="1" applyProtection="1">
      <alignment horizontal="right" vertical="center"/>
    </xf>
    <xf numFmtId="0" fontId="12" fillId="0" borderId="0" xfId="53" applyFont="1" applyFill="1" applyAlignment="1" applyProtection="1">
      <alignment horizontal="right"/>
    </xf>
    <xf numFmtId="49" fontId="1" fillId="0" borderId="0" xfId="53" applyNumberFormat="1" applyFont="1" applyFill="1" applyBorder="1" applyAlignment="1" applyProtection="1"/>
    <xf numFmtId="0" fontId="17" fillId="0" borderId="0" xfId="53" applyFont="1" applyFill="1" applyBorder="1" applyAlignment="1" applyProtection="1">
      <alignment horizontal="right"/>
    </xf>
    <xf numFmtId="0" fontId="2" fillId="0" borderId="0" xfId="53" applyFont="1" applyFill="1" applyBorder="1" applyAlignment="1" applyProtection="1">
      <alignment horizontal="right"/>
    </xf>
    <xf numFmtId="0" fontId="18" fillId="0" borderId="0" xfId="53" applyFont="1" applyFill="1" applyBorder="1" applyAlignment="1" applyProtection="1">
      <alignment horizontal="center" vertical="center" wrapText="1"/>
    </xf>
    <xf numFmtId="0" fontId="18" fillId="0" borderId="0" xfId="53" applyFont="1" applyFill="1" applyBorder="1" applyAlignment="1" applyProtection="1">
      <alignment horizontal="center" vertical="center"/>
    </xf>
    <xf numFmtId="0" fontId="12"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right"/>
    </xf>
    <xf numFmtId="0" fontId="12" fillId="0" borderId="0" xfId="53" applyFont="1" applyFill="1" applyBorder="1" applyAlignment="1" applyProtection="1">
      <alignment horizontal="right"/>
    </xf>
    <xf numFmtId="49" fontId="12" fillId="0" borderId="9" xfId="53" applyNumberFormat="1" applyFont="1" applyFill="1" applyBorder="1" applyAlignment="1" applyProtection="1">
      <alignment horizontal="center" vertical="center" wrapText="1"/>
    </xf>
    <xf numFmtId="0" fontId="12" fillId="0" borderId="18" xfId="53" applyFont="1" applyFill="1" applyBorder="1" applyAlignment="1" applyProtection="1">
      <alignment horizontal="center" vertical="center"/>
    </xf>
    <xf numFmtId="49" fontId="12" fillId="0" borderId="12" xfId="53" applyNumberFormat="1" applyFont="1" applyFill="1" applyBorder="1" applyAlignment="1" applyProtection="1">
      <alignment horizontal="center" vertical="center" wrapText="1"/>
    </xf>
    <xf numFmtId="49" fontId="12" fillId="0" borderId="8" xfId="53" applyNumberFormat="1" applyFont="1" applyFill="1" applyBorder="1" applyAlignment="1" applyProtection="1">
      <alignment horizontal="center" vertical="center"/>
    </xf>
    <xf numFmtId="181" fontId="9" fillId="0" borderId="8" xfId="53" applyNumberFormat="1" applyFont="1" applyFill="1" applyBorder="1" applyAlignment="1" applyProtection="1">
      <alignment horizontal="right" vertical="center"/>
    </xf>
    <xf numFmtId="181" fontId="9" fillId="0" borderId="8" xfId="53" applyNumberFormat="1" applyFont="1" applyFill="1" applyBorder="1" applyAlignment="1" applyProtection="1">
      <alignment horizontal="left" vertical="center" wrapText="1"/>
    </xf>
    <xf numFmtId="0" fontId="1" fillId="0" borderId="7" xfId="53" applyFont="1" applyFill="1" applyBorder="1" applyAlignment="1" applyProtection="1">
      <alignment horizontal="center" vertical="center"/>
    </xf>
    <xf numFmtId="0" fontId="1" fillId="0" borderId="18" xfId="53" applyFont="1" applyFill="1" applyBorder="1" applyAlignment="1" applyProtection="1">
      <alignment horizontal="center" vertical="center"/>
    </xf>
    <xf numFmtId="0" fontId="20" fillId="0" borderId="0" xfId="53" applyFont="1" applyFill="1" applyBorder="1" applyAlignment="1" applyProtection="1">
      <alignment vertical="top"/>
      <protection locked="0"/>
    </xf>
    <xf numFmtId="0" fontId="1" fillId="0" borderId="0" xfId="53" applyFont="1" applyFill="1" applyBorder="1" applyAlignment="1" applyProtection="1">
      <alignment horizontal="center" vertical="center"/>
    </xf>
    <xf numFmtId="0" fontId="8" fillId="0" borderId="0" xfId="53" applyFont="1" applyFill="1" applyBorder="1" applyAlignment="1" applyProtection="1">
      <alignment horizontal="center" vertical="top"/>
      <protection locked="0"/>
    </xf>
    <xf numFmtId="0" fontId="10" fillId="0" borderId="0" xfId="53" applyFont="1" applyFill="1" applyBorder="1" applyAlignment="1" applyProtection="1">
      <alignment horizontal="left" vertical="center"/>
    </xf>
    <xf numFmtId="0" fontId="10" fillId="0" borderId="0" xfId="53" applyFont="1" applyFill="1" applyBorder="1" applyAlignment="1" applyProtection="1">
      <alignment horizontal="left" vertical="top"/>
      <protection locked="0"/>
    </xf>
    <xf numFmtId="0" fontId="9" fillId="0" borderId="20" xfId="53" applyFont="1" applyFill="1" applyBorder="1" applyAlignment="1" applyProtection="1">
      <alignment horizontal="left" vertical="center" wrapText="1"/>
    </xf>
    <xf numFmtId="0" fontId="9" fillId="0" borderId="6" xfId="53" applyFont="1" applyFill="1" applyBorder="1" applyAlignment="1" applyProtection="1">
      <alignment horizontal="center" vertical="center" wrapText="1"/>
      <protection locked="0"/>
    </xf>
    <xf numFmtId="0" fontId="21" fillId="0" borderId="6" xfId="53" applyFont="1" applyFill="1" applyBorder="1" applyAlignment="1" applyProtection="1">
      <alignment vertical="center" wrapText="1"/>
    </xf>
    <xf numFmtId="0" fontId="21" fillId="0" borderId="18" xfId="53" applyFont="1" applyFill="1" applyBorder="1" applyAlignment="1" applyProtection="1">
      <alignment vertical="center" wrapText="1"/>
    </xf>
    <xf numFmtId="0" fontId="21" fillId="0" borderId="8" xfId="53" applyFont="1" applyFill="1" applyBorder="1" applyAlignment="1" applyProtection="1">
      <alignment vertical="center" wrapText="1"/>
    </xf>
    <xf numFmtId="0" fontId="21" fillId="0" borderId="8" xfId="53" applyFont="1" applyFill="1" applyBorder="1" applyAlignment="1" applyProtection="1">
      <alignment horizontal="center" vertical="center" wrapText="1"/>
    </xf>
    <xf numFmtId="0" fontId="9" fillId="0" borderId="21" xfId="53" applyFont="1" applyFill="1" applyBorder="1" applyAlignment="1" applyProtection="1">
      <alignment horizontal="left" vertical="center" wrapText="1"/>
    </xf>
    <xf numFmtId="0" fontId="9" fillId="0" borderId="21" xfId="53" applyFont="1" applyFill="1" applyBorder="1" applyAlignment="1" applyProtection="1">
      <alignment horizontal="left" vertical="center" wrapText="1"/>
    </xf>
    <xf numFmtId="0" fontId="9" fillId="0" borderId="1" xfId="53" applyFont="1" applyFill="1" applyBorder="1" applyAlignment="1" applyProtection="1">
      <alignment horizontal="center" vertical="center" wrapText="1"/>
      <protection locked="0"/>
    </xf>
    <xf numFmtId="0" fontId="21" fillId="0" borderId="1" xfId="53" applyFont="1" applyFill="1" applyBorder="1" applyAlignment="1" applyProtection="1">
      <alignment vertical="center" wrapText="1"/>
    </xf>
    <xf numFmtId="0" fontId="21" fillId="0" borderId="14" xfId="53" applyFont="1" applyFill="1" applyBorder="1" applyAlignment="1" applyProtection="1">
      <alignment vertical="center" wrapText="1"/>
    </xf>
    <xf numFmtId="0" fontId="21" fillId="0" borderId="9" xfId="53" applyFont="1" applyFill="1" applyBorder="1" applyAlignment="1" applyProtection="1">
      <alignment vertical="center" wrapText="1"/>
    </xf>
    <xf numFmtId="0" fontId="21" fillId="0" borderId="9" xfId="53" applyFont="1" applyFill="1" applyBorder="1" applyAlignment="1" applyProtection="1">
      <alignment horizontal="center" vertical="center" wrapText="1"/>
    </xf>
    <xf numFmtId="0" fontId="9" fillId="0" borderId="1" xfId="53" applyFont="1" applyFill="1" applyBorder="1" applyAlignment="1" applyProtection="1">
      <alignment horizontal="center" vertical="center" wrapText="1"/>
    </xf>
    <xf numFmtId="0" fontId="9" fillId="0" borderId="1" xfId="53" applyFont="1" applyFill="1" applyBorder="1" applyAlignment="1" applyProtection="1">
      <alignment horizontal="center" vertical="center" wrapText="1"/>
      <protection locked="0"/>
    </xf>
    <xf numFmtId="0" fontId="9" fillId="0" borderId="22" xfId="53" applyFont="1" applyFill="1" applyBorder="1" applyAlignment="1" applyProtection="1">
      <alignment horizontal="center" vertical="center" wrapText="1"/>
    </xf>
    <xf numFmtId="0" fontId="9" fillId="0" borderId="22" xfId="53" applyFont="1" applyFill="1" applyBorder="1" applyAlignment="1" applyProtection="1">
      <alignment horizontal="center" vertical="center" wrapText="1"/>
      <protection locked="0"/>
    </xf>
    <xf numFmtId="0" fontId="9" fillId="0" borderId="5" xfId="53" applyFont="1" applyFill="1" applyBorder="1" applyAlignment="1" applyProtection="1">
      <alignment horizontal="center" vertical="center" wrapText="1"/>
    </xf>
    <xf numFmtId="0" fontId="2" fillId="0" borderId="2" xfId="53" applyFont="1" applyFill="1" applyBorder="1" applyAlignment="1" applyProtection="1">
      <alignment horizontal="center" vertical="center" wrapText="1"/>
    </xf>
    <xf numFmtId="0" fontId="21" fillId="0" borderId="2" xfId="53" applyFont="1" applyFill="1" applyBorder="1" applyAlignment="1" applyProtection="1">
      <alignment horizontal="center" vertical="center" wrapText="1"/>
    </xf>
    <xf numFmtId="0" fontId="10" fillId="0" borderId="0" xfId="53" applyFont="1" applyFill="1" applyBorder="1" applyAlignment="1" applyProtection="1">
      <alignment horizontal="center" vertical="top"/>
      <protection locked="0"/>
    </xf>
    <xf numFmtId="0" fontId="0" fillId="0" borderId="8" xfId="53" applyFont="1" applyFill="1" applyBorder="1" applyAlignment="1" applyProtection="1">
      <alignment vertical="center" wrapText="1"/>
      <protection locked="0"/>
    </xf>
    <xf numFmtId="0" fontId="0" fillId="0" borderId="9" xfId="53" applyFont="1" applyFill="1" applyBorder="1" applyAlignment="1" applyProtection="1">
      <alignment vertical="center" wrapText="1"/>
      <protection locked="0"/>
    </xf>
    <xf numFmtId="0" fontId="1" fillId="0" borderId="6" xfId="53" applyFont="1" applyFill="1" applyBorder="1" applyAlignment="1" applyProtection="1">
      <alignment horizontal="center" vertical="center" wrapText="1"/>
    </xf>
    <xf numFmtId="0" fontId="1" fillId="0" borderId="2" xfId="53" applyFont="1" applyFill="1" applyBorder="1" applyAlignment="1" applyProtection="1">
      <alignment horizontal="center" vertical="center" wrapText="1"/>
    </xf>
    <xf numFmtId="0" fontId="0" fillId="0" borderId="23" xfId="53" applyFont="1" applyFill="1" applyBorder="1" applyAlignment="1" applyProtection="1">
      <alignment horizontal="center" vertical="center" wrapText="1"/>
      <protection locked="0"/>
    </xf>
    <xf numFmtId="0" fontId="0" fillId="0" borderId="24" xfId="53" applyFont="1" applyFill="1" applyBorder="1" applyAlignment="1" applyProtection="1">
      <alignment horizontal="center" vertical="center" wrapText="1"/>
      <protection locked="0"/>
    </xf>
    <xf numFmtId="0" fontId="0" fillId="0" borderId="25" xfId="53" applyFont="1" applyFill="1" applyBorder="1" applyAlignment="1" applyProtection="1">
      <alignment horizontal="center" vertical="center" wrapText="1"/>
      <protection locked="0"/>
    </xf>
    <xf numFmtId="0" fontId="22" fillId="0" borderId="0" xfId="53" applyFont="1" applyFill="1" applyBorder="1" applyAlignment="1" applyProtection="1">
      <alignment wrapText="1"/>
    </xf>
    <xf numFmtId="0" fontId="1" fillId="0" borderId="0" xfId="53" applyFont="1" applyFill="1" applyBorder="1" applyAlignment="1" applyProtection="1">
      <alignment horizontal="left" wrapText="1"/>
    </xf>
    <xf numFmtId="49" fontId="2" fillId="0" borderId="0" xfId="53" applyNumberFormat="1" applyFont="1" applyFill="1" applyBorder="1" applyAlignment="1" applyProtection="1">
      <alignment horizontal="left" wrapText="1"/>
    </xf>
    <xf numFmtId="49" fontId="2" fillId="0" borderId="0" xfId="53" applyNumberFormat="1" applyFont="1" applyFill="1" applyBorder="1" applyAlignment="1" applyProtection="1"/>
    <xf numFmtId="0" fontId="23"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left" vertical="center" wrapText="1"/>
    </xf>
    <xf numFmtId="0" fontId="24" fillId="0" borderId="0" xfId="53" applyFont="1" applyFill="1" applyBorder="1" applyAlignment="1" applyProtection="1">
      <alignment horizontal="left" vertical="center" wrapText="1"/>
    </xf>
    <xf numFmtId="0" fontId="12" fillId="0" borderId="6" xfId="53" applyFont="1" applyFill="1" applyBorder="1" applyAlignment="1" applyProtection="1">
      <alignment horizontal="center" vertical="center" wrapText="1"/>
      <protection locked="0"/>
    </xf>
    <xf numFmtId="0" fontId="24" fillId="0" borderId="6" xfId="53" applyFont="1" applyFill="1" applyBorder="1" applyAlignment="1" applyProtection="1">
      <alignment horizontal="center" vertical="center" wrapText="1"/>
      <protection locked="0"/>
    </xf>
    <xf numFmtId="0" fontId="12" fillId="0" borderId="6" xfId="53" applyFont="1" applyFill="1" applyBorder="1" applyAlignment="1" applyProtection="1">
      <alignment horizontal="left" vertical="center" wrapText="1"/>
      <protection locked="0"/>
    </xf>
    <xf numFmtId="0" fontId="2" fillId="0" borderId="6" xfId="53" applyFont="1" applyFill="1" applyBorder="1" applyAlignment="1" applyProtection="1">
      <alignment horizontal="center" vertical="center"/>
    </xf>
    <xf numFmtId="0" fontId="22" fillId="0" borderId="6" xfId="53" applyFont="1" applyFill="1" applyBorder="1" applyAlignment="1" applyProtection="1">
      <alignment horizontal="center" vertical="center" wrapText="1"/>
    </xf>
    <xf numFmtId="0" fontId="2" fillId="0" borderId="6" xfId="53" applyFont="1" applyFill="1" applyBorder="1" applyAlignment="1" applyProtection="1">
      <alignment horizontal="center" vertical="center" wrapText="1"/>
    </xf>
    <xf numFmtId="0" fontId="2" fillId="0" borderId="26" xfId="53" applyFont="1" applyFill="1" applyBorder="1" applyAlignment="1" applyProtection="1">
      <alignment horizontal="center" vertical="center"/>
    </xf>
    <xf numFmtId="0" fontId="25" fillId="0" borderId="8" xfId="53" applyFont="1" applyFill="1" applyBorder="1" applyAlignment="1" applyProtection="1">
      <alignment vertical="center"/>
    </xf>
    <xf numFmtId="0" fontId="2" fillId="0" borderId="26" xfId="53" applyFont="1" applyFill="1" applyBorder="1" applyAlignment="1" applyProtection="1">
      <alignment horizontal="center" vertical="center" wrapText="1"/>
    </xf>
    <xf numFmtId="0" fontId="2" fillId="0" borderId="26" xfId="53" applyFont="1" applyFill="1" applyBorder="1" applyAlignment="1" applyProtection="1">
      <alignment horizontal="left" vertical="center" wrapText="1"/>
    </xf>
    <xf numFmtId="0" fontId="25" fillId="0" borderId="8" xfId="53" applyFont="1" applyFill="1" applyBorder="1" applyAlignment="1" applyProtection="1">
      <alignment vertical="center" wrapText="1"/>
    </xf>
    <xf numFmtId="0" fontId="1" fillId="0" borderId="7"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protection locked="0"/>
    </xf>
    <xf numFmtId="0" fontId="25" fillId="0" borderId="10" xfId="53" applyFont="1" applyFill="1" applyBorder="1" applyAlignment="1" applyProtection="1">
      <alignment horizontal="left" vertical="center" wrapText="1"/>
    </xf>
    <xf numFmtId="0" fontId="8" fillId="0" borderId="10" xfId="53" applyFont="1" applyFill="1" applyBorder="1" applyAlignment="1" applyProtection="1">
      <alignment horizontal="left" vertical="center" wrapText="1"/>
    </xf>
    <xf numFmtId="0" fontId="8" fillId="0" borderId="10" xfId="53" applyFont="1" applyFill="1" applyBorder="1" applyAlignment="1" applyProtection="1">
      <alignment horizontal="left" vertical="center"/>
    </xf>
    <xf numFmtId="0" fontId="8" fillId="0" borderId="18" xfId="53" applyFont="1" applyFill="1" applyBorder="1" applyAlignment="1" applyProtection="1">
      <alignment horizontal="left" vertical="center"/>
    </xf>
    <xf numFmtId="0" fontId="5" fillId="0" borderId="6" xfId="55" applyFont="1" applyFill="1" applyBorder="1" applyAlignment="1" applyProtection="1">
      <alignment horizontal="center" vertical="center" wrapText="1" readingOrder="1"/>
      <protection locked="0"/>
    </xf>
    <xf numFmtId="4" fontId="8" fillId="0" borderId="18" xfId="53" applyNumberFormat="1" applyFont="1" applyFill="1" applyBorder="1" applyAlignment="1" applyProtection="1">
      <alignment vertical="center"/>
      <protection locked="0"/>
    </xf>
    <xf numFmtId="180" fontId="8" fillId="0" borderId="8" xfId="53" applyNumberFormat="1" applyFont="1" applyFill="1" applyBorder="1" applyAlignment="1" applyProtection="1">
      <alignment horizontal="right" vertical="center" wrapText="1"/>
      <protection locked="0"/>
    </xf>
    <xf numFmtId="0" fontId="8" fillId="0" borderId="8" xfId="53" applyFont="1" applyFill="1" applyBorder="1" applyAlignment="1" applyProtection="1">
      <alignment horizontal="right" vertical="center" wrapText="1"/>
      <protection locked="0"/>
    </xf>
    <xf numFmtId="0" fontId="10" fillId="0" borderId="6" xfId="53" applyFont="1" applyFill="1" applyBorder="1" applyAlignment="1" applyProtection="1">
      <alignment horizontal="center" vertical="center" wrapText="1"/>
    </xf>
    <xf numFmtId="0" fontId="22" fillId="0" borderId="0" xfId="53" applyFont="1" applyFill="1" applyBorder="1" applyAlignment="1" applyProtection="1"/>
    <xf numFmtId="0" fontId="22" fillId="0" borderId="0" xfId="53" applyFont="1" applyFill="1" applyAlignment="1" applyProtection="1"/>
    <xf numFmtId="49" fontId="1" fillId="0" borderId="0" xfId="53" applyNumberFormat="1" applyFont="1" applyFill="1" applyBorder="1" applyAlignment="1" applyProtection="1">
      <alignment wrapText="1"/>
    </xf>
    <xf numFmtId="49" fontId="1" fillId="0" borderId="0" xfId="53" applyNumberFormat="1" applyFont="1" applyFill="1" applyBorder="1" applyAlignment="1" applyProtection="1">
      <alignment horizontal="left"/>
    </xf>
    <xf numFmtId="0" fontId="26"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wrapText="1"/>
    </xf>
    <xf numFmtId="0" fontId="26" fillId="0" borderId="0" xfId="53" applyFont="1" applyFill="1" applyBorder="1" applyAlignment="1" applyProtection="1">
      <alignment horizontal="left" vertical="center"/>
    </xf>
    <xf numFmtId="49" fontId="10" fillId="0" borderId="0" xfId="53" applyNumberFormat="1" applyFont="1" applyFill="1" applyBorder="1" applyAlignment="1" applyProtection="1"/>
    <xf numFmtId="49" fontId="10" fillId="0" borderId="0" xfId="53" applyNumberFormat="1" applyFont="1" applyFill="1" applyBorder="1" applyAlignment="1" applyProtection="1">
      <alignment wrapText="1"/>
    </xf>
    <xf numFmtId="49" fontId="10" fillId="0" borderId="0" xfId="53" applyNumberFormat="1" applyFont="1" applyFill="1" applyBorder="1" applyAlignment="1" applyProtection="1">
      <alignment horizontal="left"/>
    </xf>
    <xf numFmtId="49" fontId="12" fillId="0" borderId="6" xfId="53" applyNumberFormat="1" applyFont="1" applyFill="1" applyBorder="1" applyAlignment="1" applyProtection="1">
      <alignment horizontal="center" vertical="center" wrapText="1"/>
    </xf>
    <xf numFmtId="49" fontId="12" fillId="0" borderId="6" xfId="53" applyNumberFormat="1" applyFont="1" applyFill="1" applyBorder="1" applyAlignment="1" applyProtection="1">
      <alignment horizontal="left" vertical="center" wrapText="1"/>
    </xf>
    <xf numFmtId="49" fontId="24" fillId="0" borderId="6" xfId="53" applyNumberFormat="1" applyFont="1" applyFill="1" applyBorder="1" applyAlignment="1" applyProtection="1">
      <alignment horizontal="center" vertical="center"/>
    </xf>
    <xf numFmtId="49" fontId="24" fillId="0" borderId="6" xfId="53" applyNumberFormat="1" applyFont="1" applyFill="1" applyBorder="1" applyAlignment="1" applyProtection="1">
      <alignment horizontal="center" vertical="center" wrapText="1"/>
    </xf>
    <xf numFmtId="49" fontId="27" fillId="0" borderId="6" xfId="53" applyNumberFormat="1" applyFont="1" applyFill="1" applyBorder="1" applyAlignment="1" applyProtection="1">
      <alignment horizontal="left" vertical="center"/>
    </xf>
    <xf numFmtId="49" fontId="27" fillId="0" borderId="6" xfId="53" applyNumberFormat="1" applyFont="1" applyFill="1" applyBorder="1" applyAlignment="1" applyProtection="1">
      <alignment horizontal="center" vertical="center"/>
    </xf>
    <xf numFmtId="49" fontId="1" fillId="0" borderId="6" xfId="53" applyNumberFormat="1" applyFont="1" applyFill="1" applyBorder="1" applyAlignment="1" applyProtection="1">
      <alignment vertical="top"/>
      <protection locked="0"/>
    </xf>
    <xf numFmtId="180" fontId="8" fillId="0" borderId="6" xfId="53" applyNumberFormat="1" applyFont="1" applyFill="1" applyBorder="1" applyAlignment="1" applyProtection="1">
      <alignment vertical="top" wrapText="1"/>
      <protection locked="0"/>
    </xf>
    <xf numFmtId="180" fontId="8" fillId="0" borderId="27" xfId="53" applyNumberFormat="1" applyFont="1" applyFill="1" applyBorder="1" applyAlignment="1" applyProtection="1">
      <alignment vertical="top"/>
      <protection locked="0"/>
    </xf>
    <xf numFmtId="180" fontId="1" fillId="0" borderId="6" xfId="53" applyNumberFormat="1" applyFont="1" applyFill="1" applyBorder="1" applyAlignment="1" applyProtection="1">
      <alignment vertical="top"/>
      <protection locked="0"/>
    </xf>
    <xf numFmtId="49" fontId="28" fillId="0" borderId="6" xfId="53" applyNumberFormat="1" applyFont="1" applyFill="1" applyBorder="1" applyAlignment="1" applyProtection="1">
      <alignment vertical="top"/>
      <protection locked="0"/>
    </xf>
    <xf numFmtId="180" fontId="29" fillId="0" borderId="6" xfId="53" applyNumberFormat="1" applyFont="1" applyFill="1" applyBorder="1" applyAlignment="1" applyProtection="1">
      <alignment horizontal="center" vertical="top"/>
      <protection locked="0"/>
    </xf>
    <xf numFmtId="180" fontId="30" fillId="0" borderId="6" xfId="53" applyNumberFormat="1" applyFont="1" applyFill="1" applyBorder="1" applyAlignment="1" applyProtection="1">
      <alignment vertical="top"/>
      <protection locked="0"/>
    </xf>
    <xf numFmtId="0" fontId="9" fillId="0" borderId="8" xfId="53" applyFont="1" applyFill="1" applyBorder="1" applyAlignment="1" applyProtection="1">
      <alignment vertical="center" wrapText="1"/>
      <protection locked="0"/>
    </xf>
    <xf numFmtId="0" fontId="9" fillId="0" borderId="9" xfId="53" applyFont="1" applyFill="1" applyBorder="1" applyAlignment="1" applyProtection="1">
      <alignment vertical="center" wrapText="1"/>
      <protection locked="0"/>
    </xf>
    <xf numFmtId="0" fontId="2" fillId="0" borderId="0" xfId="53" applyFont="1" applyFill="1" applyBorder="1" applyAlignment="1" applyProtection="1">
      <alignment horizontal="right" vertical="center" wrapText="1"/>
    </xf>
    <xf numFmtId="49" fontId="22" fillId="0" borderId="1" xfId="53" applyNumberFormat="1" applyFont="1" applyFill="1" applyBorder="1" applyAlignment="1" applyProtection="1">
      <alignment horizontal="center" vertical="center"/>
    </xf>
    <xf numFmtId="49" fontId="31" fillId="0" borderId="6" xfId="53" applyNumberFormat="1" applyFont="1" applyFill="1" applyBorder="1" applyAlignment="1" applyProtection="1">
      <alignment vertical="center"/>
    </xf>
    <xf numFmtId="0" fontId="32" fillId="0" borderId="4" xfId="53" applyFont="1" applyFill="1" applyBorder="1" applyAlignment="1" applyProtection="1">
      <alignment horizontal="center" vertical="top" wrapText="1"/>
      <protection locked="0"/>
    </xf>
    <xf numFmtId="0" fontId="33" fillId="0" borderId="28" xfId="53" applyFont="1" applyFill="1" applyBorder="1" applyAlignment="1" applyProtection="1">
      <alignment horizontal="center" vertical="top" wrapText="1"/>
      <protection locked="0"/>
    </xf>
    <xf numFmtId="0" fontId="9" fillId="0" borderId="2" xfId="53" applyFont="1" applyFill="1" applyBorder="1" applyAlignment="1" applyProtection="1">
      <alignment horizontal="center" vertical="center" wrapText="1"/>
      <protection locked="0"/>
    </xf>
    <xf numFmtId="0" fontId="9" fillId="0" borderId="4" xfId="53" applyFont="1" applyFill="1" applyBorder="1" applyAlignment="1" applyProtection="1">
      <alignment horizontal="center" vertical="center" wrapText="1"/>
      <protection locked="0"/>
    </xf>
    <xf numFmtId="0" fontId="9" fillId="0" borderId="4" xfId="53" applyFont="1" applyFill="1" applyBorder="1" applyAlignment="1" applyProtection="1">
      <alignment horizontal="center" vertical="top" wrapText="1"/>
      <protection locked="0"/>
    </xf>
    <xf numFmtId="0" fontId="9" fillId="0" borderId="28" xfId="53" applyFont="1" applyFill="1" applyBorder="1" applyAlignment="1" applyProtection="1">
      <alignment vertical="top" wrapText="1"/>
      <protection locked="0"/>
    </xf>
    <xf numFmtId="49" fontId="1" fillId="0" borderId="0" xfId="53" applyNumberFormat="1" applyFont="1" applyFill="1" applyBorder="1" applyAlignment="1" applyProtection="1"/>
    <xf numFmtId="49" fontId="1" fillId="0" borderId="0" xfId="53" applyNumberFormat="1" applyFont="1" applyFill="1" applyBorder="1" applyAlignment="1" applyProtection="1">
      <alignment wrapText="1"/>
    </xf>
    <xf numFmtId="0" fontId="9" fillId="0" borderId="0" xfId="53" applyFont="1" applyFill="1" applyBorder="1" applyAlignment="1" applyProtection="1">
      <alignment horizontal="center" vertical="top" wrapText="1"/>
      <protection locked="0"/>
    </xf>
    <xf numFmtId="0" fontId="9" fillId="0" borderId="0" xfId="53" applyFont="1" applyFill="1" applyBorder="1" applyAlignment="1" applyProtection="1">
      <alignment vertical="top" wrapText="1"/>
      <protection locked="0"/>
    </xf>
    <xf numFmtId="0" fontId="1" fillId="0" borderId="0" xfId="53" applyFont="1" applyFill="1" applyBorder="1" applyAlignment="1" applyProtection="1">
      <alignment wrapText="1"/>
    </xf>
    <xf numFmtId="0" fontId="34" fillId="0" borderId="0" xfId="53" applyFont="1" applyFill="1" applyBorder="1" applyAlignment="1" applyProtection="1">
      <alignment horizontal="center"/>
    </xf>
    <xf numFmtId="0" fontId="34" fillId="0" borderId="0" xfId="53" applyFont="1" applyFill="1" applyBorder="1" applyAlignment="1" applyProtection="1">
      <alignment horizontal="center" wrapText="1"/>
    </xf>
    <xf numFmtId="0" fontId="34" fillId="0" borderId="0" xfId="53" applyFont="1" applyFill="1" applyBorder="1" applyAlignment="1" applyProtection="1">
      <alignment wrapText="1"/>
    </xf>
    <xf numFmtId="0" fontId="34"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35" fillId="0" borderId="0" xfId="53" applyFont="1" applyFill="1" applyBorder="1" applyAlignment="1" applyProtection="1">
      <alignment horizontal="center" vertical="center" wrapText="1"/>
    </xf>
    <xf numFmtId="0" fontId="10" fillId="0" borderId="0" xfId="53" applyFont="1" applyFill="1" applyBorder="1" applyAlignment="1" applyProtection="1">
      <alignment horizontal="center" wrapText="1"/>
    </xf>
    <xf numFmtId="0" fontId="10" fillId="0" borderId="0" xfId="53" applyFont="1" applyFill="1" applyBorder="1" applyAlignment="1" applyProtection="1">
      <alignment horizontal="right" wrapText="1"/>
    </xf>
    <xf numFmtId="0" fontId="10" fillId="0" borderId="9" xfId="53" applyFont="1" applyFill="1" applyBorder="1" applyAlignment="1" applyProtection="1">
      <alignment horizontal="center" vertical="center" wrapText="1"/>
    </xf>
    <xf numFmtId="0" fontId="34" fillId="0" borderId="8" xfId="53" applyFont="1" applyFill="1" applyBorder="1" applyAlignment="1" applyProtection="1">
      <alignment horizontal="center" vertical="center" wrapText="1"/>
    </xf>
    <xf numFmtId="0" fontId="34" fillId="0" borderId="7" xfId="53" applyFont="1" applyFill="1" applyBorder="1" applyAlignment="1" applyProtection="1">
      <alignment horizontal="center" vertical="center" wrapText="1"/>
    </xf>
    <xf numFmtId="4" fontId="9" fillId="0" borderId="8" xfId="53" applyNumberFormat="1" applyFont="1" applyFill="1" applyBorder="1" applyAlignment="1" applyProtection="1">
      <alignment horizontal="right" vertical="center"/>
    </xf>
    <xf numFmtId="4" fontId="8" fillId="0" borderId="7" xfId="53" applyNumberFormat="1" applyFont="1" applyFill="1" applyBorder="1" applyAlignment="1" applyProtection="1">
      <alignment horizontal="right" vertical="center"/>
    </xf>
    <xf numFmtId="0" fontId="1" fillId="0" borderId="0" xfId="53" applyFont="1" applyFill="1" applyAlignment="1" applyProtection="1">
      <alignment horizontal="left" vertical="top" wrapText="1"/>
    </xf>
    <xf numFmtId="0" fontId="36" fillId="0" borderId="0" xfId="53" applyFont="1" applyFill="1" applyBorder="1" applyAlignment="1" applyProtection="1">
      <alignment horizontal="center" vertical="center"/>
    </xf>
    <xf numFmtId="49" fontId="12" fillId="0" borderId="7" xfId="53" applyNumberFormat="1" applyFont="1" applyFill="1" applyBorder="1" applyAlignment="1" applyProtection="1">
      <alignment horizontal="center" vertical="center" wrapText="1"/>
    </xf>
    <xf numFmtId="49" fontId="12" fillId="0" borderId="18" xfId="53" applyNumberFormat="1" applyFont="1" applyFill="1" applyBorder="1" applyAlignment="1" applyProtection="1">
      <alignment horizontal="center" vertical="center" wrapText="1"/>
    </xf>
    <xf numFmtId="0" fontId="12" fillId="0" borderId="14" xfId="53" applyFont="1" applyFill="1" applyBorder="1" applyAlignment="1" applyProtection="1">
      <alignment horizontal="center" vertical="center"/>
    </xf>
    <xf numFmtId="0" fontId="9" fillId="0" borderId="8" xfId="53" applyFont="1" applyFill="1" applyBorder="1" applyAlignment="1" applyProtection="1">
      <alignment vertical="center"/>
    </xf>
    <xf numFmtId="4" fontId="9" fillId="0" borderId="8" xfId="53" applyNumberFormat="1" applyFont="1" applyFill="1" applyBorder="1" applyAlignment="1" applyProtection="1">
      <alignment vertical="center"/>
      <protection locked="0"/>
    </xf>
    <xf numFmtId="0" fontId="10" fillId="0" borderId="18" xfId="53" applyFont="1" applyFill="1" applyBorder="1" applyAlignment="1" applyProtection="1">
      <alignment horizontal="center" vertical="center"/>
    </xf>
    <xf numFmtId="0" fontId="2" fillId="0" borderId="0" xfId="53" applyFont="1" applyFill="1" applyBorder="1" applyAlignment="1" applyProtection="1">
      <alignment vertical="center"/>
    </xf>
    <xf numFmtId="0" fontId="33" fillId="0" borderId="0" xfId="53" applyFont="1" applyFill="1" applyBorder="1" applyAlignment="1" applyProtection="1">
      <alignment horizontal="center" vertical="center"/>
    </xf>
    <xf numFmtId="0" fontId="12" fillId="0" borderId="9" xfId="53" applyFont="1" applyFill="1" applyBorder="1" applyAlignment="1" applyProtection="1">
      <alignment horizontal="center" vertical="center"/>
      <protection locked="0"/>
    </xf>
    <xf numFmtId="0" fontId="9" fillId="0" borderId="8" xfId="53" applyFont="1" applyFill="1" applyBorder="1" applyAlignment="1" applyProtection="1">
      <alignment horizontal="left" vertical="center"/>
      <protection locked="0"/>
    </xf>
    <xf numFmtId="4" fontId="9" fillId="0" borderId="8" xfId="53" applyNumberFormat="1" applyFont="1" applyFill="1" applyBorder="1" applyAlignment="1" applyProtection="1">
      <alignment horizontal="right" vertical="center"/>
      <protection locked="0"/>
    </xf>
    <xf numFmtId="0" fontId="9" fillId="0" borderId="8" xfId="53" applyFont="1" applyFill="1" applyBorder="1" applyAlignment="1" applyProtection="1">
      <alignment vertical="center"/>
      <protection locked="0"/>
    </xf>
    <xf numFmtId="0" fontId="9" fillId="0" borderId="8" xfId="53" applyFont="1" applyFill="1" applyBorder="1" applyAlignment="1" applyProtection="1">
      <alignment horizontal="left" vertical="center"/>
    </xf>
    <xf numFmtId="0" fontId="37" fillId="0" borderId="8" xfId="53" applyFont="1" applyFill="1" applyBorder="1" applyAlignment="1" applyProtection="1">
      <alignment horizontal="right" vertical="center"/>
    </xf>
    <xf numFmtId="4" fontId="9" fillId="0" borderId="6" xfId="53" applyNumberFormat="1" applyFont="1" applyFill="1" applyBorder="1" applyAlignment="1" applyProtection="1">
      <alignment horizontal="right" vertical="center"/>
    </xf>
    <xf numFmtId="0" fontId="1" fillId="0" borderId="8" xfId="53" applyFont="1" applyFill="1" applyBorder="1" applyAlignment="1" applyProtection="1">
      <alignment vertical="center"/>
    </xf>
    <xf numFmtId="4" fontId="9" fillId="0" borderId="9" xfId="53" applyNumberFormat="1" applyFont="1" applyFill="1" applyBorder="1" applyAlignment="1" applyProtection="1">
      <alignment horizontal="right" vertical="center"/>
    </xf>
    <xf numFmtId="4" fontId="9" fillId="0" borderId="11" xfId="53" applyNumberFormat="1" applyFont="1" applyFill="1" applyBorder="1" applyAlignment="1" applyProtection="1">
      <alignment horizontal="right" vertical="center"/>
    </xf>
    <xf numFmtId="0" fontId="37" fillId="0" borderId="8" xfId="53" applyFont="1" applyFill="1" applyBorder="1" applyAlignment="1" applyProtection="1">
      <alignment horizontal="center" vertical="center"/>
    </xf>
    <xf numFmtId="0" fontId="37" fillId="0" borderId="8" xfId="53" applyFont="1" applyFill="1" applyBorder="1" applyAlignment="1" applyProtection="1">
      <alignment horizontal="center" vertical="center"/>
      <protection locked="0"/>
    </xf>
    <xf numFmtId="4" fontId="37" fillId="0" borderId="8" xfId="53" applyNumberFormat="1" applyFont="1" applyFill="1" applyBorder="1" applyAlignment="1" applyProtection="1">
      <alignment horizontal="right" vertical="center"/>
    </xf>
    <xf numFmtId="182" fontId="37" fillId="0" borderId="8" xfId="53" applyNumberFormat="1" applyFont="1" applyFill="1" applyBorder="1" applyAlignment="1" applyProtection="1">
      <alignment horizontal="right" vertical="center"/>
    </xf>
    <xf numFmtId="0" fontId="15" fillId="0" borderId="0" xfId="53" applyFont="1" applyFill="1" applyBorder="1" applyAlignment="1" applyProtection="1">
      <alignment horizontal="center" vertical="center"/>
    </xf>
    <xf numFmtId="0" fontId="12" fillId="0" borderId="0" xfId="53" applyFont="1" applyFill="1" applyBorder="1" applyAlignment="1" applyProtection="1">
      <alignment horizontal="left" vertical="center" wrapText="1"/>
      <protection locked="0"/>
    </xf>
    <xf numFmtId="0" fontId="1" fillId="0" borderId="18" xfId="53" applyFont="1" applyFill="1" applyBorder="1" applyAlignment="1" applyProtection="1">
      <alignment horizontal="center" vertical="center" wrapText="1"/>
    </xf>
    <xf numFmtId="0" fontId="9" fillId="0" borderId="8" xfId="53" applyFont="1" applyFill="1" applyBorder="1" applyAlignment="1" applyProtection="1">
      <alignment horizontal="right" vertical="center"/>
    </xf>
    <xf numFmtId="0" fontId="26" fillId="0" borderId="0" xfId="53" applyFont="1" applyFill="1" applyBorder="1" applyAlignment="1" applyProtection="1">
      <alignment horizontal="center" vertical="center"/>
      <protection locked="0"/>
    </xf>
    <xf numFmtId="0" fontId="1" fillId="0" borderId="9" xfId="53" applyFont="1" applyFill="1" applyBorder="1" applyAlignment="1" applyProtection="1">
      <alignment horizontal="center" vertical="center" wrapText="1"/>
      <protection locked="0"/>
    </xf>
    <xf numFmtId="0" fontId="1" fillId="0" borderId="14"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xf>
    <xf numFmtId="0" fontId="1" fillId="0" borderId="11" xfId="53" applyFont="1" applyFill="1" applyBorder="1" applyAlignment="1" applyProtection="1">
      <alignment horizontal="center" vertical="center" wrapText="1"/>
    </xf>
    <xf numFmtId="0" fontId="1" fillId="0" borderId="16" xfId="53" applyFont="1" applyFill="1" applyBorder="1" applyAlignment="1" applyProtection="1">
      <alignment horizontal="center" vertical="center" wrapText="1"/>
    </xf>
    <xf numFmtId="0" fontId="2" fillId="0" borderId="7" xfId="53" applyFont="1" applyFill="1" applyBorder="1" applyAlignment="1" applyProtection="1">
      <alignment horizontal="center" vertical="center"/>
    </xf>
    <xf numFmtId="0" fontId="2" fillId="0" borderId="8" xfId="53" applyFont="1" applyFill="1" applyBorder="1" applyAlignment="1" applyProtection="1">
      <alignment horizontal="center" vertical="center"/>
    </xf>
    <xf numFmtId="180" fontId="9" fillId="0" borderId="8" xfId="53" applyNumberFormat="1" applyFont="1" applyFill="1" applyBorder="1" applyAlignment="1" applyProtection="1">
      <alignment horizontal="right" vertical="center"/>
      <protection locked="0"/>
    </xf>
    <xf numFmtId="0" fontId="2" fillId="0" borderId="0" xfId="53" applyFont="1" applyFill="1" applyBorder="1" applyAlignment="1" applyProtection="1">
      <protection locked="0"/>
    </xf>
    <xf numFmtId="0" fontId="12" fillId="0" borderId="0" xfId="53" applyFont="1" applyFill="1" applyBorder="1" applyAlignment="1" applyProtection="1">
      <protection locked="0"/>
    </xf>
    <xf numFmtId="0" fontId="1" fillId="0" borderId="16" xfId="53" applyFont="1" applyFill="1" applyBorder="1" applyAlignment="1" applyProtection="1">
      <alignment horizontal="center" vertical="center" wrapText="1"/>
      <protection locked="0"/>
    </xf>
    <xf numFmtId="0" fontId="2" fillId="0" borderId="8" xfId="53" applyFont="1" applyFill="1" applyBorder="1" applyAlignment="1" applyProtection="1">
      <alignment horizontal="center" vertical="center"/>
      <protection locked="0"/>
    </xf>
    <xf numFmtId="0" fontId="2" fillId="0" borderId="0" xfId="53" applyFont="1" applyFill="1" applyBorder="1" applyAlignment="1" applyProtection="1">
      <alignment horizontal="right" vertical="center"/>
      <protection locked="0"/>
    </xf>
    <xf numFmtId="0" fontId="1" fillId="0" borderId="18" xfId="53" applyFont="1" applyFill="1" applyBorder="1" applyAlignment="1" applyProtection="1">
      <alignment horizontal="center" vertical="center" wrapText="1"/>
      <protection locked="0"/>
    </xf>
    <xf numFmtId="0" fontId="38" fillId="0" borderId="0" xfId="53" applyFont="1" applyFill="1" applyBorder="1" applyAlignment="1" applyProtection="1">
      <alignment vertical="top"/>
      <protection locked="0"/>
    </xf>
    <xf numFmtId="0" fontId="9" fillId="0" borderId="0" xfId="53" applyFont="1" applyFill="1" applyBorder="1" applyAlignment="1" applyProtection="1">
      <alignment horizontal="right"/>
    </xf>
    <xf numFmtId="0" fontId="39" fillId="0" borderId="0" xfId="53" applyFont="1" applyFill="1" applyBorder="1" applyAlignment="1" applyProtection="1">
      <alignment horizontal="center" vertical="center"/>
    </xf>
    <xf numFmtId="0" fontId="39" fillId="0" borderId="0" xfId="53" applyFont="1" applyFill="1" applyBorder="1" applyAlignment="1" applyProtection="1">
      <alignment horizontal="center" vertical="top"/>
    </xf>
    <xf numFmtId="0" fontId="12" fillId="0" borderId="0" xfId="53" applyFont="1" applyFill="1" applyBorder="1" applyAlignment="1" applyProtection="1">
      <alignment horizontal="right" vertical="center"/>
    </xf>
    <xf numFmtId="0" fontId="9" fillId="0" borderId="11" xfId="53" applyFont="1" applyFill="1" applyBorder="1" applyAlignment="1" applyProtection="1">
      <alignment horizontal="left" vertical="center"/>
    </xf>
    <xf numFmtId="0" fontId="9" fillId="0" borderId="7" xfId="53" applyFont="1" applyFill="1" applyBorder="1" applyAlignment="1" applyProtection="1">
      <alignment horizontal="left" vertical="center"/>
    </xf>
    <xf numFmtId="4" fontId="9" fillId="0" borderId="19" xfId="53" applyNumberFormat="1" applyFont="1" applyFill="1" applyBorder="1" applyAlignment="1" applyProtection="1">
      <alignment horizontal="right" vertical="center"/>
      <protection locked="0"/>
    </xf>
    <xf numFmtId="0" fontId="1" fillId="0" borderId="8" xfId="53" applyFont="1" applyFill="1" applyBorder="1" applyAlignment="1" applyProtection="1"/>
    <xf numFmtId="0" fontId="37" fillId="0" borderId="11" xfId="53" applyFont="1" applyFill="1" applyBorder="1" applyAlignment="1" applyProtection="1">
      <alignment horizontal="center" vertical="center"/>
    </xf>
    <xf numFmtId="4" fontId="37" fillId="0" borderId="19" xfId="53" applyNumberFormat="1" applyFont="1" applyFill="1" applyBorder="1" applyAlignment="1" applyProtection="1">
      <alignment horizontal="right" vertical="center"/>
    </xf>
    <xf numFmtId="0" fontId="9" fillId="0" borderId="19" xfId="53" applyFont="1" applyFill="1" applyBorder="1" applyAlignment="1" applyProtection="1">
      <alignment horizontal="right" vertical="center"/>
    </xf>
    <xf numFmtId="0" fontId="37" fillId="0" borderId="11" xfId="53" applyFont="1" applyFill="1" applyBorder="1" applyAlignment="1" applyProtection="1">
      <alignment horizontal="center" vertical="center"/>
      <protection locked="0"/>
    </xf>
    <xf numFmtId="0" fontId="2" fillId="0" borderId="26" xfId="53" applyFont="1" applyFill="1" applyBorder="1" applyAlignment="1" applyProtection="1" quotePrefix="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5"/>
  <sheetViews>
    <sheetView zoomScaleSheetLayoutView="60" workbookViewId="0">
      <pane xSplit="1" ySplit="6" topLeftCell="B17" activePane="bottomRight" state="frozen"/>
      <selection/>
      <selection pane="topRight"/>
      <selection pane="bottomLeft"/>
      <selection pane="bottomRight" activeCell="L186" sqref="L186"/>
    </sheetView>
  </sheetViews>
  <sheetFormatPr defaultColWidth="8" defaultRowHeight="12" outlineLevelCol="3"/>
  <cols>
    <col min="1" max="1" width="39.5714285714286" style="36" customWidth="1"/>
    <col min="2" max="2" width="37.7142857142857" style="36" customWidth="1"/>
    <col min="3" max="3" width="40.4285714285714" style="36" customWidth="1"/>
    <col min="4" max="4" width="46.1333333333333" style="36" customWidth="1"/>
    <col min="5" max="5" width="8" style="23" customWidth="1"/>
    <col min="6" max="16384" width="8" style="23"/>
  </cols>
  <sheetData>
    <row r="1" ht="20" customHeight="1" spans="1:4">
      <c r="A1" s="3" t="s">
        <v>0</v>
      </c>
      <c r="B1" s="3"/>
      <c r="C1" s="3"/>
      <c r="D1" s="295"/>
    </row>
    <row r="2" s="294" customFormat="1" ht="36" customHeight="1" spans="1:4">
      <c r="A2" s="296" t="s">
        <v>1</v>
      </c>
      <c r="B2" s="297"/>
      <c r="C2" s="297"/>
      <c r="D2" s="297"/>
    </row>
    <row r="3" s="21" customFormat="1" ht="24" customHeight="1" spans="1:4">
      <c r="A3" s="102" t="s">
        <v>2</v>
      </c>
      <c r="B3" s="260"/>
      <c r="C3" s="260"/>
      <c r="D3" s="298" t="s">
        <v>3</v>
      </c>
    </row>
    <row r="4" ht="19.5" customHeight="1" spans="1:4">
      <c r="A4" s="45" t="s">
        <v>4</v>
      </c>
      <c r="B4" s="129"/>
      <c r="C4" s="45" t="s">
        <v>5</v>
      </c>
      <c r="D4" s="129"/>
    </row>
    <row r="5" ht="19.5" customHeight="1" spans="1:4">
      <c r="A5" s="44" t="s">
        <v>6</v>
      </c>
      <c r="B5" s="44" t="s">
        <v>7</v>
      </c>
      <c r="C5" s="44" t="s">
        <v>8</v>
      </c>
      <c r="D5" s="44" t="s">
        <v>7</v>
      </c>
    </row>
    <row r="6" ht="19.5" customHeight="1" spans="1:4">
      <c r="A6" s="47"/>
      <c r="B6" s="47"/>
      <c r="C6" s="47"/>
      <c r="D6" s="47"/>
    </row>
    <row r="7" ht="20.25" customHeight="1" spans="1:4">
      <c r="A7" s="265" t="s">
        <v>9</v>
      </c>
      <c r="B7" s="249">
        <v>4297.28</v>
      </c>
      <c r="C7" s="265" t="s">
        <v>10</v>
      </c>
      <c r="D7" s="16">
        <v>1509.5742</v>
      </c>
    </row>
    <row r="8" ht="20.25" customHeight="1" spans="1:4">
      <c r="A8" s="265" t="s">
        <v>11</v>
      </c>
      <c r="B8" s="249"/>
      <c r="C8" s="265" t="s">
        <v>12</v>
      </c>
      <c r="D8" s="16"/>
    </row>
    <row r="9" ht="20.25" customHeight="1" spans="1:4">
      <c r="A9" s="265" t="s">
        <v>13</v>
      </c>
      <c r="B9" s="249"/>
      <c r="C9" s="265" t="s">
        <v>14</v>
      </c>
      <c r="D9" s="16"/>
    </row>
    <row r="10" ht="20.25" customHeight="1" spans="1:4">
      <c r="A10" s="265" t="s">
        <v>15</v>
      </c>
      <c r="B10" s="263"/>
      <c r="C10" s="265" t="s">
        <v>16</v>
      </c>
      <c r="D10" s="16"/>
    </row>
    <row r="11" ht="20.25" customHeight="1" spans="1:4">
      <c r="A11" s="265" t="s">
        <v>17</v>
      </c>
      <c r="B11" s="263"/>
      <c r="C11" s="265" t="s">
        <v>18</v>
      </c>
      <c r="D11" s="16"/>
    </row>
    <row r="12" ht="20.25" customHeight="1" spans="1:4">
      <c r="A12" s="265" t="s">
        <v>19</v>
      </c>
      <c r="B12" s="263"/>
      <c r="C12" s="265" t="s">
        <v>20</v>
      </c>
      <c r="D12" s="16">
        <v>301.6</v>
      </c>
    </row>
    <row r="13" ht="20.25" customHeight="1" spans="1:4">
      <c r="A13" s="265" t="s">
        <v>21</v>
      </c>
      <c r="B13" s="263"/>
      <c r="C13" s="265" t="s">
        <v>22</v>
      </c>
      <c r="D13" s="16">
        <v>1</v>
      </c>
    </row>
    <row r="14" ht="20.25" customHeight="1" spans="1:4">
      <c r="A14" s="299" t="s">
        <v>23</v>
      </c>
      <c r="B14" s="263"/>
      <c r="C14" s="300" t="s">
        <v>24</v>
      </c>
      <c r="D14" s="16">
        <v>188.1259</v>
      </c>
    </row>
    <row r="15" ht="20.25" customHeight="1" spans="1:4">
      <c r="A15" s="299" t="s">
        <v>25</v>
      </c>
      <c r="B15" s="301"/>
      <c r="C15" s="300" t="s">
        <v>26</v>
      </c>
      <c r="D15" s="16">
        <v>116.0241</v>
      </c>
    </row>
    <row r="16" ht="20.25" customHeight="1" spans="1:4">
      <c r="A16" s="302"/>
      <c r="B16" s="302"/>
      <c r="C16" s="300" t="s">
        <v>27</v>
      </c>
      <c r="D16" s="267"/>
    </row>
    <row r="17" ht="20.25" customHeight="1" spans="1:4">
      <c r="A17" s="302"/>
      <c r="B17" s="302"/>
      <c r="C17" s="265" t="s">
        <v>28</v>
      </c>
      <c r="D17" s="16">
        <v>11.7</v>
      </c>
    </row>
    <row r="18" ht="20.25" customHeight="1" spans="1:4">
      <c r="A18" s="302"/>
      <c r="B18" s="302"/>
      <c r="C18" s="265" t="s">
        <v>29</v>
      </c>
      <c r="D18" s="16">
        <v>1313.62008</v>
      </c>
    </row>
    <row r="19" ht="20.25" customHeight="1" spans="1:4">
      <c r="A19" s="302"/>
      <c r="B19" s="302"/>
      <c r="C19" s="265" t="s">
        <v>30</v>
      </c>
      <c r="D19" s="16">
        <v>13.68</v>
      </c>
    </row>
    <row r="20" ht="20.25" customHeight="1" spans="1:4">
      <c r="A20" s="302"/>
      <c r="B20" s="302"/>
      <c r="C20" s="265" t="s">
        <v>31</v>
      </c>
      <c r="D20" s="249"/>
    </row>
    <row r="21" ht="20.25" customHeight="1" spans="1:4">
      <c r="A21" s="302"/>
      <c r="B21" s="302"/>
      <c r="C21" s="265" t="s">
        <v>32</v>
      </c>
      <c r="D21" s="249"/>
    </row>
    <row r="22" ht="20.25" customHeight="1" spans="1:4">
      <c r="A22" s="302"/>
      <c r="B22" s="302"/>
      <c r="C22" s="265" t="s">
        <v>33</v>
      </c>
      <c r="D22" s="249"/>
    </row>
    <row r="23" ht="20.25" customHeight="1" spans="1:4">
      <c r="A23" s="302"/>
      <c r="B23" s="302"/>
      <c r="C23" s="265" t="s">
        <v>34</v>
      </c>
      <c r="D23" s="249"/>
    </row>
    <row r="24" ht="20.25" customHeight="1" spans="1:4">
      <c r="A24" s="302"/>
      <c r="B24" s="302"/>
      <c r="C24" s="265" t="s">
        <v>35</v>
      </c>
      <c r="D24" s="269"/>
    </row>
    <row r="25" ht="20.25" customHeight="1" spans="1:4">
      <c r="A25" s="302"/>
      <c r="B25" s="302"/>
      <c r="C25" s="300" t="s">
        <v>36</v>
      </c>
      <c r="D25" s="16">
        <v>795.9553</v>
      </c>
    </row>
    <row r="26" ht="20.25" customHeight="1" spans="1:4">
      <c r="A26" s="302"/>
      <c r="B26" s="302"/>
      <c r="C26" s="265" t="s">
        <v>37</v>
      </c>
      <c r="D26" s="270"/>
    </row>
    <row r="27" ht="20.25" customHeight="1" spans="1:4">
      <c r="A27" s="302"/>
      <c r="B27" s="302"/>
      <c r="C27" s="265" t="s">
        <v>38</v>
      </c>
      <c r="D27" s="249">
        <v>46</v>
      </c>
    </row>
    <row r="28" ht="20.25" customHeight="1" spans="1:4">
      <c r="A28" s="302"/>
      <c r="B28" s="302"/>
      <c r="C28" s="265" t="s">
        <v>39</v>
      </c>
      <c r="D28" s="249"/>
    </row>
    <row r="29" ht="20.25" customHeight="1" spans="1:4">
      <c r="A29" s="302"/>
      <c r="B29" s="302"/>
      <c r="C29" s="265" t="s">
        <v>40</v>
      </c>
      <c r="D29" s="249"/>
    </row>
    <row r="30" ht="20.25" customHeight="1" spans="1:4">
      <c r="A30" s="303" t="s">
        <v>41</v>
      </c>
      <c r="B30" s="304">
        <v>4297.28</v>
      </c>
      <c r="C30" s="271" t="s">
        <v>42</v>
      </c>
      <c r="D30" s="273">
        <f>SUM(D7:D29)</f>
        <v>4297.27958</v>
      </c>
    </row>
    <row r="31" ht="20.25" customHeight="1" spans="1:4">
      <c r="A31" s="299" t="s">
        <v>43</v>
      </c>
      <c r="B31" s="305" t="s">
        <v>44</v>
      </c>
      <c r="C31" s="265" t="s">
        <v>45</v>
      </c>
      <c r="D31" s="278" t="s">
        <v>46</v>
      </c>
    </row>
    <row r="32" ht="20.25" customHeight="1" spans="1:4">
      <c r="A32" s="306" t="s">
        <v>47</v>
      </c>
      <c r="B32" s="304">
        <f>B30</f>
        <v>4297.28</v>
      </c>
      <c r="C32" s="271" t="s">
        <v>48</v>
      </c>
      <c r="D32" s="273">
        <f>D30</f>
        <v>4297.27958</v>
      </c>
    </row>
    <row r="185" spans="2:2">
      <c r="B185" s="36" t="s">
        <v>49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zoomScaleSheetLayoutView="60" workbookViewId="0">
      <selection activeCell="L186" sqref="L186"/>
    </sheetView>
  </sheetViews>
  <sheetFormatPr defaultColWidth="8.88571428571429" defaultRowHeight="12"/>
  <cols>
    <col min="1" max="1" width="44.8571428571429" style="22" customWidth="1"/>
    <col min="2" max="2" width="29" style="22" customWidth="1"/>
    <col min="3" max="5" width="23.5714285714286" style="22" customWidth="1"/>
    <col min="6" max="6" width="15.2857142857143" style="23" customWidth="1"/>
    <col min="7" max="7" width="25.1333333333333" style="22" customWidth="1"/>
    <col min="8" max="8" width="15.5714285714286" style="23" customWidth="1"/>
    <col min="9" max="9" width="13.4285714285714" style="23" customWidth="1"/>
    <col min="10" max="10" width="18.847619047619" style="22" customWidth="1"/>
    <col min="11" max="11" width="9.13333333333333" style="23" customWidth="1"/>
    <col min="12" max="16384" width="9.13333333333333" style="23"/>
  </cols>
  <sheetData>
    <row r="1" ht="19" customHeight="1" spans="1:10">
      <c r="A1" s="3" t="s">
        <v>1027</v>
      </c>
      <c r="J1" s="35"/>
    </row>
    <row r="2" ht="36" customHeight="1" spans="1:10">
      <c r="A2" s="24" t="s">
        <v>1028</v>
      </c>
      <c r="B2" s="24"/>
      <c r="C2" s="24"/>
      <c r="D2" s="24"/>
      <c r="E2" s="24"/>
      <c r="F2" s="25"/>
      <c r="G2" s="24"/>
      <c r="H2" s="25"/>
      <c r="I2" s="25"/>
      <c r="J2" s="24"/>
    </row>
    <row r="3" s="21" customFormat="1" ht="24" customHeight="1" spans="1:10">
      <c r="A3" s="26" t="s">
        <v>2</v>
      </c>
      <c r="B3" s="27"/>
      <c r="C3" s="27"/>
      <c r="D3" s="27"/>
      <c r="E3" s="27"/>
      <c r="G3" s="27"/>
      <c r="J3" s="27"/>
    </row>
    <row r="4" ht="44.25" customHeight="1" spans="1:10">
      <c r="A4" s="28" t="s">
        <v>420</v>
      </c>
      <c r="B4" s="28" t="s">
        <v>421</v>
      </c>
      <c r="C4" s="28" t="s">
        <v>422</v>
      </c>
      <c r="D4" s="28" t="s">
        <v>423</v>
      </c>
      <c r="E4" s="28" t="s">
        <v>424</v>
      </c>
      <c r="F4" s="29" t="s">
        <v>425</v>
      </c>
      <c r="G4" s="28" t="s">
        <v>426</v>
      </c>
      <c r="H4" s="29" t="s">
        <v>427</v>
      </c>
      <c r="I4" s="29" t="s">
        <v>428</v>
      </c>
      <c r="J4" s="28" t="s">
        <v>429</v>
      </c>
    </row>
    <row r="5" ht="32" customHeight="1" spans="1:10">
      <c r="A5" s="28">
        <v>1</v>
      </c>
      <c r="B5" s="28">
        <v>2</v>
      </c>
      <c r="C5" s="28">
        <v>3</v>
      </c>
      <c r="D5" s="28">
        <v>4</v>
      </c>
      <c r="E5" s="28">
        <v>5</v>
      </c>
      <c r="F5" s="29">
        <v>6</v>
      </c>
      <c r="G5" s="28">
        <v>7</v>
      </c>
      <c r="H5" s="29">
        <v>8</v>
      </c>
      <c r="I5" s="29">
        <v>9</v>
      </c>
      <c r="J5" s="28">
        <v>10</v>
      </c>
    </row>
    <row r="6" ht="42" customHeight="1" spans="1:10">
      <c r="A6" s="30" t="s">
        <v>44</v>
      </c>
      <c r="B6" s="31"/>
      <c r="C6" s="31"/>
      <c r="D6" s="31"/>
      <c r="E6" s="32"/>
      <c r="F6" s="33"/>
      <c r="G6" s="32"/>
      <c r="H6" s="33"/>
      <c r="I6" s="33"/>
      <c r="J6" s="32"/>
    </row>
    <row r="7" ht="42.75" customHeight="1" spans="1:10">
      <c r="A7" s="34" t="s">
        <v>44</v>
      </c>
      <c r="B7" s="34" t="s">
        <v>44</v>
      </c>
      <c r="C7" s="34" t="s">
        <v>44</v>
      </c>
      <c r="D7" s="34" t="s">
        <v>44</v>
      </c>
      <c r="E7" s="30" t="s">
        <v>44</v>
      </c>
      <c r="F7" s="34" t="s">
        <v>44</v>
      </c>
      <c r="G7" s="30" t="s">
        <v>44</v>
      </c>
      <c r="H7" s="34" t="s">
        <v>44</v>
      </c>
      <c r="I7" s="34" t="s">
        <v>44</v>
      </c>
      <c r="J7" s="30" t="s">
        <v>44</v>
      </c>
    </row>
    <row r="8" spans="1:1">
      <c r="A8" s="22" t="s">
        <v>1029</v>
      </c>
    </row>
    <row r="185" spans="2:2">
      <c r="B185" s="22" t="s">
        <v>49</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3"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5"/>
  <sheetViews>
    <sheetView zoomScaleSheetLayoutView="60" workbookViewId="0">
      <selection activeCell="L186" sqref="L186"/>
    </sheetView>
  </sheetViews>
  <sheetFormatPr defaultColWidth="8.88571428571429" defaultRowHeight="14.25" customHeight="1" outlineLevelCol="4"/>
  <cols>
    <col min="1" max="1" width="20.7142857142857" style="120" customWidth="1"/>
    <col min="2" max="2" width="32.1333333333333" style="36" customWidth="1"/>
    <col min="3" max="3" width="27.7142857142857" style="36" customWidth="1"/>
    <col min="4" max="5" width="36.7142857142857" style="36" customWidth="1"/>
    <col min="6" max="6" width="9.13333333333333" style="36" customWidth="1"/>
    <col min="7" max="16384" width="9.13333333333333" style="36"/>
  </cols>
  <sheetData>
    <row r="1" ht="19" customHeight="1" spans="1:5">
      <c r="A1" s="3" t="s">
        <v>1030</v>
      </c>
      <c r="B1" s="121">
        <v>1</v>
      </c>
      <c r="C1" s="122"/>
      <c r="D1" s="122"/>
      <c r="E1" s="122"/>
    </row>
    <row r="2" ht="36" customHeight="1" spans="1:5">
      <c r="A2" s="123" t="s">
        <v>1031</v>
      </c>
      <c r="B2" s="124"/>
      <c r="C2" s="124"/>
      <c r="D2" s="124"/>
      <c r="E2" s="124"/>
    </row>
    <row r="3" s="55" customFormat="1" ht="24" customHeight="1" spans="1:5">
      <c r="A3" s="125" t="s">
        <v>2</v>
      </c>
      <c r="B3" s="126"/>
      <c r="C3" s="127"/>
      <c r="D3" s="127"/>
      <c r="E3" s="127" t="s">
        <v>3</v>
      </c>
    </row>
    <row r="4" ht="19.5" customHeight="1" spans="1:5">
      <c r="A4" s="128" t="s">
        <v>72</v>
      </c>
      <c r="B4" s="44" t="s">
        <v>73</v>
      </c>
      <c r="C4" s="45" t="s">
        <v>1032</v>
      </c>
      <c r="D4" s="46"/>
      <c r="E4" s="129"/>
    </row>
    <row r="5" ht="18.75" customHeight="1" spans="1:5">
      <c r="A5" s="130"/>
      <c r="B5" s="48"/>
      <c r="C5" s="44" t="s">
        <v>55</v>
      </c>
      <c r="D5" s="45" t="s">
        <v>74</v>
      </c>
      <c r="E5" s="44" t="s">
        <v>75</v>
      </c>
    </row>
    <row r="6" ht="18.75" customHeight="1" spans="1:5">
      <c r="A6" s="131">
        <v>1</v>
      </c>
      <c r="B6" s="51">
        <v>2</v>
      </c>
      <c r="C6" s="51">
        <v>3</v>
      </c>
      <c r="D6" s="51">
        <v>4</v>
      </c>
      <c r="E6" s="51">
        <v>5</v>
      </c>
    </row>
    <row r="7" ht="18.75" customHeight="1" spans="1:5">
      <c r="A7" s="30" t="s">
        <v>44</v>
      </c>
      <c r="B7" s="30" t="s">
        <v>44</v>
      </c>
      <c r="C7" s="132" t="s">
        <v>44</v>
      </c>
      <c r="D7" s="133" t="s">
        <v>44</v>
      </c>
      <c r="E7" s="133" t="s">
        <v>44</v>
      </c>
    </row>
    <row r="8" ht="18.75" customHeight="1" spans="1:5">
      <c r="A8" s="134" t="s">
        <v>147</v>
      </c>
      <c r="B8" s="135" t="s">
        <v>147</v>
      </c>
      <c r="C8" s="132" t="s">
        <v>44</v>
      </c>
      <c r="D8" s="133" t="s">
        <v>44</v>
      </c>
      <c r="E8" s="133" t="s">
        <v>44</v>
      </c>
    </row>
    <row r="9" customHeight="1" spans="1:1">
      <c r="A9" s="120" t="s">
        <v>1033</v>
      </c>
    </row>
    <row r="185" customHeight="1" spans="2:2">
      <c r="B185" s="36" t="s">
        <v>49</v>
      </c>
    </row>
  </sheetData>
  <mergeCells count="6">
    <mergeCell ref="A2:E2"/>
    <mergeCell ref="A3:C3"/>
    <mergeCell ref="C4:E4"/>
    <mergeCell ref="A8:B8"/>
    <mergeCell ref="A4:A5"/>
    <mergeCell ref="B4:B5"/>
  </mergeCells>
  <printOptions horizontalCentered="1"/>
  <pageMargins left="0.393700787401575" right="0.393700787401575" top="0.511811023622047" bottom="0.511811023622047" header="0.31496062992126" footer="0.31496062992126"/>
  <pageSetup paperSize="9" scale="92"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85"/>
  <sheetViews>
    <sheetView zoomScaleSheetLayoutView="60" workbookViewId="0">
      <selection activeCell="L186" sqref="L186"/>
    </sheetView>
  </sheetViews>
  <sheetFormatPr defaultColWidth="8.88571428571429" defaultRowHeight="14.25" customHeight="1"/>
  <cols>
    <col min="1" max="1" width="39.1333333333333" style="36" customWidth="1"/>
    <col min="2" max="2" width="21.7142857142857" style="97" customWidth="1"/>
    <col min="3" max="3" width="35.2857142857143" style="98" customWidth="1"/>
    <col min="4" max="4" width="7.71428571428571" style="36" customWidth="1"/>
    <col min="5" max="5" width="10.2857142857143" style="97" customWidth="1"/>
    <col min="6" max="6" width="10.2857142857143" style="36" customWidth="1"/>
    <col min="7" max="7" width="12" style="36" customWidth="1"/>
    <col min="8" max="9" width="10" style="97" customWidth="1"/>
    <col min="10" max="12" width="10" style="36" customWidth="1"/>
    <col min="13" max="13" width="12.1333333333333" style="36" customWidth="1"/>
    <col min="14" max="15" width="10" style="36" customWidth="1"/>
    <col min="16" max="16" width="9.13333333333333" style="23" customWidth="1"/>
    <col min="17" max="18" width="9.13333333333333" style="36" customWidth="1"/>
    <col min="19" max="20" width="12.7142857142857" style="36" customWidth="1"/>
    <col min="21" max="21" width="9.13333333333333" style="23" customWidth="1"/>
    <col min="22" max="22" width="10.4285714285714" style="36" customWidth="1"/>
    <col min="23" max="23" width="9.13333333333333" style="23" customWidth="1"/>
    <col min="24" max="16384" width="9.13333333333333" style="23"/>
  </cols>
  <sheetData>
    <row r="1" ht="19" customHeight="1" spans="1:22">
      <c r="A1" s="3" t="s">
        <v>1034</v>
      </c>
      <c r="B1" s="99"/>
      <c r="C1" s="100"/>
      <c r="D1" s="3"/>
      <c r="E1" s="99"/>
      <c r="F1" s="3"/>
      <c r="G1" s="3"/>
      <c r="H1" s="99"/>
      <c r="I1" s="99"/>
      <c r="J1" s="3"/>
      <c r="K1" s="3"/>
      <c r="L1" s="3"/>
      <c r="M1" s="3"/>
      <c r="N1" s="3"/>
      <c r="O1" s="3"/>
      <c r="U1" s="35"/>
      <c r="V1" s="118"/>
    </row>
    <row r="2" s="96" customFormat="1" ht="45" customHeight="1" spans="1:22">
      <c r="A2" s="38" t="s">
        <v>1035</v>
      </c>
      <c r="B2" s="39"/>
      <c r="C2" s="101"/>
      <c r="D2" s="39"/>
      <c r="E2" s="39"/>
      <c r="F2" s="39"/>
      <c r="G2" s="39"/>
      <c r="H2" s="39"/>
      <c r="I2" s="39"/>
      <c r="J2" s="39"/>
      <c r="K2" s="39"/>
      <c r="L2" s="39"/>
      <c r="M2" s="39"/>
      <c r="N2" s="39"/>
      <c r="O2" s="39"/>
      <c r="P2" s="117"/>
      <c r="Q2" s="39"/>
      <c r="R2" s="39"/>
      <c r="S2" s="39"/>
      <c r="T2" s="39"/>
      <c r="U2" s="117"/>
      <c r="V2" s="39"/>
    </row>
    <row r="3" s="21" customFormat="1" ht="26" customHeight="1" spans="1:22">
      <c r="A3" s="102" t="s">
        <v>2</v>
      </c>
      <c r="B3" s="103"/>
      <c r="C3" s="104"/>
      <c r="D3" s="63"/>
      <c r="E3" s="103"/>
      <c r="F3" s="63"/>
      <c r="G3" s="63"/>
      <c r="H3" s="103"/>
      <c r="I3" s="103"/>
      <c r="J3" s="63"/>
      <c r="K3" s="63"/>
      <c r="L3" s="63"/>
      <c r="M3" s="63"/>
      <c r="N3" s="63"/>
      <c r="O3" s="63"/>
      <c r="Q3" s="55"/>
      <c r="R3" s="55"/>
      <c r="S3" s="55"/>
      <c r="T3" s="55"/>
      <c r="U3" s="119" t="s">
        <v>199</v>
      </c>
      <c r="V3" s="119"/>
    </row>
    <row r="4" ht="15.75" customHeight="1" spans="1:22">
      <c r="A4" s="49" t="s">
        <v>1036</v>
      </c>
      <c r="B4" s="65" t="s">
        <v>1037</v>
      </c>
      <c r="C4" s="105" t="s">
        <v>1038</v>
      </c>
      <c r="D4" s="65" t="s">
        <v>1039</v>
      </c>
      <c r="E4" s="65" t="s">
        <v>1040</v>
      </c>
      <c r="F4" s="65" t="s">
        <v>1041</v>
      </c>
      <c r="G4" s="66" t="s">
        <v>216</v>
      </c>
      <c r="H4" s="66"/>
      <c r="I4" s="66"/>
      <c r="J4" s="66"/>
      <c r="K4" s="66"/>
      <c r="L4" s="66"/>
      <c r="M4" s="66"/>
      <c r="N4" s="66"/>
      <c r="O4" s="66"/>
      <c r="P4" s="83"/>
      <c r="Q4" s="66"/>
      <c r="R4" s="66"/>
      <c r="S4" s="66"/>
      <c r="T4" s="66"/>
      <c r="U4" s="83"/>
      <c r="V4" s="94"/>
    </row>
    <row r="5" ht="17.25" customHeight="1" spans="1:22">
      <c r="A5" s="68"/>
      <c r="B5" s="67"/>
      <c r="C5" s="106"/>
      <c r="D5" s="67"/>
      <c r="E5" s="67"/>
      <c r="F5" s="67"/>
      <c r="G5" s="67" t="s">
        <v>55</v>
      </c>
      <c r="H5" s="84" t="s">
        <v>58</v>
      </c>
      <c r="I5" s="84"/>
      <c r="J5" s="84"/>
      <c r="K5" s="84"/>
      <c r="L5" s="84"/>
      <c r="M5" s="69"/>
      <c r="N5" s="67" t="s">
        <v>1042</v>
      </c>
      <c r="O5" s="67" t="s">
        <v>1043</v>
      </c>
      <c r="P5" s="95" t="s">
        <v>1044</v>
      </c>
      <c r="Q5" s="84" t="s">
        <v>1045</v>
      </c>
      <c r="R5" s="84"/>
      <c r="S5" s="84"/>
      <c r="T5" s="84"/>
      <c r="U5" s="85"/>
      <c r="V5" s="69"/>
    </row>
    <row r="6" ht="54" customHeight="1" spans="1:22">
      <c r="A6" s="70"/>
      <c r="B6" s="69"/>
      <c r="C6" s="107"/>
      <c r="D6" s="69"/>
      <c r="E6" s="69"/>
      <c r="F6" s="69"/>
      <c r="G6" s="69"/>
      <c r="H6" s="69" t="s">
        <v>57</v>
      </c>
      <c r="I6" s="69" t="s">
        <v>333</v>
      </c>
      <c r="J6" s="69" t="s">
        <v>334</v>
      </c>
      <c r="K6" s="69" t="s">
        <v>335</v>
      </c>
      <c r="L6" s="69" t="s">
        <v>336</v>
      </c>
      <c r="M6" s="69" t="s">
        <v>337</v>
      </c>
      <c r="N6" s="69"/>
      <c r="O6" s="69"/>
      <c r="P6" s="71"/>
      <c r="Q6" s="69" t="s">
        <v>57</v>
      </c>
      <c r="R6" s="69" t="s">
        <v>62</v>
      </c>
      <c r="S6" s="69" t="s">
        <v>332</v>
      </c>
      <c r="T6" s="69" t="s">
        <v>64</v>
      </c>
      <c r="U6" s="71" t="s">
        <v>65</v>
      </c>
      <c r="V6" s="69" t="s">
        <v>66</v>
      </c>
    </row>
    <row r="7" ht="15" customHeight="1" spans="1:22">
      <c r="A7" s="47">
        <v>1</v>
      </c>
      <c r="B7" s="108">
        <v>2</v>
      </c>
      <c r="C7" s="108">
        <v>3</v>
      </c>
      <c r="D7" s="108">
        <v>4</v>
      </c>
      <c r="E7" s="108">
        <v>5</v>
      </c>
      <c r="F7" s="108">
        <v>6</v>
      </c>
      <c r="G7" s="109">
        <v>7</v>
      </c>
      <c r="H7" s="109">
        <v>8</v>
      </c>
      <c r="I7" s="109">
        <v>9</v>
      </c>
      <c r="J7" s="109">
        <v>10</v>
      </c>
      <c r="K7" s="109">
        <v>11</v>
      </c>
      <c r="L7" s="109">
        <v>12</v>
      </c>
      <c r="M7" s="109">
        <v>13</v>
      </c>
      <c r="N7" s="109">
        <v>14</v>
      </c>
      <c r="O7" s="109">
        <v>15</v>
      </c>
      <c r="P7" s="109">
        <v>16</v>
      </c>
      <c r="Q7" s="109">
        <v>17</v>
      </c>
      <c r="R7" s="109">
        <v>18</v>
      </c>
      <c r="S7" s="109">
        <v>19</v>
      </c>
      <c r="T7" s="109">
        <v>20</v>
      </c>
      <c r="U7" s="109">
        <v>21</v>
      </c>
      <c r="V7" s="109">
        <v>22</v>
      </c>
    </row>
    <row r="8" ht="15" customHeight="1" spans="1:22">
      <c r="A8" s="16" t="s">
        <v>1046</v>
      </c>
      <c r="B8" s="14" t="s">
        <v>1047</v>
      </c>
      <c r="C8" s="16" t="s">
        <v>1048</v>
      </c>
      <c r="D8" s="15" t="s">
        <v>637</v>
      </c>
      <c r="E8" s="15">
        <v>8</v>
      </c>
      <c r="F8" s="108"/>
      <c r="G8" s="110">
        <v>4.8</v>
      </c>
      <c r="H8" s="110">
        <v>4.8</v>
      </c>
      <c r="I8" s="110">
        <v>4.8</v>
      </c>
      <c r="J8" s="109"/>
      <c r="K8" s="109"/>
      <c r="L8" s="109"/>
      <c r="M8" s="109"/>
      <c r="N8" s="109"/>
      <c r="O8" s="109"/>
      <c r="P8" s="109"/>
      <c r="Q8" s="109"/>
      <c r="R8" s="109"/>
      <c r="S8" s="109"/>
      <c r="T8" s="109"/>
      <c r="U8" s="109"/>
      <c r="V8" s="109"/>
    </row>
    <row r="9" ht="15" customHeight="1" spans="1:22">
      <c r="A9" s="16" t="s">
        <v>1046</v>
      </c>
      <c r="B9" s="14" t="s">
        <v>1047</v>
      </c>
      <c r="C9" s="16" t="s">
        <v>1048</v>
      </c>
      <c r="D9" s="15" t="s">
        <v>637</v>
      </c>
      <c r="E9" s="15">
        <v>2</v>
      </c>
      <c r="F9" s="108"/>
      <c r="G9" s="110">
        <v>1.2</v>
      </c>
      <c r="H9" s="110">
        <v>1.2</v>
      </c>
      <c r="I9" s="110">
        <v>1.2</v>
      </c>
      <c r="J9" s="109"/>
      <c r="K9" s="109"/>
      <c r="L9" s="109"/>
      <c r="M9" s="109"/>
      <c r="N9" s="109"/>
      <c r="O9" s="109"/>
      <c r="P9" s="109"/>
      <c r="Q9" s="109"/>
      <c r="R9" s="109"/>
      <c r="S9" s="109"/>
      <c r="T9" s="109"/>
      <c r="U9" s="109"/>
      <c r="V9" s="109"/>
    </row>
    <row r="10" ht="15" customHeight="1" spans="1:22">
      <c r="A10" s="16" t="s">
        <v>1046</v>
      </c>
      <c r="B10" s="14" t="s">
        <v>1049</v>
      </c>
      <c r="C10" s="16" t="s">
        <v>1050</v>
      </c>
      <c r="D10" s="15" t="s">
        <v>637</v>
      </c>
      <c r="E10" s="15">
        <v>1</v>
      </c>
      <c r="F10" s="108"/>
      <c r="G10" s="110">
        <v>0.6</v>
      </c>
      <c r="H10" s="110">
        <v>0.6</v>
      </c>
      <c r="I10" s="110">
        <v>0.6</v>
      </c>
      <c r="J10" s="109"/>
      <c r="K10" s="109"/>
      <c r="L10" s="109"/>
      <c r="M10" s="109"/>
      <c r="N10" s="109"/>
      <c r="O10" s="109"/>
      <c r="P10" s="109"/>
      <c r="Q10" s="109"/>
      <c r="R10" s="109"/>
      <c r="S10" s="109"/>
      <c r="T10" s="109"/>
      <c r="U10" s="109"/>
      <c r="V10" s="109"/>
    </row>
    <row r="11" ht="15" customHeight="1" spans="1:22">
      <c r="A11" s="16" t="s">
        <v>1046</v>
      </c>
      <c r="B11" s="14" t="s">
        <v>1051</v>
      </c>
      <c r="C11" s="16" t="s">
        <v>1052</v>
      </c>
      <c r="D11" s="15" t="s">
        <v>637</v>
      </c>
      <c r="E11" s="15">
        <v>1</v>
      </c>
      <c r="F11" s="108"/>
      <c r="G11" s="110">
        <v>3.2</v>
      </c>
      <c r="H11" s="110">
        <v>3.2</v>
      </c>
      <c r="I11" s="110">
        <v>3.2</v>
      </c>
      <c r="J11" s="109"/>
      <c r="K11" s="109"/>
      <c r="L11" s="109"/>
      <c r="M11" s="109"/>
      <c r="N11" s="109"/>
      <c r="O11" s="109"/>
      <c r="P11" s="109"/>
      <c r="Q11" s="109"/>
      <c r="R11" s="109"/>
      <c r="S11" s="109"/>
      <c r="T11" s="109"/>
      <c r="U11" s="109"/>
      <c r="V11" s="109"/>
    </row>
    <row r="12" ht="15" customHeight="1" spans="1:22">
      <c r="A12" s="16" t="s">
        <v>1046</v>
      </c>
      <c r="B12" s="14" t="s">
        <v>1051</v>
      </c>
      <c r="C12" s="16" t="s">
        <v>1052</v>
      </c>
      <c r="D12" s="15" t="s">
        <v>637</v>
      </c>
      <c r="E12" s="15">
        <v>1</v>
      </c>
      <c r="F12" s="108"/>
      <c r="G12" s="110">
        <v>1</v>
      </c>
      <c r="H12" s="110">
        <v>1</v>
      </c>
      <c r="I12" s="110">
        <v>1</v>
      </c>
      <c r="J12" s="109"/>
      <c r="K12" s="109"/>
      <c r="L12" s="109"/>
      <c r="M12" s="109"/>
      <c r="N12" s="109"/>
      <c r="O12" s="109"/>
      <c r="P12" s="109"/>
      <c r="Q12" s="109"/>
      <c r="R12" s="109"/>
      <c r="S12" s="109"/>
      <c r="T12" s="109"/>
      <c r="U12" s="109"/>
      <c r="V12" s="109"/>
    </row>
    <row r="13" ht="15" customHeight="1" spans="1:22">
      <c r="A13" s="16" t="s">
        <v>1046</v>
      </c>
      <c r="B13" s="14" t="s">
        <v>1053</v>
      </c>
      <c r="C13" s="16" t="s">
        <v>1054</v>
      </c>
      <c r="D13" s="15" t="s">
        <v>637</v>
      </c>
      <c r="E13" s="15">
        <v>1</v>
      </c>
      <c r="F13" s="108"/>
      <c r="G13" s="110">
        <v>1.5</v>
      </c>
      <c r="H13" s="110">
        <v>1.5</v>
      </c>
      <c r="I13" s="110">
        <v>1.5</v>
      </c>
      <c r="J13" s="109"/>
      <c r="K13" s="109"/>
      <c r="L13" s="109"/>
      <c r="M13" s="109"/>
      <c r="N13" s="109"/>
      <c r="O13" s="109"/>
      <c r="P13" s="109"/>
      <c r="Q13" s="109"/>
      <c r="R13" s="109"/>
      <c r="S13" s="109"/>
      <c r="T13" s="109"/>
      <c r="U13" s="109"/>
      <c r="V13" s="109"/>
    </row>
    <row r="14" ht="15" customHeight="1" spans="1:22">
      <c r="A14" s="16" t="s">
        <v>1046</v>
      </c>
      <c r="B14" s="14" t="s">
        <v>1055</v>
      </c>
      <c r="C14" s="16" t="s">
        <v>1056</v>
      </c>
      <c r="D14" s="15" t="s">
        <v>637</v>
      </c>
      <c r="E14" s="15">
        <v>1</v>
      </c>
      <c r="F14" s="108"/>
      <c r="G14" s="110">
        <v>2.5</v>
      </c>
      <c r="H14" s="110">
        <v>2.5</v>
      </c>
      <c r="I14" s="110">
        <v>2.5</v>
      </c>
      <c r="J14" s="109"/>
      <c r="K14" s="109"/>
      <c r="L14" s="109"/>
      <c r="M14" s="109"/>
      <c r="N14" s="109"/>
      <c r="O14" s="109"/>
      <c r="P14" s="109"/>
      <c r="Q14" s="109"/>
      <c r="R14" s="109"/>
      <c r="S14" s="109"/>
      <c r="T14" s="109"/>
      <c r="U14" s="109"/>
      <c r="V14" s="109"/>
    </row>
    <row r="15" ht="15" customHeight="1" spans="1:22">
      <c r="A15" s="16" t="s">
        <v>1046</v>
      </c>
      <c r="B15" s="14" t="s">
        <v>1057</v>
      </c>
      <c r="C15" s="16" t="s">
        <v>1058</v>
      </c>
      <c r="D15" s="15" t="s">
        <v>637</v>
      </c>
      <c r="E15" s="15">
        <v>5</v>
      </c>
      <c r="F15" s="108"/>
      <c r="G15" s="110">
        <v>3</v>
      </c>
      <c r="H15" s="110">
        <v>3</v>
      </c>
      <c r="I15" s="110">
        <v>3</v>
      </c>
      <c r="J15" s="109"/>
      <c r="K15" s="109"/>
      <c r="L15" s="109"/>
      <c r="M15" s="109"/>
      <c r="N15" s="109"/>
      <c r="O15" s="109"/>
      <c r="P15" s="109"/>
      <c r="Q15" s="109"/>
      <c r="R15" s="109"/>
      <c r="S15" s="109"/>
      <c r="T15" s="109"/>
      <c r="U15" s="109"/>
      <c r="V15" s="109"/>
    </row>
    <row r="16" ht="15" customHeight="1" spans="1:22">
      <c r="A16" s="16" t="s">
        <v>1046</v>
      </c>
      <c r="B16" s="14" t="s">
        <v>1057</v>
      </c>
      <c r="C16" s="16" t="s">
        <v>1058</v>
      </c>
      <c r="D16" s="15" t="s">
        <v>637</v>
      </c>
      <c r="E16" s="15">
        <v>1</v>
      </c>
      <c r="F16" s="108"/>
      <c r="G16" s="110">
        <v>1.3</v>
      </c>
      <c r="H16" s="110">
        <v>1.3</v>
      </c>
      <c r="I16" s="110">
        <v>1.3</v>
      </c>
      <c r="J16" s="109"/>
      <c r="K16" s="109"/>
      <c r="L16" s="109"/>
      <c r="M16" s="109"/>
      <c r="N16" s="109"/>
      <c r="O16" s="109"/>
      <c r="P16" s="109"/>
      <c r="Q16" s="109"/>
      <c r="R16" s="109"/>
      <c r="S16" s="109"/>
      <c r="T16" s="109"/>
      <c r="U16" s="109"/>
      <c r="V16" s="109"/>
    </row>
    <row r="17" ht="15" customHeight="1" spans="1:22">
      <c r="A17" s="16" t="s">
        <v>1046</v>
      </c>
      <c r="B17" s="14" t="s">
        <v>1057</v>
      </c>
      <c r="C17" s="16" t="s">
        <v>1058</v>
      </c>
      <c r="D17" s="15" t="s">
        <v>637</v>
      </c>
      <c r="E17" s="15">
        <v>3</v>
      </c>
      <c r="F17" s="108"/>
      <c r="G17" s="110">
        <v>0.9</v>
      </c>
      <c r="H17" s="110">
        <v>0.9</v>
      </c>
      <c r="I17" s="110">
        <v>0.9</v>
      </c>
      <c r="J17" s="109"/>
      <c r="K17" s="109"/>
      <c r="L17" s="109"/>
      <c r="M17" s="109"/>
      <c r="N17" s="109"/>
      <c r="O17" s="109"/>
      <c r="P17" s="109"/>
      <c r="Q17" s="109"/>
      <c r="R17" s="109"/>
      <c r="S17" s="109"/>
      <c r="T17" s="109"/>
      <c r="U17" s="109"/>
      <c r="V17" s="109"/>
    </row>
    <row r="18" ht="21" customHeight="1" spans="1:22">
      <c r="A18" s="16" t="s">
        <v>1046</v>
      </c>
      <c r="B18" s="14" t="s">
        <v>1059</v>
      </c>
      <c r="C18" s="16" t="s">
        <v>1060</v>
      </c>
      <c r="D18" s="15" t="s">
        <v>1061</v>
      </c>
      <c r="E18" s="15">
        <v>5</v>
      </c>
      <c r="F18" s="72" t="s">
        <v>44</v>
      </c>
      <c r="G18" s="110">
        <v>0.55</v>
      </c>
      <c r="H18" s="110">
        <v>0.55</v>
      </c>
      <c r="I18" s="110">
        <v>0.55</v>
      </c>
      <c r="J18" s="72" t="s">
        <v>44</v>
      </c>
      <c r="K18" s="72" t="s">
        <v>44</v>
      </c>
      <c r="L18" s="72" t="s">
        <v>44</v>
      </c>
      <c r="M18" s="72" t="s">
        <v>44</v>
      </c>
      <c r="N18" s="72" t="s">
        <v>44</v>
      </c>
      <c r="O18" s="72" t="s">
        <v>44</v>
      </c>
      <c r="P18" s="72" t="s">
        <v>44</v>
      </c>
      <c r="Q18" s="72" t="s">
        <v>44</v>
      </c>
      <c r="R18" s="72" t="s">
        <v>44</v>
      </c>
      <c r="S18" s="72" t="s">
        <v>44</v>
      </c>
      <c r="T18" s="72"/>
      <c r="U18" s="72" t="s">
        <v>44</v>
      </c>
      <c r="V18" s="72" t="s">
        <v>44</v>
      </c>
    </row>
    <row r="19" ht="21" customHeight="1" spans="1:22">
      <c r="A19" s="16" t="s">
        <v>1046</v>
      </c>
      <c r="B19" s="14" t="s">
        <v>1062</v>
      </c>
      <c r="C19" s="16" t="s">
        <v>1063</v>
      </c>
      <c r="D19" s="15" t="s">
        <v>486</v>
      </c>
      <c r="E19" s="15">
        <v>10</v>
      </c>
      <c r="F19" s="72"/>
      <c r="G19" s="110">
        <v>0.2</v>
      </c>
      <c r="H19" s="110">
        <v>0.2</v>
      </c>
      <c r="I19" s="110">
        <v>0.2</v>
      </c>
      <c r="J19" s="72"/>
      <c r="K19" s="72"/>
      <c r="L19" s="72"/>
      <c r="M19" s="72"/>
      <c r="N19" s="72"/>
      <c r="O19" s="72"/>
      <c r="P19" s="72"/>
      <c r="Q19" s="72"/>
      <c r="R19" s="72"/>
      <c r="S19" s="72"/>
      <c r="T19" s="72"/>
      <c r="U19" s="72"/>
      <c r="V19" s="72"/>
    </row>
    <row r="20" ht="21" customHeight="1" spans="1:22">
      <c r="A20" s="16" t="s">
        <v>1046</v>
      </c>
      <c r="B20" s="14" t="s">
        <v>1062</v>
      </c>
      <c r="C20" s="16" t="s">
        <v>1063</v>
      </c>
      <c r="D20" s="15" t="s">
        <v>486</v>
      </c>
      <c r="E20" s="15">
        <v>5</v>
      </c>
      <c r="F20" s="72"/>
      <c r="G20" s="110">
        <v>0.15</v>
      </c>
      <c r="H20" s="110">
        <v>0.15</v>
      </c>
      <c r="I20" s="110">
        <v>0.15</v>
      </c>
      <c r="J20" s="72"/>
      <c r="K20" s="72"/>
      <c r="L20" s="72"/>
      <c r="M20" s="72"/>
      <c r="N20" s="72"/>
      <c r="O20" s="72"/>
      <c r="P20" s="72"/>
      <c r="Q20" s="72"/>
      <c r="R20" s="72"/>
      <c r="S20" s="72"/>
      <c r="T20" s="72"/>
      <c r="U20" s="72"/>
      <c r="V20" s="72"/>
    </row>
    <row r="21" ht="21" customHeight="1" spans="1:22">
      <c r="A21" s="16" t="s">
        <v>1046</v>
      </c>
      <c r="B21" s="14" t="s">
        <v>1062</v>
      </c>
      <c r="C21" s="16" t="s">
        <v>1063</v>
      </c>
      <c r="D21" s="15" t="s">
        <v>486</v>
      </c>
      <c r="E21" s="15">
        <v>20</v>
      </c>
      <c r="F21" s="72"/>
      <c r="G21" s="110">
        <v>0.32</v>
      </c>
      <c r="H21" s="110">
        <v>0.32</v>
      </c>
      <c r="I21" s="110">
        <v>0.32</v>
      </c>
      <c r="J21" s="72"/>
      <c r="K21" s="72"/>
      <c r="L21" s="72"/>
      <c r="M21" s="72"/>
      <c r="N21" s="72"/>
      <c r="O21" s="72"/>
      <c r="P21" s="72"/>
      <c r="Q21" s="72"/>
      <c r="R21" s="72"/>
      <c r="S21" s="72"/>
      <c r="T21" s="72"/>
      <c r="U21" s="72"/>
      <c r="V21" s="72"/>
    </row>
    <row r="22" ht="21" customHeight="1" spans="1:22">
      <c r="A22" s="16" t="s">
        <v>1046</v>
      </c>
      <c r="B22" s="111" t="s">
        <v>1064</v>
      </c>
      <c r="C22" s="16" t="s">
        <v>1065</v>
      </c>
      <c r="D22" s="15" t="s">
        <v>1066</v>
      </c>
      <c r="E22" s="15">
        <v>1</v>
      </c>
      <c r="F22" s="72"/>
      <c r="G22" s="110">
        <v>0.2</v>
      </c>
      <c r="H22" s="110">
        <v>0.2</v>
      </c>
      <c r="I22" s="110">
        <v>0.2</v>
      </c>
      <c r="J22" s="72"/>
      <c r="K22" s="72"/>
      <c r="L22" s="72"/>
      <c r="M22" s="72"/>
      <c r="N22" s="72"/>
      <c r="O22" s="72"/>
      <c r="P22" s="72"/>
      <c r="Q22" s="72"/>
      <c r="R22" s="72"/>
      <c r="S22" s="72"/>
      <c r="T22" s="72"/>
      <c r="U22" s="72"/>
      <c r="V22" s="72"/>
    </row>
    <row r="23" ht="21" customHeight="1" spans="1:22">
      <c r="A23" s="112" t="s">
        <v>147</v>
      </c>
      <c r="B23" s="113"/>
      <c r="C23" s="114"/>
      <c r="D23" s="114"/>
      <c r="E23" s="115"/>
      <c r="F23" s="72" t="s">
        <v>44</v>
      </c>
      <c r="G23" s="116">
        <f>SUM(G8:G22)</f>
        <v>21.42</v>
      </c>
      <c r="H23" s="116">
        <f>SUM(H8:H22)</f>
        <v>21.42</v>
      </c>
      <c r="I23" s="116">
        <f>SUM(I8:I22)</f>
        <v>21.42</v>
      </c>
      <c r="J23" s="72" t="s">
        <v>44</v>
      </c>
      <c r="K23" s="72" t="s">
        <v>44</v>
      </c>
      <c r="L23" s="72" t="s">
        <v>44</v>
      </c>
      <c r="M23" s="72" t="s">
        <v>44</v>
      </c>
      <c r="N23" s="72" t="s">
        <v>44</v>
      </c>
      <c r="O23" s="72" t="s">
        <v>44</v>
      </c>
      <c r="P23" s="72" t="s">
        <v>44</v>
      </c>
      <c r="Q23" s="72" t="s">
        <v>44</v>
      </c>
      <c r="R23" s="72" t="s">
        <v>44</v>
      </c>
      <c r="S23" s="72" t="s">
        <v>44</v>
      </c>
      <c r="T23" s="72"/>
      <c r="U23" s="72" t="s">
        <v>44</v>
      </c>
      <c r="V23" s="72" t="s">
        <v>44</v>
      </c>
    </row>
    <row r="185" customHeight="1" spans="2:2">
      <c r="B185" s="97" t="s">
        <v>49</v>
      </c>
    </row>
  </sheetData>
  <mergeCells count="17">
    <mergeCell ref="A2:V2"/>
    <mergeCell ref="A3:F3"/>
    <mergeCell ref="U3:V3"/>
    <mergeCell ref="G4:V4"/>
    <mergeCell ref="H5:M5"/>
    <mergeCell ref="Q5:V5"/>
    <mergeCell ref="A23:E23"/>
    <mergeCell ref="A4:A6"/>
    <mergeCell ref="B4:B6"/>
    <mergeCell ref="C4:C6"/>
    <mergeCell ref="D4:D6"/>
    <mergeCell ref="E4:E6"/>
    <mergeCell ref="F4:F6"/>
    <mergeCell ref="G5:G6"/>
    <mergeCell ref="N5:N6"/>
    <mergeCell ref="O5:O6"/>
    <mergeCell ref="P5:P6"/>
  </mergeCells>
  <printOptions horizontalCentered="1"/>
  <pageMargins left="0.393700787401575" right="0.393700787401575" top="0.511811023622047" bottom="0.511811023622047" header="0.31496062992126" footer="0.31496062992126"/>
  <pageSetup paperSize="9" scale="4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5"/>
  <sheetViews>
    <sheetView zoomScaleSheetLayoutView="60" workbookViewId="0">
      <selection activeCell="L186" sqref="L186"/>
    </sheetView>
  </sheetViews>
  <sheetFormatPr defaultColWidth="8.71428571428571" defaultRowHeight="14.25" customHeight="1"/>
  <cols>
    <col min="1" max="7" width="9.13333333333333" style="59" customWidth="1"/>
    <col min="8" max="8" width="12" style="36" customWidth="1"/>
    <col min="9" max="13" width="10" style="36" customWidth="1"/>
    <col min="14" max="14" width="10.847619047619" style="23" customWidth="1"/>
    <col min="15" max="15" width="9.13333333333333" style="36" customWidth="1"/>
    <col min="16" max="17" width="10" style="36" customWidth="1"/>
    <col min="18" max="18" width="9.13333333333333" style="23" customWidth="1"/>
    <col min="19" max="20" width="9.13333333333333" style="36" customWidth="1"/>
    <col min="21" max="22" width="12.7142857142857" style="36" customWidth="1"/>
    <col min="23" max="23" width="9.13333333333333" style="23" customWidth="1"/>
    <col min="24" max="24" width="10.4285714285714" style="36" customWidth="1"/>
    <col min="25" max="25" width="9.13333333333333" style="23" customWidth="1"/>
    <col min="26" max="253" width="9.13333333333333" style="23"/>
    <col min="254" max="16384" width="8.71428571428571" style="23"/>
  </cols>
  <sheetData>
    <row r="1" ht="19" customHeight="1" spans="1:24">
      <c r="A1" s="3" t="s">
        <v>1067</v>
      </c>
      <c r="B1" s="3"/>
      <c r="C1" s="3"/>
      <c r="D1" s="3"/>
      <c r="E1" s="3"/>
      <c r="F1" s="3"/>
      <c r="G1" s="3"/>
      <c r="H1" s="60"/>
      <c r="I1" s="60"/>
      <c r="J1" s="60"/>
      <c r="K1" s="60"/>
      <c r="L1" s="60"/>
      <c r="M1" s="60"/>
      <c r="N1" s="81"/>
      <c r="O1" s="60"/>
      <c r="P1" s="60"/>
      <c r="Q1" s="60"/>
      <c r="R1" s="88"/>
      <c r="S1" s="89"/>
      <c r="T1" s="89"/>
      <c r="U1" s="89"/>
      <c r="V1" s="89"/>
      <c r="W1" s="90"/>
      <c r="X1" s="91"/>
    </row>
    <row r="2" s="58" customFormat="1" ht="45" customHeight="1" spans="1:24">
      <c r="A2" s="61" t="s">
        <v>1068</v>
      </c>
      <c r="B2" s="61"/>
      <c r="C2" s="61"/>
      <c r="D2" s="61"/>
      <c r="E2" s="61"/>
      <c r="F2" s="61"/>
      <c r="G2" s="61"/>
      <c r="H2" s="61"/>
      <c r="I2" s="61"/>
      <c r="J2" s="61"/>
      <c r="K2" s="61"/>
      <c r="L2" s="61"/>
      <c r="M2" s="61"/>
      <c r="N2" s="61"/>
      <c r="O2" s="61"/>
      <c r="P2" s="61"/>
      <c r="Q2" s="61"/>
      <c r="R2" s="61"/>
      <c r="S2" s="61"/>
      <c r="T2" s="61"/>
      <c r="U2" s="61"/>
      <c r="V2" s="61"/>
      <c r="W2" s="61"/>
      <c r="X2" s="61"/>
    </row>
    <row r="3" s="21" customFormat="1" ht="26.1" customHeight="1" spans="1:24">
      <c r="A3" s="62" t="s">
        <v>2</v>
      </c>
      <c r="B3" s="62"/>
      <c r="C3" s="62"/>
      <c r="D3" s="62"/>
      <c r="E3" s="63"/>
      <c r="F3" s="63"/>
      <c r="G3" s="63"/>
      <c r="H3" s="41"/>
      <c r="I3" s="41"/>
      <c r="J3" s="41"/>
      <c r="K3" s="41"/>
      <c r="L3" s="41"/>
      <c r="M3" s="41"/>
      <c r="N3" s="82"/>
      <c r="O3" s="41"/>
      <c r="P3" s="41"/>
      <c r="Q3" s="41"/>
      <c r="R3" s="92"/>
      <c r="S3" s="43"/>
      <c r="T3" s="43"/>
      <c r="U3" s="43"/>
      <c r="V3" s="43"/>
      <c r="W3" s="93" t="s">
        <v>199</v>
      </c>
      <c r="X3" s="93"/>
    </row>
    <row r="4" ht="15.75" customHeight="1" spans="1:24">
      <c r="A4" s="64" t="s">
        <v>1036</v>
      </c>
      <c r="B4" s="65" t="s">
        <v>1069</v>
      </c>
      <c r="C4" s="49" t="s">
        <v>1070</v>
      </c>
      <c r="D4" s="49" t="s">
        <v>1071</v>
      </c>
      <c r="E4" s="49" t="s">
        <v>1072</v>
      </c>
      <c r="F4" s="49" t="s">
        <v>1073</v>
      </c>
      <c r="G4" s="49" t="s">
        <v>1074</v>
      </c>
      <c r="H4" s="66" t="s">
        <v>216</v>
      </c>
      <c r="I4" s="66"/>
      <c r="J4" s="66"/>
      <c r="K4" s="66"/>
      <c r="L4" s="66"/>
      <c r="M4" s="66"/>
      <c r="N4" s="83"/>
      <c r="O4" s="66"/>
      <c r="P4" s="66"/>
      <c r="Q4" s="66"/>
      <c r="R4" s="83"/>
      <c r="S4" s="66"/>
      <c r="T4" s="66"/>
      <c r="U4" s="66"/>
      <c r="V4" s="66"/>
      <c r="W4" s="83"/>
      <c r="X4" s="94"/>
    </row>
    <row r="5" ht="17.25" customHeight="1" spans="1:24">
      <c r="A5" s="64"/>
      <c r="B5" s="67"/>
      <c r="C5" s="68"/>
      <c r="D5" s="68"/>
      <c r="E5" s="68"/>
      <c r="F5" s="68"/>
      <c r="G5" s="68"/>
      <c r="H5" s="67" t="s">
        <v>55</v>
      </c>
      <c r="I5" s="84" t="s">
        <v>58</v>
      </c>
      <c r="J5" s="84"/>
      <c r="K5" s="84"/>
      <c r="L5" s="84"/>
      <c r="M5" s="84"/>
      <c r="N5" s="85"/>
      <c r="O5" s="69"/>
      <c r="P5" s="67" t="s">
        <v>1042</v>
      </c>
      <c r="Q5" s="67" t="s">
        <v>1043</v>
      </c>
      <c r="R5" s="95" t="s">
        <v>1044</v>
      </c>
      <c r="S5" s="84" t="s">
        <v>1045</v>
      </c>
      <c r="T5" s="84"/>
      <c r="U5" s="84"/>
      <c r="V5" s="84"/>
      <c r="W5" s="85"/>
      <c r="X5" s="69"/>
    </row>
    <row r="6" ht="54" customHeight="1" spans="1:24">
      <c r="A6" s="64"/>
      <c r="B6" s="67"/>
      <c r="C6" s="68"/>
      <c r="D6" s="68"/>
      <c r="E6" s="68"/>
      <c r="F6" s="68"/>
      <c r="G6" s="68"/>
      <c r="H6" s="69"/>
      <c r="I6" s="69" t="s">
        <v>57</v>
      </c>
      <c r="J6" s="69" t="s">
        <v>333</v>
      </c>
      <c r="K6" s="69" t="s">
        <v>334</v>
      </c>
      <c r="L6" s="69" t="s">
        <v>335</v>
      </c>
      <c r="M6" s="69" t="s">
        <v>336</v>
      </c>
      <c r="N6" s="71" t="s">
        <v>337</v>
      </c>
      <c r="O6" s="69" t="s">
        <v>1075</v>
      </c>
      <c r="P6" s="69"/>
      <c r="Q6" s="69"/>
      <c r="R6" s="71"/>
      <c r="S6" s="69" t="s">
        <v>57</v>
      </c>
      <c r="T6" s="69" t="s">
        <v>62</v>
      </c>
      <c r="U6" s="69" t="s">
        <v>332</v>
      </c>
      <c r="V6" s="69" t="s">
        <v>64</v>
      </c>
      <c r="W6" s="71" t="s">
        <v>65</v>
      </c>
      <c r="X6" s="69" t="s">
        <v>66</v>
      </c>
    </row>
    <row r="7" ht="15" customHeight="1" spans="1:24">
      <c r="A7" s="70">
        <v>1</v>
      </c>
      <c r="B7" s="49">
        <v>2</v>
      </c>
      <c r="C7" s="49">
        <v>3</v>
      </c>
      <c r="D7" s="49">
        <v>4</v>
      </c>
      <c r="E7" s="49">
        <v>5</v>
      </c>
      <c r="F7" s="49">
        <v>6</v>
      </c>
      <c r="G7" s="49">
        <v>7</v>
      </c>
      <c r="H7" s="71">
        <v>5</v>
      </c>
      <c r="I7" s="71">
        <v>6</v>
      </c>
      <c r="J7" s="71">
        <v>7</v>
      </c>
      <c r="K7" s="71">
        <v>8</v>
      </c>
      <c r="L7" s="71">
        <v>9</v>
      </c>
      <c r="M7" s="71">
        <v>10</v>
      </c>
      <c r="N7" s="71">
        <v>11</v>
      </c>
      <c r="O7" s="71">
        <v>12</v>
      </c>
      <c r="P7" s="71">
        <v>13</v>
      </c>
      <c r="Q7" s="71">
        <v>14</v>
      </c>
      <c r="R7" s="71">
        <v>15</v>
      </c>
      <c r="S7" s="71">
        <v>16</v>
      </c>
      <c r="T7" s="71">
        <v>17</v>
      </c>
      <c r="U7" s="71">
        <v>18</v>
      </c>
      <c r="V7" s="71">
        <v>19</v>
      </c>
      <c r="W7" s="71">
        <v>20</v>
      </c>
      <c r="X7" s="71">
        <v>21</v>
      </c>
    </row>
    <row r="8" ht="22.5" customHeight="1" spans="1:24">
      <c r="A8" s="51"/>
      <c r="B8" s="51"/>
      <c r="C8" s="51"/>
      <c r="D8" s="51"/>
      <c r="E8" s="51"/>
      <c r="F8" s="51"/>
      <c r="G8" s="51"/>
      <c r="H8" s="72" t="s">
        <v>44</v>
      </c>
      <c r="I8" s="72" t="s">
        <v>44</v>
      </c>
      <c r="J8" s="72" t="s">
        <v>44</v>
      </c>
      <c r="K8" s="72" t="s">
        <v>44</v>
      </c>
      <c r="L8" s="72" t="s">
        <v>44</v>
      </c>
      <c r="M8" s="72" t="s">
        <v>44</v>
      </c>
      <c r="N8" s="72" t="s">
        <v>44</v>
      </c>
      <c r="O8" s="72"/>
      <c r="P8" s="72" t="s">
        <v>44</v>
      </c>
      <c r="Q8" s="72" t="s">
        <v>44</v>
      </c>
      <c r="R8" s="72" t="s">
        <v>44</v>
      </c>
      <c r="S8" s="72" t="s">
        <v>44</v>
      </c>
      <c r="T8" s="72" t="s">
        <v>44</v>
      </c>
      <c r="U8" s="72" t="s">
        <v>44</v>
      </c>
      <c r="V8" s="72"/>
      <c r="W8" s="72" t="s">
        <v>44</v>
      </c>
      <c r="X8" s="72" t="s">
        <v>44</v>
      </c>
    </row>
    <row r="9" ht="22.5" customHeight="1" spans="1:24">
      <c r="A9" s="73"/>
      <c r="B9" s="74"/>
      <c r="C9" s="74"/>
      <c r="D9" s="74"/>
      <c r="E9" s="74"/>
      <c r="F9" s="74"/>
      <c r="G9" s="74"/>
      <c r="H9" s="75" t="s">
        <v>44</v>
      </c>
      <c r="I9" s="75" t="s">
        <v>44</v>
      </c>
      <c r="J9" s="75" t="s">
        <v>44</v>
      </c>
      <c r="K9" s="75" t="s">
        <v>44</v>
      </c>
      <c r="L9" s="75" t="s">
        <v>44</v>
      </c>
      <c r="M9" s="75" t="s">
        <v>44</v>
      </c>
      <c r="N9" s="86" t="s">
        <v>44</v>
      </c>
      <c r="O9" s="75"/>
      <c r="P9" s="75" t="s">
        <v>44</v>
      </c>
      <c r="Q9" s="75" t="s">
        <v>44</v>
      </c>
      <c r="R9" s="86" t="s">
        <v>44</v>
      </c>
      <c r="S9" s="75" t="s">
        <v>44</v>
      </c>
      <c r="T9" s="75" t="s">
        <v>44</v>
      </c>
      <c r="U9" s="75" t="s">
        <v>44</v>
      </c>
      <c r="V9" s="75"/>
      <c r="W9" s="86" t="s">
        <v>44</v>
      </c>
      <c r="X9" s="75" t="s">
        <v>44</v>
      </c>
    </row>
    <row r="10" ht="22.5" customHeight="1" spans="1:24">
      <c r="A10" s="76"/>
      <c r="B10" s="77"/>
      <c r="C10" s="77"/>
      <c r="D10" s="77"/>
      <c r="E10" s="77"/>
      <c r="F10" s="77"/>
      <c r="G10" s="77"/>
      <c r="H10" s="78" t="s">
        <v>44</v>
      </c>
      <c r="I10" s="78" t="s">
        <v>44</v>
      </c>
      <c r="J10" s="78" t="s">
        <v>44</v>
      </c>
      <c r="K10" s="78" t="s">
        <v>44</v>
      </c>
      <c r="L10" s="78" t="s">
        <v>44</v>
      </c>
      <c r="M10" s="78" t="s">
        <v>44</v>
      </c>
      <c r="N10" s="78" t="s">
        <v>44</v>
      </c>
      <c r="O10" s="78"/>
      <c r="P10" s="78" t="s">
        <v>44</v>
      </c>
      <c r="Q10" s="78" t="s">
        <v>44</v>
      </c>
      <c r="R10" s="78" t="s">
        <v>44</v>
      </c>
      <c r="S10" s="78" t="s">
        <v>44</v>
      </c>
      <c r="T10" s="78" t="s">
        <v>44</v>
      </c>
      <c r="U10" s="78" t="s">
        <v>44</v>
      </c>
      <c r="V10" s="78"/>
      <c r="W10" s="78" t="s">
        <v>44</v>
      </c>
      <c r="X10" s="78" t="s">
        <v>44</v>
      </c>
    </row>
    <row r="11" ht="22.5" customHeight="1" spans="1:24">
      <c r="A11" s="79" t="s">
        <v>147</v>
      </c>
      <c r="B11" s="79"/>
      <c r="C11" s="79"/>
      <c r="D11" s="79"/>
      <c r="E11" s="79"/>
      <c r="F11" s="79"/>
      <c r="G11" s="79"/>
      <c r="H11" s="80"/>
      <c r="I11" s="80"/>
      <c r="J11" s="80"/>
      <c r="K11" s="80"/>
      <c r="L11" s="80"/>
      <c r="M11" s="80"/>
      <c r="N11" s="87"/>
      <c r="O11" s="80"/>
      <c r="P11" s="80"/>
      <c r="Q11" s="80"/>
      <c r="R11" s="87"/>
      <c r="S11" s="80"/>
      <c r="T11" s="80"/>
      <c r="U11" s="80"/>
      <c r="V11" s="80"/>
      <c r="W11" s="87"/>
      <c r="X11" s="80"/>
    </row>
    <row r="12" customHeight="1" spans="1:1">
      <c r="A12" s="59" t="s">
        <v>1076</v>
      </c>
    </row>
    <row r="185" customHeight="1" spans="2:2">
      <c r="B185" s="59" t="s">
        <v>49</v>
      </c>
    </row>
  </sheetData>
  <mergeCells count="17">
    <mergeCell ref="A2:X2"/>
    <mergeCell ref="W3:X3"/>
    <mergeCell ref="H4:X4"/>
    <mergeCell ref="I5:O5"/>
    <mergeCell ref="S5:X5"/>
    <mergeCell ref="A11:G11"/>
    <mergeCell ref="A4:A6"/>
    <mergeCell ref="B4:B6"/>
    <mergeCell ref="C4:C6"/>
    <mergeCell ref="D4:D6"/>
    <mergeCell ref="E4:E6"/>
    <mergeCell ref="F4:F6"/>
    <mergeCell ref="G4:G6"/>
    <mergeCell ref="H5:H6"/>
    <mergeCell ref="P5:P6"/>
    <mergeCell ref="Q5:Q6"/>
    <mergeCell ref="R5:R6"/>
  </mergeCells>
  <pageMargins left="0.708661417322835" right="0.708661417322835" top="0.748031496062992" bottom="0.748031496062992" header="0.31496062992126" footer="0.31496062992126"/>
  <pageSetup paperSize="9" scale="56"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5"/>
  <sheetViews>
    <sheetView zoomScaleSheetLayoutView="60" workbookViewId="0">
      <selection activeCell="L186" sqref="L186"/>
    </sheetView>
  </sheetViews>
  <sheetFormatPr defaultColWidth="8.88571428571429" defaultRowHeight="14.25" customHeight="1"/>
  <cols>
    <col min="1" max="1" width="37.7142857142857" style="36" customWidth="1"/>
    <col min="2" max="4" width="13.4285714285714" style="36" customWidth="1"/>
    <col min="5" max="23" width="10.2857142857143" style="36" customWidth="1"/>
    <col min="24" max="24" width="9.13333333333333" style="23" customWidth="1"/>
    <col min="25" max="16384" width="9.13333333333333" style="23"/>
  </cols>
  <sheetData>
    <row r="1" ht="19" customHeight="1" spans="1:23">
      <c r="A1" s="3" t="s">
        <v>1077</v>
      </c>
      <c r="B1" s="3"/>
      <c r="C1" s="3"/>
      <c r="D1" s="37"/>
      <c r="W1" s="35"/>
    </row>
    <row r="2" ht="35" customHeight="1" spans="1:23">
      <c r="A2" s="38" t="s">
        <v>1078</v>
      </c>
      <c r="B2" s="39"/>
      <c r="C2" s="39"/>
      <c r="D2" s="39"/>
      <c r="E2" s="39"/>
      <c r="F2" s="39"/>
      <c r="G2" s="39"/>
      <c r="H2" s="39"/>
      <c r="I2" s="39"/>
      <c r="J2" s="39"/>
      <c r="K2" s="39"/>
      <c r="L2" s="39"/>
      <c r="M2" s="39"/>
      <c r="N2" s="39"/>
      <c r="O2" s="39"/>
      <c r="P2" s="39"/>
      <c r="Q2" s="39"/>
      <c r="R2" s="39"/>
      <c r="S2" s="39"/>
      <c r="T2" s="39"/>
      <c r="U2" s="39"/>
      <c r="V2" s="39"/>
      <c r="W2" s="39"/>
    </row>
    <row r="3" s="21" customFormat="1" ht="24" customHeight="1" spans="1:23">
      <c r="A3" s="40" t="s">
        <v>2</v>
      </c>
      <c r="B3" s="41"/>
      <c r="C3" s="41"/>
      <c r="D3" s="42"/>
      <c r="E3" s="43"/>
      <c r="F3" s="43"/>
      <c r="G3" s="43"/>
      <c r="H3" s="43"/>
      <c r="I3" s="43"/>
      <c r="J3" s="55"/>
      <c r="K3" s="55"/>
      <c r="L3" s="55"/>
      <c r="M3" s="55"/>
      <c r="N3" s="55"/>
      <c r="O3" s="55"/>
      <c r="P3" s="55"/>
      <c r="Q3" s="55"/>
      <c r="R3" s="55"/>
      <c r="S3" s="55"/>
      <c r="T3" s="55"/>
      <c r="U3" s="55"/>
      <c r="V3" s="55"/>
      <c r="W3" s="56" t="s">
        <v>199</v>
      </c>
    </row>
    <row r="4" ht="19.5" customHeight="1" spans="1:23">
      <c r="A4" s="44" t="s">
        <v>1079</v>
      </c>
      <c r="B4" s="45" t="s">
        <v>216</v>
      </c>
      <c r="C4" s="46"/>
      <c r="D4" s="46"/>
      <c r="E4" s="45" t="s">
        <v>1080</v>
      </c>
      <c r="F4" s="46"/>
      <c r="G4" s="46"/>
      <c r="H4" s="46"/>
      <c r="I4" s="46"/>
      <c r="J4" s="46"/>
      <c r="K4" s="46"/>
      <c r="L4" s="46"/>
      <c r="M4" s="46"/>
      <c r="N4" s="46"/>
      <c r="O4" s="46"/>
      <c r="P4" s="46"/>
      <c r="Q4" s="46"/>
      <c r="R4" s="46"/>
      <c r="S4" s="46"/>
      <c r="T4" s="46"/>
      <c r="U4" s="46"/>
      <c r="V4" s="46"/>
      <c r="W4" s="46"/>
    </row>
    <row r="5" ht="40.5" customHeight="1" spans="1:23">
      <c r="A5" s="47"/>
      <c r="B5" s="48" t="s">
        <v>55</v>
      </c>
      <c r="C5" s="49" t="s">
        <v>58</v>
      </c>
      <c r="D5" s="50" t="s">
        <v>1081</v>
      </c>
      <c r="E5" s="51" t="s">
        <v>1082</v>
      </c>
      <c r="F5" s="51" t="s">
        <v>1083</v>
      </c>
      <c r="G5" s="51" t="s">
        <v>1084</v>
      </c>
      <c r="H5" s="51" t="s">
        <v>1085</v>
      </c>
      <c r="I5" s="51" t="s">
        <v>1086</v>
      </c>
      <c r="J5" s="51" t="s">
        <v>1087</v>
      </c>
      <c r="K5" s="51" t="s">
        <v>1088</v>
      </c>
      <c r="L5" s="51" t="s">
        <v>1089</v>
      </c>
      <c r="M5" s="51" t="s">
        <v>1090</v>
      </c>
      <c r="N5" s="51" t="s">
        <v>1091</v>
      </c>
      <c r="O5" s="51" t="s">
        <v>1092</v>
      </c>
      <c r="P5" s="51" t="s">
        <v>1093</v>
      </c>
      <c r="Q5" s="51" t="s">
        <v>1094</v>
      </c>
      <c r="R5" s="51" t="s">
        <v>1095</v>
      </c>
      <c r="S5" s="51" t="s">
        <v>1096</v>
      </c>
      <c r="T5" s="51" t="s">
        <v>1097</v>
      </c>
      <c r="U5" s="51" t="s">
        <v>1098</v>
      </c>
      <c r="V5" s="51" t="s">
        <v>1099</v>
      </c>
      <c r="W5" s="51" t="s">
        <v>1100</v>
      </c>
    </row>
    <row r="6" ht="19.5" customHeight="1" spans="1:23">
      <c r="A6" s="51">
        <v>1</v>
      </c>
      <c r="B6" s="51">
        <v>2</v>
      </c>
      <c r="C6" s="51">
        <v>3</v>
      </c>
      <c r="D6" s="52">
        <v>4</v>
      </c>
      <c r="E6" s="51">
        <v>5</v>
      </c>
      <c r="F6" s="51">
        <v>6</v>
      </c>
      <c r="G6" s="51">
        <v>7</v>
      </c>
      <c r="H6" s="52">
        <v>8</v>
      </c>
      <c r="I6" s="51">
        <v>9</v>
      </c>
      <c r="J6" s="51">
        <v>10</v>
      </c>
      <c r="K6" s="51">
        <v>11</v>
      </c>
      <c r="L6" s="52">
        <v>12</v>
      </c>
      <c r="M6" s="51">
        <v>13</v>
      </c>
      <c r="N6" s="51">
        <v>14</v>
      </c>
      <c r="O6" s="51">
        <v>15</v>
      </c>
      <c r="P6" s="52">
        <v>16</v>
      </c>
      <c r="Q6" s="51">
        <v>17</v>
      </c>
      <c r="R6" s="51">
        <v>18</v>
      </c>
      <c r="S6" s="51">
        <v>19</v>
      </c>
      <c r="T6" s="52">
        <v>20</v>
      </c>
      <c r="U6" s="52">
        <v>21</v>
      </c>
      <c r="V6" s="52">
        <v>22</v>
      </c>
      <c r="W6" s="57">
        <v>23</v>
      </c>
    </row>
    <row r="7" ht="19.5" customHeight="1" spans="1:23">
      <c r="A7" s="30" t="s">
        <v>44</v>
      </c>
      <c r="B7" s="53" t="s">
        <v>44</v>
      </c>
      <c r="C7" s="53" t="s">
        <v>44</v>
      </c>
      <c r="D7" s="54" t="s">
        <v>44</v>
      </c>
      <c r="E7" s="53" t="s">
        <v>44</v>
      </c>
      <c r="F7" s="53" t="s">
        <v>44</v>
      </c>
      <c r="G7" s="53" t="s">
        <v>44</v>
      </c>
      <c r="H7" s="53" t="s">
        <v>44</v>
      </c>
      <c r="I7" s="53" t="s">
        <v>44</v>
      </c>
      <c r="J7" s="53" t="s">
        <v>44</v>
      </c>
      <c r="K7" s="53" t="s">
        <v>44</v>
      </c>
      <c r="L7" s="53" t="s">
        <v>44</v>
      </c>
      <c r="M7" s="53" t="s">
        <v>44</v>
      </c>
      <c r="N7" s="53" t="s">
        <v>44</v>
      </c>
      <c r="O7" s="53" t="s">
        <v>44</v>
      </c>
      <c r="P7" s="53" t="s">
        <v>44</v>
      </c>
      <c r="Q7" s="53" t="s">
        <v>44</v>
      </c>
      <c r="R7" s="53" t="s">
        <v>44</v>
      </c>
      <c r="S7" s="53" t="s">
        <v>44</v>
      </c>
      <c r="T7" s="53" t="s">
        <v>44</v>
      </c>
      <c r="U7" s="53" t="s">
        <v>44</v>
      </c>
      <c r="V7" s="53" t="s">
        <v>44</v>
      </c>
      <c r="W7" s="53" t="s">
        <v>44</v>
      </c>
    </row>
    <row r="8" ht="19.5" customHeight="1" spans="1:23">
      <c r="A8" s="31" t="s">
        <v>44</v>
      </c>
      <c r="B8" s="53" t="s">
        <v>44</v>
      </c>
      <c r="C8" s="53" t="s">
        <v>44</v>
      </c>
      <c r="D8" s="54" t="s">
        <v>44</v>
      </c>
      <c r="E8" s="53" t="s">
        <v>44</v>
      </c>
      <c r="F8" s="53" t="s">
        <v>44</v>
      </c>
      <c r="G8" s="53" t="s">
        <v>44</v>
      </c>
      <c r="H8" s="53" t="s">
        <v>44</v>
      </c>
      <c r="I8" s="53" t="s">
        <v>44</v>
      </c>
      <c r="J8" s="53" t="s">
        <v>44</v>
      </c>
      <c r="K8" s="53" t="s">
        <v>44</v>
      </c>
      <c r="L8" s="53" t="s">
        <v>44</v>
      </c>
      <c r="M8" s="53" t="s">
        <v>44</v>
      </c>
      <c r="N8" s="53" t="s">
        <v>44</v>
      </c>
      <c r="O8" s="53" t="s">
        <v>44</v>
      </c>
      <c r="P8" s="53" t="s">
        <v>44</v>
      </c>
      <c r="Q8" s="53" t="s">
        <v>44</v>
      </c>
      <c r="R8" s="53" t="s">
        <v>44</v>
      </c>
      <c r="S8" s="53" t="s">
        <v>44</v>
      </c>
      <c r="T8" s="53" t="s">
        <v>44</v>
      </c>
      <c r="U8" s="53" t="s">
        <v>44</v>
      </c>
      <c r="V8" s="53" t="s">
        <v>44</v>
      </c>
      <c r="W8" s="53" t="s">
        <v>44</v>
      </c>
    </row>
    <row r="9" customHeight="1" spans="1:1">
      <c r="A9" s="36" t="s">
        <v>1101</v>
      </c>
    </row>
    <row r="185" customHeight="1" spans="2:2">
      <c r="B185" s="36" t="s">
        <v>49</v>
      </c>
    </row>
  </sheetData>
  <mergeCells count="5">
    <mergeCell ref="A2:W2"/>
    <mergeCell ref="A3:I3"/>
    <mergeCell ref="B4:D4"/>
    <mergeCell ref="E4:W4"/>
    <mergeCell ref="A4:A5"/>
  </mergeCells>
  <printOptions horizontalCentered="1"/>
  <pageMargins left="0.393700787401575" right="0.393700787401575" top="0.511811023622047" bottom="0.511811023622047" header="0.31496062992126" footer="0.31496062992126"/>
  <pageSetup paperSize="9" scale="52"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zoomScaleSheetLayoutView="60" workbookViewId="0">
      <selection activeCell="L186" sqref="L186"/>
    </sheetView>
  </sheetViews>
  <sheetFormatPr defaultColWidth="8.88571428571429" defaultRowHeight="12"/>
  <cols>
    <col min="1" max="1" width="34.2857142857143" style="22" customWidth="1"/>
    <col min="2" max="2" width="29" style="22" customWidth="1"/>
    <col min="3" max="5" width="23.5714285714286" style="22" customWidth="1"/>
    <col min="6" max="6" width="11.2857142857143" style="23" customWidth="1"/>
    <col min="7" max="7" width="25.1333333333333" style="22" customWidth="1"/>
    <col min="8" max="8" width="15.5714285714286" style="23" customWidth="1"/>
    <col min="9" max="9" width="13.4285714285714" style="23" customWidth="1"/>
    <col min="10" max="10" width="18.847619047619" style="22" customWidth="1"/>
    <col min="11" max="11" width="9.13333333333333" style="23" customWidth="1"/>
    <col min="12" max="16384" width="9.13333333333333" style="23"/>
  </cols>
  <sheetData>
    <row r="1" ht="20" customHeight="1" spans="1:10">
      <c r="A1" s="3" t="s">
        <v>1102</v>
      </c>
      <c r="J1" s="35"/>
    </row>
    <row r="2" ht="36" customHeight="1" spans="1:10">
      <c r="A2" s="24" t="s">
        <v>1103</v>
      </c>
      <c r="B2" s="24"/>
      <c r="C2" s="24"/>
      <c r="D2" s="24"/>
      <c r="E2" s="24"/>
      <c r="F2" s="25"/>
      <c r="G2" s="24"/>
      <c r="H2" s="25"/>
      <c r="I2" s="25"/>
      <c r="J2" s="24"/>
    </row>
    <row r="3" s="21" customFormat="1" ht="24" customHeight="1" spans="1:10">
      <c r="A3" s="26" t="s">
        <v>2</v>
      </c>
      <c r="B3" s="27"/>
      <c r="C3" s="27"/>
      <c r="D3" s="27"/>
      <c r="E3" s="27"/>
      <c r="G3" s="27"/>
      <c r="J3" s="27"/>
    </row>
    <row r="4" ht="44.25" customHeight="1" spans="1:10">
      <c r="A4" s="28" t="s">
        <v>420</v>
      </c>
      <c r="B4" s="28" t="s">
        <v>421</v>
      </c>
      <c r="C4" s="28" t="s">
        <v>422</v>
      </c>
      <c r="D4" s="28" t="s">
        <v>423</v>
      </c>
      <c r="E4" s="28" t="s">
        <v>424</v>
      </c>
      <c r="F4" s="29" t="s">
        <v>425</v>
      </c>
      <c r="G4" s="28" t="s">
        <v>426</v>
      </c>
      <c r="H4" s="29" t="s">
        <v>427</v>
      </c>
      <c r="I4" s="29" t="s">
        <v>428</v>
      </c>
      <c r="J4" s="28" t="s">
        <v>429</v>
      </c>
    </row>
    <row r="5" ht="25" customHeight="1" spans="1:10">
      <c r="A5" s="28">
        <v>1</v>
      </c>
      <c r="B5" s="28">
        <v>2</v>
      </c>
      <c r="C5" s="28">
        <v>3</v>
      </c>
      <c r="D5" s="28">
        <v>4</v>
      </c>
      <c r="E5" s="28">
        <v>5</v>
      </c>
      <c r="F5" s="29">
        <v>6</v>
      </c>
      <c r="G5" s="28">
        <v>7</v>
      </c>
      <c r="H5" s="29">
        <v>8</v>
      </c>
      <c r="I5" s="29">
        <v>9</v>
      </c>
      <c r="J5" s="28">
        <v>10</v>
      </c>
    </row>
    <row r="6" ht="42" customHeight="1" spans="1:10">
      <c r="A6" s="30" t="s">
        <v>44</v>
      </c>
      <c r="B6" s="31"/>
      <c r="C6" s="31"/>
      <c r="D6" s="31"/>
      <c r="E6" s="32"/>
      <c r="F6" s="33"/>
      <c r="G6" s="32"/>
      <c r="H6" s="33"/>
      <c r="I6" s="33"/>
      <c r="J6" s="32"/>
    </row>
    <row r="7" ht="42.75" customHeight="1" spans="1:10">
      <c r="A7" s="34" t="s">
        <v>44</v>
      </c>
      <c r="B7" s="34" t="s">
        <v>44</v>
      </c>
      <c r="C7" s="34" t="s">
        <v>44</v>
      </c>
      <c r="D7" s="34" t="s">
        <v>44</v>
      </c>
      <c r="E7" s="30" t="s">
        <v>44</v>
      </c>
      <c r="F7" s="34" t="s">
        <v>44</v>
      </c>
      <c r="G7" s="30" t="s">
        <v>44</v>
      </c>
      <c r="H7" s="34" t="s">
        <v>44</v>
      </c>
      <c r="I7" s="34" t="s">
        <v>44</v>
      </c>
      <c r="J7" s="30" t="s">
        <v>44</v>
      </c>
    </row>
    <row r="8" spans="1:1">
      <c r="A8" s="22" t="s">
        <v>1101</v>
      </c>
    </row>
    <row r="185" spans="2:2">
      <c r="B185" s="22" t="s">
        <v>49</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5"/>
  <sheetViews>
    <sheetView zoomScaleSheetLayoutView="60" workbookViewId="0">
      <selection activeCell="L186" sqref="L186"/>
    </sheetView>
  </sheetViews>
  <sheetFormatPr defaultColWidth="8.88571428571429" defaultRowHeight="12" outlineLevelCol="7"/>
  <cols>
    <col min="1" max="1" width="28.7142857142857" style="1" customWidth="1"/>
    <col min="2" max="2" width="24.1428571428571" style="1" customWidth="1"/>
    <col min="3" max="3" width="21.8571428571429" style="1" customWidth="1"/>
    <col min="4" max="4" width="17" style="1" customWidth="1"/>
    <col min="5" max="5" width="18" style="1" customWidth="1"/>
    <col min="6" max="6" width="14.2857142857143" style="1" customWidth="1"/>
    <col min="7" max="7" width="19.5714285714286" style="2" customWidth="1"/>
    <col min="8" max="8" width="12.5714285714286" style="2" customWidth="1"/>
    <col min="9" max="16384" width="9.13333333333333" style="1"/>
  </cols>
  <sheetData>
    <row r="1" ht="19" customHeight="1" spans="1:8">
      <c r="A1" s="3" t="s">
        <v>1104</v>
      </c>
      <c r="H1" s="4"/>
    </row>
    <row r="2" ht="26.25" spans="1:8">
      <c r="A2" s="5" t="s">
        <v>1105</v>
      </c>
      <c r="B2" s="5"/>
      <c r="C2" s="5"/>
      <c r="D2" s="5"/>
      <c r="E2" s="5"/>
      <c r="F2" s="5"/>
      <c r="G2" s="5"/>
      <c r="H2" s="5"/>
    </row>
    <row r="3" ht="24" customHeight="1" spans="1:2">
      <c r="A3" s="6" t="s">
        <v>2</v>
      </c>
      <c r="B3" s="6"/>
    </row>
    <row r="4" ht="18" customHeight="1" spans="1:8">
      <c r="A4" s="7" t="s">
        <v>209</v>
      </c>
      <c r="B4" s="7" t="s">
        <v>1106</v>
      </c>
      <c r="C4" s="7" t="s">
        <v>1107</v>
      </c>
      <c r="D4" s="7" t="s">
        <v>1108</v>
      </c>
      <c r="E4" s="7" t="s">
        <v>1109</v>
      </c>
      <c r="F4" s="8" t="s">
        <v>1110</v>
      </c>
      <c r="G4" s="9"/>
      <c r="H4" s="10"/>
    </row>
    <row r="5" ht="18" customHeight="1" spans="1:8">
      <c r="A5" s="11"/>
      <c r="B5" s="11"/>
      <c r="C5" s="11"/>
      <c r="D5" s="11"/>
      <c r="E5" s="11"/>
      <c r="F5" s="12" t="s">
        <v>1040</v>
      </c>
      <c r="G5" s="12" t="s">
        <v>1111</v>
      </c>
      <c r="H5" s="12" t="s">
        <v>1112</v>
      </c>
    </row>
    <row r="6" ht="21" customHeight="1" spans="1:8">
      <c r="A6" s="13">
        <v>1</v>
      </c>
      <c r="B6" s="13">
        <v>2</v>
      </c>
      <c r="C6" s="13">
        <v>3</v>
      </c>
      <c r="D6" s="13">
        <v>4</v>
      </c>
      <c r="E6" s="13">
        <v>5</v>
      </c>
      <c r="F6" s="13">
        <v>6</v>
      </c>
      <c r="G6" s="13">
        <v>7</v>
      </c>
      <c r="H6" s="13">
        <v>8</v>
      </c>
    </row>
    <row r="7" ht="21" customHeight="1" spans="1:8">
      <c r="A7" s="14" t="s">
        <v>342</v>
      </c>
      <c r="B7" s="13"/>
      <c r="C7" s="13"/>
      <c r="D7" s="13"/>
      <c r="E7" s="13"/>
      <c r="F7" s="15">
        <f>SUM(F8:F18)</f>
        <v>29</v>
      </c>
      <c r="G7" s="15">
        <f>SUM(G8:G18)</f>
        <v>12.31</v>
      </c>
      <c r="H7" s="15">
        <f>SUM(H8:H18)</f>
        <v>20.55</v>
      </c>
    </row>
    <row r="8" ht="25" customHeight="1" spans="1:8">
      <c r="A8" s="16"/>
      <c r="B8" s="14" t="s">
        <v>1113</v>
      </c>
      <c r="C8" s="16" t="s">
        <v>1048</v>
      </c>
      <c r="D8" s="14" t="s">
        <v>1047</v>
      </c>
      <c r="E8" s="15" t="s">
        <v>637</v>
      </c>
      <c r="F8" s="15">
        <v>8</v>
      </c>
      <c r="G8" s="17">
        <f>H8/F8</f>
        <v>0.6</v>
      </c>
      <c r="H8" s="18">
        <v>4.8</v>
      </c>
    </row>
    <row r="9" ht="25" customHeight="1" spans="1:8">
      <c r="A9" s="19"/>
      <c r="B9" s="14" t="s">
        <v>1113</v>
      </c>
      <c r="C9" s="16" t="s">
        <v>1048</v>
      </c>
      <c r="D9" s="14" t="s">
        <v>1047</v>
      </c>
      <c r="E9" s="15" t="s">
        <v>637</v>
      </c>
      <c r="F9" s="15">
        <v>2</v>
      </c>
      <c r="G9" s="17">
        <f t="shared" ref="G9:G18" si="0">H9/F9</f>
        <v>0.6</v>
      </c>
      <c r="H9" s="18">
        <v>1.2</v>
      </c>
    </row>
    <row r="10" ht="25" customHeight="1" spans="1:8">
      <c r="A10" s="19"/>
      <c r="B10" s="14" t="s">
        <v>1113</v>
      </c>
      <c r="C10" s="16" t="s">
        <v>1050</v>
      </c>
      <c r="D10" s="14" t="s">
        <v>1049</v>
      </c>
      <c r="E10" s="15" t="s">
        <v>637</v>
      </c>
      <c r="F10" s="15">
        <v>1</v>
      </c>
      <c r="G10" s="17">
        <f t="shared" si="0"/>
        <v>0.6</v>
      </c>
      <c r="H10" s="18">
        <v>0.6</v>
      </c>
    </row>
    <row r="11" ht="25" customHeight="1" spans="1:8">
      <c r="A11" s="20"/>
      <c r="B11" s="14" t="s">
        <v>1113</v>
      </c>
      <c r="C11" s="16" t="s">
        <v>1052</v>
      </c>
      <c r="D11" s="14" t="s">
        <v>1051</v>
      </c>
      <c r="E11" s="15" t="s">
        <v>637</v>
      </c>
      <c r="F11" s="15">
        <v>1</v>
      </c>
      <c r="G11" s="17">
        <f t="shared" si="0"/>
        <v>3.2</v>
      </c>
      <c r="H11" s="18">
        <v>3.2</v>
      </c>
    </row>
    <row r="12" ht="25" customHeight="1" spans="1:8">
      <c r="A12" s="20"/>
      <c r="B12" s="14" t="s">
        <v>1113</v>
      </c>
      <c r="C12" s="16" t="s">
        <v>1052</v>
      </c>
      <c r="D12" s="14" t="s">
        <v>1051</v>
      </c>
      <c r="E12" s="15" t="s">
        <v>637</v>
      </c>
      <c r="F12" s="15">
        <v>1</v>
      </c>
      <c r="G12" s="17">
        <f t="shared" si="0"/>
        <v>1</v>
      </c>
      <c r="H12" s="18">
        <v>1</v>
      </c>
    </row>
    <row r="13" ht="25" customHeight="1" spans="1:8">
      <c r="A13" s="20"/>
      <c r="B13" s="14" t="s">
        <v>1113</v>
      </c>
      <c r="C13" s="16" t="s">
        <v>1054</v>
      </c>
      <c r="D13" s="14" t="s">
        <v>1053</v>
      </c>
      <c r="E13" s="15" t="s">
        <v>637</v>
      </c>
      <c r="F13" s="15">
        <v>1</v>
      </c>
      <c r="G13" s="17">
        <f t="shared" si="0"/>
        <v>1.5</v>
      </c>
      <c r="H13" s="18">
        <v>1.5</v>
      </c>
    </row>
    <row r="14" ht="25" customHeight="1" spans="1:8">
      <c r="A14" s="20"/>
      <c r="B14" s="14" t="s">
        <v>1113</v>
      </c>
      <c r="C14" s="16" t="s">
        <v>1056</v>
      </c>
      <c r="D14" s="14" t="s">
        <v>1055</v>
      </c>
      <c r="E14" s="15" t="s">
        <v>637</v>
      </c>
      <c r="F14" s="15">
        <v>1</v>
      </c>
      <c r="G14" s="17">
        <f t="shared" si="0"/>
        <v>2.5</v>
      </c>
      <c r="H14" s="18">
        <v>2.5</v>
      </c>
    </row>
    <row r="15" ht="25" customHeight="1" spans="1:8">
      <c r="A15" s="20"/>
      <c r="B15" s="14" t="s">
        <v>1113</v>
      </c>
      <c r="C15" s="16" t="s">
        <v>1058</v>
      </c>
      <c r="D15" s="14" t="s">
        <v>1057</v>
      </c>
      <c r="E15" s="15" t="s">
        <v>637</v>
      </c>
      <c r="F15" s="15">
        <v>5</v>
      </c>
      <c r="G15" s="17">
        <f t="shared" si="0"/>
        <v>0.6</v>
      </c>
      <c r="H15" s="18">
        <v>3</v>
      </c>
    </row>
    <row r="16" ht="25" customHeight="1" spans="1:8">
      <c r="A16" s="20"/>
      <c r="B16" s="14" t="s">
        <v>1113</v>
      </c>
      <c r="C16" s="16" t="s">
        <v>1058</v>
      </c>
      <c r="D16" s="14" t="s">
        <v>1057</v>
      </c>
      <c r="E16" s="15" t="s">
        <v>637</v>
      </c>
      <c r="F16" s="15">
        <v>1</v>
      </c>
      <c r="G16" s="17">
        <f t="shared" si="0"/>
        <v>1.3</v>
      </c>
      <c r="H16" s="18">
        <v>1.3</v>
      </c>
    </row>
    <row r="17" ht="25" customHeight="1" spans="1:8">
      <c r="A17" s="20"/>
      <c r="B17" s="14" t="s">
        <v>1113</v>
      </c>
      <c r="C17" s="16" t="s">
        <v>1058</v>
      </c>
      <c r="D17" s="14" t="s">
        <v>1057</v>
      </c>
      <c r="E17" s="15" t="s">
        <v>637</v>
      </c>
      <c r="F17" s="15">
        <v>3</v>
      </c>
      <c r="G17" s="17">
        <f t="shared" si="0"/>
        <v>0.3</v>
      </c>
      <c r="H17" s="18">
        <v>0.9</v>
      </c>
    </row>
    <row r="18" ht="25" customHeight="1" spans="1:8">
      <c r="A18" s="20"/>
      <c r="B18" s="14" t="s">
        <v>1114</v>
      </c>
      <c r="C18" s="16" t="s">
        <v>1060</v>
      </c>
      <c r="D18" s="14" t="s">
        <v>1059</v>
      </c>
      <c r="E18" s="15" t="s">
        <v>1061</v>
      </c>
      <c r="F18" s="15">
        <v>5</v>
      </c>
      <c r="G18" s="17">
        <f t="shared" si="0"/>
        <v>0.11</v>
      </c>
      <c r="H18" s="18">
        <v>0.55</v>
      </c>
    </row>
    <row r="19" ht="25" customHeight="1"/>
    <row r="185" spans="2:2">
      <c r="B185" s="1" t="s">
        <v>49</v>
      </c>
    </row>
  </sheetData>
  <mergeCells count="7">
    <mergeCell ref="A2:H2"/>
    <mergeCell ref="F4:H4"/>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9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5"/>
  <sheetViews>
    <sheetView zoomScaleSheetLayoutView="60" workbookViewId="0">
      <selection activeCell="L186" sqref="L186"/>
    </sheetView>
  </sheetViews>
  <sheetFormatPr defaultColWidth="8" defaultRowHeight="14.25" customHeight="1"/>
  <cols>
    <col min="1" max="1" width="18" style="36" customWidth="1"/>
    <col min="2" max="2" width="41.1428571428571" style="36" customWidth="1"/>
    <col min="3" max="13" width="12.5714285714286" style="36" customWidth="1"/>
    <col min="14" max="14" width="8" style="23" customWidth="1"/>
    <col min="15" max="15" width="9.57142857142857" style="23" customWidth="1"/>
    <col min="16" max="16" width="9.71428571428571" style="23" customWidth="1"/>
    <col min="17" max="17" width="10.5714285714286" style="23" customWidth="1"/>
    <col min="18" max="19" width="10.1333333333333" style="36" customWidth="1"/>
    <col min="20" max="20" width="8" style="23" customWidth="1"/>
    <col min="21" max="16384" width="8" style="23"/>
  </cols>
  <sheetData>
    <row r="1" ht="19" customHeight="1" spans="1:19">
      <c r="A1" s="3" t="s">
        <v>50</v>
      </c>
      <c r="B1" s="3"/>
      <c r="C1" s="3"/>
      <c r="D1" s="3"/>
      <c r="E1" s="3"/>
      <c r="F1" s="3"/>
      <c r="G1" s="3"/>
      <c r="H1" s="3"/>
      <c r="I1" s="3"/>
      <c r="J1" s="3"/>
      <c r="K1" s="3"/>
      <c r="L1" s="3"/>
      <c r="M1" s="3"/>
      <c r="N1" s="288"/>
      <c r="O1" s="288"/>
      <c r="P1" s="288"/>
      <c r="Q1" s="288"/>
      <c r="R1" s="292" t="s">
        <v>51</v>
      </c>
      <c r="S1" s="292" t="s">
        <v>51</v>
      </c>
    </row>
    <row r="2" ht="36" customHeight="1" spans="1:19">
      <c r="A2" s="279" t="s">
        <v>52</v>
      </c>
      <c r="B2" s="202"/>
      <c r="C2" s="202"/>
      <c r="D2" s="202"/>
      <c r="E2" s="202"/>
      <c r="F2" s="202"/>
      <c r="G2" s="202"/>
      <c r="H2" s="202"/>
      <c r="I2" s="202"/>
      <c r="J2" s="202"/>
      <c r="K2" s="202"/>
      <c r="L2" s="202"/>
      <c r="M2" s="202"/>
      <c r="N2" s="279"/>
      <c r="O2" s="279"/>
      <c r="P2" s="279"/>
      <c r="Q2" s="279"/>
      <c r="R2" s="202"/>
      <c r="S2" s="279"/>
    </row>
    <row r="3" s="21" customFormat="1" ht="24" customHeight="1" spans="1:19">
      <c r="A3" s="102" t="s">
        <v>2</v>
      </c>
      <c r="B3" s="63"/>
      <c r="C3" s="63"/>
      <c r="D3" s="63"/>
      <c r="E3" s="63"/>
      <c r="F3" s="63"/>
      <c r="G3" s="63"/>
      <c r="H3" s="63"/>
      <c r="I3" s="63"/>
      <c r="J3" s="63"/>
      <c r="K3" s="63"/>
      <c r="L3" s="63"/>
      <c r="M3" s="63"/>
      <c r="N3" s="289"/>
      <c r="O3" s="289"/>
      <c r="P3" s="289"/>
      <c r="Q3" s="289"/>
      <c r="R3" s="56" t="s">
        <v>3</v>
      </c>
      <c r="S3" s="56" t="s">
        <v>3</v>
      </c>
    </row>
    <row r="4" ht="18.75" customHeight="1" spans="1:19">
      <c r="A4" s="280" t="s">
        <v>53</v>
      </c>
      <c r="B4" s="281" t="s">
        <v>54</v>
      </c>
      <c r="C4" s="281" t="s">
        <v>55</v>
      </c>
      <c r="D4" s="188" t="s">
        <v>56</v>
      </c>
      <c r="E4" s="282"/>
      <c r="F4" s="282"/>
      <c r="G4" s="282"/>
      <c r="H4" s="282"/>
      <c r="I4" s="282"/>
      <c r="J4" s="282"/>
      <c r="K4" s="282"/>
      <c r="L4" s="282"/>
      <c r="M4" s="277"/>
      <c r="N4" s="188" t="s">
        <v>43</v>
      </c>
      <c r="O4" s="188"/>
      <c r="P4" s="188"/>
      <c r="Q4" s="188"/>
      <c r="R4" s="282"/>
      <c r="S4" s="293"/>
    </row>
    <row r="5" ht="33.75" customHeight="1" spans="1:19">
      <c r="A5" s="283"/>
      <c r="B5" s="284"/>
      <c r="C5" s="284"/>
      <c r="D5" s="284" t="s">
        <v>57</v>
      </c>
      <c r="E5" s="284" t="s">
        <v>58</v>
      </c>
      <c r="F5" s="284" t="s">
        <v>59</v>
      </c>
      <c r="G5" s="284" t="s">
        <v>60</v>
      </c>
      <c r="H5" s="284" t="s">
        <v>61</v>
      </c>
      <c r="I5" s="284" t="s">
        <v>62</v>
      </c>
      <c r="J5" s="284" t="s">
        <v>63</v>
      </c>
      <c r="K5" s="284" t="s">
        <v>64</v>
      </c>
      <c r="L5" s="284" t="s">
        <v>65</v>
      </c>
      <c r="M5" s="284" t="s">
        <v>66</v>
      </c>
      <c r="N5" s="290" t="s">
        <v>57</v>
      </c>
      <c r="O5" s="290" t="s">
        <v>58</v>
      </c>
      <c r="P5" s="290" t="s">
        <v>59</v>
      </c>
      <c r="Q5" s="290" t="s">
        <v>60</v>
      </c>
      <c r="R5" s="284" t="s">
        <v>61</v>
      </c>
      <c r="S5" s="290" t="s">
        <v>67</v>
      </c>
    </row>
    <row r="6" ht="16.5" customHeight="1" spans="1:19">
      <c r="A6" s="285">
        <v>1</v>
      </c>
      <c r="B6" s="286">
        <v>2</v>
      </c>
      <c r="C6" s="286">
        <v>3</v>
      </c>
      <c r="D6" s="286">
        <v>4</v>
      </c>
      <c r="E6" s="285">
        <v>5</v>
      </c>
      <c r="F6" s="286">
        <v>6</v>
      </c>
      <c r="G6" s="286">
        <v>7</v>
      </c>
      <c r="H6" s="285">
        <v>8</v>
      </c>
      <c r="I6" s="286">
        <v>9</v>
      </c>
      <c r="J6" s="286">
        <v>10</v>
      </c>
      <c r="K6" s="285">
        <v>11</v>
      </c>
      <c r="L6" s="286">
        <v>12</v>
      </c>
      <c r="M6" s="286">
        <v>13</v>
      </c>
      <c r="N6" s="291">
        <v>14</v>
      </c>
      <c r="O6" s="291">
        <v>15</v>
      </c>
      <c r="P6" s="291">
        <v>16</v>
      </c>
      <c r="Q6" s="291">
        <v>17</v>
      </c>
      <c r="R6" s="286">
        <v>18</v>
      </c>
      <c r="S6" s="291">
        <v>19</v>
      </c>
    </row>
    <row r="7" ht="16.5" customHeight="1" spans="1:19">
      <c r="A7" s="30">
        <v>578001</v>
      </c>
      <c r="B7" s="30" t="s">
        <v>68</v>
      </c>
      <c r="C7" s="257">
        <v>4297.28158</v>
      </c>
      <c r="D7" s="257">
        <v>4297.28158</v>
      </c>
      <c r="E7" s="257">
        <v>4297.28158</v>
      </c>
      <c r="F7" s="53" t="s">
        <v>44</v>
      </c>
      <c r="G7" s="53" t="s">
        <v>44</v>
      </c>
      <c r="H7" s="53" t="s">
        <v>44</v>
      </c>
      <c r="I7" s="53" t="s">
        <v>44</v>
      </c>
      <c r="J7" s="53" t="s">
        <v>44</v>
      </c>
      <c r="K7" s="53" t="s">
        <v>44</v>
      </c>
      <c r="L7" s="53" t="s">
        <v>44</v>
      </c>
      <c r="M7" s="53" t="s">
        <v>44</v>
      </c>
      <c r="N7" s="53" t="s">
        <v>44</v>
      </c>
      <c r="O7" s="53" t="s">
        <v>44</v>
      </c>
      <c r="P7" s="53"/>
      <c r="Q7" s="53"/>
      <c r="R7" s="278"/>
      <c r="S7" s="53"/>
    </row>
    <row r="8" ht="16.5" customHeight="1" spans="1:19">
      <c r="A8" s="30"/>
      <c r="B8" s="221" t="s">
        <v>69</v>
      </c>
      <c r="C8" s="257">
        <v>4297.28158</v>
      </c>
      <c r="D8" s="257">
        <v>4297.28158</v>
      </c>
      <c r="E8" s="257">
        <v>4297.28158</v>
      </c>
      <c r="F8" s="53"/>
      <c r="G8" s="53"/>
      <c r="H8" s="53"/>
      <c r="I8" s="53"/>
      <c r="J8" s="53"/>
      <c r="K8" s="53"/>
      <c r="L8" s="53"/>
      <c r="M8" s="53"/>
      <c r="N8" s="53"/>
      <c r="O8" s="53"/>
      <c r="P8" s="53"/>
      <c r="Q8" s="53"/>
      <c r="R8" s="278"/>
      <c r="S8" s="53"/>
    </row>
    <row r="9" ht="16.5" customHeight="1" spans="1:19">
      <c r="A9" s="33" t="s">
        <v>55</v>
      </c>
      <c r="B9" s="53"/>
      <c r="C9" s="287">
        <f>C8</f>
        <v>4297.28158</v>
      </c>
      <c r="D9" s="287">
        <f>D8</f>
        <v>4297.28158</v>
      </c>
      <c r="E9" s="287">
        <f>E8</f>
        <v>4297.28158</v>
      </c>
      <c r="F9" s="53" t="s">
        <v>44</v>
      </c>
      <c r="G9" s="53" t="s">
        <v>44</v>
      </c>
      <c r="H9" s="53" t="s">
        <v>44</v>
      </c>
      <c r="I9" s="53" t="s">
        <v>44</v>
      </c>
      <c r="J9" s="53" t="s">
        <v>44</v>
      </c>
      <c r="K9" s="53" t="s">
        <v>44</v>
      </c>
      <c r="L9" s="53" t="s">
        <v>44</v>
      </c>
      <c r="M9" s="53" t="s">
        <v>44</v>
      </c>
      <c r="N9" s="53" t="s">
        <v>44</v>
      </c>
      <c r="O9" s="53" t="s">
        <v>44</v>
      </c>
      <c r="P9" s="53"/>
      <c r="Q9" s="53"/>
      <c r="R9" s="53"/>
      <c r="S9" s="53"/>
    </row>
    <row r="185" customHeight="1" spans="2:2">
      <c r="B185" s="36" t="s">
        <v>49</v>
      </c>
    </row>
  </sheetData>
  <mergeCells count="9">
    <mergeCell ref="R1:S1"/>
    <mergeCell ref="A2:S2"/>
    <mergeCell ref="A3:D3"/>
    <mergeCell ref="R3:S3"/>
    <mergeCell ref="D4:M4"/>
    <mergeCell ref="N4:S4"/>
    <mergeCell ref="A4:A5"/>
    <mergeCell ref="B4:B5"/>
    <mergeCell ref="C4:C5"/>
  </mergeCells>
  <printOptions horizontalCentered="1"/>
  <pageMargins left="0.393700787401575" right="0.393700787401575" top="0.511811023622047" bottom="0.511811023622047" header="0.31496062992126" footer="0.31496062992126"/>
  <pageSetup paperSize="9" scale="56"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5"/>
  <sheetViews>
    <sheetView zoomScaleSheetLayoutView="60" workbookViewId="0">
      <selection activeCell="L186" sqref="L186"/>
    </sheetView>
  </sheetViews>
  <sheetFormatPr defaultColWidth="8.88571428571429" defaultRowHeight="14.25" customHeight="1"/>
  <cols>
    <col min="1" max="1" width="14.2857142857143" style="36" customWidth="1"/>
    <col min="2" max="2" width="37.7142857142857" style="36" customWidth="1"/>
    <col min="3" max="12" width="18.847619047619" style="36" customWidth="1"/>
    <col min="13" max="13" width="9.13333333333333" style="36" customWidth="1"/>
    <col min="14" max="16384" width="9.13333333333333" style="36"/>
  </cols>
  <sheetData>
    <row r="1" ht="19" customHeight="1" spans="1:12">
      <c r="A1" s="3" t="s">
        <v>70</v>
      </c>
      <c r="B1" s="3"/>
      <c r="C1" s="3"/>
      <c r="D1" s="3"/>
      <c r="E1" s="3"/>
      <c r="F1" s="3"/>
      <c r="G1" s="3"/>
      <c r="H1" s="3"/>
      <c r="I1" s="3"/>
      <c r="J1" s="3"/>
      <c r="K1" s="3"/>
      <c r="L1" s="37"/>
    </row>
    <row r="2" ht="39" customHeight="1" spans="1:12">
      <c r="A2" s="275" t="s">
        <v>71</v>
      </c>
      <c r="B2" s="275"/>
      <c r="C2" s="275"/>
      <c r="D2" s="275"/>
      <c r="E2" s="275"/>
      <c r="F2" s="275"/>
      <c r="G2" s="275"/>
      <c r="H2" s="275"/>
      <c r="I2" s="275"/>
      <c r="J2" s="275"/>
      <c r="K2" s="275"/>
      <c r="L2" s="275"/>
    </row>
    <row r="3" s="55" customFormat="1" ht="24" customHeight="1" spans="1:12">
      <c r="A3" s="276" t="s">
        <v>2</v>
      </c>
      <c r="B3" s="40"/>
      <c r="C3" s="41"/>
      <c r="D3" s="41"/>
      <c r="E3" s="41"/>
      <c r="F3" s="41"/>
      <c r="G3" s="41"/>
      <c r="H3" s="41"/>
      <c r="I3" s="41"/>
      <c r="J3" s="63"/>
      <c r="K3" s="63"/>
      <c r="L3" s="127" t="s">
        <v>3</v>
      </c>
    </row>
    <row r="4" ht="32.25" customHeight="1" spans="1:12">
      <c r="A4" s="28" t="s">
        <v>72</v>
      </c>
      <c r="B4" s="28" t="s">
        <v>73</v>
      </c>
      <c r="C4" s="51" t="s">
        <v>55</v>
      </c>
      <c r="D4" s="51" t="s">
        <v>74</v>
      </c>
      <c r="E4" s="51" t="s">
        <v>75</v>
      </c>
      <c r="F4" s="51" t="s">
        <v>59</v>
      </c>
      <c r="G4" s="28" t="s">
        <v>76</v>
      </c>
      <c r="H4" s="28" t="s">
        <v>77</v>
      </c>
      <c r="I4" s="28" t="s">
        <v>78</v>
      </c>
      <c r="J4" s="28" t="s">
        <v>79</v>
      </c>
      <c r="K4" s="28" t="s">
        <v>80</v>
      </c>
      <c r="L4" s="28" t="s">
        <v>81</v>
      </c>
    </row>
    <row r="5" ht="16.5" customHeight="1" spans="1:12">
      <c r="A5" s="51">
        <v>1</v>
      </c>
      <c r="B5" s="51">
        <v>2</v>
      </c>
      <c r="C5" s="51">
        <v>3</v>
      </c>
      <c r="D5" s="51">
        <v>4</v>
      </c>
      <c r="E5" s="51">
        <v>5</v>
      </c>
      <c r="F5" s="51">
        <v>6</v>
      </c>
      <c r="G5" s="51">
        <v>7</v>
      </c>
      <c r="H5" s="51">
        <v>8</v>
      </c>
      <c r="I5" s="51">
        <v>9</v>
      </c>
      <c r="J5" s="51">
        <v>10</v>
      </c>
      <c r="K5" s="51">
        <v>11</v>
      </c>
      <c r="L5" s="51">
        <v>12</v>
      </c>
    </row>
    <row r="6" ht="16.5" customHeight="1" spans="1:12">
      <c r="A6" s="221" t="s">
        <v>82</v>
      </c>
      <c r="B6" s="256" t="s">
        <v>83</v>
      </c>
      <c r="C6" s="257">
        <f>D6+E6</f>
        <v>7.6</v>
      </c>
      <c r="D6" s="257">
        <v>7.6</v>
      </c>
      <c r="E6" s="257">
        <v>0</v>
      </c>
      <c r="F6" s="51"/>
      <c r="G6" s="51"/>
      <c r="H6" s="51"/>
      <c r="I6" s="51"/>
      <c r="J6" s="51"/>
      <c r="K6" s="51"/>
      <c r="L6" s="51"/>
    </row>
    <row r="7" ht="16.5" customHeight="1" spans="1:12">
      <c r="A7" s="221" t="s">
        <v>84</v>
      </c>
      <c r="B7" s="256" t="s">
        <v>85</v>
      </c>
      <c r="C7" s="257">
        <f t="shared" ref="C7:C40" si="0">D7+E7</f>
        <v>5</v>
      </c>
      <c r="D7" s="257">
        <v>0</v>
      </c>
      <c r="E7" s="257">
        <v>5</v>
      </c>
      <c r="F7" s="51"/>
      <c r="G7" s="51"/>
      <c r="H7" s="51"/>
      <c r="I7" s="51"/>
      <c r="J7" s="51"/>
      <c r="K7" s="51"/>
      <c r="L7" s="51"/>
    </row>
    <row r="8" ht="16.5" customHeight="1" spans="1:12">
      <c r="A8" s="221" t="s">
        <v>86</v>
      </c>
      <c r="B8" s="256" t="s">
        <v>87</v>
      </c>
      <c r="C8" s="257">
        <f t="shared" si="0"/>
        <v>644.8178</v>
      </c>
      <c r="D8" s="257">
        <v>644.8178</v>
      </c>
      <c r="E8" s="257">
        <v>0</v>
      </c>
      <c r="F8" s="51"/>
      <c r="G8" s="51"/>
      <c r="H8" s="51"/>
      <c r="I8" s="51"/>
      <c r="J8" s="51"/>
      <c r="K8" s="51"/>
      <c r="L8" s="51"/>
    </row>
    <row r="9" ht="16.5" customHeight="1" spans="1:12">
      <c r="A9" s="221" t="s">
        <v>88</v>
      </c>
      <c r="B9" s="256" t="s">
        <v>89</v>
      </c>
      <c r="C9" s="257">
        <f t="shared" si="0"/>
        <v>3</v>
      </c>
      <c r="D9" s="257">
        <v>0</v>
      </c>
      <c r="E9" s="257">
        <v>3</v>
      </c>
      <c r="F9" s="51"/>
      <c r="G9" s="51"/>
      <c r="H9" s="51"/>
      <c r="I9" s="51"/>
      <c r="J9" s="51"/>
      <c r="K9" s="51"/>
      <c r="L9" s="51"/>
    </row>
    <row r="10" ht="16.5" customHeight="1" spans="1:12">
      <c r="A10" s="221" t="s">
        <v>90</v>
      </c>
      <c r="B10" s="256" t="s">
        <v>91</v>
      </c>
      <c r="C10" s="257">
        <f t="shared" si="0"/>
        <v>777.5404</v>
      </c>
      <c r="D10" s="257">
        <v>777.5404</v>
      </c>
      <c r="E10" s="257">
        <v>0</v>
      </c>
      <c r="F10" s="51"/>
      <c r="G10" s="51"/>
      <c r="H10" s="51"/>
      <c r="I10" s="51"/>
      <c r="J10" s="51"/>
      <c r="K10" s="51"/>
      <c r="L10" s="51"/>
    </row>
    <row r="11" ht="16.5" customHeight="1" spans="1:12">
      <c r="A11" s="221" t="s">
        <v>92</v>
      </c>
      <c r="B11" s="256" t="s">
        <v>93</v>
      </c>
      <c r="C11" s="257">
        <f t="shared" si="0"/>
        <v>3.25</v>
      </c>
      <c r="D11" s="257">
        <v>0</v>
      </c>
      <c r="E11" s="257">
        <v>3.25</v>
      </c>
      <c r="F11" s="51"/>
      <c r="G11" s="51"/>
      <c r="H11" s="51"/>
      <c r="I11" s="51"/>
      <c r="J11" s="51"/>
      <c r="K11" s="51"/>
      <c r="L11" s="51"/>
    </row>
    <row r="12" ht="16.5" customHeight="1" spans="1:12">
      <c r="A12" s="34">
        <v>2010710</v>
      </c>
      <c r="B12" s="256" t="s">
        <v>94</v>
      </c>
      <c r="C12" s="257">
        <f t="shared" si="0"/>
        <v>6</v>
      </c>
      <c r="D12" s="257">
        <v>0</v>
      </c>
      <c r="E12" s="257">
        <v>6</v>
      </c>
      <c r="F12" s="51"/>
      <c r="G12" s="51"/>
      <c r="H12" s="51"/>
      <c r="I12" s="51"/>
      <c r="J12" s="51"/>
      <c r="K12" s="51"/>
      <c r="L12" s="51"/>
    </row>
    <row r="13" ht="16.5" customHeight="1" spans="1:12">
      <c r="A13" s="221" t="s">
        <v>95</v>
      </c>
      <c r="B13" s="256" t="s">
        <v>89</v>
      </c>
      <c r="C13" s="257">
        <f t="shared" si="0"/>
        <v>15.696</v>
      </c>
      <c r="D13" s="257">
        <v>15.696</v>
      </c>
      <c r="E13" s="257">
        <v>0</v>
      </c>
      <c r="F13" s="51"/>
      <c r="G13" s="51"/>
      <c r="H13" s="51"/>
      <c r="I13" s="51"/>
      <c r="J13" s="51"/>
      <c r="K13" s="51"/>
      <c r="L13" s="51"/>
    </row>
    <row r="14" ht="16.5" customHeight="1" spans="1:12">
      <c r="A14" s="34">
        <v>2013299</v>
      </c>
      <c r="B14" s="256" t="s">
        <v>96</v>
      </c>
      <c r="C14" s="257">
        <f t="shared" si="0"/>
        <v>42.67</v>
      </c>
      <c r="D14" s="257">
        <v>0</v>
      </c>
      <c r="E14" s="257">
        <v>42.67</v>
      </c>
      <c r="F14" s="51"/>
      <c r="G14" s="51"/>
      <c r="H14" s="51"/>
      <c r="I14" s="51"/>
      <c r="J14" s="51"/>
      <c r="K14" s="51"/>
      <c r="L14" s="51"/>
    </row>
    <row r="15" ht="16.5" customHeight="1" spans="1:12">
      <c r="A15" s="221" t="s">
        <v>97</v>
      </c>
      <c r="B15" s="256" t="s">
        <v>98</v>
      </c>
      <c r="C15" s="257">
        <f t="shared" si="0"/>
        <v>4</v>
      </c>
      <c r="D15" s="257">
        <v>0</v>
      </c>
      <c r="E15" s="257">
        <v>4</v>
      </c>
      <c r="F15" s="51"/>
      <c r="G15" s="51"/>
      <c r="H15" s="51"/>
      <c r="I15" s="51"/>
      <c r="J15" s="51"/>
      <c r="K15" s="51"/>
      <c r="L15" s="51"/>
    </row>
    <row r="16" ht="16.5" customHeight="1" spans="1:12">
      <c r="A16" s="221" t="s">
        <v>99</v>
      </c>
      <c r="B16" s="256" t="s">
        <v>100</v>
      </c>
      <c r="C16" s="257">
        <f t="shared" si="0"/>
        <v>300</v>
      </c>
      <c r="D16" s="257">
        <v>0</v>
      </c>
      <c r="E16" s="257">
        <v>300</v>
      </c>
      <c r="F16" s="51"/>
      <c r="G16" s="51"/>
      <c r="H16" s="51"/>
      <c r="I16" s="51"/>
      <c r="J16" s="51"/>
      <c r="K16" s="51"/>
      <c r="L16" s="51"/>
    </row>
    <row r="17" ht="16.5" customHeight="1" spans="1:12">
      <c r="A17" s="34">
        <v>2060702</v>
      </c>
      <c r="B17" s="256" t="s">
        <v>101</v>
      </c>
      <c r="C17" s="257">
        <f t="shared" si="0"/>
        <v>1.6</v>
      </c>
      <c r="D17" s="257">
        <v>0</v>
      </c>
      <c r="E17" s="257">
        <v>1.6</v>
      </c>
      <c r="F17" s="51"/>
      <c r="G17" s="51"/>
      <c r="H17" s="51"/>
      <c r="I17" s="51"/>
      <c r="J17" s="51"/>
      <c r="K17" s="51"/>
      <c r="L17" s="51"/>
    </row>
    <row r="18" ht="16.5" customHeight="1" spans="1:12">
      <c r="A18" s="34">
        <v>2070109</v>
      </c>
      <c r="B18" s="256" t="s">
        <v>102</v>
      </c>
      <c r="C18" s="257">
        <f t="shared" si="0"/>
        <v>1</v>
      </c>
      <c r="D18" s="257">
        <v>0</v>
      </c>
      <c r="E18" s="257">
        <v>1</v>
      </c>
      <c r="F18" s="51"/>
      <c r="G18" s="51"/>
      <c r="H18" s="51"/>
      <c r="I18" s="51"/>
      <c r="J18" s="51"/>
      <c r="K18" s="51"/>
      <c r="L18" s="51"/>
    </row>
    <row r="19" ht="16.5" customHeight="1" spans="1:12">
      <c r="A19" s="221" t="s">
        <v>103</v>
      </c>
      <c r="B19" s="256" t="s">
        <v>104</v>
      </c>
      <c r="C19" s="257">
        <f t="shared" si="0"/>
        <v>4.992</v>
      </c>
      <c r="D19" s="257">
        <v>4.992</v>
      </c>
      <c r="E19" s="257">
        <v>0</v>
      </c>
      <c r="F19" s="51"/>
      <c r="G19" s="51"/>
      <c r="H19" s="51"/>
      <c r="I19" s="51"/>
      <c r="J19" s="51"/>
      <c r="K19" s="51"/>
      <c r="L19" s="51"/>
    </row>
    <row r="20" ht="16.5" customHeight="1" spans="1:12">
      <c r="A20" s="221" t="s">
        <v>105</v>
      </c>
      <c r="B20" s="256" t="s">
        <v>106</v>
      </c>
      <c r="C20" s="257">
        <f t="shared" si="0"/>
        <v>17.28</v>
      </c>
      <c r="D20" s="257">
        <v>17.28</v>
      </c>
      <c r="E20" s="257">
        <v>0</v>
      </c>
      <c r="F20" s="51"/>
      <c r="G20" s="51"/>
      <c r="H20" s="51"/>
      <c r="I20" s="51"/>
      <c r="J20" s="51"/>
      <c r="K20" s="51"/>
      <c r="L20" s="51"/>
    </row>
    <row r="21" ht="16.5" customHeight="1" spans="1:12">
      <c r="A21" s="221" t="s">
        <v>107</v>
      </c>
      <c r="B21" s="256" t="s">
        <v>108</v>
      </c>
      <c r="C21" s="257">
        <f t="shared" si="0"/>
        <v>17.28</v>
      </c>
      <c r="D21" s="257">
        <v>17.28</v>
      </c>
      <c r="E21" s="257">
        <v>0</v>
      </c>
      <c r="F21" s="51"/>
      <c r="G21" s="51"/>
      <c r="H21" s="51"/>
      <c r="I21" s="51"/>
      <c r="J21" s="51"/>
      <c r="K21" s="51"/>
      <c r="L21" s="51"/>
    </row>
    <row r="22" ht="16.5" customHeight="1" spans="1:12">
      <c r="A22" s="221" t="s">
        <v>109</v>
      </c>
      <c r="B22" s="256" t="s">
        <v>110</v>
      </c>
      <c r="C22" s="257">
        <f t="shared" si="0"/>
        <v>121.7839</v>
      </c>
      <c r="D22" s="257">
        <v>121.7839</v>
      </c>
      <c r="E22" s="257">
        <v>0</v>
      </c>
      <c r="F22" s="51"/>
      <c r="G22" s="51"/>
      <c r="H22" s="51"/>
      <c r="I22" s="51"/>
      <c r="J22" s="51"/>
      <c r="K22" s="51"/>
      <c r="L22" s="51"/>
    </row>
    <row r="23" ht="16.5" customHeight="1" spans="1:12">
      <c r="A23" s="221" t="s">
        <v>111</v>
      </c>
      <c r="B23" s="256" t="s">
        <v>112</v>
      </c>
      <c r="C23" s="257">
        <f t="shared" si="0"/>
        <v>7.24</v>
      </c>
      <c r="D23" s="257">
        <v>0</v>
      </c>
      <c r="E23" s="257">
        <v>7.24</v>
      </c>
      <c r="F23" s="51"/>
      <c r="G23" s="51"/>
      <c r="H23" s="51"/>
      <c r="I23" s="51"/>
      <c r="J23" s="51"/>
      <c r="K23" s="51"/>
      <c r="L23" s="51"/>
    </row>
    <row r="24" ht="16.5" customHeight="1" spans="1:12">
      <c r="A24" s="221" t="s">
        <v>113</v>
      </c>
      <c r="B24" s="256" t="s">
        <v>114</v>
      </c>
      <c r="C24" s="257">
        <f t="shared" si="0"/>
        <v>12.55</v>
      </c>
      <c r="D24" s="257">
        <v>0</v>
      </c>
      <c r="E24" s="257">
        <v>12.55</v>
      </c>
      <c r="F24" s="51"/>
      <c r="G24" s="51"/>
      <c r="H24" s="51"/>
      <c r="I24" s="51"/>
      <c r="J24" s="51"/>
      <c r="K24" s="51"/>
      <c r="L24" s="51"/>
    </row>
    <row r="25" ht="16.5" customHeight="1" spans="1:12">
      <c r="A25" s="221" t="s">
        <v>115</v>
      </c>
      <c r="B25" s="256" t="s">
        <v>116</v>
      </c>
      <c r="C25" s="257">
        <f t="shared" si="0"/>
        <v>7</v>
      </c>
      <c r="D25" s="257">
        <v>0</v>
      </c>
      <c r="E25" s="257">
        <v>7</v>
      </c>
      <c r="F25" s="51"/>
      <c r="G25" s="51"/>
      <c r="H25" s="51"/>
      <c r="I25" s="51"/>
      <c r="J25" s="51"/>
      <c r="K25" s="51"/>
      <c r="L25" s="51"/>
    </row>
    <row r="26" ht="16.5" customHeight="1" spans="1:12">
      <c r="A26" s="221" t="s">
        <v>117</v>
      </c>
      <c r="B26" s="256" t="s">
        <v>118</v>
      </c>
      <c r="C26" s="257">
        <f t="shared" si="0"/>
        <v>4.0606</v>
      </c>
      <c r="D26" s="257">
        <v>0</v>
      </c>
      <c r="E26" s="257">
        <v>4.0606</v>
      </c>
      <c r="F26" s="51"/>
      <c r="G26" s="51"/>
      <c r="H26" s="51"/>
      <c r="I26" s="51"/>
      <c r="J26" s="51"/>
      <c r="K26" s="51"/>
      <c r="L26" s="51"/>
    </row>
    <row r="27" ht="16.5" customHeight="1" spans="1:12">
      <c r="A27" s="221" t="s">
        <v>119</v>
      </c>
      <c r="B27" s="256" t="s">
        <v>120</v>
      </c>
      <c r="C27" s="257">
        <f t="shared" si="0"/>
        <v>29.1875</v>
      </c>
      <c r="D27" s="257">
        <v>29.1875</v>
      </c>
      <c r="E27" s="257">
        <v>0</v>
      </c>
      <c r="F27" s="51"/>
      <c r="G27" s="51"/>
      <c r="H27" s="51"/>
      <c r="I27" s="51"/>
      <c r="J27" s="51"/>
      <c r="K27" s="51"/>
      <c r="L27" s="51"/>
    </row>
    <row r="28" ht="16.5" customHeight="1" spans="1:12">
      <c r="A28" s="221" t="s">
        <v>121</v>
      </c>
      <c r="B28" s="256" t="s">
        <v>122</v>
      </c>
      <c r="C28" s="257">
        <f t="shared" si="0"/>
        <v>37.1575</v>
      </c>
      <c r="D28" s="257">
        <v>37.1575</v>
      </c>
      <c r="E28" s="257">
        <v>0</v>
      </c>
      <c r="F28" s="51"/>
      <c r="G28" s="51"/>
      <c r="H28" s="51"/>
      <c r="I28" s="51"/>
      <c r="J28" s="51"/>
      <c r="K28" s="51"/>
      <c r="L28" s="51"/>
    </row>
    <row r="29" ht="16.5" customHeight="1" spans="1:12">
      <c r="A29" s="221" t="s">
        <v>123</v>
      </c>
      <c r="B29" s="256" t="s">
        <v>124</v>
      </c>
      <c r="C29" s="257">
        <f t="shared" si="0"/>
        <v>45.6185</v>
      </c>
      <c r="D29" s="257">
        <v>45.6185</v>
      </c>
      <c r="E29" s="257">
        <v>0</v>
      </c>
      <c r="F29" s="51"/>
      <c r="G29" s="51"/>
      <c r="H29" s="51"/>
      <c r="I29" s="51"/>
      <c r="J29" s="51"/>
      <c r="K29" s="51"/>
      <c r="L29" s="51"/>
    </row>
    <row r="30" ht="16.5" customHeight="1" spans="1:12">
      <c r="A30" s="221" t="s">
        <v>125</v>
      </c>
      <c r="B30" s="256" t="s">
        <v>126</v>
      </c>
      <c r="C30" s="257">
        <f t="shared" si="0"/>
        <v>4.8</v>
      </c>
      <c r="D30" s="257">
        <v>0</v>
      </c>
      <c r="E30" s="257">
        <v>4.8</v>
      </c>
      <c r="F30" s="51"/>
      <c r="G30" s="51"/>
      <c r="H30" s="51"/>
      <c r="I30" s="51"/>
      <c r="J30" s="51"/>
      <c r="K30" s="51"/>
      <c r="L30" s="51"/>
    </row>
    <row r="31" ht="16.5" customHeight="1" spans="1:12">
      <c r="A31" s="221" t="s">
        <v>127</v>
      </c>
      <c r="B31" s="256" t="s">
        <v>128</v>
      </c>
      <c r="C31" s="257">
        <f t="shared" si="0"/>
        <v>6.902</v>
      </c>
      <c r="D31" s="257">
        <v>0</v>
      </c>
      <c r="E31" s="257">
        <v>6.902</v>
      </c>
      <c r="F31" s="51"/>
      <c r="G31" s="51"/>
      <c r="H31" s="51"/>
      <c r="I31" s="51"/>
      <c r="J31" s="51"/>
      <c r="K31" s="51"/>
      <c r="L31" s="51"/>
    </row>
    <row r="32" ht="16.5" customHeight="1" spans="1:12">
      <c r="A32" s="221" t="s">
        <v>129</v>
      </c>
      <c r="B32" s="256" t="s">
        <v>130</v>
      </c>
      <c r="C32" s="257">
        <f t="shared" si="0"/>
        <v>3.6</v>
      </c>
      <c r="D32" s="257">
        <v>3.6</v>
      </c>
      <c r="E32" s="257">
        <v>0</v>
      </c>
      <c r="F32" s="51"/>
      <c r="G32" s="51"/>
      <c r="H32" s="51"/>
      <c r="I32" s="51"/>
      <c r="J32" s="51"/>
      <c r="K32" s="51"/>
      <c r="L32" s="51"/>
    </row>
    <row r="33" ht="16.5" customHeight="1" spans="1:12">
      <c r="A33" s="221" t="s">
        <v>131</v>
      </c>
      <c r="B33" s="256" t="s">
        <v>132</v>
      </c>
      <c r="C33" s="257">
        <f t="shared" si="0"/>
        <v>85</v>
      </c>
      <c r="D33" s="257">
        <v>0</v>
      </c>
      <c r="E33" s="257">
        <v>85</v>
      </c>
      <c r="F33" s="51"/>
      <c r="G33" s="51"/>
      <c r="H33" s="51"/>
      <c r="I33" s="51"/>
      <c r="J33" s="51"/>
      <c r="K33" s="51"/>
      <c r="L33" s="51"/>
    </row>
    <row r="34" ht="16.5" customHeight="1" spans="1:12">
      <c r="A34" s="221" t="s">
        <v>133</v>
      </c>
      <c r="B34" s="256" t="s">
        <v>134</v>
      </c>
      <c r="C34" s="257">
        <f t="shared" si="0"/>
        <v>5.04</v>
      </c>
      <c r="D34" s="257">
        <v>5.04</v>
      </c>
      <c r="E34" s="257">
        <v>0</v>
      </c>
      <c r="F34" s="51"/>
      <c r="G34" s="51"/>
      <c r="H34" s="51"/>
      <c r="I34" s="51"/>
      <c r="J34" s="51"/>
      <c r="K34" s="51"/>
      <c r="L34" s="51"/>
    </row>
    <row r="35" ht="16.5" customHeight="1" spans="1:12">
      <c r="A35" s="221" t="s">
        <v>135</v>
      </c>
      <c r="B35" s="256" t="s">
        <v>136</v>
      </c>
      <c r="C35" s="257">
        <f t="shared" si="0"/>
        <v>82.60008</v>
      </c>
      <c r="D35" s="257">
        <v>0</v>
      </c>
      <c r="E35" s="257">
        <v>82.60008</v>
      </c>
      <c r="F35" s="51"/>
      <c r="G35" s="51"/>
      <c r="H35" s="51"/>
      <c r="I35" s="51"/>
      <c r="J35" s="51"/>
      <c r="K35" s="51"/>
      <c r="L35" s="51"/>
    </row>
    <row r="36" ht="16.5" customHeight="1" spans="1:12">
      <c r="A36" s="221" t="s">
        <v>137</v>
      </c>
      <c r="B36" s="256" t="s">
        <v>138</v>
      </c>
      <c r="C36" s="257">
        <f t="shared" si="0"/>
        <v>1137.38</v>
      </c>
      <c r="D36" s="257">
        <v>1132.38</v>
      </c>
      <c r="E36" s="257">
        <v>5</v>
      </c>
      <c r="F36" s="51"/>
      <c r="G36" s="51"/>
      <c r="H36" s="51"/>
      <c r="I36" s="51"/>
      <c r="J36" s="51"/>
      <c r="K36" s="51"/>
      <c r="L36" s="51"/>
    </row>
    <row r="37" ht="16.5" customHeight="1" spans="1:12">
      <c r="A37" s="221" t="s">
        <v>139</v>
      </c>
      <c r="B37" s="256" t="s">
        <v>140</v>
      </c>
      <c r="C37" s="257">
        <f t="shared" si="0"/>
        <v>13.68</v>
      </c>
      <c r="D37" s="257">
        <v>0</v>
      </c>
      <c r="E37" s="257">
        <v>13.68</v>
      </c>
      <c r="F37" s="51"/>
      <c r="G37" s="51"/>
      <c r="H37" s="51"/>
      <c r="I37" s="51"/>
      <c r="J37" s="51"/>
      <c r="K37" s="51"/>
      <c r="L37" s="51"/>
    </row>
    <row r="38" ht="16.5" customHeight="1" spans="1:12">
      <c r="A38" s="221" t="s">
        <v>141</v>
      </c>
      <c r="B38" s="256" t="s">
        <v>142</v>
      </c>
      <c r="C38" s="257">
        <f t="shared" si="0"/>
        <v>647.6425</v>
      </c>
      <c r="D38" s="257">
        <v>0</v>
      </c>
      <c r="E38" s="257">
        <v>647.6425</v>
      </c>
      <c r="F38" s="51"/>
      <c r="G38" s="51"/>
      <c r="H38" s="51"/>
      <c r="I38" s="51"/>
      <c r="J38" s="51"/>
      <c r="K38" s="51"/>
      <c r="L38" s="51"/>
    </row>
    <row r="39" ht="16.5" customHeight="1" spans="1:12">
      <c r="A39" s="221" t="s">
        <v>143</v>
      </c>
      <c r="B39" s="256" t="s">
        <v>144</v>
      </c>
      <c r="C39" s="257">
        <f t="shared" si="0"/>
        <v>148.3128</v>
      </c>
      <c r="D39" s="257">
        <v>148.3128</v>
      </c>
      <c r="E39" s="257">
        <v>0</v>
      </c>
      <c r="F39" s="51"/>
      <c r="G39" s="51"/>
      <c r="H39" s="51"/>
      <c r="I39" s="51"/>
      <c r="J39" s="51"/>
      <c r="K39" s="51"/>
      <c r="L39" s="51"/>
    </row>
    <row r="40" ht="16.5" customHeight="1" spans="1:12">
      <c r="A40" s="221" t="s">
        <v>145</v>
      </c>
      <c r="B40" s="256" t="s">
        <v>146</v>
      </c>
      <c r="C40" s="257">
        <f t="shared" si="0"/>
        <v>46</v>
      </c>
      <c r="D40" s="257">
        <v>0</v>
      </c>
      <c r="E40" s="257">
        <v>46</v>
      </c>
      <c r="F40" s="51"/>
      <c r="G40" s="51"/>
      <c r="H40" s="51"/>
      <c r="I40" s="51"/>
      <c r="J40" s="51"/>
      <c r="K40" s="51"/>
      <c r="L40" s="51"/>
    </row>
    <row r="41" ht="17.25" customHeight="1" spans="1:12">
      <c r="A41" s="187" t="s">
        <v>147</v>
      </c>
      <c r="B41" s="277" t="s">
        <v>147</v>
      </c>
      <c r="C41" s="257">
        <f>SUM(C6:C40)</f>
        <v>4297.28158</v>
      </c>
      <c r="D41" s="257">
        <f>SUM(D6:D40)</f>
        <v>3008.2864</v>
      </c>
      <c r="E41" s="257">
        <f>SUM(E6:E40)</f>
        <v>1288.99518</v>
      </c>
      <c r="F41" s="278"/>
      <c r="G41" s="278" t="s">
        <v>44</v>
      </c>
      <c r="H41" s="278" t="s">
        <v>44</v>
      </c>
      <c r="I41" s="278" t="s">
        <v>44</v>
      </c>
      <c r="J41" s="278" t="s">
        <v>44</v>
      </c>
      <c r="K41" s="278" t="s">
        <v>44</v>
      </c>
      <c r="L41" s="278" t="s">
        <v>44</v>
      </c>
    </row>
    <row r="185" customHeight="1" spans="2:2">
      <c r="B185" s="36" t="s">
        <v>49</v>
      </c>
    </row>
  </sheetData>
  <mergeCells count="3">
    <mergeCell ref="A2:L2"/>
    <mergeCell ref="A3:I3"/>
    <mergeCell ref="A41:B41"/>
  </mergeCells>
  <printOptions horizontalCentered="1"/>
  <pageMargins left="0.393700787401575" right="0.393700787401575" top="0.511811023622047" bottom="0.511811023622047" header="0.31496062992126" footer="0.31496062992126"/>
  <pageSetup paperSize="9" scale="5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5"/>
  <sheetViews>
    <sheetView zoomScaleSheetLayoutView="60" workbookViewId="0">
      <pane xSplit="4" ySplit="6" topLeftCell="G13" activePane="bottomRight" state="frozen"/>
      <selection/>
      <selection pane="topRight"/>
      <selection pane="bottomLeft"/>
      <selection pane="bottomRight" activeCell="L186" sqref="L186"/>
    </sheetView>
  </sheetViews>
  <sheetFormatPr defaultColWidth="8.88571428571429" defaultRowHeight="14.25" customHeight="1" outlineLevelCol="3"/>
  <cols>
    <col min="1" max="1" width="49.2857142857143" style="22" customWidth="1"/>
    <col min="2" max="2" width="38.847619047619" style="22" customWidth="1"/>
    <col min="3" max="3" width="48.5714285714286" style="22" customWidth="1"/>
    <col min="4" max="4" width="36.4285714285714" style="22" customWidth="1"/>
    <col min="5" max="5" width="9.13333333333333" style="23" customWidth="1"/>
    <col min="6" max="16384" width="9.13333333333333" style="23"/>
  </cols>
  <sheetData>
    <row r="1" ht="19" customHeight="1" spans="1:4">
      <c r="A1" s="3" t="s">
        <v>148</v>
      </c>
      <c r="B1" s="259"/>
      <c r="C1" s="259"/>
      <c r="D1" s="118"/>
    </row>
    <row r="2" ht="36" customHeight="1" spans="1:4">
      <c r="A2" s="252" t="s">
        <v>149</v>
      </c>
      <c r="B2" s="252"/>
      <c r="C2" s="252"/>
      <c r="D2" s="252"/>
    </row>
    <row r="3" s="21" customFormat="1" ht="24" customHeight="1" spans="1:4">
      <c r="A3" s="125" t="s">
        <v>2</v>
      </c>
      <c r="B3" s="260"/>
      <c r="C3" s="260"/>
      <c r="D3" s="127" t="s">
        <v>3</v>
      </c>
    </row>
    <row r="4" ht="19.5" customHeight="1" spans="1:4">
      <c r="A4" s="45" t="s">
        <v>4</v>
      </c>
      <c r="B4" s="129"/>
      <c r="C4" s="45" t="s">
        <v>5</v>
      </c>
      <c r="D4" s="129"/>
    </row>
    <row r="5" ht="21.75" customHeight="1" spans="1:4">
      <c r="A5" s="44" t="s">
        <v>6</v>
      </c>
      <c r="B5" s="261" t="s">
        <v>7</v>
      </c>
      <c r="C5" s="44" t="s">
        <v>150</v>
      </c>
      <c r="D5" s="261" t="s">
        <v>7</v>
      </c>
    </row>
    <row r="6" ht="17.25" customHeight="1" spans="1:4">
      <c r="A6" s="47"/>
      <c r="B6" s="70"/>
      <c r="C6" s="47"/>
      <c r="D6" s="70"/>
    </row>
    <row r="7" ht="17.25" customHeight="1" spans="1:4">
      <c r="A7" s="256" t="s">
        <v>151</v>
      </c>
      <c r="B7" s="249"/>
      <c r="C7" s="262" t="s">
        <v>152</v>
      </c>
      <c r="D7" s="263"/>
    </row>
    <row r="8" ht="17.25" customHeight="1" spans="1:4">
      <c r="A8" s="264" t="s">
        <v>153</v>
      </c>
      <c r="B8" s="249">
        <v>4297.27958</v>
      </c>
      <c r="C8" s="262" t="s">
        <v>154</v>
      </c>
      <c r="D8" s="16">
        <v>1509.5742</v>
      </c>
    </row>
    <row r="9" ht="17.25" customHeight="1" spans="1:4">
      <c r="A9" s="264" t="s">
        <v>155</v>
      </c>
      <c r="B9" s="249">
        <v>4297.27958</v>
      </c>
      <c r="C9" s="262" t="s">
        <v>156</v>
      </c>
      <c r="D9" s="16"/>
    </row>
    <row r="10" ht="17.25" customHeight="1" spans="1:4">
      <c r="A10" s="264" t="s">
        <v>157</v>
      </c>
      <c r="B10" s="249"/>
      <c r="C10" s="262" t="s">
        <v>158</v>
      </c>
      <c r="D10" s="16"/>
    </row>
    <row r="11" ht="17.25" customHeight="1" spans="1:4">
      <c r="A11" s="264" t="s">
        <v>159</v>
      </c>
      <c r="B11" s="249"/>
      <c r="C11" s="262" t="s">
        <v>160</v>
      </c>
      <c r="D11" s="16"/>
    </row>
    <row r="12" ht="17.25" customHeight="1" spans="1:4">
      <c r="A12" s="264" t="s">
        <v>161</v>
      </c>
      <c r="B12" s="249"/>
      <c r="C12" s="262" t="s">
        <v>162</v>
      </c>
      <c r="D12" s="16"/>
    </row>
    <row r="13" ht="17.25" customHeight="1" spans="1:4">
      <c r="A13" s="264" t="s">
        <v>163</v>
      </c>
      <c r="B13" s="263"/>
      <c r="C13" s="262" t="s">
        <v>164</v>
      </c>
      <c r="D13" s="16">
        <v>301.6</v>
      </c>
    </row>
    <row r="14" ht="17.25" customHeight="1" spans="1:4">
      <c r="A14" s="264" t="s">
        <v>165</v>
      </c>
      <c r="B14" s="263"/>
      <c r="C14" s="262" t="s">
        <v>166</v>
      </c>
      <c r="D14" s="16">
        <v>1</v>
      </c>
    </row>
    <row r="15" ht="17.25" customHeight="1" spans="1:4">
      <c r="A15" s="264" t="s">
        <v>167</v>
      </c>
      <c r="B15" s="263"/>
      <c r="C15" s="262" t="s">
        <v>168</v>
      </c>
      <c r="D15" s="16">
        <v>188.1259</v>
      </c>
    </row>
    <row r="16" ht="17.25" customHeight="1" spans="1:4">
      <c r="A16" s="264" t="s">
        <v>153</v>
      </c>
      <c r="B16" s="249"/>
      <c r="C16" s="262" t="s">
        <v>169</v>
      </c>
      <c r="D16" s="16">
        <v>116.0241</v>
      </c>
    </row>
    <row r="17" ht="17.25" customHeight="1" spans="1:4">
      <c r="A17" s="265" t="s">
        <v>165</v>
      </c>
      <c r="B17" s="266"/>
      <c r="C17" s="262" t="s">
        <v>170</v>
      </c>
      <c r="D17" s="267"/>
    </row>
    <row r="18" ht="17.25" customHeight="1" spans="1:4">
      <c r="A18" s="265" t="s">
        <v>167</v>
      </c>
      <c r="B18" s="266"/>
      <c r="C18" s="262" t="s">
        <v>171</v>
      </c>
      <c r="D18" s="16">
        <v>11.7</v>
      </c>
    </row>
    <row r="19" ht="17.25" customHeight="1" spans="1:4">
      <c r="A19" s="268"/>
      <c r="B19" s="268"/>
      <c r="C19" s="262" t="s">
        <v>172</v>
      </c>
      <c r="D19" s="16">
        <v>1313.62008</v>
      </c>
    </row>
    <row r="20" ht="17.25" customHeight="1" spans="1:4">
      <c r="A20" s="268"/>
      <c r="B20" s="268"/>
      <c r="C20" s="262" t="s">
        <v>173</v>
      </c>
      <c r="D20" s="16">
        <v>13.68</v>
      </c>
    </row>
    <row r="21" ht="17.25" customHeight="1" spans="1:4">
      <c r="A21" s="268"/>
      <c r="B21" s="268"/>
      <c r="C21" s="262" t="s">
        <v>174</v>
      </c>
      <c r="D21" s="249"/>
    </row>
    <row r="22" ht="17.25" customHeight="1" spans="1:4">
      <c r="A22" s="268"/>
      <c r="B22" s="268"/>
      <c r="C22" s="262" t="s">
        <v>175</v>
      </c>
      <c r="D22" s="249"/>
    </row>
    <row r="23" ht="17.25" customHeight="1" spans="1:4">
      <c r="A23" s="268"/>
      <c r="B23" s="268"/>
      <c r="C23" s="262" t="s">
        <v>176</v>
      </c>
      <c r="D23" s="249"/>
    </row>
    <row r="24" ht="17.25" customHeight="1" spans="1:4">
      <c r="A24" s="268"/>
      <c r="B24" s="268"/>
      <c r="C24" s="262" t="s">
        <v>177</v>
      </c>
      <c r="D24" s="249"/>
    </row>
    <row r="25" ht="17.25" customHeight="1" spans="1:4">
      <c r="A25" s="268"/>
      <c r="B25" s="268"/>
      <c r="C25" s="262" t="s">
        <v>178</v>
      </c>
      <c r="D25" s="269"/>
    </row>
    <row r="26" ht="17.25" customHeight="1" spans="1:4">
      <c r="A26" s="268"/>
      <c r="B26" s="268"/>
      <c r="C26" s="262" t="s">
        <v>179</v>
      </c>
      <c r="D26" s="16">
        <v>795.9553</v>
      </c>
    </row>
    <row r="27" ht="17.25" customHeight="1" spans="1:4">
      <c r="A27" s="268"/>
      <c r="B27" s="268"/>
      <c r="C27" s="262" t="s">
        <v>180</v>
      </c>
      <c r="D27" s="270"/>
    </row>
    <row r="28" ht="17.25" customHeight="1" spans="1:4">
      <c r="A28" s="268"/>
      <c r="B28" s="268"/>
      <c r="C28" s="262" t="s">
        <v>181</v>
      </c>
      <c r="D28" s="249">
        <v>46</v>
      </c>
    </row>
    <row r="29" ht="17.25" customHeight="1" spans="1:4">
      <c r="A29" s="268"/>
      <c r="B29" s="268"/>
      <c r="C29" s="262" t="s">
        <v>182</v>
      </c>
      <c r="D29" s="249"/>
    </row>
    <row r="30" ht="17.25" customHeight="1" spans="1:4">
      <c r="A30" s="268"/>
      <c r="B30" s="268"/>
      <c r="C30" s="262" t="s">
        <v>183</v>
      </c>
      <c r="D30" s="249"/>
    </row>
    <row r="31" customHeight="1" spans="1:4">
      <c r="A31" s="271"/>
      <c r="B31" s="266"/>
      <c r="C31" s="265" t="s">
        <v>184</v>
      </c>
      <c r="D31" s="266"/>
    </row>
    <row r="32" ht="17.25" customHeight="1" spans="1:4">
      <c r="A32" s="272" t="s">
        <v>185</v>
      </c>
      <c r="B32" s="273">
        <f>B8</f>
        <v>4297.27958</v>
      </c>
      <c r="C32" s="271" t="s">
        <v>48</v>
      </c>
      <c r="D32" s="274">
        <f>SUM(D8:D31)</f>
        <v>4297.27958</v>
      </c>
    </row>
    <row r="185" customHeight="1" spans="2:2">
      <c r="B185" s="22" t="s">
        <v>49</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8"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5"/>
  <sheetViews>
    <sheetView zoomScaleSheetLayoutView="60" workbookViewId="0">
      <selection activeCell="L186" sqref="L186"/>
    </sheetView>
  </sheetViews>
  <sheetFormatPr defaultColWidth="8.88571428571429" defaultRowHeight="14.25" customHeight="1" outlineLevelCol="5"/>
  <cols>
    <col min="1" max="1" width="9.71428571428571" style="120" customWidth="1"/>
    <col min="2" max="2" width="28.2857142857143" style="120" customWidth="1"/>
    <col min="3" max="3" width="9.14285714285714" style="36" customWidth="1"/>
    <col min="4" max="4" width="11.7142857142857" style="36" customWidth="1"/>
    <col min="5" max="5" width="13.4285714285714" style="36" customWidth="1"/>
    <col min="6" max="6" width="12.5714285714286" style="36" customWidth="1"/>
    <col min="7" max="7" width="9.13333333333333" style="36" customWidth="1"/>
    <col min="8" max="16384" width="9.13333333333333" style="36"/>
  </cols>
  <sheetData>
    <row r="1" ht="19" customHeight="1" spans="1:6">
      <c r="A1" s="3" t="s">
        <v>186</v>
      </c>
      <c r="E1" s="37"/>
      <c r="F1" s="37"/>
    </row>
    <row r="2" ht="39" customHeight="1" spans="1:6">
      <c r="A2" s="252" t="s">
        <v>187</v>
      </c>
      <c r="B2" s="252"/>
      <c r="C2" s="252"/>
      <c r="D2" s="252"/>
      <c r="E2" s="252"/>
      <c r="F2" s="252"/>
    </row>
    <row r="3" s="55" customFormat="1" ht="24" customHeight="1" spans="1:6">
      <c r="A3" s="125" t="s">
        <v>2</v>
      </c>
      <c r="B3" s="205"/>
      <c r="E3" s="127"/>
      <c r="F3" s="127" t="s">
        <v>3</v>
      </c>
    </row>
    <row r="4" ht="20.25" customHeight="1" spans="1:6">
      <c r="A4" s="253" t="s">
        <v>188</v>
      </c>
      <c r="B4" s="254"/>
      <c r="C4" s="45" t="s">
        <v>74</v>
      </c>
      <c r="D4" s="46"/>
      <c r="E4" s="129"/>
      <c r="F4" s="255" t="s">
        <v>75</v>
      </c>
    </row>
    <row r="5" ht="20.25" customHeight="1" spans="1:6">
      <c r="A5" s="131" t="s">
        <v>72</v>
      </c>
      <c r="B5" s="131" t="s">
        <v>73</v>
      </c>
      <c r="C5" s="51" t="s">
        <v>55</v>
      </c>
      <c r="D5" s="51" t="s">
        <v>189</v>
      </c>
      <c r="E5" s="51" t="s">
        <v>190</v>
      </c>
      <c r="F5" s="108"/>
    </row>
    <row r="6" ht="13.5" customHeight="1" spans="1:6">
      <c r="A6" s="131" t="s">
        <v>191</v>
      </c>
      <c r="B6" s="131" t="s">
        <v>192</v>
      </c>
      <c r="C6" s="131" t="s">
        <v>193</v>
      </c>
      <c r="D6" s="131" t="s">
        <v>194</v>
      </c>
      <c r="E6" s="131" t="s">
        <v>195</v>
      </c>
      <c r="F6" s="131" t="s">
        <v>196</v>
      </c>
    </row>
    <row r="7" ht="17.25" customHeight="1" spans="1:6">
      <c r="A7" s="221" t="s">
        <v>82</v>
      </c>
      <c r="B7" s="256" t="s">
        <v>83</v>
      </c>
      <c r="C7" s="257">
        <f>D7+E7+F7</f>
        <v>7.6</v>
      </c>
      <c r="D7" s="257">
        <v>0</v>
      </c>
      <c r="E7" s="257">
        <v>7.6</v>
      </c>
      <c r="F7" s="257">
        <v>0</v>
      </c>
    </row>
    <row r="8" ht="17.25" customHeight="1" spans="1:6">
      <c r="A8" s="221" t="s">
        <v>84</v>
      </c>
      <c r="B8" s="256" t="s">
        <v>85</v>
      </c>
      <c r="C8" s="257">
        <f t="shared" ref="C8:C41" si="0">D8+E8+F8</f>
        <v>5</v>
      </c>
      <c r="D8" s="257">
        <v>0</v>
      </c>
      <c r="E8" s="257">
        <v>0</v>
      </c>
      <c r="F8" s="257">
        <v>5</v>
      </c>
    </row>
    <row r="9" ht="17.25" customHeight="1" spans="1:6">
      <c r="A9" s="221" t="s">
        <v>86</v>
      </c>
      <c r="B9" s="256" t="s">
        <v>87</v>
      </c>
      <c r="C9" s="257">
        <f t="shared" si="0"/>
        <v>644.8178</v>
      </c>
      <c r="D9" s="257">
        <v>448.357</v>
      </c>
      <c r="E9" s="257">
        <v>196.4608</v>
      </c>
      <c r="F9" s="257">
        <v>0</v>
      </c>
    </row>
    <row r="10" ht="17.25" customHeight="1" spans="1:6">
      <c r="A10" s="221" t="s">
        <v>88</v>
      </c>
      <c r="B10" s="256" t="s">
        <v>89</v>
      </c>
      <c r="C10" s="257">
        <f t="shared" si="0"/>
        <v>3</v>
      </c>
      <c r="D10" s="257">
        <v>0</v>
      </c>
      <c r="E10" s="257">
        <v>0</v>
      </c>
      <c r="F10" s="257">
        <v>3</v>
      </c>
    </row>
    <row r="11" ht="17.25" customHeight="1" spans="1:6">
      <c r="A11" s="221" t="s">
        <v>90</v>
      </c>
      <c r="B11" s="256" t="s">
        <v>91</v>
      </c>
      <c r="C11" s="257">
        <f t="shared" si="0"/>
        <v>777.5404</v>
      </c>
      <c r="D11" s="257">
        <v>591.898</v>
      </c>
      <c r="E11" s="257">
        <v>185.6424</v>
      </c>
      <c r="F11" s="257">
        <v>0</v>
      </c>
    </row>
    <row r="12" ht="17.25" customHeight="1" spans="1:6">
      <c r="A12" s="221" t="s">
        <v>92</v>
      </c>
      <c r="B12" s="256" t="s">
        <v>93</v>
      </c>
      <c r="C12" s="257">
        <f t="shared" si="0"/>
        <v>3.25</v>
      </c>
      <c r="D12" s="257">
        <v>0</v>
      </c>
      <c r="E12" s="257">
        <v>0</v>
      </c>
      <c r="F12" s="257">
        <v>3.25</v>
      </c>
    </row>
    <row r="13" ht="17.25" customHeight="1" spans="1:6">
      <c r="A13" s="34">
        <v>2010710</v>
      </c>
      <c r="B13" s="256" t="s">
        <v>94</v>
      </c>
      <c r="C13" s="257">
        <f t="shared" si="0"/>
        <v>6</v>
      </c>
      <c r="D13" s="257">
        <v>0</v>
      </c>
      <c r="E13" s="257">
        <v>0</v>
      </c>
      <c r="F13" s="257">
        <v>6</v>
      </c>
    </row>
    <row r="14" ht="17.25" customHeight="1" spans="1:6">
      <c r="A14" s="221" t="s">
        <v>95</v>
      </c>
      <c r="B14" s="256" t="s">
        <v>89</v>
      </c>
      <c r="C14" s="257">
        <f t="shared" si="0"/>
        <v>15.696</v>
      </c>
      <c r="D14" s="257">
        <v>15.696</v>
      </c>
      <c r="E14" s="257">
        <v>0</v>
      </c>
      <c r="F14" s="257">
        <v>0</v>
      </c>
    </row>
    <row r="15" ht="17.25" customHeight="1" spans="1:6">
      <c r="A15" s="34">
        <v>2013299</v>
      </c>
      <c r="B15" s="256" t="s">
        <v>96</v>
      </c>
      <c r="C15" s="257">
        <f t="shared" si="0"/>
        <v>42.67</v>
      </c>
      <c r="D15" s="257">
        <v>0</v>
      </c>
      <c r="E15" s="257">
        <v>0</v>
      </c>
      <c r="F15" s="257">
        <v>42.67</v>
      </c>
    </row>
    <row r="16" ht="17.25" customHeight="1" spans="1:6">
      <c r="A16" s="221" t="s">
        <v>97</v>
      </c>
      <c r="B16" s="256" t="s">
        <v>98</v>
      </c>
      <c r="C16" s="257">
        <f t="shared" si="0"/>
        <v>4</v>
      </c>
      <c r="D16" s="257">
        <v>0</v>
      </c>
      <c r="E16" s="257">
        <v>0</v>
      </c>
      <c r="F16" s="257">
        <v>4</v>
      </c>
    </row>
    <row r="17" ht="17.25" customHeight="1" spans="1:6">
      <c r="A17" s="221" t="s">
        <v>99</v>
      </c>
      <c r="B17" s="256" t="s">
        <v>100</v>
      </c>
      <c r="C17" s="257">
        <f t="shared" si="0"/>
        <v>300</v>
      </c>
      <c r="D17" s="257">
        <v>0</v>
      </c>
      <c r="E17" s="257">
        <v>0</v>
      </c>
      <c r="F17" s="257">
        <v>300</v>
      </c>
    </row>
    <row r="18" ht="17.25" customHeight="1" spans="1:6">
      <c r="A18" s="34">
        <v>2060702</v>
      </c>
      <c r="B18" s="256" t="s">
        <v>101</v>
      </c>
      <c r="C18" s="257">
        <f t="shared" si="0"/>
        <v>1.6</v>
      </c>
      <c r="D18" s="257">
        <v>0</v>
      </c>
      <c r="E18" s="257">
        <v>0</v>
      </c>
      <c r="F18" s="257">
        <v>1.6</v>
      </c>
    </row>
    <row r="19" ht="17.25" customHeight="1" spans="1:6">
      <c r="A19" s="34">
        <v>2070109</v>
      </c>
      <c r="B19" s="256" t="s">
        <v>102</v>
      </c>
      <c r="C19" s="257">
        <f t="shared" si="0"/>
        <v>1</v>
      </c>
      <c r="D19" s="257">
        <v>0</v>
      </c>
      <c r="E19" s="257">
        <v>0</v>
      </c>
      <c r="F19" s="257">
        <v>1</v>
      </c>
    </row>
    <row r="20" ht="17.25" customHeight="1" spans="1:6">
      <c r="A20" s="221" t="s">
        <v>103</v>
      </c>
      <c r="B20" s="256" t="s">
        <v>104</v>
      </c>
      <c r="C20" s="257">
        <f t="shared" si="0"/>
        <v>4.992</v>
      </c>
      <c r="D20" s="257">
        <v>0</v>
      </c>
      <c r="E20" s="257">
        <v>4.992</v>
      </c>
      <c r="F20" s="257">
        <v>0</v>
      </c>
    </row>
    <row r="21" ht="17.25" customHeight="1" spans="1:6">
      <c r="A21" s="221" t="s">
        <v>105</v>
      </c>
      <c r="B21" s="256" t="s">
        <v>106</v>
      </c>
      <c r="C21" s="257">
        <f t="shared" si="0"/>
        <v>17.28</v>
      </c>
      <c r="D21" s="257">
        <v>17.28</v>
      </c>
      <c r="E21" s="257">
        <v>0</v>
      </c>
      <c r="F21" s="257">
        <v>0</v>
      </c>
    </row>
    <row r="22" ht="17.25" customHeight="1" spans="1:6">
      <c r="A22" s="221" t="s">
        <v>107</v>
      </c>
      <c r="B22" s="256" t="s">
        <v>108</v>
      </c>
      <c r="C22" s="257">
        <f t="shared" si="0"/>
        <v>17.28</v>
      </c>
      <c r="D22" s="257">
        <v>17.28</v>
      </c>
      <c r="E22" s="257">
        <v>0</v>
      </c>
      <c r="F22" s="257">
        <v>0</v>
      </c>
    </row>
    <row r="23" ht="17.25" customHeight="1" spans="1:6">
      <c r="A23" s="221" t="s">
        <v>109</v>
      </c>
      <c r="B23" s="256" t="s">
        <v>110</v>
      </c>
      <c r="C23" s="257">
        <f t="shared" si="0"/>
        <v>121.7839</v>
      </c>
      <c r="D23" s="257">
        <v>121.7839</v>
      </c>
      <c r="E23" s="257">
        <v>0</v>
      </c>
      <c r="F23" s="257">
        <v>0</v>
      </c>
    </row>
    <row r="24" ht="17.25" customHeight="1" spans="1:6">
      <c r="A24" s="221" t="s">
        <v>111</v>
      </c>
      <c r="B24" s="256" t="s">
        <v>112</v>
      </c>
      <c r="C24" s="257">
        <f t="shared" si="0"/>
        <v>7.24</v>
      </c>
      <c r="D24" s="257">
        <v>0</v>
      </c>
      <c r="E24" s="257">
        <v>0</v>
      </c>
      <c r="F24" s="257">
        <v>7.24</v>
      </c>
    </row>
    <row r="25" ht="17.25" customHeight="1" spans="1:6">
      <c r="A25" s="221" t="s">
        <v>113</v>
      </c>
      <c r="B25" s="256" t="s">
        <v>114</v>
      </c>
      <c r="C25" s="257">
        <f t="shared" si="0"/>
        <v>12.55</v>
      </c>
      <c r="D25" s="257">
        <v>0</v>
      </c>
      <c r="E25" s="257">
        <v>0</v>
      </c>
      <c r="F25" s="257">
        <v>12.55</v>
      </c>
    </row>
    <row r="26" ht="17.25" customHeight="1" spans="1:6">
      <c r="A26" s="221" t="s">
        <v>115</v>
      </c>
      <c r="B26" s="256" t="s">
        <v>116</v>
      </c>
      <c r="C26" s="257">
        <f t="shared" si="0"/>
        <v>7</v>
      </c>
      <c r="D26" s="257">
        <v>0</v>
      </c>
      <c r="E26" s="257">
        <v>0</v>
      </c>
      <c r="F26" s="257">
        <v>7</v>
      </c>
    </row>
    <row r="27" ht="17.25" customHeight="1" spans="1:6">
      <c r="A27" s="221" t="s">
        <v>117</v>
      </c>
      <c r="B27" s="256" t="s">
        <v>118</v>
      </c>
      <c r="C27" s="257">
        <f t="shared" si="0"/>
        <v>4.0606</v>
      </c>
      <c r="D27" s="257">
        <v>0</v>
      </c>
      <c r="E27" s="257">
        <v>0</v>
      </c>
      <c r="F27" s="257">
        <v>4.0606</v>
      </c>
    </row>
    <row r="28" ht="17.25" customHeight="1" spans="1:6">
      <c r="A28" s="221" t="s">
        <v>119</v>
      </c>
      <c r="B28" s="256" t="s">
        <v>120</v>
      </c>
      <c r="C28" s="257">
        <f t="shared" si="0"/>
        <v>29.1875</v>
      </c>
      <c r="D28" s="257">
        <v>29.1875</v>
      </c>
      <c r="E28" s="257">
        <v>0</v>
      </c>
      <c r="F28" s="257">
        <v>0</v>
      </c>
    </row>
    <row r="29" ht="17.25" customHeight="1" spans="1:6">
      <c r="A29" s="221" t="s">
        <v>121</v>
      </c>
      <c r="B29" s="256" t="s">
        <v>122</v>
      </c>
      <c r="C29" s="257">
        <f t="shared" si="0"/>
        <v>37.1575</v>
      </c>
      <c r="D29" s="257">
        <v>37.1575</v>
      </c>
      <c r="E29" s="257">
        <v>0</v>
      </c>
      <c r="F29" s="257">
        <v>0</v>
      </c>
    </row>
    <row r="30" ht="17.25" customHeight="1" spans="1:6">
      <c r="A30" s="221" t="s">
        <v>123</v>
      </c>
      <c r="B30" s="256" t="s">
        <v>124</v>
      </c>
      <c r="C30" s="257">
        <f t="shared" si="0"/>
        <v>45.6185</v>
      </c>
      <c r="D30" s="257">
        <v>45.6185</v>
      </c>
      <c r="E30" s="257">
        <v>0</v>
      </c>
      <c r="F30" s="257">
        <v>0</v>
      </c>
    </row>
    <row r="31" ht="17.25" customHeight="1" spans="1:6">
      <c r="A31" s="221" t="s">
        <v>125</v>
      </c>
      <c r="B31" s="256" t="s">
        <v>126</v>
      </c>
      <c r="C31" s="257">
        <f t="shared" si="0"/>
        <v>4.8</v>
      </c>
      <c r="D31" s="257">
        <v>0</v>
      </c>
      <c r="E31" s="257">
        <v>0</v>
      </c>
      <c r="F31" s="257">
        <v>4.8</v>
      </c>
    </row>
    <row r="32" ht="17.25" customHeight="1" spans="1:6">
      <c r="A32" s="221" t="s">
        <v>127</v>
      </c>
      <c r="B32" s="256" t="s">
        <v>128</v>
      </c>
      <c r="C32" s="257">
        <f t="shared" si="0"/>
        <v>6.902</v>
      </c>
      <c r="D32" s="257">
        <v>0</v>
      </c>
      <c r="E32" s="257">
        <v>0</v>
      </c>
      <c r="F32" s="257">
        <v>6.902</v>
      </c>
    </row>
    <row r="33" ht="17.25" customHeight="1" spans="1:6">
      <c r="A33" s="221" t="s">
        <v>129</v>
      </c>
      <c r="B33" s="256" t="s">
        <v>130</v>
      </c>
      <c r="C33" s="257">
        <f t="shared" si="0"/>
        <v>3.6</v>
      </c>
      <c r="D33" s="257">
        <v>0</v>
      </c>
      <c r="E33" s="257">
        <v>3.6</v>
      </c>
      <c r="F33" s="257">
        <v>0</v>
      </c>
    </row>
    <row r="34" ht="17.25" customHeight="1" spans="1:6">
      <c r="A34" s="221" t="s">
        <v>131</v>
      </c>
      <c r="B34" s="256" t="s">
        <v>132</v>
      </c>
      <c r="C34" s="257">
        <f t="shared" si="0"/>
        <v>85</v>
      </c>
      <c r="D34" s="257">
        <v>0</v>
      </c>
      <c r="E34" s="257">
        <v>0</v>
      </c>
      <c r="F34" s="257">
        <v>85</v>
      </c>
    </row>
    <row r="35" ht="17.25" customHeight="1" spans="1:6">
      <c r="A35" s="221" t="s">
        <v>133</v>
      </c>
      <c r="B35" s="256" t="s">
        <v>134</v>
      </c>
      <c r="C35" s="257">
        <f t="shared" si="0"/>
        <v>5.04</v>
      </c>
      <c r="D35" s="257">
        <v>0</v>
      </c>
      <c r="E35" s="257">
        <v>5.04</v>
      </c>
      <c r="F35" s="257">
        <v>0</v>
      </c>
    </row>
    <row r="36" ht="17.25" customHeight="1" spans="1:6">
      <c r="A36" s="221" t="s">
        <v>135</v>
      </c>
      <c r="B36" s="256" t="s">
        <v>136</v>
      </c>
      <c r="C36" s="257">
        <f t="shared" si="0"/>
        <v>82.60008</v>
      </c>
      <c r="D36" s="257">
        <v>0</v>
      </c>
      <c r="E36" s="257">
        <v>0</v>
      </c>
      <c r="F36" s="257">
        <v>82.60008</v>
      </c>
    </row>
    <row r="37" ht="17.25" customHeight="1" spans="1:6">
      <c r="A37" s="221" t="s">
        <v>137</v>
      </c>
      <c r="B37" s="256" t="s">
        <v>138</v>
      </c>
      <c r="C37" s="257">
        <f t="shared" si="0"/>
        <v>1137.38</v>
      </c>
      <c r="D37" s="257">
        <v>1132.38</v>
      </c>
      <c r="E37" s="257">
        <v>0</v>
      </c>
      <c r="F37" s="257">
        <v>5</v>
      </c>
    </row>
    <row r="38" ht="17.25" customHeight="1" spans="1:6">
      <c r="A38" s="221" t="s">
        <v>139</v>
      </c>
      <c r="B38" s="256" t="s">
        <v>140</v>
      </c>
      <c r="C38" s="257">
        <f t="shared" si="0"/>
        <v>13.68</v>
      </c>
      <c r="D38" s="257">
        <v>0</v>
      </c>
      <c r="E38" s="257">
        <v>0</v>
      </c>
      <c r="F38" s="257">
        <v>13.68</v>
      </c>
    </row>
    <row r="39" ht="17.25" customHeight="1" spans="1:6">
      <c r="A39" s="221" t="s">
        <v>141</v>
      </c>
      <c r="B39" s="256" t="s">
        <v>142</v>
      </c>
      <c r="C39" s="257">
        <f t="shared" si="0"/>
        <v>647.6425</v>
      </c>
      <c r="D39" s="257">
        <v>0</v>
      </c>
      <c r="E39" s="257">
        <v>0</v>
      </c>
      <c r="F39" s="257">
        <v>647.6425</v>
      </c>
    </row>
    <row r="40" ht="17.25" customHeight="1" spans="1:6">
      <c r="A40" s="221" t="s">
        <v>143</v>
      </c>
      <c r="B40" s="256" t="s">
        <v>144</v>
      </c>
      <c r="C40" s="257">
        <f t="shared" si="0"/>
        <v>148.3128</v>
      </c>
      <c r="D40" s="257">
        <v>148.3128</v>
      </c>
      <c r="E40" s="257">
        <v>0</v>
      </c>
      <c r="F40" s="257">
        <v>0</v>
      </c>
    </row>
    <row r="41" ht="17.25" customHeight="1" spans="1:6">
      <c r="A41" s="221" t="s">
        <v>145</v>
      </c>
      <c r="B41" s="256" t="s">
        <v>146</v>
      </c>
      <c r="C41" s="257">
        <f t="shared" si="0"/>
        <v>46</v>
      </c>
      <c r="D41" s="257">
        <v>0</v>
      </c>
      <c r="E41" s="257">
        <v>0</v>
      </c>
      <c r="F41" s="257">
        <v>46</v>
      </c>
    </row>
    <row r="42" ht="18" customHeight="1" spans="1:6">
      <c r="A42" s="52" t="s">
        <v>147</v>
      </c>
      <c r="B42" s="258" t="s">
        <v>147</v>
      </c>
      <c r="C42" s="257">
        <f>SUM(C7:C41)</f>
        <v>4297.28158</v>
      </c>
      <c r="D42" s="257">
        <f>SUM(D7:D41)</f>
        <v>2604.9512</v>
      </c>
      <c r="E42" s="257">
        <f>SUM(E7:E41)</f>
        <v>403.3352</v>
      </c>
      <c r="F42" s="257">
        <f>SUM(F7:F41)</f>
        <v>1288.99518</v>
      </c>
    </row>
    <row r="185" customHeight="1" spans="2:2">
      <c r="B185" s="120" t="s">
        <v>49</v>
      </c>
    </row>
  </sheetData>
  <mergeCells count="6">
    <mergeCell ref="A2:F2"/>
    <mergeCell ref="A3:D3"/>
    <mergeCell ref="A4:B4"/>
    <mergeCell ref="C4:E4"/>
    <mergeCell ref="A42:B42"/>
    <mergeCell ref="F4:F5"/>
  </mergeCells>
  <printOptions horizontalCentered="1"/>
  <pageMargins left="0.393700787401575" right="0.393700787401575" top="0.511811023622047" bottom="0.511811023622047" header="0.31496062992126" footer="0.31496062992126"/>
  <pageSetup paperSize="9" scale="7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5"/>
  <sheetViews>
    <sheetView zoomScaleSheetLayoutView="60" workbookViewId="0">
      <selection activeCell="L186" sqref="L186"/>
    </sheetView>
  </sheetViews>
  <sheetFormatPr defaultColWidth="8.88571428571429" defaultRowHeight="14.25" outlineLevelCol="5"/>
  <cols>
    <col min="1" max="2" width="27.4285714285714" style="238" customWidth="1"/>
    <col min="3" max="3" width="17.2857142857143" style="239" customWidth="1"/>
    <col min="4" max="5" width="26.2857142857143" style="240" customWidth="1"/>
    <col min="6" max="6" width="18.7142857142857" style="240" customWidth="1"/>
    <col min="7" max="7" width="9.13333333333333" style="36" customWidth="1"/>
    <col min="8" max="16384" width="9.13333333333333" style="36"/>
  </cols>
  <sheetData>
    <row r="1" ht="19" customHeight="1" spans="1:6">
      <c r="A1" s="3" t="s">
        <v>197</v>
      </c>
      <c r="B1" s="241"/>
      <c r="C1" s="89"/>
      <c r="D1" s="36"/>
      <c r="E1" s="36"/>
      <c r="F1" s="242"/>
    </row>
    <row r="2" ht="36" customHeight="1" spans="1:6">
      <c r="A2" s="243" t="s">
        <v>198</v>
      </c>
      <c r="B2" s="243"/>
      <c r="C2" s="243"/>
      <c r="D2" s="243"/>
      <c r="E2" s="243"/>
      <c r="F2" s="243"/>
    </row>
    <row r="3" s="55" customFormat="1" ht="24" customHeight="1" spans="1:6">
      <c r="A3" s="125" t="s">
        <v>2</v>
      </c>
      <c r="B3" s="244"/>
      <c r="C3" s="43"/>
      <c r="F3" s="245" t="s">
        <v>199</v>
      </c>
    </row>
    <row r="4" s="237" customFormat="1" ht="19.5" customHeight="1" spans="1:6">
      <c r="A4" s="246" t="s">
        <v>200</v>
      </c>
      <c r="B4" s="44" t="s">
        <v>201</v>
      </c>
      <c r="C4" s="45" t="s">
        <v>202</v>
      </c>
      <c r="D4" s="46"/>
      <c r="E4" s="129"/>
      <c r="F4" s="44" t="s">
        <v>203</v>
      </c>
    </row>
    <row r="5" s="237" customFormat="1" ht="19.5" customHeight="1" spans="1:6">
      <c r="A5" s="70"/>
      <c r="B5" s="47"/>
      <c r="C5" s="51" t="s">
        <v>57</v>
      </c>
      <c r="D5" s="51" t="s">
        <v>204</v>
      </c>
      <c r="E5" s="51" t="s">
        <v>205</v>
      </c>
      <c r="F5" s="47"/>
    </row>
    <row r="6" s="237" customFormat="1" ht="18.75" customHeight="1" spans="1:6">
      <c r="A6" s="247">
        <v>1</v>
      </c>
      <c r="B6" s="247">
        <v>2</v>
      </c>
      <c r="C6" s="248">
        <v>3</v>
      </c>
      <c r="D6" s="247">
        <v>4</v>
      </c>
      <c r="E6" s="247">
        <v>5</v>
      </c>
      <c r="F6" s="247">
        <v>6</v>
      </c>
    </row>
    <row r="7" ht="18.75" customHeight="1" spans="1:6">
      <c r="A7" s="249">
        <f>C7+F7</f>
        <v>75.6</v>
      </c>
      <c r="B7" s="249"/>
      <c r="C7" s="250">
        <v>43.6</v>
      </c>
      <c r="D7" s="249"/>
      <c r="E7" s="249">
        <v>43.6</v>
      </c>
      <c r="F7" s="249">
        <v>32</v>
      </c>
    </row>
    <row r="8" ht="129" customHeight="1" spans="1:6">
      <c r="A8" s="251" t="s">
        <v>206</v>
      </c>
      <c r="B8" s="251"/>
      <c r="C8" s="251"/>
      <c r="D8" s="251"/>
      <c r="E8" s="251"/>
      <c r="F8" s="251"/>
    </row>
    <row r="185" ht="409.5" spans="2:2">
      <c r="B185" s="238" t="s">
        <v>49</v>
      </c>
    </row>
  </sheetData>
  <mergeCells count="7">
    <mergeCell ref="A2:F2"/>
    <mergeCell ref="A3:D3"/>
    <mergeCell ref="C4:E4"/>
    <mergeCell ref="A8:F8"/>
    <mergeCell ref="A4:A5"/>
    <mergeCell ref="B4:B5"/>
    <mergeCell ref="F4:F5"/>
  </mergeCells>
  <printOptions horizontalCentered="1"/>
  <pageMargins left="0.393700787401575" right="0.393700787401575" top="0.511811023622047" bottom="0.511811023622047" header="0.31496062992126" footer="0.31496062992126"/>
  <pageSetup paperSize="9" scale="98"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5"/>
  <sheetViews>
    <sheetView zoomScaleSheetLayoutView="60" topLeftCell="A9" workbookViewId="0">
      <selection activeCell="L186" sqref="L186"/>
    </sheetView>
  </sheetViews>
  <sheetFormatPr defaultColWidth="8.88571428571429" defaultRowHeight="14.25" customHeight="1"/>
  <cols>
    <col min="1" max="1" width="30" style="120" customWidth="1"/>
    <col min="2" max="2" width="25" style="120" customWidth="1"/>
    <col min="3" max="3" width="23.7142857142857" style="120" customWidth="1"/>
    <col min="4" max="4" width="8.28571428571429" style="120" customWidth="1"/>
    <col min="5" max="5" width="31.8571428571429" style="200" customWidth="1"/>
    <col min="6" max="6" width="14.2857142857143" style="120" customWidth="1"/>
    <col min="7" max="7" width="25.4285714285714" style="201" customWidth="1"/>
    <col min="8" max="9" width="12.1333333333333" style="89" customWidth="1"/>
    <col min="10" max="10" width="14.5714285714286" style="89" customWidth="1"/>
    <col min="11" max="21" width="12.1333333333333" style="89" customWidth="1"/>
    <col min="22" max="22" width="9.13333333333333" style="36" customWidth="1"/>
    <col min="23" max="16384" width="9.13333333333333" style="36"/>
  </cols>
  <sheetData>
    <row r="1" ht="19" customHeight="1" spans="1:21">
      <c r="A1" s="3" t="s">
        <v>207</v>
      </c>
      <c r="U1" s="223"/>
    </row>
    <row r="2" ht="39" customHeight="1" spans="1:21">
      <c r="A2" s="202" t="s">
        <v>208</v>
      </c>
      <c r="B2" s="202"/>
      <c r="C2" s="202"/>
      <c r="D2" s="202"/>
      <c r="E2" s="203"/>
      <c r="F2" s="202"/>
      <c r="G2" s="204"/>
      <c r="H2" s="202"/>
      <c r="I2" s="202"/>
      <c r="J2" s="202"/>
      <c r="K2" s="202"/>
      <c r="L2" s="202"/>
      <c r="M2" s="202"/>
      <c r="N2" s="202"/>
      <c r="O2" s="202"/>
      <c r="P2" s="202"/>
      <c r="Q2" s="202"/>
      <c r="R2" s="202"/>
      <c r="S2" s="202"/>
      <c r="T2" s="202"/>
      <c r="U2" s="202"/>
    </row>
    <row r="3" s="55" customFormat="1" ht="24" customHeight="1" spans="1:21">
      <c r="A3" s="125" t="s">
        <v>2</v>
      </c>
      <c r="B3" s="205"/>
      <c r="C3" s="205"/>
      <c r="D3" s="205"/>
      <c r="E3" s="206"/>
      <c r="F3" s="205"/>
      <c r="G3" s="207"/>
      <c r="O3" s="43"/>
      <c r="P3" s="43"/>
      <c r="Q3" s="43"/>
      <c r="R3" s="43"/>
      <c r="S3" s="43"/>
      <c r="T3" s="43"/>
      <c r="U3" s="42" t="s">
        <v>3</v>
      </c>
    </row>
    <row r="4" ht="13.5" spans="1:21">
      <c r="A4" s="208" t="s">
        <v>209</v>
      </c>
      <c r="B4" s="208" t="s">
        <v>210</v>
      </c>
      <c r="C4" s="208" t="s">
        <v>211</v>
      </c>
      <c r="D4" s="208" t="s">
        <v>212</v>
      </c>
      <c r="E4" s="208" t="s">
        <v>213</v>
      </c>
      <c r="F4" s="208" t="s">
        <v>214</v>
      </c>
      <c r="G4" s="209" t="s">
        <v>215</v>
      </c>
      <c r="H4" s="64" t="s">
        <v>216</v>
      </c>
      <c r="I4" s="64"/>
      <c r="J4" s="64"/>
      <c r="K4" s="64"/>
      <c r="L4" s="64"/>
      <c r="M4" s="64"/>
      <c r="N4" s="64"/>
      <c r="O4" s="64"/>
      <c r="P4" s="64"/>
      <c r="Q4" s="64"/>
      <c r="R4" s="64"/>
      <c r="S4" s="64"/>
      <c r="T4" s="64"/>
      <c r="U4" s="64"/>
    </row>
    <row r="5" ht="13.5" spans="1:21">
      <c r="A5" s="208"/>
      <c r="B5" s="208"/>
      <c r="C5" s="208"/>
      <c r="D5" s="208"/>
      <c r="E5" s="208"/>
      <c r="F5" s="208"/>
      <c r="G5" s="209"/>
      <c r="H5" s="64" t="s">
        <v>217</v>
      </c>
      <c r="I5" s="64" t="s">
        <v>218</v>
      </c>
      <c r="J5" s="64"/>
      <c r="K5" s="64"/>
      <c r="L5" s="64"/>
      <c r="M5" s="64"/>
      <c r="N5" s="64"/>
      <c r="O5" s="64" t="s">
        <v>61</v>
      </c>
      <c r="P5" s="64" t="s">
        <v>67</v>
      </c>
      <c r="Q5" s="64"/>
      <c r="R5" s="64"/>
      <c r="S5" s="64"/>
      <c r="T5" s="64"/>
      <c r="U5" s="64"/>
    </row>
    <row r="6" ht="13.5" spans="1:21">
      <c r="A6" s="208"/>
      <c r="B6" s="208"/>
      <c r="C6" s="208"/>
      <c r="D6" s="208"/>
      <c r="E6" s="208"/>
      <c r="F6" s="208"/>
      <c r="G6" s="209"/>
      <c r="H6" s="64"/>
      <c r="I6" s="64" t="s">
        <v>219</v>
      </c>
      <c r="J6" s="64"/>
      <c r="K6" s="64" t="s">
        <v>220</v>
      </c>
      <c r="L6" s="64" t="s">
        <v>221</v>
      </c>
      <c r="M6" s="64" t="s">
        <v>222</v>
      </c>
      <c r="N6" s="64" t="s">
        <v>223</v>
      </c>
      <c r="O6" s="64"/>
      <c r="P6" s="64" t="s">
        <v>57</v>
      </c>
      <c r="Q6" s="64" t="s">
        <v>62</v>
      </c>
      <c r="R6" s="64" t="s">
        <v>63</v>
      </c>
      <c r="S6" s="64" t="s">
        <v>64</v>
      </c>
      <c r="T6" s="64" t="s">
        <v>65</v>
      </c>
      <c r="U6" s="64" t="s">
        <v>66</v>
      </c>
    </row>
    <row r="7" ht="27" spans="1:21">
      <c r="A7" s="208"/>
      <c r="B7" s="208"/>
      <c r="C7" s="208"/>
      <c r="D7" s="208"/>
      <c r="E7" s="208"/>
      <c r="F7" s="208"/>
      <c r="G7" s="209"/>
      <c r="H7" s="64"/>
      <c r="I7" s="64" t="s">
        <v>57</v>
      </c>
      <c r="J7" s="64" t="s">
        <v>224</v>
      </c>
      <c r="K7" s="64"/>
      <c r="L7" s="64"/>
      <c r="M7" s="64"/>
      <c r="N7" s="64"/>
      <c r="O7" s="64"/>
      <c r="P7" s="64"/>
      <c r="Q7" s="64"/>
      <c r="R7" s="64"/>
      <c r="S7" s="64"/>
      <c r="T7" s="64"/>
      <c r="U7" s="64"/>
    </row>
    <row r="8" s="198" customFormat="1" ht="17.25" customHeight="1" spans="1:21">
      <c r="A8" s="210" t="s">
        <v>191</v>
      </c>
      <c r="B8" s="210" t="s">
        <v>192</v>
      </c>
      <c r="C8" s="210" t="s">
        <v>193</v>
      </c>
      <c r="D8" s="210" t="s">
        <v>194</v>
      </c>
      <c r="E8" s="211" t="s">
        <v>195</v>
      </c>
      <c r="F8" s="210" t="s">
        <v>196</v>
      </c>
      <c r="G8" s="210" t="s">
        <v>225</v>
      </c>
      <c r="H8" s="210" t="s">
        <v>226</v>
      </c>
      <c r="I8" s="210" t="s">
        <v>227</v>
      </c>
      <c r="J8" s="210" t="s">
        <v>228</v>
      </c>
      <c r="K8" s="210" t="s">
        <v>229</v>
      </c>
      <c r="L8" s="210" t="s">
        <v>230</v>
      </c>
      <c r="M8" s="210" t="s">
        <v>231</v>
      </c>
      <c r="N8" s="210" t="s">
        <v>232</v>
      </c>
      <c r="O8" s="210" t="s">
        <v>233</v>
      </c>
      <c r="P8" s="210" t="s">
        <v>234</v>
      </c>
      <c r="Q8" s="210" t="s">
        <v>235</v>
      </c>
      <c r="R8" s="210" t="s">
        <v>236</v>
      </c>
      <c r="S8" s="210" t="s">
        <v>237</v>
      </c>
      <c r="T8" s="210" t="s">
        <v>238</v>
      </c>
      <c r="U8" s="210" t="s">
        <v>239</v>
      </c>
    </row>
    <row r="9" s="199" customFormat="1" ht="17.25" customHeight="1" spans="1:21">
      <c r="A9" s="210"/>
      <c r="B9" s="210"/>
      <c r="C9" s="210"/>
      <c r="D9" s="210"/>
      <c r="E9" s="211"/>
      <c r="F9" s="212" t="s">
        <v>240</v>
      </c>
      <c r="G9" s="213" t="s">
        <v>241</v>
      </c>
      <c r="H9" s="213" t="s">
        <v>242</v>
      </c>
      <c r="I9" s="213" t="s">
        <v>242</v>
      </c>
      <c r="J9" s="210"/>
      <c r="K9" s="210"/>
      <c r="L9" s="210"/>
      <c r="M9" s="213" t="s">
        <v>242</v>
      </c>
      <c r="N9" s="210"/>
      <c r="O9" s="210"/>
      <c r="P9" s="210"/>
      <c r="Q9" s="210"/>
      <c r="R9" s="210"/>
      <c r="S9" s="210"/>
      <c r="T9" s="210"/>
      <c r="U9" s="210"/>
    </row>
    <row r="10" s="199" customFormat="1" ht="17.25" customHeight="1" spans="1:21">
      <c r="A10" s="16" t="s">
        <v>69</v>
      </c>
      <c r="B10" s="214" t="s">
        <v>243</v>
      </c>
      <c r="C10" s="16" t="s">
        <v>244</v>
      </c>
      <c r="D10" s="16" t="s">
        <v>86</v>
      </c>
      <c r="E10" s="215" t="s">
        <v>87</v>
      </c>
      <c r="F10" s="16" t="s">
        <v>245</v>
      </c>
      <c r="G10" s="16" t="s">
        <v>246</v>
      </c>
      <c r="H10" s="16">
        <v>128.0388</v>
      </c>
      <c r="I10" s="16">
        <v>128.0388</v>
      </c>
      <c r="J10" s="210"/>
      <c r="K10" s="210"/>
      <c r="L10" s="210"/>
      <c r="M10" s="16">
        <v>128.0388</v>
      </c>
      <c r="N10" s="210"/>
      <c r="O10" s="210"/>
      <c r="P10" s="210"/>
      <c r="Q10" s="210"/>
      <c r="R10" s="210"/>
      <c r="S10" s="210"/>
      <c r="T10" s="210"/>
      <c r="U10" s="210"/>
    </row>
    <row r="11" s="199" customFormat="1" ht="17.25" customHeight="1" spans="1:21">
      <c r="A11" s="16" t="s">
        <v>69</v>
      </c>
      <c r="B11" s="214" t="s">
        <v>247</v>
      </c>
      <c r="C11" s="16" t="s">
        <v>248</v>
      </c>
      <c r="D11" s="16" t="s">
        <v>90</v>
      </c>
      <c r="E11" s="215" t="s">
        <v>91</v>
      </c>
      <c r="F11" s="16" t="s">
        <v>245</v>
      </c>
      <c r="G11" s="16" t="s">
        <v>246</v>
      </c>
      <c r="H11" s="16">
        <v>179.7792</v>
      </c>
      <c r="I11" s="16">
        <v>179.7792</v>
      </c>
      <c r="J11" s="210"/>
      <c r="K11" s="210"/>
      <c r="L11" s="210"/>
      <c r="M11" s="16">
        <v>179.7792</v>
      </c>
      <c r="N11" s="210"/>
      <c r="O11" s="210"/>
      <c r="P11" s="210"/>
      <c r="Q11" s="210"/>
      <c r="R11" s="210"/>
      <c r="S11" s="210"/>
      <c r="T11" s="210"/>
      <c r="U11" s="210"/>
    </row>
    <row r="12" s="199" customFormat="1" ht="17.25" customHeight="1" spans="1:21">
      <c r="A12" s="16" t="s">
        <v>69</v>
      </c>
      <c r="B12" s="214" t="s">
        <v>243</v>
      </c>
      <c r="C12" s="16" t="s">
        <v>249</v>
      </c>
      <c r="D12" s="16" t="s">
        <v>86</v>
      </c>
      <c r="E12" s="215" t="s">
        <v>87</v>
      </c>
      <c r="F12" s="16" t="s">
        <v>250</v>
      </c>
      <c r="G12" s="16" t="s">
        <v>251</v>
      </c>
      <c r="H12" s="16">
        <v>206.0532</v>
      </c>
      <c r="I12" s="16">
        <v>206.0532</v>
      </c>
      <c r="J12" s="210"/>
      <c r="K12" s="210"/>
      <c r="L12" s="210"/>
      <c r="M12" s="16">
        <v>206.0532</v>
      </c>
      <c r="N12" s="210"/>
      <c r="O12" s="210"/>
      <c r="P12" s="210"/>
      <c r="Q12" s="210"/>
      <c r="R12" s="210"/>
      <c r="S12" s="210"/>
      <c r="T12" s="210"/>
      <c r="U12" s="210"/>
    </row>
    <row r="13" s="199" customFormat="1" ht="17.25" customHeight="1" spans="1:21">
      <c r="A13" s="16" t="s">
        <v>69</v>
      </c>
      <c r="B13" s="214" t="s">
        <v>247</v>
      </c>
      <c r="C13" s="16" t="s">
        <v>252</v>
      </c>
      <c r="D13" s="16" t="s">
        <v>90</v>
      </c>
      <c r="E13" s="215" t="s">
        <v>91</v>
      </c>
      <c r="F13" s="16" t="s">
        <v>250</v>
      </c>
      <c r="G13" s="16" t="s">
        <v>251</v>
      </c>
      <c r="H13" s="16">
        <v>32.0064</v>
      </c>
      <c r="I13" s="16">
        <v>32.0064</v>
      </c>
      <c r="J13" s="210"/>
      <c r="K13" s="210"/>
      <c r="L13" s="210"/>
      <c r="M13" s="16">
        <v>32.0064</v>
      </c>
      <c r="N13" s="210"/>
      <c r="O13" s="210"/>
      <c r="P13" s="210"/>
      <c r="Q13" s="210"/>
      <c r="R13" s="210"/>
      <c r="S13" s="210"/>
      <c r="T13" s="210"/>
      <c r="U13" s="210"/>
    </row>
    <row r="14" s="199" customFormat="1" ht="17.25" customHeight="1" spans="1:21">
      <c r="A14" s="16" t="s">
        <v>69</v>
      </c>
      <c r="B14" s="214" t="s">
        <v>243</v>
      </c>
      <c r="C14" s="16" t="s">
        <v>253</v>
      </c>
      <c r="D14" s="16" t="s">
        <v>86</v>
      </c>
      <c r="E14" s="215" t="s">
        <v>87</v>
      </c>
      <c r="F14" s="16" t="s">
        <v>250</v>
      </c>
      <c r="G14" s="16" t="s">
        <v>251</v>
      </c>
      <c r="H14" s="16">
        <v>19.8</v>
      </c>
      <c r="I14" s="16">
        <v>19.8</v>
      </c>
      <c r="J14" s="210"/>
      <c r="K14" s="210"/>
      <c r="L14" s="210"/>
      <c r="M14" s="16">
        <v>19.8</v>
      </c>
      <c r="N14" s="210"/>
      <c r="O14" s="210"/>
      <c r="P14" s="210"/>
      <c r="Q14" s="210"/>
      <c r="R14" s="210"/>
      <c r="S14" s="210"/>
      <c r="T14" s="210"/>
      <c r="U14" s="210"/>
    </row>
    <row r="15" s="199" customFormat="1" ht="17.25" customHeight="1" spans="1:21">
      <c r="A15" s="16" t="s">
        <v>69</v>
      </c>
      <c r="B15" s="214" t="s">
        <v>247</v>
      </c>
      <c r="C15" s="16" t="s">
        <v>254</v>
      </c>
      <c r="D15" s="16" t="s">
        <v>90</v>
      </c>
      <c r="E15" s="215" t="s">
        <v>91</v>
      </c>
      <c r="F15" s="16" t="s">
        <v>250</v>
      </c>
      <c r="G15" s="16" t="s">
        <v>251</v>
      </c>
      <c r="H15" s="16">
        <v>32.4</v>
      </c>
      <c r="I15" s="16">
        <v>32.4</v>
      </c>
      <c r="J15" s="210"/>
      <c r="K15" s="210"/>
      <c r="L15" s="210"/>
      <c r="M15" s="16">
        <v>32.4</v>
      </c>
      <c r="N15" s="210"/>
      <c r="O15" s="210"/>
      <c r="P15" s="210"/>
      <c r="Q15" s="210"/>
      <c r="R15" s="210"/>
      <c r="S15" s="210"/>
      <c r="T15" s="210"/>
      <c r="U15" s="210"/>
    </row>
    <row r="16" s="199" customFormat="1" ht="17.25" customHeight="1" spans="1:21">
      <c r="A16" s="16" t="s">
        <v>69</v>
      </c>
      <c r="B16" s="214" t="s">
        <v>255</v>
      </c>
      <c r="C16" s="16" t="s">
        <v>256</v>
      </c>
      <c r="D16" s="16" t="s">
        <v>86</v>
      </c>
      <c r="E16" s="215" t="s">
        <v>87</v>
      </c>
      <c r="F16" s="16" t="s">
        <v>257</v>
      </c>
      <c r="G16" s="16" t="s">
        <v>258</v>
      </c>
      <c r="H16" s="16">
        <v>81.6</v>
      </c>
      <c r="I16" s="16">
        <v>81.6</v>
      </c>
      <c r="J16" s="210"/>
      <c r="K16" s="210"/>
      <c r="L16" s="210"/>
      <c r="M16" s="16">
        <v>81.6</v>
      </c>
      <c r="N16" s="210"/>
      <c r="O16" s="210"/>
      <c r="P16" s="210"/>
      <c r="Q16" s="210"/>
      <c r="R16" s="210"/>
      <c r="S16" s="210"/>
      <c r="T16" s="210"/>
      <c r="U16" s="210"/>
    </row>
    <row r="17" s="199" customFormat="1" ht="17.25" customHeight="1" spans="1:21">
      <c r="A17" s="16" t="s">
        <v>69</v>
      </c>
      <c r="B17" s="214" t="s">
        <v>247</v>
      </c>
      <c r="C17" s="16" t="s">
        <v>259</v>
      </c>
      <c r="D17" s="16" t="s">
        <v>90</v>
      </c>
      <c r="E17" s="215" t="s">
        <v>91</v>
      </c>
      <c r="F17" s="16" t="s">
        <v>260</v>
      </c>
      <c r="G17" s="16" t="s">
        <v>261</v>
      </c>
      <c r="H17" s="16">
        <v>162</v>
      </c>
      <c r="I17" s="16">
        <v>162</v>
      </c>
      <c r="J17" s="210"/>
      <c r="K17" s="210"/>
      <c r="L17" s="210"/>
      <c r="M17" s="16">
        <v>162</v>
      </c>
      <c r="N17" s="210"/>
      <c r="O17" s="210"/>
      <c r="P17" s="210"/>
      <c r="Q17" s="210"/>
      <c r="R17" s="210"/>
      <c r="S17" s="210"/>
      <c r="T17" s="210"/>
      <c r="U17" s="210"/>
    </row>
    <row r="18" s="199" customFormat="1" ht="17.25" customHeight="1" spans="1:21">
      <c r="A18" s="16" t="s">
        <v>69</v>
      </c>
      <c r="B18" s="214" t="s">
        <v>247</v>
      </c>
      <c r="C18" s="16" t="s">
        <v>262</v>
      </c>
      <c r="D18" s="16" t="s">
        <v>90</v>
      </c>
      <c r="E18" s="215" t="s">
        <v>91</v>
      </c>
      <c r="F18" s="16" t="s">
        <v>260</v>
      </c>
      <c r="G18" s="16" t="s">
        <v>261</v>
      </c>
      <c r="H18" s="16">
        <v>97.2</v>
      </c>
      <c r="I18" s="16">
        <v>97.2</v>
      </c>
      <c r="J18" s="210"/>
      <c r="K18" s="210"/>
      <c r="L18" s="210"/>
      <c r="M18" s="16">
        <v>97.2</v>
      </c>
      <c r="N18" s="210"/>
      <c r="O18" s="210"/>
      <c r="P18" s="210"/>
      <c r="Q18" s="210"/>
      <c r="R18" s="210"/>
      <c r="S18" s="210"/>
      <c r="T18" s="210"/>
      <c r="U18" s="210"/>
    </row>
    <row r="19" s="199" customFormat="1" ht="17.25" customHeight="1" spans="1:21">
      <c r="A19" s="16" t="s">
        <v>69</v>
      </c>
      <c r="B19" s="214" t="s">
        <v>247</v>
      </c>
      <c r="C19" s="16" t="s">
        <v>263</v>
      </c>
      <c r="D19" s="16" t="s">
        <v>86</v>
      </c>
      <c r="E19" s="215" t="s">
        <v>87</v>
      </c>
      <c r="F19" s="16" t="s">
        <v>260</v>
      </c>
      <c r="G19" s="16" t="s">
        <v>261</v>
      </c>
      <c r="H19" s="16">
        <v>0</v>
      </c>
      <c r="I19" s="16">
        <v>0</v>
      </c>
      <c r="J19" s="210"/>
      <c r="K19" s="210"/>
      <c r="L19" s="210"/>
      <c r="M19" s="16">
        <v>0</v>
      </c>
      <c r="N19" s="210"/>
      <c r="O19" s="210"/>
      <c r="P19" s="210"/>
      <c r="Q19" s="210"/>
      <c r="R19" s="210"/>
      <c r="S19" s="210"/>
      <c r="T19" s="210"/>
      <c r="U19" s="210"/>
    </row>
    <row r="20" s="199" customFormat="1" ht="17.25" customHeight="1" spans="1:21">
      <c r="A20" s="16" t="s">
        <v>69</v>
      </c>
      <c r="B20" s="214" t="s">
        <v>247</v>
      </c>
      <c r="C20" s="16" t="s">
        <v>263</v>
      </c>
      <c r="D20" s="16" t="s">
        <v>90</v>
      </c>
      <c r="E20" s="215" t="s">
        <v>91</v>
      </c>
      <c r="F20" s="16" t="s">
        <v>260</v>
      </c>
      <c r="G20" s="16" t="s">
        <v>261</v>
      </c>
      <c r="H20" s="16">
        <v>84.048</v>
      </c>
      <c r="I20" s="16">
        <v>84.048</v>
      </c>
      <c r="J20" s="210"/>
      <c r="K20" s="210"/>
      <c r="L20" s="210"/>
      <c r="M20" s="16">
        <v>84.048</v>
      </c>
      <c r="N20" s="210"/>
      <c r="O20" s="210"/>
      <c r="P20" s="210"/>
      <c r="Q20" s="210"/>
      <c r="R20" s="210"/>
      <c r="S20" s="210"/>
      <c r="T20" s="210"/>
      <c r="U20" s="210"/>
    </row>
    <row r="21" s="199" customFormat="1" ht="17.25" customHeight="1" spans="1:21">
      <c r="A21" s="16" t="s">
        <v>69</v>
      </c>
      <c r="B21" s="214" t="s">
        <v>264</v>
      </c>
      <c r="C21" s="16" t="s">
        <v>265</v>
      </c>
      <c r="D21" s="16" t="s">
        <v>109</v>
      </c>
      <c r="E21" s="215" t="s">
        <v>110</v>
      </c>
      <c r="F21" s="16" t="s">
        <v>266</v>
      </c>
      <c r="G21" s="16" t="s">
        <v>267</v>
      </c>
      <c r="H21" s="16">
        <v>70.9743</v>
      </c>
      <c r="I21" s="16">
        <v>70.9743</v>
      </c>
      <c r="J21" s="210"/>
      <c r="K21" s="210"/>
      <c r="L21" s="210"/>
      <c r="M21" s="16">
        <v>70.9743</v>
      </c>
      <c r="N21" s="210"/>
      <c r="O21" s="210"/>
      <c r="P21" s="210"/>
      <c r="Q21" s="210"/>
      <c r="R21" s="210"/>
      <c r="S21" s="210"/>
      <c r="T21" s="210"/>
      <c r="U21" s="210"/>
    </row>
    <row r="22" s="199" customFormat="1" ht="17.25" customHeight="1" spans="1:21">
      <c r="A22" s="16" t="s">
        <v>69</v>
      </c>
      <c r="B22" s="214" t="s">
        <v>264</v>
      </c>
      <c r="C22" s="16" t="s">
        <v>265</v>
      </c>
      <c r="D22" s="16" t="s">
        <v>109</v>
      </c>
      <c r="E22" s="215" t="s">
        <v>110</v>
      </c>
      <c r="F22" s="16" t="s">
        <v>266</v>
      </c>
      <c r="G22" s="16" t="s">
        <v>267</v>
      </c>
      <c r="H22" s="16">
        <v>50.8096</v>
      </c>
      <c r="I22" s="16">
        <v>50.8096</v>
      </c>
      <c r="J22" s="210"/>
      <c r="K22" s="210"/>
      <c r="L22" s="210"/>
      <c r="M22" s="16">
        <v>50.8096</v>
      </c>
      <c r="N22" s="210"/>
      <c r="O22" s="210"/>
      <c r="P22" s="210"/>
      <c r="Q22" s="210"/>
      <c r="R22" s="210"/>
      <c r="S22" s="210"/>
      <c r="T22" s="210"/>
      <c r="U22" s="210"/>
    </row>
    <row r="23" s="199" customFormat="1" ht="17.25" customHeight="1" spans="1:21">
      <c r="A23" s="16" t="s">
        <v>69</v>
      </c>
      <c r="B23" s="214" t="s">
        <v>264</v>
      </c>
      <c r="C23" s="16" t="s">
        <v>268</v>
      </c>
      <c r="D23" s="16" t="s">
        <v>119</v>
      </c>
      <c r="E23" s="215" t="s">
        <v>120</v>
      </c>
      <c r="F23" s="16" t="s">
        <v>269</v>
      </c>
      <c r="G23" s="16" t="s">
        <v>270</v>
      </c>
      <c r="H23" s="16">
        <v>26.3575</v>
      </c>
      <c r="I23" s="16">
        <v>26.3575</v>
      </c>
      <c r="J23" s="210"/>
      <c r="K23" s="210"/>
      <c r="L23" s="210"/>
      <c r="M23" s="16">
        <v>26.3575</v>
      </c>
      <c r="N23" s="210"/>
      <c r="O23" s="210"/>
      <c r="P23" s="210"/>
      <c r="Q23" s="210"/>
      <c r="R23" s="210"/>
      <c r="S23" s="210"/>
      <c r="T23" s="210"/>
      <c r="U23" s="210"/>
    </row>
    <row r="24" s="199" customFormat="1" ht="17.25" customHeight="1" spans="1:21">
      <c r="A24" s="16" t="s">
        <v>69</v>
      </c>
      <c r="B24" s="214" t="s">
        <v>264</v>
      </c>
      <c r="C24" s="16" t="s">
        <v>271</v>
      </c>
      <c r="D24" s="16" t="s">
        <v>121</v>
      </c>
      <c r="E24" s="215" t="s">
        <v>122</v>
      </c>
      <c r="F24" s="16" t="s">
        <v>269</v>
      </c>
      <c r="G24" s="16" t="s">
        <v>270</v>
      </c>
      <c r="H24" s="16">
        <v>36.8179</v>
      </c>
      <c r="I24" s="16">
        <v>36.8179</v>
      </c>
      <c r="J24" s="210"/>
      <c r="K24" s="210"/>
      <c r="L24" s="210"/>
      <c r="M24" s="16">
        <v>36.8179</v>
      </c>
      <c r="N24" s="210"/>
      <c r="O24" s="210"/>
      <c r="P24" s="210"/>
      <c r="Q24" s="210"/>
      <c r="R24" s="210"/>
      <c r="S24" s="210"/>
      <c r="T24" s="210"/>
      <c r="U24" s="210"/>
    </row>
    <row r="25" s="199" customFormat="1" ht="17.25" customHeight="1" spans="1:21">
      <c r="A25" s="16" t="s">
        <v>69</v>
      </c>
      <c r="B25" s="214" t="s">
        <v>264</v>
      </c>
      <c r="C25" s="16" t="s">
        <v>124</v>
      </c>
      <c r="D25" s="16" t="s">
        <v>123</v>
      </c>
      <c r="E25" s="215" t="s">
        <v>124</v>
      </c>
      <c r="F25" s="16" t="s">
        <v>272</v>
      </c>
      <c r="G25" s="16" t="s">
        <v>273</v>
      </c>
      <c r="H25" s="16">
        <v>25.4513</v>
      </c>
      <c r="I25" s="16">
        <v>25.4513</v>
      </c>
      <c r="J25" s="210"/>
      <c r="K25" s="210"/>
      <c r="L25" s="210"/>
      <c r="M25" s="16">
        <v>25.4513</v>
      </c>
      <c r="N25" s="210"/>
      <c r="O25" s="210"/>
      <c r="P25" s="210"/>
      <c r="Q25" s="210"/>
      <c r="R25" s="210"/>
      <c r="S25" s="210"/>
      <c r="T25" s="210"/>
      <c r="U25" s="210"/>
    </row>
    <row r="26" s="199" customFormat="1" ht="17.25" customHeight="1" spans="1:21">
      <c r="A26" s="16" t="s">
        <v>69</v>
      </c>
      <c r="B26" s="214" t="s">
        <v>264</v>
      </c>
      <c r="C26" s="16" t="s">
        <v>124</v>
      </c>
      <c r="D26" s="16" t="s">
        <v>123</v>
      </c>
      <c r="E26" s="215" t="s">
        <v>124</v>
      </c>
      <c r="F26" s="16" t="s">
        <v>272</v>
      </c>
      <c r="G26" s="16" t="s">
        <v>273</v>
      </c>
      <c r="H26" s="16">
        <v>20.1672</v>
      </c>
      <c r="I26" s="16">
        <v>20.1672</v>
      </c>
      <c r="J26" s="210"/>
      <c r="K26" s="210"/>
      <c r="L26" s="210"/>
      <c r="M26" s="16">
        <v>20.1672</v>
      </c>
      <c r="N26" s="210"/>
      <c r="O26" s="210"/>
      <c r="P26" s="210"/>
      <c r="Q26" s="210"/>
      <c r="R26" s="210"/>
      <c r="S26" s="210"/>
      <c r="T26" s="210"/>
      <c r="U26" s="210"/>
    </row>
    <row r="27" s="199" customFormat="1" ht="17.25" customHeight="1" spans="1:21">
      <c r="A27" s="16" t="s">
        <v>69</v>
      </c>
      <c r="B27" s="214" t="s">
        <v>264</v>
      </c>
      <c r="C27" s="16" t="s">
        <v>274</v>
      </c>
      <c r="D27" s="16" t="s">
        <v>86</v>
      </c>
      <c r="E27" s="215" t="s">
        <v>87</v>
      </c>
      <c r="F27" s="16" t="s">
        <v>275</v>
      </c>
      <c r="G27" s="16" t="s">
        <v>276</v>
      </c>
      <c r="H27" s="16">
        <v>1.2067</v>
      </c>
      <c r="I27" s="16">
        <v>1.2067</v>
      </c>
      <c r="J27" s="210"/>
      <c r="K27" s="210"/>
      <c r="L27" s="210"/>
      <c r="M27" s="16">
        <v>1.2067</v>
      </c>
      <c r="N27" s="210"/>
      <c r="O27" s="210"/>
      <c r="P27" s="210"/>
      <c r="Q27" s="210"/>
      <c r="R27" s="210"/>
      <c r="S27" s="210"/>
      <c r="T27" s="210"/>
      <c r="U27" s="210"/>
    </row>
    <row r="28" s="199" customFormat="1" ht="17.25" customHeight="1" spans="1:21">
      <c r="A28" s="16" t="s">
        <v>69</v>
      </c>
      <c r="B28" s="214" t="s">
        <v>264</v>
      </c>
      <c r="C28" s="16" t="s">
        <v>274</v>
      </c>
      <c r="D28" s="16" t="s">
        <v>90</v>
      </c>
      <c r="E28" s="215" t="s">
        <v>91</v>
      </c>
      <c r="F28" s="16" t="s">
        <v>275</v>
      </c>
      <c r="G28" s="16" t="s">
        <v>276</v>
      </c>
      <c r="H28" s="16">
        <v>1.4195</v>
      </c>
      <c r="I28" s="16">
        <v>1.4195</v>
      </c>
      <c r="J28" s="210"/>
      <c r="K28" s="210"/>
      <c r="L28" s="210"/>
      <c r="M28" s="16">
        <v>1.4195</v>
      </c>
      <c r="N28" s="210"/>
      <c r="O28" s="210"/>
      <c r="P28" s="210"/>
      <c r="Q28" s="210"/>
      <c r="R28" s="210"/>
      <c r="S28" s="210"/>
      <c r="T28" s="210"/>
      <c r="U28" s="210"/>
    </row>
    <row r="29" s="199" customFormat="1" ht="17.25" customHeight="1" spans="1:21">
      <c r="A29" s="16" t="s">
        <v>69</v>
      </c>
      <c r="B29" s="214" t="s">
        <v>264</v>
      </c>
      <c r="C29" s="16" t="s">
        <v>277</v>
      </c>
      <c r="D29" s="16" t="s">
        <v>86</v>
      </c>
      <c r="E29" s="215" t="s">
        <v>87</v>
      </c>
      <c r="F29" s="16" t="s">
        <v>275</v>
      </c>
      <c r="G29" s="16" t="s">
        <v>276</v>
      </c>
      <c r="H29" s="16">
        <v>0.2527</v>
      </c>
      <c r="I29" s="16">
        <v>0.2527</v>
      </c>
      <c r="J29" s="210"/>
      <c r="K29" s="210"/>
      <c r="L29" s="210"/>
      <c r="M29" s="16">
        <v>0.2527</v>
      </c>
      <c r="N29" s="210"/>
      <c r="O29" s="210"/>
      <c r="P29" s="210"/>
      <c r="Q29" s="210"/>
      <c r="R29" s="210"/>
      <c r="S29" s="210"/>
      <c r="T29" s="210"/>
      <c r="U29" s="210"/>
    </row>
    <row r="30" s="199" customFormat="1" ht="17.25" customHeight="1" spans="1:21">
      <c r="A30" s="16" t="s">
        <v>69</v>
      </c>
      <c r="B30" s="214" t="s">
        <v>264</v>
      </c>
      <c r="C30" s="16" t="s">
        <v>277</v>
      </c>
      <c r="D30" s="16" t="s">
        <v>90</v>
      </c>
      <c r="E30" s="215" t="s">
        <v>91</v>
      </c>
      <c r="F30" s="16" t="s">
        <v>275</v>
      </c>
      <c r="G30" s="16" t="s">
        <v>276</v>
      </c>
      <c r="H30" s="16">
        <v>3.0449</v>
      </c>
      <c r="I30" s="16">
        <v>3.0449</v>
      </c>
      <c r="J30" s="210"/>
      <c r="K30" s="210"/>
      <c r="L30" s="210"/>
      <c r="M30" s="16">
        <v>3.0449</v>
      </c>
      <c r="N30" s="210"/>
      <c r="O30" s="210"/>
      <c r="P30" s="210"/>
      <c r="Q30" s="210"/>
      <c r="R30" s="210"/>
      <c r="S30" s="210"/>
      <c r="T30" s="210"/>
      <c r="U30" s="210"/>
    </row>
    <row r="31" s="199" customFormat="1" ht="17.25" customHeight="1" spans="1:21">
      <c r="A31" s="16" t="s">
        <v>69</v>
      </c>
      <c r="B31" s="214" t="s">
        <v>264</v>
      </c>
      <c r="C31" s="16" t="s">
        <v>278</v>
      </c>
      <c r="D31" s="16" t="s">
        <v>121</v>
      </c>
      <c r="E31" s="215" t="s">
        <v>122</v>
      </c>
      <c r="F31" s="16" t="s">
        <v>269</v>
      </c>
      <c r="G31" s="16" t="s">
        <v>270</v>
      </c>
      <c r="H31" s="16">
        <v>0.3396</v>
      </c>
      <c r="I31" s="16">
        <v>0.3396</v>
      </c>
      <c r="J31" s="210"/>
      <c r="K31" s="210"/>
      <c r="L31" s="210"/>
      <c r="M31" s="16">
        <v>0.3396</v>
      </c>
      <c r="N31" s="210"/>
      <c r="O31" s="210"/>
      <c r="P31" s="210"/>
      <c r="Q31" s="210"/>
      <c r="R31" s="210"/>
      <c r="S31" s="210"/>
      <c r="T31" s="210"/>
      <c r="U31" s="210"/>
    </row>
    <row r="32" s="199" customFormat="1" ht="17.25" customHeight="1" spans="1:21">
      <c r="A32" s="16" t="s">
        <v>69</v>
      </c>
      <c r="B32" s="214" t="s">
        <v>264</v>
      </c>
      <c r="C32" s="16" t="s">
        <v>279</v>
      </c>
      <c r="D32" s="16" t="s">
        <v>119</v>
      </c>
      <c r="E32" s="215" t="s">
        <v>120</v>
      </c>
      <c r="F32" s="16" t="s">
        <v>269</v>
      </c>
      <c r="G32" s="16" t="s">
        <v>270</v>
      </c>
      <c r="H32" s="16">
        <v>2.83</v>
      </c>
      <c r="I32" s="16">
        <v>2.83</v>
      </c>
      <c r="J32" s="210"/>
      <c r="K32" s="210"/>
      <c r="L32" s="210"/>
      <c r="M32" s="16">
        <v>2.83</v>
      </c>
      <c r="N32" s="210"/>
      <c r="O32" s="210"/>
      <c r="P32" s="210"/>
      <c r="Q32" s="210"/>
      <c r="R32" s="210"/>
      <c r="S32" s="210"/>
      <c r="T32" s="210"/>
      <c r="U32" s="210"/>
    </row>
    <row r="33" s="199" customFormat="1" ht="17.25" customHeight="1" spans="1:21">
      <c r="A33" s="16" t="s">
        <v>69</v>
      </c>
      <c r="B33" s="214" t="s">
        <v>280</v>
      </c>
      <c r="C33" s="16" t="s">
        <v>144</v>
      </c>
      <c r="D33" s="16" t="s">
        <v>143</v>
      </c>
      <c r="E33" s="215" t="s">
        <v>144</v>
      </c>
      <c r="F33" s="16" t="s">
        <v>281</v>
      </c>
      <c r="G33" s="16" t="s">
        <v>144</v>
      </c>
      <c r="H33" s="16">
        <v>148.3128</v>
      </c>
      <c r="I33" s="16">
        <v>148.3128</v>
      </c>
      <c r="J33" s="210"/>
      <c r="K33" s="210"/>
      <c r="L33" s="210"/>
      <c r="M33" s="16">
        <v>148.3128</v>
      </c>
      <c r="N33" s="210"/>
      <c r="O33" s="210"/>
      <c r="P33" s="210"/>
      <c r="Q33" s="210"/>
      <c r="R33" s="210"/>
      <c r="S33" s="210"/>
      <c r="T33" s="210"/>
      <c r="U33" s="210"/>
    </row>
    <row r="34" s="199" customFormat="1" ht="17.25" customHeight="1" spans="1:21">
      <c r="A34" s="216"/>
      <c r="B34" s="217"/>
      <c r="C34" s="16"/>
      <c r="D34" s="16"/>
      <c r="E34" s="215"/>
      <c r="F34" s="218">
        <v>302</v>
      </c>
      <c r="G34" s="219" t="s">
        <v>282</v>
      </c>
      <c r="H34" s="220">
        <v>403.34</v>
      </c>
      <c r="I34" s="220">
        <v>403.34</v>
      </c>
      <c r="J34" s="210"/>
      <c r="K34" s="210"/>
      <c r="L34" s="210"/>
      <c r="M34" s="220">
        <v>403.34</v>
      </c>
      <c r="N34" s="210"/>
      <c r="O34" s="210"/>
      <c r="P34" s="210"/>
      <c r="Q34" s="210"/>
      <c r="R34" s="210"/>
      <c r="S34" s="210"/>
      <c r="T34" s="210"/>
      <c r="U34" s="210"/>
    </row>
    <row r="35" s="199" customFormat="1" ht="17.25" customHeight="1" spans="1:21">
      <c r="A35" s="221" t="s">
        <v>69</v>
      </c>
      <c r="B35" s="214" t="s">
        <v>283</v>
      </c>
      <c r="C35" s="16" t="s">
        <v>284</v>
      </c>
      <c r="D35" s="16" t="s">
        <v>86</v>
      </c>
      <c r="E35" s="215" t="s">
        <v>87</v>
      </c>
      <c r="F35" s="16" t="s">
        <v>285</v>
      </c>
      <c r="G35" s="16" t="s">
        <v>284</v>
      </c>
      <c r="H35" s="16">
        <v>18.7</v>
      </c>
      <c r="I35" s="16">
        <v>18.7</v>
      </c>
      <c r="J35" s="210"/>
      <c r="K35" s="210"/>
      <c r="L35" s="210"/>
      <c r="M35" s="16">
        <v>18.7</v>
      </c>
      <c r="N35" s="210"/>
      <c r="O35" s="210"/>
      <c r="P35" s="210"/>
      <c r="Q35" s="210"/>
      <c r="R35" s="210"/>
      <c r="S35" s="210"/>
      <c r="T35" s="210"/>
      <c r="U35" s="210"/>
    </row>
    <row r="36" s="199" customFormat="1" ht="17.25" customHeight="1" spans="1:21">
      <c r="A36" s="221" t="s">
        <v>69</v>
      </c>
      <c r="B36" s="214" t="s">
        <v>283</v>
      </c>
      <c r="C36" s="16" t="s">
        <v>286</v>
      </c>
      <c r="D36" s="16" t="s">
        <v>86</v>
      </c>
      <c r="E36" s="215" t="s">
        <v>87</v>
      </c>
      <c r="F36" s="16" t="s">
        <v>287</v>
      </c>
      <c r="G36" s="16" t="s">
        <v>286</v>
      </c>
      <c r="H36" s="16">
        <v>4</v>
      </c>
      <c r="I36" s="16">
        <v>4</v>
      </c>
      <c r="J36" s="210"/>
      <c r="K36" s="210"/>
      <c r="L36" s="210"/>
      <c r="M36" s="16">
        <v>4</v>
      </c>
      <c r="N36" s="210"/>
      <c r="O36" s="210"/>
      <c r="P36" s="210"/>
      <c r="Q36" s="210"/>
      <c r="R36" s="210"/>
      <c r="S36" s="210"/>
      <c r="T36" s="210"/>
      <c r="U36" s="210"/>
    </row>
    <row r="37" s="199" customFormat="1" ht="17.25" customHeight="1" spans="1:21">
      <c r="A37" s="221" t="s">
        <v>69</v>
      </c>
      <c r="B37" s="214" t="s">
        <v>283</v>
      </c>
      <c r="C37" s="16" t="s">
        <v>288</v>
      </c>
      <c r="D37" s="16" t="s">
        <v>86</v>
      </c>
      <c r="E37" s="215" t="s">
        <v>87</v>
      </c>
      <c r="F37" s="16" t="s">
        <v>289</v>
      </c>
      <c r="G37" s="16" t="s">
        <v>203</v>
      </c>
      <c r="H37" s="16">
        <v>8</v>
      </c>
      <c r="I37" s="16">
        <v>8</v>
      </c>
      <c r="J37" s="210"/>
      <c r="K37" s="210"/>
      <c r="L37" s="210"/>
      <c r="M37" s="16">
        <v>8</v>
      </c>
      <c r="N37" s="210"/>
      <c r="O37" s="210"/>
      <c r="P37" s="210"/>
      <c r="Q37" s="210"/>
      <c r="R37" s="210"/>
      <c r="S37" s="210"/>
      <c r="T37" s="210"/>
      <c r="U37" s="210"/>
    </row>
    <row r="38" s="199" customFormat="1" ht="17.25" customHeight="1" spans="1:21">
      <c r="A38" s="221" t="s">
        <v>69</v>
      </c>
      <c r="B38" s="214" t="s">
        <v>283</v>
      </c>
      <c r="C38" s="16" t="s">
        <v>290</v>
      </c>
      <c r="D38" s="16" t="s">
        <v>86</v>
      </c>
      <c r="E38" s="215" t="s">
        <v>87</v>
      </c>
      <c r="F38" s="16" t="s">
        <v>285</v>
      </c>
      <c r="G38" s="16" t="s">
        <v>284</v>
      </c>
      <c r="H38" s="16">
        <v>41.78</v>
      </c>
      <c r="I38" s="16">
        <v>41.78</v>
      </c>
      <c r="J38" s="210"/>
      <c r="K38" s="210"/>
      <c r="L38" s="210"/>
      <c r="M38" s="16">
        <v>41.78</v>
      </c>
      <c r="N38" s="210"/>
      <c r="O38" s="210"/>
      <c r="P38" s="210"/>
      <c r="Q38" s="210"/>
      <c r="R38" s="210"/>
      <c r="S38" s="210"/>
      <c r="T38" s="210"/>
      <c r="U38" s="210"/>
    </row>
    <row r="39" s="199" customFormat="1" ht="17.25" customHeight="1" spans="1:21">
      <c r="A39" s="221" t="s">
        <v>69</v>
      </c>
      <c r="B39" s="214" t="s">
        <v>283</v>
      </c>
      <c r="C39" s="16" t="s">
        <v>291</v>
      </c>
      <c r="D39" s="16" t="s">
        <v>86</v>
      </c>
      <c r="E39" s="215" t="s">
        <v>87</v>
      </c>
      <c r="F39" s="16" t="s">
        <v>285</v>
      </c>
      <c r="G39" s="16" t="s">
        <v>284</v>
      </c>
      <c r="H39" s="16">
        <v>8.5</v>
      </c>
      <c r="I39" s="16">
        <v>8.5</v>
      </c>
      <c r="J39" s="210"/>
      <c r="K39" s="210"/>
      <c r="L39" s="210"/>
      <c r="M39" s="16">
        <v>8.5</v>
      </c>
      <c r="N39" s="210"/>
      <c r="O39" s="210"/>
      <c r="P39" s="210"/>
      <c r="Q39" s="210"/>
      <c r="R39" s="210"/>
      <c r="S39" s="210"/>
      <c r="T39" s="210"/>
      <c r="U39" s="210"/>
    </row>
    <row r="40" s="199" customFormat="1" ht="17.25" customHeight="1" spans="1:21">
      <c r="A40" s="221" t="s">
        <v>69</v>
      </c>
      <c r="B40" s="214" t="s">
        <v>283</v>
      </c>
      <c r="C40" s="16" t="s">
        <v>292</v>
      </c>
      <c r="D40" s="16" t="s">
        <v>86</v>
      </c>
      <c r="E40" s="215" t="s">
        <v>87</v>
      </c>
      <c r="F40" s="16" t="s">
        <v>293</v>
      </c>
      <c r="G40" s="16" t="s">
        <v>294</v>
      </c>
      <c r="H40" s="16">
        <v>4.32</v>
      </c>
      <c r="I40" s="16">
        <v>4.32</v>
      </c>
      <c r="J40" s="210"/>
      <c r="K40" s="210"/>
      <c r="L40" s="210"/>
      <c r="M40" s="16">
        <v>4.32</v>
      </c>
      <c r="N40" s="210"/>
      <c r="O40" s="210"/>
      <c r="P40" s="210"/>
      <c r="Q40" s="210"/>
      <c r="R40" s="210"/>
      <c r="S40" s="210"/>
      <c r="T40" s="210"/>
      <c r="U40" s="210"/>
    </row>
    <row r="41" s="199" customFormat="1" ht="17.25" customHeight="1" spans="1:21">
      <c r="A41" s="221" t="s">
        <v>69</v>
      </c>
      <c r="B41" s="214" t="s">
        <v>283</v>
      </c>
      <c r="C41" s="16" t="s">
        <v>295</v>
      </c>
      <c r="D41" s="16" t="s">
        <v>86</v>
      </c>
      <c r="E41" s="215" t="s">
        <v>87</v>
      </c>
      <c r="F41" s="16" t="s">
        <v>285</v>
      </c>
      <c r="G41" s="16" t="s">
        <v>284</v>
      </c>
      <c r="H41" s="16">
        <v>28.4</v>
      </c>
      <c r="I41" s="16">
        <v>28.4</v>
      </c>
      <c r="J41" s="210"/>
      <c r="K41" s="210"/>
      <c r="L41" s="210"/>
      <c r="M41" s="16">
        <v>28.4</v>
      </c>
      <c r="N41" s="210"/>
      <c r="O41" s="210"/>
      <c r="P41" s="210"/>
      <c r="Q41" s="210"/>
      <c r="R41" s="210"/>
      <c r="S41" s="210"/>
      <c r="T41" s="210"/>
      <c r="U41" s="210"/>
    </row>
    <row r="42" s="199" customFormat="1" ht="17.25" customHeight="1" spans="1:21">
      <c r="A42" s="221" t="s">
        <v>69</v>
      </c>
      <c r="B42" s="214" t="s">
        <v>283</v>
      </c>
      <c r="C42" s="16" t="s">
        <v>296</v>
      </c>
      <c r="D42" s="16" t="s">
        <v>90</v>
      </c>
      <c r="E42" s="215" t="s">
        <v>91</v>
      </c>
      <c r="F42" s="16" t="s">
        <v>297</v>
      </c>
      <c r="G42" s="16" t="s">
        <v>298</v>
      </c>
      <c r="H42" s="16">
        <v>75</v>
      </c>
      <c r="I42" s="16">
        <v>75</v>
      </c>
      <c r="J42" s="210"/>
      <c r="K42" s="210"/>
      <c r="L42" s="210"/>
      <c r="M42" s="16">
        <v>75</v>
      </c>
      <c r="N42" s="210"/>
      <c r="O42" s="210"/>
      <c r="P42" s="210"/>
      <c r="Q42" s="210"/>
      <c r="R42" s="210"/>
      <c r="S42" s="210"/>
      <c r="T42" s="210"/>
      <c r="U42" s="210"/>
    </row>
    <row r="43" s="199" customFormat="1" ht="17.25" customHeight="1" spans="1:21">
      <c r="A43" s="221" t="s">
        <v>69</v>
      </c>
      <c r="B43" s="214" t="s">
        <v>283</v>
      </c>
      <c r="C43" s="16" t="s">
        <v>284</v>
      </c>
      <c r="D43" s="16" t="s">
        <v>90</v>
      </c>
      <c r="E43" s="215" t="s">
        <v>91</v>
      </c>
      <c r="F43" s="16" t="s">
        <v>285</v>
      </c>
      <c r="G43" s="16" t="s">
        <v>284</v>
      </c>
      <c r="H43" s="16">
        <v>24.3</v>
      </c>
      <c r="I43" s="16">
        <v>24.3</v>
      </c>
      <c r="J43" s="210"/>
      <c r="K43" s="210"/>
      <c r="L43" s="210"/>
      <c r="M43" s="16">
        <v>24.3</v>
      </c>
      <c r="N43" s="210"/>
      <c r="O43" s="210"/>
      <c r="P43" s="210"/>
      <c r="Q43" s="210"/>
      <c r="R43" s="210"/>
      <c r="S43" s="210"/>
      <c r="T43" s="210"/>
      <c r="U43" s="210"/>
    </row>
    <row r="44" s="199" customFormat="1" ht="17.25" customHeight="1" spans="1:21">
      <c r="A44" s="221" t="s">
        <v>69</v>
      </c>
      <c r="B44" s="214" t="s">
        <v>283</v>
      </c>
      <c r="C44" s="16" t="s">
        <v>299</v>
      </c>
      <c r="D44" s="16" t="s">
        <v>90</v>
      </c>
      <c r="E44" s="215" t="s">
        <v>91</v>
      </c>
      <c r="F44" s="16" t="s">
        <v>285</v>
      </c>
      <c r="G44" s="16" t="s">
        <v>284</v>
      </c>
      <c r="H44" s="16">
        <v>8</v>
      </c>
      <c r="I44" s="16">
        <v>8</v>
      </c>
      <c r="J44" s="210"/>
      <c r="K44" s="210"/>
      <c r="L44" s="210"/>
      <c r="M44" s="16">
        <v>8</v>
      </c>
      <c r="N44" s="210"/>
      <c r="O44" s="210"/>
      <c r="P44" s="210"/>
      <c r="Q44" s="210"/>
      <c r="R44" s="210"/>
      <c r="S44" s="210"/>
      <c r="T44" s="210"/>
      <c r="U44" s="210"/>
    </row>
    <row r="45" s="199" customFormat="1" ht="17.25" customHeight="1" spans="1:21">
      <c r="A45" s="221" t="s">
        <v>69</v>
      </c>
      <c r="B45" s="214" t="s">
        <v>283</v>
      </c>
      <c r="C45" s="16" t="s">
        <v>286</v>
      </c>
      <c r="D45" s="16" t="s">
        <v>90</v>
      </c>
      <c r="E45" s="215" t="s">
        <v>91</v>
      </c>
      <c r="F45" s="16" t="s">
        <v>287</v>
      </c>
      <c r="G45" s="16" t="s">
        <v>286</v>
      </c>
      <c r="H45" s="16">
        <v>12</v>
      </c>
      <c r="I45" s="16">
        <v>12</v>
      </c>
      <c r="J45" s="210"/>
      <c r="K45" s="210"/>
      <c r="L45" s="210"/>
      <c r="M45" s="16">
        <v>12</v>
      </c>
      <c r="N45" s="210"/>
      <c r="O45" s="210"/>
      <c r="P45" s="210"/>
      <c r="Q45" s="210"/>
      <c r="R45" s="210"/>
      <c r="S45" s="210"/>
      <c r="T45" s="210"/>
      <c r="U45" s="210"/>
    </row>
    <row r="46" s="199" customFormat="1" ht="17.25" customHeight="1" spans="1:21">
      <c r="A46" s="221" t="s">
        <v>69</v>
      </c>
      <c r="B46" s="214" t="s">
        <v>283</v>
      </c>
      <c r="C46" s="16" t="s">
        <v>300</v>
      </c>
      <c r="D46" s="16" t="s">
        <v>86</v>
      </c>
      <c r="E46" s="215" t="s">
        <v>87</v>
      </c>
      <c r="F46" s="16" t="s">
        <v>301</v>
      </c>
      <c r="G46" s="16" t="s">
        <v>300</v>
      </c>
      <c r="H46" s="16">
        <v>1.6</v>
      </c>
      <c r="I46" s="16">
        <v>1.6</v>
      </c>
      <c r="J46" s="210"/>
      <c r="K46" s="210"/>
      <c r="L46" s="210"/>
      <c r="M46" s="16">
        <v>1.6</v>
      </c>
      <c r="N46" s="210"/>
      <c r="O46" s="210"/>
      <c r="P46" s="210"/>
      <c r="Q46" s="210"/>
      <c r="R46" s="210"/>
      <c r="S46" s="210"/>
      <c r="T46" s="210"/>
      <c r="U46" s="210"/>
    </row>
    <row r="47" s="199" customFormat="1" ht="17.25" customHeight="1" spans="1:21">
      <c r="A47" s="221" t="s">
        <v>69</v>
      </c>
      <c r="B47" s="214" t="s">
        <v>283</v>
      </c>
      <c r="C47" s="16" t="s">
        <v>300</v>
      </c>
      <c r="D47" s="16" t="s">
        <v>90</v>
      </c>
      <c r="E47" s="215" t="s">
        <v>91</v>
      </c>
      <c r="F47" s="16" t="s">
        <v>301</v>
      </c>
      <c r="G47" s="16" t="s">
        <v>300</v>
      </c>
      <c r="H47" s="16">
        <v>1.8</v>
      </c>
      <c r="I47" s="16">
        <v>1.8</v>
      </c>
      <c r="J47" s="210"/>
      <c r="K47" s="210"/>
      <c r="L47" s="210"/>
      <c r="M47" s="16">
        <v>1.8</v>
      </c>
      <c r="N47" s="210"/>
      <c r="O47" s="210"/>
      <c r="P47" s="210"/>
      <c r="Q47" s="210"/>
      <c r="R47" s="210"/>
      <c r="S47" s="210"/>
      <c r="T47" s="210"/>
      <c r="U47" s="210"/>
    </row>
    <row r="48" s="199" customFormat="1" ht="17.25" customHeight="1" spans="1:21">
      <c r="A48" s="221" t="s">
        <v>69</v>
      </c>
      <c r="B48" s="214" t="s">
        <v>283</v>
      </c>
      <c r="C48" s="16" t="s">
        <v>294</v>
      </c>
      <c r="D48" s="16" t="s">
        <v>86</v>
      </c>
      <c r="E48" s="215" t="s">
        <v>87</v>
      </c>
      <c r="F48" s="16" t="s">
        <v>293</v>
      </c>
      <c r="G48" s="16" t="s">
        <v>294</v>
      </c>
      <c r="H48" s="16">
        <v>15.492</v>
      </c>
      <c r="I48" s="16">
        <v>15.492</v>
      </c>
      <c r="J48" s="210"/>
      <c r="K48" s="210"/>
      <c r="L48" s="210"/>
      <c r="M48" s="16">
        <v>15.492</v>
      </c>
      <c r="N48" s="210"/>
      <c r="O48" s="210"/>
      <c r="P48" s="210"/>
      <c r="Q48" s="210"/>
      <c r="R48" s="210"/>
      <c r="S48" s="210"/>
      <c r="T48" s="210"/>
      <c r="U48" s="210"/>
    </row>
    <row r="49" s="199" customFormat="1" ht="17.25" customHeight="1" spans="1:21">
      <c r="A49" s="221" t="s">
        <v>69</v>
      </c>
      <c r="B49" s="214" t="s">
        <v>283</v>
      </c>
      <c r="C49" s="16" t="s">
        <v>294</v>
      </c>
      <c r="D49" s="16" t="s">
        <v>86</v>
      </c>
      <c r="E49" s="215" t="s">
        <v>87</v>
      </c>
      <c r="F49" s="16" t="s">
        <v>293</v>
      </c>
      <c r="G49" s="16" t="s">
        <v>294</v>
      </c>
      <c r="H49" s="16">
        <v>12.9888</v>
      </c>
      <c r="I49" s="16">
        <v>12.9888</v>
      </c>
      <c r="J49" s="210"/>
      <c r="K49" s="210"/>
      <c r="L49" s="210"/>
      <c r="M49" s="16">
        <v>12.9888</v>
      </c>
      <c r="N49" s="210"/>
      <c r="O49" s="210"/>
      <c r="P49" s="210"/>
      <c r="Q49" s="210"/>
      <c r="R49" s="210"/>
      <c r="S49" s="210"/>
      <c r="T49" s="210"/>
      <c r="U49" s="210"/>
    </row>
    <row r="50" s="199" customFormat="1" ht="17.25" customHeight="1" spans="1:21">
      <c r="A50" s="221" t="s">
        <v>69</v>
      </c>
      <c r="B50" s="214" t="s">
        <v>283</v>
      </c>
      <c r="C50" s="16" t="s">
        <v>294</v>
      </c>
      <c r="D50" s="16" t="s">
        <v>86</v>
      </c>
      <c r="E50" s="215" t="s">
        <v>87</v>
      </c>
      <c r="F50" s="16" t="s">
        <v>293</v>
      </c>
      <c r="G50" s="16" t="s">
        <v>294</v>
      </c>
      <c r="H50" s="16">
        <v>2.4</v>
      </c>
      <c r="I50" s="16">
        <v>2.4</v>
      </c>
      <c r="J50" s="210"/>
      <c r="K50" s="210"/>
      <c r="L50" s="210"/>
      <c r="M50" s="16">
        <v>2.4</v>
      </c>
      <c r="N50" s="210"/>
      <c r="O50" s="210"/>
      <c r="P50" s="210"/>
      <c r="Q50" s="210"/>
      <c r="R50" s="210"/>
      <c r="S50" s="210"/>
      <c r="T50" s="210"/>
      <c r="U50" s="210"/>
    </row>
    <row r="51" s="199" customFormat="1" ht="17.25" customHeight="1" spans="1:21">
      <c r="A51" s="221" t="s">
        <v>69</v>
      </c>
      <c r="B51" s="214" t="s">
        <v>283</v>
      </c>
      <c r="C51" s="16" t="s">
        <v>294</v>
      </c>
      <c r="D51" s="16" t="s">
        <v>90</v>
      </c>
      <c r="E51" s="215" t="s">
        <v>91</v>
      </c>
      <c r="F51" s="16" t="s">
        <v>293</v>
      </c>
      <c r="G51" s="16" t="s">
        <v>294</v>
      </c>
      <c r="H51" s="16">
        <v>34.0824</v>
      </c>
      <c r="I51" s="16">
        <v>34.0824</v>
      </c>
      <c r="J51" s="210"/>
      <c r="K51" s="210"/>
      <c r="L51" s="210"/>
      <c r="M51" s="16">
        <v>34.0824</v>
      </c>
      <c r="N51" s="210"/>
      <c r="O51" s="210"/>
      <c r="P51" s="210"/>
      <c r="Q51" s="210"/>
      <c r="R51" s="210"/>
      <c r="S51" s="210"/>
      <c r="T51" s="210"/>
      <c r="U51" s="210"/>
    </row>
    <row r="52" s="199" customFormat="1" ht="17.25" customHeight="1" spans="1:21">
      <c r="A52" s="221" t="s">
        <v>69</v>
      </c>
      <c r="B52" s="214" t="s">
        <v>283</v>
      </c>
      <c r="C52" s="16" t="s">
        <v>294</v>
      </c>
      <c r="D52" s="16" t="s">
        <v>129</v>
      </c>
      <c r="E52" s="215" t="s">
        <v>130</v>
      </c>
      <c r="F52" s="16" t="s">
        <v>293</v>
      </c>
      <c r="G52" s="16" t="s">
        <v>294</v>
      </c>
      <c r="H52" s="16">
        <v>3.6</v>
      </c>
      <c r="I52" s="16">
        <v>3.6</v>
      </c>
      <c r="J52" s="210"/>
      <c r="K52" s="210"/>
      <c r="L52" s="210"/>
      <c r="M52" s="16">
        <v>3.6</v>
      </c>
      <c r="N52" s="210"/>
      <c r="O52" s="210"/>
      <c r="P52" s="210"/>
      <c r="Q52" s="210"/>
      <c r="R52" s="210"/>
      <c r="S52" s="210"/>
      <c r="T52" s="210"/>
      <c r="U52" s="210"/>
    </row>
    <row r="53" s="199" customFormat="1" ht="17.25" customHeight="1" spans="1:21">
      <c r="A53" s="221" t="s">
        <v>69</v>
      </c>
      <c r="B53" s="214" t="s">
        <v>283</v>
      </c>
      <c r="C53" s="16" t="s">
        <v>294</v>
      </c>
      <c r="D53" s="16" t="s">
        <v>133</v>
      </c>
      <c r="E53" s="215" t="s">
        <v>134</v>
      </c>
      <c r="F53" s="16" t="s">
        <v>293</v>
      </c>
      <c r="G53" s="16" t="s">
        <v>294</v>
      </c>
      <c r="H53" s="16">
        <v>1.44</v>
      </c>
      <c r="I53" s="16">
        <v>1.44</v>
      </c>
      <c r="J53" s="210"/>
      <c r="K53" s="210"/>
      <c r="L53" s="210"/>
      <c r="M53" s="16">
        <v>1.44</v>
      </c>
      <c r="N53" s="210"/>
      <c r="O53" s="210"/>
      <c r="P53" s="210"/>
      <c r="Q53" s="210"/>
      <c r="R53" s="210"/>
      <c r="S53" s="210"/>
      <c r="T53" s="210"/>
      <c r="U53" s="210"/>
    </row>
    <row r="54" s="199" customFormat="1" ht="17.25" customHeight="1" spans="1:21">
      <c r="A54" s="221" t="s">
        <v>69</v>
      </c>
      <c r="B54" s="214" t="s">
        <v>283</v>
      </c>
      <c r="C54" s="16" t="s">
        <v>294</v>
      </c>
      <c r="D54" s="16" t="s">
        <v>133</v>
      </c>
      <c r="E54" s="215" t="s">
        <v>134</v>
      </c>
      <c r="F54" s="16" t="s">
        <v>293</v>
      </c>
      <c r="G54" s="16" t="s">
        <v>294</v>
      </c>
      <c r="H54" s="16">
        <v>3.24</v>
      </c>
      <c r="I54" s="16">
        <v>3.24</v>
      </c>
      <c r="J54" s="210"/>
      <c r="K54" s="210"/>
      <c r="L54" s="210"/>
      <c r="M54" s="16">
        <v>3.24</v>
      </c>
      <c r="N54" s="210"/>
      <c r="O54" s="210"/>
      <c r="P54" s="210"/>
      <c r="Q54" s="210"/>
      <c r="R54" s="210"/>
      <c r="S54" s="210"/>
      <c r="T54" s="210"/>
      <c r="U54" s="210"/>
    </row>
    <row r="55" s="199" customFormat="1" ht="17.25" customHeight="1" spans="1:21">
      <c r="A55" s="221" t="s">
        <v>69</v>
      </c>
      <c r="B55" s="214" t="s">
        <v>283</v>
      </c>
      <c r="C55" s="16" t="s">
        <v>294</v>
      </c>
      <c r="D55" s="16" t="s">
        <v>133</v>
      </c>
      <c r="E55" s="215" t="s">
        <v>134</v>
      </c>
      <c r="F55" s="16" t="s">
        <v>293</v>
      </c>
      <c r="G55" s="16" t="s">
        <v>294</v>
      </c>
      <c r="H55" s="16">
        <v>0.36</v>
      </c>
      <c r="I55" s="16">
        <v>0.36</v>
      </c>
      <c r="J55" s="210"/>
      <c r="K55" s="210"/>
      <c r="L55" s="210"/>
      <c r="M55" s="16">
        <v>0.36</v>
      </c>
      <c r="N55" s="210"/>
      <c r="O55" s="210"/>
      <c r="P55" s="210"/>
      <c r="Q55" s="210"/>
      <c r="R55" s="210"/>
      <c r="S55" s="210"/>
      <c r="T55" s="210"/>
      <c r="U55" s="210"/>
    </row>
    <row r="56" s="199" customFormat="1" ht="17.25" customHeight="1" spans="1:21">
      <c r="A56" s="221" t="s">
        <v>69</v>
      </c>
      <c r="B56" s="214" t="s">
        <v>302</v>
      </c>
      <c r="C56" s="16" t="s">
        <v>303</v>
      </c>
      <c r="D56" s="16" t="s">
        <v>86</v>
      </c>
      <c r="E56" s="215" t="s">
        <v>87</v>
      </c>
      <c r="F56" s="16" t="s">
        <v>304</v>
      </c>
      <c r="G56" s="16" t="s">
        <v>303</v>
      </c>
      <c r="H56" s="16">
        <v>5.36</v>
      </c>
      <c r="I56" s="16">
        <v>5.36</v>
      </c>
      <c r="J56" s="210"/>
      <c r="K56" s="210"/>
      <c r="L56" s="210"/>
      <c r="M56" s="16">
        <v>5.36</v>
      </c>
      <c r="N56" s="210"/>
      <c r="O56" s="210"/>
      <c r="P56" s="210"/>
      <c r="Q56" s="210"/>
      <c r="R56" s="210"/>
      <c r="S56" s="210"/>
      <c r="T56" s="210"/>
      <c r="U56" s="210"/>
    </row>
    <row r="57" s="199" customFormat="1" ht="17.25" customHeight="1" spans="1:21">
      <c r="A57" s="221" t="s">
        <v>69</v>
      </c>
      <c r="B57" s="214" t="s">
        <v>302</v>
      </c>
      <c r="C57" s="16" t="s">
        <v>303</v>
      </c>
      <c r="D57" s="16" t="s">
        <v>90</v>
      </c>
      <c r="E57" s="215" t="s">
        <v>91</v>
      </c>
      <c r="F57" s="16" t="s">
        <v>304</v>
      </c>
      <c r="G57" s="16" t="s">
        <v>303</v>
      </c>
      <c r="H57" s="16">
        <v>8.56</v>
      </c>
      <c r="I57" s="16">
        <v>8.56</v>
      </c>
      <c r="J57" s="210"/>
      <c r="K57" s="210"/>
      <c r="L57" s="210"/>
      <c r="M57" s="16">
        <v>8.56</v>
      </c>
      <c r="N57" s="210"/>
      <c r="O57" s="210"/>
      <c r="P57" s="210"/>
      <c r="Q57" s="210"/>
      <c r="R57" s="210"/>
      <c r="S57" s="210"/>
      <c r="T57" s="210"/>
      <c r="U57" s="210"/>
    </row>
    <row r="58" s="199" customFormat="1" ht="17.25" customHeight="1" spans="1:21">
      <c r="A58" s="221" t="s">
        <v>69</v>
      </c>
      <c r="B58" s="214" t="s">
        <v>283</v>
      </c>
      <c r="C58" s="16" t="s">
        <v>305</v>
      </c>
      <c r="D58" s="16" t="s">
        <v>86</v>
      </c>
      <c r="E58" s="215" t="s">
        <v>87</v>
      </c>
      <c r="F58" s="16" t="s">
        <v>306</v>
      </c>
      <c r="G58" s="16" t="s">
        <v>305</v>
      </c>
      <c r="H58" s="16">
        <v>3.4</v>
      </c>
      <c r="I58" s="16">
        <v>3.4</v>
      </c>
      <c r="J58" s="210"/>
      <c r="K58" s="210"/>
      <c r="L58" s="210"/>
      <c r="M58" s="16">
        <v>3.4</v>
      </c>
      <c r="N58" s="210"/>
      <c r="O58" s="210"/>
      <c r="P58" s="210"/>
      <c r="Q58" s="210"/>
      <c r="R58" s="210"/>
      <c r="S58" s="210"/>
      <c r="T58" s="210"/>
      <c r="U58" s="210"/>
    </row>
    <row r="59" s="199" customFormat="1" ht="17.25" customHeight="1" spans="1:21">
      <c r="A59" s="221" t="s">
        <v>69</v>
      </c>
      <c r="B59" s="214" t="s">
        <v>283</v>
      </c>
      <c r="C59" s="16" t="s">
        <v>305</v>
      </c>
      <c r="D59" s="16" t="s">
        <v>90</v>
      </c>
      <c r="E59" s="215" t="s">
        <v>91</v>
      </c>
      <c r="F59" s="16" t="s">
        <v>306</v>
      </c>
      <c r="G59" s="16" t="s">
        <v>305</v>
      </c>
      <c r="H59" s="16">
        <v>5.4</v>
      </c>
      <c r="I59" s="16">
        <v>5.4</v>
      </c>
      <c r="J59" s="210"/>
      <c r="K59" s="210"/>
      <c r="L59" s="210"/>
      <c r="M59" s="16">
        <v>5.4</v>
      </c>
      <c r="N59" s="210"/>
      <c r="O59" s="210"/>
      <c r="P59" s="210"/>
      <c r="Q59" s="210"/>
      <c r="R59" s="210"/>
      <c r="S59" s="210"/>
      <c r="T59" s="210"/>
      <c r="U59" s="210"/>
    </row>
    <row r="60" s="199" customFormat="1" ht="17.25" customHeight="1" spans="1:21">
      <c r="A60" s="221" t="s">
        <v>69</v>
      </c>
      <c r="B60" s="214" t="s">
        <v>307</v>
      </c>
      <c r="C60" s="16" t="s">
        <v>308</v>
      </c>
      <c r="D60" s="16" t="s">
        <v>86</v>
      </c>
      <c r="E60" s="215" t="s">
        <v>87</v>
      </c>
      <c r="F60" s="16" t="s">
        <v>309</v>
      </c>
      <c r="G60" s="16" t="s">
        <v>308</v>
      </c>
      <c r="H60" s="16">
        <v>13.2</v>
      </c>
      <c r="I60" s="16">
        <v>13.2</v>
      </c>
      <c r="J60" s="210"/>
      <c r="K60" s="210"/>
      <c r="L60" s="210"/>
      <c r="M60" s="16">
        <v>13.2</v>
      </c>
      <c r="N60" s="210"/>
      <c r="O60" s="210"/>
      <c r="P60" s="210"/>
      <c r="Q60" s="210"/>
      <c r="R60" s="210"/>
      <c r="S60" s="210"/>
      <c r="T60" s="210"/>
      <c r="U60" s="210"/>
    </row>
    <row r="61" s="199" customFormat="1" ht="17.25" customHeight="1" spans="1:21">
      <c r="A61" s="221" t="s">
        <v>69</v>
      </c>
      <c r="B61" s="214" t="s">
        <v>307</v>
      </c>
      <c r="C61" s="16" t="s">
        <v>308</v>
      </c>
      <c r="D61" s="16" t="s">
        <v>90</v>
      </c>
      <c r="E61" s="215" t="s">
        <v>91</v>
      </c>
      <c r="F61" s="16" t="s">
        <v>309</v>
      </c>
      <c r="G61" s="16" t="s">
        <v>308</v>
      </c>
      <c r="H61" s="16">
        <v>16.5</v>
      </c>
      <c r="I61" s="16">
        <v>16.5</v>
      </c>
      <c r="J61" s="210"/>
      <c r="K61" s="210"/>
      <c r="L61" s="210"/>
      <c r="M61" s="16">
        <v>16.5</v>
      </c>
      <c r="N61" s="210"/>
      <c r="O61" s="210"/>
      <c r="P61" s="210"/>
      <c r="Q61" s="210"/>
      <c r="R61" s="210"/>
      <c r="S61" s="210"/>
      <c r="T61" s="210"/>
      <c r="U61" s="210"/>
    </row>
    <row r="62" s="199" customFormat="1" ht="17.25" customHeight="1" spans="1:21">
      <c r="A62" s="221" t="s">
        <v>69</v>
      </c>
      <c r="B62" s="214" t="s">
        <v>310</v>
      </c>
      <c r="C62" s="16" t="s">
        <v>311</v>
      </c>
      <c r="D62" s="16" t="s">
        <v>86</v>
      </c>
      <c r="E62" s="215" t="s">
        <v>87</v>
      </c>
      <c r="F62" s="16" t="s">
        <v>312</v>
      </c>
      <c r="G62" s="16" t="s">
        <v>313</v>
      </c>
      <c r="H62" s="16">
        <v>28.32</v>
      </c>
      <c r="I62" s="16">
        <v>28.32</v>
      </c>
      <c r="J62" s="210"/>
      <c r="K62" s="210"/>
      <c r="L62" s="210"/>
      <c r="M62" s="16">
        <v>28.32</v>
      </c>
      <c r="N62" s="210"/>
      <c r="O62" s="210"/>
      <c r="P62" s="210"/>
      <c r="Q62" s="210"/>
      <c r="R62" s="210"/>
      <c r="S62" s="210"/>
      <c r="T62" s="210"/>
      <c r="U62" s="210"/>
    </row>
    <row r="63" s="199" customFormat="1" ht="17.25" customHeight="1" spans="1:21">
      <c r="A63" s="222" t="s">
        <v>69</v>
      </c>
      <c r="B63" s="214" t="s">
        <v>283</v>
      </c>
      <c r="C63" s="16" t="s">
        <v>314</v>
      </c>
      <c r="D63" s="16" t="s">
        <v>82</v>
      </c>
      <c r="E63" s="215" t="s">
        <v>83</v>
      </c>
      <c r="F63" s="16" t="s">
        <v>315</v>
      </c>
      <c r="G63" s="16" t="s">
        <v>314</v>
      </c>
      <c r="H63" s="16">
        <v>7.6</v>
      </c>
      <c r="I63" s="16">
        <v>7.6</v>
      </c>
      <c r="J63" s="210"/>
      <c r="K63" s="210"/>
      <c r="L63" s="210"/>
      <c r="M63" s="16">
        <v>7.6</v>
      </c>
      <c r="N63" s="210"/>
      <c r="O63" s="210"/>
      <c r="P63" s="210"/>
      <c r="Q63" s="210"/>
      <c r="R63" s="210"/>
      <c r="S63" s="210"/>
      <c r="T63" s="210"/>
      <c r="U63" s="210"/>
    </row>
    <row r="64" s="199" customFormat="1" ht="17.25" customHeight="1" spans="1:21">
      <c r="A64" s="222" t="s">
        <v>69</v>
      </c>
      <c r="B64" s="214" t="s">
        <v>283</v>
      </c>
      <c r="C64" s="16" t="s">
        <v>316</v>
      </c>
      <c r="D64" s="16" t="s">
        <v>103</v>
      </c>
      <c r="E64" s="215" t="s">
        <v>104</v>
      </c>
      <c r="F64" s="16" t="s">
        <v>315</v>
      </c>
      <c r="G64" s="16" t="s">
        <v>314</v>
      </c>
      <c r="H64" s="16">
        <v>4.992</v>
      </c>
      <c r="I64" s="16">
        <v>4.992</v>
      </c>
      <c r="J64" s="210"/>
      <c r="K64" s="210"/>
      <c r="L64" s="210"/>
      <c r="M64" s="16">
        <v>4.992</v>
      </c>
      <c r="N64" s="210"/>
      <c r="O64" s="210"/>
      <c r="P64" s="210"/>
      <c r="Q64" s="210"/>
      <c r="R64" s="210"/>
      <c r="S64" s="210"/>
      <c r="T64" s="210"/>
      <c r="U64" s="210"/>
    </row>
    <row r="65" s="199" customFormat="1" ht="17.25" customHeight="1" spans="1:21">
      <c r="A65" s="222"/>
      <c r="B65" s="224"/>
      <c r="C65" s="225"/>
      <c r="D65" s="210"/>
      <c r="E65" s="211"/>
      <c r="F65" s="226">
        <v>303</v>
      </c>
      <c r="G65" s="227" t="s">
        <v>317</v>
      </c>
      <c r="H65" s="220">
        <v>1194.04</v>
      </c>
      <c r="I65" s="220">
        <v>1194.04</v>
      </c>
      <c r="J65" s="210"/>
      <c r="K65" s="210"/>
      <c r="L65" s="210"/>
      <c r="M65" s="220">
        <v>1194.04</v>
      </c>
      <c r="N65" s="210"/>
      <c r="O65" s="210"/>
      <c r="P65" s="210"/>
      <c r="Q65" s="210"/>
      <c r="R65" s="210"/>
      <c r="S65" s="210"/>
      <c r="T65" s="210"/>
      <c r="U65" s="210"/>
    </row>
    <row r="66" s="199" customFormat="1" ht="17.25" customHeight="1" spans="1:21">
      <c r="A66" s="222" t="s">
        <v>69</v>
      </c>
      <c r="B66" s="214" t="s">
        <v>318</v>
      </c>
      <c r="C66" s="225" t="s">
        <v>319</v>
      </c>
      <c r="D66" s="16" t="s">
        <v>105</v>
      </c>
      <c r="E66" s="215" t="s">
        <v>106</v>
      </c>
      <c r="F66" s="16" t="s">
        <v>320</v>
      </c>
      <c r="G66" s="16" t="s">
        <v>321</v>
      </c>
      <c r="H66" s="16">
        <v>17.28</v>
      </c>
      <c r="I66" s="16">
        <v>17.28</v>
      </c>
      <c r="J66" s="210"/>
      <c r="K66" s="210"/>
      <c r="L66" s="210"/>
      <c r="M66" s="16">
        <v>17.28</v>
      </c>
      <c r="N66" s="210"/>
      <c r="O66" s="210"/>
      <c r="P66" s="210"/>
      <c r="Q66" s="210"/>
      <c r="R66" s="210"/>
      <c r="S66" s="210"/>
      <c r="T66" s="210"/>
      <c r="U66" s="210"/>
    </row>
    <row r="67" s="199" customFormat="1" ht="17.25" customHeight="1" spans="1:21">
      <c r="A67" s="222" t="s">
        <v>69</v>
      </c>
      <c r="B67" s="214" t="s">
        <v>318</v>
      </c>
      <c r="C67" s="225" t="s">
        <v>319</v>
      </c>
      <c r="D67" s="16" t="s">
        <v>107</v>
      </c>
      <c r="E67" s="215" t="s">
        <v>108</v>
      </c>
      <c r="F67" s="16" t="s">
        <v>320</v>
      </c>
      <c r="G67" s="16" t="s">
        <v>321</v>
      </c>
      <c r="H67" s="16">
        <v>17.28</v>
      </c>
      <c r="I67" s="16">
        <v>17.28</v>
      </c>
      <c r="J67" s="210"/>
      <c r="K67" s="210"/>
      <c r="L67" s="210"/>
      <c r="M67" s="16">
        <v>17.28</v>
      </c>
      <c r="N67" s="210"/>
      <c r="O67" s="210"/>
      <c r="P67" s="210"/>
      <c r="Q67" s="210"/>
      <c r="R67" s="210"/>
      <c r="S67" s="210"/>
      <c r="T67" s="210"/>
      <c r="U67" s="210"/>
    </row>
    <row r="68" s="199" customFormat="1" ht="17.25" customHeight="1" spans="1:21">
      <c r="A68" s="222" t="s">
        <v>69</v>
      </c>
      <c r="B68" s="214" t="s">
        <v>318</v>
      </c>
      <c r="C68" s="225" t="s">
        <v>321</v>
      </c>
      <c r="D68" s="16" t="s">
        <v>95</v>
      </c>
      <c r="E68" s="215" t="s">
        <v>89</v>
      </c>
      <c r="F68" s="16" t="s">
        <v>320</v>
      </c>
      <c r="G68" s="16" t="s">
        <v>321</v>
      </c>
      <c r="H68" s="16">
        <v>15.696</v>
      </c>
      <c r="I68" s="16">
        <v>15.696</v>
      </c>
      <c r="J68" s="210"/>
      <c r="K68" s="210"/>
      <c r="L68" s="210"/>
      <c r="M68" s="16">
        <v>15.696</v>
      </c>
      <c r="N68" s="210"/>
      <c r="O68" s="210"/>
      <c r="P68" s="210"/>
      <c r="Q68" s="210"/>
      <c r="R68" s="210"/>
      <c r="S68" s="210"/>
      <c r="T68" s="210"/>
      <c r="U68" s="210"/>
    </row>
    <row r="69" s="199" customFormat="1" ht="17.25" customHeight="1" spans="1:21">
      <c r="A69" s="222" t="s">
        <v>69</v>
      </c>
      <c r="B69" s="214" t="s">
        <v>318</v>
      </c>
      <c r="C69" s="225" t="s">
        <v>321</v>
      </c>
      <c r="D69" s="16" t="s">
        <v>137</v>
      </c>
      <c r="E69" s="215" t="s">
        <v>138</v>
      </c>
      <c r="F69" s="16" t="s">
        <v>320</v>
      </c>
      <c r="G69" s="16" t="s">
        <v>321</v>
      </c>
      <c r="H69" s="16">
        <v>171</v>
      </c>
      <c r="I69" s="16">
        <v>171</v>
      </c>
      <c r="J69" s="210"/>
      <c r="K69" s="210"/>
      <c r="L69" s="210"/>
      <c r="M69" s="16">
        <v>171</v>
      </c>
      <c r="N69" s="210"/>
      <c r="O69" s="210"/>
      <c r="P69" s="210"/>
      <c r="Q69" s="210"/>
      <c r="R69" s="210"/>
      <c r="S69" s="210"/>
      <c r="T69" s="210"/>
      <c r="U69" s="210"/>
    </row>
    <row r="70" s="199" customFormat="1" ht="17.25" customHeight="1" spans="1:21">
      <c r="A70" s="222" t="s">
        <v>69</v>
      </c>
      <c r="B70" s="214" t="s">
        <v>318</v>
      </c>
      <c r="C70" s="225" t="s">
        <v>321</v>
      </c>
      <c r="D70" s="16" t="s">
        <v>137</v>
      </c>
      <c r="E70" s="215" t="s">
        <v>138</v>
      </c>
      <c r="F70" s="16" t="s">
        <v>320</v>
      </c>
      <c r="G70" s="16" t="s">
        <v>321</v>
      </c>
      <c r="H70" s="16">
        <v>136.8</v>
      </c>
      <c r="I70" s="16">
        <v>136.8</v>
      </c>
      <c r="J70" s="210"/>
      <c r="K70" s="210"/>
      <c r="L70" s="210"/>
      <c r="M70" s="16">
        <v>136.8</v>
      </c>
      <c r="N70" s="210"/>
      <c r="O70" s="210"/>
      <c r="P70" s="210"/>
      <c r="Q70" s="210"/>
      <c r="R70" s="210"/>
      <c r="S70" s="210"/>
      <c r="T70" s="210"/>
      <c r="U70" s="210"/>
    </row>
    <row r="71" s="199" customFormat="1" ht="17.25" customHeight="1" spans="1:21">
      <c r="A71" s="222" t="s">
        <v>69</v>
      </c>
      <c r="B71" s="214" t="s">
        <v>318</v>
      </c>
      <c r="C71" s="225" t="s">
        <v>321</v>
      </c>
      <c r="D71" s="16" t="s">
        <v>137</v>
      </c>
      <c r="E71" s="215" t="s">
        <v>138</v>
      </c>
      <c r="F71" s="16" t="s">
        <v>320</v>
      </c>
      <c r="G71" s="16" t="s">
        <v>321</v>
      </c>
      <c r="H71" s="16">
        <v>17.04</v>
      </c>
      <c r="I71" s="16">
        <v>17.04</v>
      </c>
      <c r="J71" s="210"/>
      <c r="K71" s="210"/>
      <c r="L71" s="210"/>
      <c r="M71" s="16">
        <v>17.04</v>
      </c>
      <c r="N71" s="210"/>
      <c r="O71" s="210"/>
      <c r="P71" s="210"/>
      <c r="Q71" s="210"/>
      <c r="R71" s="210"/>
      <c r="S71" s="210"/>
      <c r="T71" s="210"/>
      <c r="U71" s="210"/>
    </row>
    <row r="72" s="199" customFormat="1" ht="17.25" customHeight="1" spans="1:21">
      <c r="A72" s="222" t="s">
        <v>69</v>
      </c>
      <c r="B72" s="214" t="s">
        <v>318</v>
      </c>
      <c r="C72" s="225" t="s">
        <v>321</v>
      </c>
      <c r="D72" s="16" t="s">
        <v>137</v>
      </c>
      <c r="E72" s="215" t="s">
        <v>138</v>
      </c>
      <c r="F72" s="16" t="s">
        <v>320</v>
      </c>
      <c r="G72" s="16" t="s">
        <v>321</v>
      </c>
      <c r="H72" s="16">
        <v>17.1</v>
      </c>
      <c r="I72" s="16">
        <v>17.1</v>
      </c>
      <c r="J72" s="210"/>
      <c r="K72" s="210"/>
      <c r="L72" s="210"/>
      <c r="M72" s="16">
        <v>17.1</v>
      </c>
      <c r="N72" s="210"/>
      <c r="O72" s="210"/>
      <c r="P72" s="210"/>
      <c r="Q72" s="210"/>
      <c r="R72" s="210"/>
      <c r="S72" s="210"/>
      <c r="T72" s="210"/>
      <c r="U72" s="210"/>
    </row>
    <row r="73" s="199" customFormat="1" ht="17.25" customHeight="1" spans="1:21">
      <c r="A73" s="222" t="s">
        <v>69</v>
      </c>
      <c r="B73" s="214" t="s">
        <v>318</v>
      </c>
      <c r="C73" s="225" t="s">
        <v>321</v>
      </c>
      <c r="D73" s="16" t="s">
        <v>137</v>
      </c>
      <c r="E73" s="215" t="s">
        <v>138</v>
      </c>
      <c r="F73" s="16" t="s">
        <v>320</v>
      </c>
      <c r="G73" s="16" t="s">
        <v>321</v>
      </c>
      <c r="H73" s="16">
        <v>226.92</v>
      </c>
      <c r="I73" s="16">
        <v>226.92</v>
      </c>
      <c r="J73" s="210"/>
      <c r="K73" s="210"/>
      <c r="L73" s="210"/>
      <c r="M73" s="16">
        <v>226.92</v>
      </c>
      <c r="N73" s="210"/>
      <c r="O73" s="210"/>
      <c r="P73" s="210"/>
      <c r="Q73" s="210"/>
      <c r="R73" s="210"/>
      <c r="S73" s="210"/>
      <c r="T73" s="210"/>
      <c r="U73" s="210"/>
    </row>
    <row r="74" s="199" customFormat="1" ht="17.25" customHeight="1" spans="1:21">
      <c r="A74" s="222" t="s">
        <v>69</v>
      </c>
      <c r="B74" s="214" t="s">
        <v>318</v>
      </c>
      <c r="C74" s="225" t="s">
        <v>321</v>
      </c>
      <c r="D74" s="16" t="s">
        <v>137</v>
      </c>
      <c r="E74" s="215" t="s">
        <v>138</v>
      </c>
      <c r="F74" s="16" t="s">
        <v>320</v>
      </c>
      <c r="G74" s="16" t="s">
        <v>321</v>
      </c>
      <c r="H74" s="16">
        <v>45.6</v>
      </c>
      <c r="I74" s="16">
        <v>45.6</v>
      </c>
      <c r="J74" s="210"/>
      <c r="K74" s="210"/>
      <c r="L74" s="210"/>
      <c r="M74" s="16">
        <v>45.6</v>
      </c>
      <c r="N74" s="210"/>
      <c r="O74" s="210"/>
      <c r="P74" s="210"/>
      <c r="Q74" s="210"/>
      <c r="R74" s="210"/>
      <c r="S74" s="210"/>
      <c r="T74" s="210"/>
      <c r="U74" s="210"/>
    </row>
    <row r="75" s="199" customFormat="1" ht="17.25" customHeight="1" spans="1:21">
      <c r="A75" s="222" t="s">
        <v>69</v>
      </c>
      <c r="B75" s="214" t="s">
        <v>318</v>
      </c>
      <c r="C75" s="225" t="s">
        <v>321</v>
      </c>
      <c r="D75" s="16" t="s">
        <v>137</v>
      </c>
      <c r="E75" s="215" t="s">
        <v>138</v>
      </c>
      <c r="F75" s="16" t="s">
        <v>320</v>
      </c>
      <c r="G75" s="16" t="s">
        <v>321</v>
      </c>
      <c r="H75" s="16">
        <v>45.18</v>
      </c>
      <c r="I75" s="16">
        <v>45.18</v>
      </c>
      <c r="J75" s="210"/>
      <c r="K75" s="210"/>
      <c r="L75" s="210"/>
      <c r="M75" s="16">
        <v>45.18</v>
      </c>
      <c r="N75" s="210"/>
      <c r="O75" s="210"/>
      <c r="P75" s="210"/>
      <c r="Q75" s="210"/>
      <c r="R75" s="210"/>
      <c r="S75" s="210"/>
      <c r="T75" s="210"/>
      <c r="U75" s="210"/>
    </row>
    <row r="76" s="199" customFormat="1" ht="17.25" customHeight="1" spans="1:21">
      <c r="A76" s="222" t="s">
        <v>69</v>
      </c>
      <c r="B76" s="214" t="s">
        <v>318</v>
      </c>
      <c r="C76" s="225" t="s">
        <v>321</v>
      </c>
      <c r="D76" s="16" t="s">
        <v>137</v>
      </c>
      <c r="E76" s="215" t="s">
        <v>138</v>
      </c>
      <c r="F76" s="16" t="s">
        <v>320</v>
      </c>
      <c r="G76" s="16" t="s">
        <v>321</v>
      </c>
      <c r="H76" s="16">
        <v>132</v>
      </c>
      <c r="I76" s="16">
        <v>132</v>
      </c>
      <c r="J76" s="210"/>
      <c r="K76" s="210"/>
      <c r="L76" s="210"/>
      <c r="M76" s="16">
        <v>132</v>
      </c>
      <c r="N76" s="210"/>
      <c r="O76" s="210"/>
      <c r="P76" s="210"/>
      <c r="Q76" s="210"/>
      <c r="R76" s="210"/>
      <c r="S76" s="210"/>
      <c r="T76" s="210"/>
      <c r="U76" s="210"/>
    </row>
    <row r="77" s="199" customFormat="1" ht="17.25" customHeight="1" spans="1:21">
      <c r="A77" s="222" t="s">
        <v>69</v>
      </c>
      <c r="B77" s="214" t="s">
        <v>318</v>
      </c>
      <c r="C77" s="225" t="s">
        <v>321</v>
      </c>
      <c r="D77" s="16" t="s">
        <v>137</v>
      </c>
      <c r="E77" s="215" t="s">
        <v>138</v>
      </c>
      <c r="F77" s="16" t="s">
        <v>320</v>
      </c>
      <c r="G77" s="16" t="s">
        <v>321</v>
      </c>
      <c r="H77" s="16">
        <v>18.96</v>
      </c>
      <c r="I77" s="16">
        <v>18.96</v>
      </c>
      <c r="J77" s="210"/>
      <c r="K77" s="210"/>
      <c r="L77" s="210"/>
      <c r="M77" s="16">
        <v>18.96</v>
      </c>
      <c r="N77" s="210"/>
      <c r="O77" s="210"/>
      <c r="P77" s="210"/>
      <c r="Q77" s="210"/>
      <c r="R77" s="210"/>
      <c r="S77" s="210"/>
      <c r="T77" s="210"/>
      <c r="U77" s="210"/>
    </row>
    <row r="78" s="199" customFormat="1" ht="17.25" customHeight="1" spans="1:21">
      <c r="A78" s="222" t="s">
        <v>69</v>
      </c>
      <c r="B78" s="214" t="s">
        <v>318</v>
      </c>
      <c r="C78" s="225" t="s">
        <v>321</v>
      </c>
      <c r="D78" s="16" t="s">
        <v>137</v>
      </c>
      <c r="E78" s="215" t="s">
        <v>138</v>
      </c>
      <c r="F78" s="16" t="s">
        <v>320</v>
      </c>
      <c r="G78" s="16" t="s">
        <v>321</v>
      </c>
      <c r="H78" s="16">
        <v>94.8</v>
      </c>
      <c r="I78" s="16">
        <v>94.8</v>
      </c>
      <c r="J78" s="210"/>
      <c r="K78" s="210"/>
      <c r="L78" s="210"/>
      <c r="M78" s="16">
        <v>94.8</v>
      </c>
      <c r="N78" s="210"/>
      <c r="O78" s="210"/>
      <c r="P78" s="210"/>
      <c r="Q78" s="210"/>
      <c r="R78" s="210"/>
      <c r="S78" s="210"/>
      <c r="T78" s="210"/>
      <c r="U78" s="210"/>
    </row>
    <row r="79" s="199" customFormat="1" ht="17.25" customHeight="1" spans="1:21">
      <c r="A79" s="222" t="s">
        <v>69</v>
      </c>
      <c r="B79" s="214" t="s">
        <v>318</v>
      </c>
      <c r="C79" s="225" t="s">
        <v>321</v>
      </c>
      <c r="D79" s="16" t="s">
        <v>137</v>
      </c>
      <c r="E79" s="215" t="s">
        <v>138</v>
      </c>
      <c r="F79" s="16" t="s">
        <v>320</v>
      </c>
      <c r="G79" s="16" t="s">
        <v>321</v>
      </c>
      <c r="H79" s="16">
        <v>225.9</v>
      </c>
      <c r="I79" s="16">
        <v>225.9</v>
      </c>
      <c r="J79" s="210"/>
      <c r="K79" s="210"/>
      <c r="L79" s="210"/>
      <c r="M79" s="16">
        <v>225.9</v>
      </c>
      <c r="N79" s="210"/>
      <c r="O79" s="210"/>
      <c r="P79" s="210"/>
      <c r="Q79" s="210"/>
      <c r="R79" s="210"/>
      <c r="S79" s="210"/>
      <c r="T79" s="210"/>
      <c r="U79" s="210"/>
    </row>
    <row r="80" s="199" customFormat="1" ht="17.25" customHeight="1" spans="1:21">
      <c r="A80" s="222" t="s">
        <v>69</v>
      </c>
      <c r="B80" s="214" t="s">
        <v>318</v>
      </c>
      <c r="C80" s="225" t="s">
        <v>322</v>
      </c>
      <c r="D80" s="16" t="s">
        <v>86</v>
      </c>
      <c r="E80" s="215" t="s">
        <v>87</v>
      </c>
      <c r="F80" s="16" t="s">
        <v>323</v>
      </c>
      <c r="G80" s="16" t="s">
        <v>322</v>
      </c>
      <c r="H80" s="16">
        <v>9.12</v>
      </c>
      <c r="I80" s="16">
        <v>9.12</v>
      </c>
      <c r="J80" s="210"/>
      <c r="K80" s="210"/>
      <c r="L80" s="210"/>
      <c r="M80" s="16">
        <v>9.12</v>
      </c>
      <c r="N80" s="210"/>
      <c r="O80" s="210"/>
      <c r="P80" s="210"/>
      <c r="Q80" s="210"/>
      <c r="R80" s="210"/>
      <c r="S80" s="210"/>
      <c r="T80" s="210"/>
      <c r="U80" s="210"/>
    </row>
    <row r="81" s="199" customFormat="1" ht="17.25" customHeight="1" spans="1:21">
      <c r="A81" s="222" t="s">
        <v>69</v>
      </c>
      <c r="B81" s="214" t="s">
        <v>318</v>
      </c>
      <c r="C81" s="225" t="s">
        <v>322</v>
      </c>
      <c r="D81" s="16" t="s">
        <v>86</v>
      </c>
      <c r="E81" s="215" t="s">
        <v>87</v>
      </c>
      <c r="F81" s="16" t="s">
        <v>320</v>
      </c>
      <c r="G81" s="16" t="s">
        <v>321</v>
      </c>
      <c r="H81" s="16">
        <v>0.912</v>
      </c>
      <c r="I81" s="16">
        <v>0.912</v>
      </c>
      <c r="J81" s="210"/>
      <c r="K81" s="210"/>
      <c r="L81" s="210"/>
      <c r="M81" s="16">
        <v>0.912</v>
      </c>
      <c r="N81" s="210"/>
      <c r="O81" s="210"/>
      <c r="P81" s="210"/>
      <c r="Q81" s="210"/>
      <c r="R81" s="210"/>
      <c r="S81" s="210"/>
      <c r="T81" s="210"/>
      <c r="U81" s="210"/>
    </row>
    <row r="82" s="199" customFormat="1" ht="17.25" customHeight="1" spans="1:21">
      <c r="A82" s="222" t="s">
        <v>69</v>
      </c>
      <c r="B82" s="214" t="s">
        <v>318</v>
      </c>
      <c r="C82" s="225" t="s">
        <v>322</v>
      </c>
      <c r="D82" s="16" t="s">
        <v>86</v>
      </c>
      <c r="E82" s="215" t="s">
        <v>87</v>
      </c>
      <c r="F82" s="16" t="s">
        <v>320</v>
      </c>
      <c r="G82" s="16" t="s">
        <v>321</v>
      </c>
      <c r="H82" s="16">
        <v>0.8736</v>
      </c>
      <c r="I82" s="16">
        <v>0.8736</v>
      </c>
      <c r="J82" s="210"/>
      <c r="K82" s="210"/>
      <c r="L82" s="210"/>
      <c r="M82" s="16">
        <v>0.8736</v>
      </c>
      <c r="N82" s="210"/>
      <c r="O82" s="210"/>
      <c r="P82" s="210"/>
      <c r="Q82" s="210"/>
      <c r="R82" s="210"/>
      <c r="S82" s="210"/>
      <c r="T82" s="210"/>
      <c r="U82" s="210"/>
    </row>
    <row r="83" s="199" customFormat="1" ht="17.25" customHeight="1" spans="1:21">
      <c r="A83" s="222" t="s">
        <v>69</v>
      </c>
      <c r="B83" s="214" t="s">
        <v>318</v>
      </c>
      <c r="C83" s="225" t="s">
        <v>322</v>
      </c>
      <c r="D83" s="16" t="s">
        <v>86</v>
      </c>
      <c r="E83" s="215" t="s">
        <v>87</v>
      </c>
      <c r="F83" s="16" t="s">
        <v>323</v>
      </c>
      <c r="G83" s="16" t="s">
        <v>322</v>
      </c>
      <c r="H83" s="16">
        <v>0.5</v>
      </c>
      <c r="I83" s="16">
        <v>0.5</v>
      </c>
      <c r="J83" s="210"/>
      <c r="K83" s="210"/>
      <c r="L83" s="210"/>
      <c r="M83" s="16">
        <v>0.5</v>
      </c>
      <c r="N83" s="210"/>
      <c r="O83" s="210"/>
      <c r="P83" s="210"/>
      <c r="Q83" s="210"/>
      <c r="R83" s="210"/>
      <c r="S83" s="210"/>
      <c r="T83" s="210"/>
      <c r="U83" s="210"/>
    </row>
    <row r="84" s="199" customFormat="1" ht="17.25" customHeight="1" spans="1:21">
      <c r="A84" s="222" t="s">
        <v>69</v>
      </c>
      <c r="B84" s="214" t="s">
        <v>318</v>
      </c>
      <c r="C84" s="225" t="s">
        <v>322</v>
      </c>
      <c r="D84" s="16" t="s">
        <v>137</v>
      </c>
      <c r="E84" s="215" t="s">
        <v>138</v>
      </c>
      <c r="F84" s="16" t="s">
        <v>323</v>
      </c>
      <c r="G84" s="16" t="s">
        <v>322</v>
      </c>
      <c r="H84" s="16">
        <v>1.08</v>
      </c>
      <c r="I84" s="16">
        <v>1.08</v>
      </c>
      <c r="J84" s="210"/>
      <c r="K84" s="210"/>
      <c r="L84" s="210"/>
      <c r="M84" s="16">
        <v>1.08</v>
      </c>
      <c r="N84" s="210"/>
      <c r="O84" s="210"/>
      <c r="P84" s="210"/>
      <c r="Q84" s="210"/>
      <c r="R84" s="210"/>
      <c r="S84" s="210"/>
      <c r="T84" s="210"/>
      <c r="U84" s="210"/>
    </row>
    <row r="85" s="199" customFormat="1" ht="17.25" customHeight="1" spans="1:21">
      <c r="A85" s="228" t="s">
        <v>55</v>
      </c>
      <c r="B85" s="229"/>
      <c r="C85" s="225"/>
      <c r="D85" s="210"/>
      <c r="E85" s="211"/>
      <c r="F85" s="230"/>
      <c r="G85" s="231"/>
      <c r="H85" s="220">
        <f>H65+H34+H9</f>
        <v>3008.29</v>
      </c>
      <c r="I85" s="220">
        <f>I65+I34+I9</f>
        <v>3008.29</v>
      </c>
      <c r="J85" s="213"/>
      <c r="K85" s="213"/>
      <c r="L85" s="213"/>
      <c r="M85" s="220">
        <f>M65+M34+M9</f>
        <v>3008.29</v>
      </c>
      <c r="N85" s="210"/>
      <c r="O85" s="210"/>
      <c r="P85" s="210"/>
      <c r="Q85" s="210"/>
      <c r="R85" s="210"/>
      <c r="S85" s="210"/>
      <c r="T85" s="210"/>
      <c r="U85" s="210"/>
    </row>
    <row r="86" customHeight="1" spans="1:21">
      <c r="A86" s="232"/>
      <c r="B86" s="232"/>
      <c r="C86" s="232"/>
      <c r="D86" s="232"/>
      <c r="E86" s="233"/>
      <c r="F86" s="234"/>
      <c r="G86" s="235"/>
      <c r="H86" s="236"/>
      <c r="I86" s="236"/>
      <c r="J86" s="236"/>
      <c r="K86" s="236"/>
      <c r="L86" s="236"/>
      <c r="M86" s="236"/>
      <c r="N86" s="236"/>
      <c r="O86" s="236"/>
      <c r="P86" s="236"/>
      <c r="Q86" s="236"/>
      <c r="R86" s="236"/>
      <c r="S86" s="236"/>
      <c r="T86" s="236"/>
      <c r="U86" s="236"/>
    </row>
    <row r="185" customHeight="1" spans="2:2">
      <c r="B185" s="120" t="s">
        <v>49</v>
      </c>
    </row>
  </sheetData>
  <mergeCells count="26">
    <mergeCell ref="A2:U2"/>
    <mergeCell ref="A3:I3"/>
    <mergeCell ref="H4:U4"/>
    <mergeCell ref="I5:N5"/>
    <mergeCell ref="P5:U5"/>
    <mergeCell ref="I6:J6"/>
    <mergeCell ref="A85:B8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85"/>
  <sheetViews>
    <sheetView zoomScaleSheetLayoutView="60" topLeftCell="D1" workbookViewId="0">
      <selection activeCell="L186" sqref="L186"/>
    </sheetView>
  </sheetViews>
  <sheetFormatPr defaultColWidth="8.88571428571429" defaultRowHeight="14.25" customHeight="1"/>
  <cols>
    <col min="1" max="1" width="12.8571428571429" style="36" customWidth="1"/>
    <col min="2" max="2" width="23.7142857142857" style="36" customWidth="1"/>
    <col min="3" max="3" width="41.1428571428571" style="169" customWidth="1"/>
    <col min="4" max="4" width="21.1428571428571" style="89" customWidth="1"/>
    <col min="5" max="5" width="11.1333333333333" style="170" customWidth="1"/>
    <col min="6" max="6" width="17.8571428571429" style="170" customWidth="1"/>
    <col min="7" max="7" width="11.8571428571429" style="36" customWidth="1"/>
    <col min="8" max="8" width="15" style="36" customWidth="1"/>
    <col min="9" max="9" width="9.28571428571429" style="36" customWidth="1"/>
    <col min="10" max="10" width="8" style="36" customWidth="1"/>
    <col min="11" max="11" width="9.28571428571429" style="36" customWidth="1"/>
    <col min="12" max="12" width="10.7142857142857" style="36" customWidth="1"/>
    <col min="13" max="15" width="11.1333333333333" style="36" customWidth="1"/>
    <col min="16" max="16" width="12.1333333333333" style="36" customWidth="1"/>
    <col min="17" max="17" width="10" style="36" customWidth="1"/>
    <col min="18" max="18" width="10.5714285714286" style="36" customWidth="1"/>
    <col min="19" max="19" width="10.2857142857143" style="36" customWidth="1"/>
    <col min="20" max="20" width="10.4285714285714" style="36" customWidth="1"/>
    <col min="21" max="22" width="11.1333333333333" style="36" customWidth="1"/>
    <col min="23" max="23" width="9.13333333333333" style="36" customWidth="1"/>
    <col min="24" max="24" width="10.2857142857143" style="36" customWidth="1"/>
    <col min="25" max="27" width="11.7142857142857" style="36" customWidth="1"/>
    <col min="28" max="28" width="10.2857142857143" style="36" customWidth="1"/>
    <col min="29" max="29" width="9.13333333333333" style="36" customWidth="1"/>
    <col min="30" max="16384" width="9.13333333333333" style="36"/>
  </cols>
  <sheetData>
    <row r="1" ht="19" customHeight="1" spans="1:28">
      <c r="A1" s="3" t="s">
        <v>324</v>
      </c>
      <c r="E1" s="171"/>
      <c r="F1" s="171"/>
      <c r="G1" s="172"/>
      <c r="H1" s="172"/>
      <c r="I1" s="3"/>
      <c r="J1" s="3"/>
      <c r="K1" s="3"/>
      <c r="L1" s="3"/>
      <c r="M1" s="3"/>
      <c r="N1" s="3"/>
      <c r="O1" s="3"/>
      <c r="P1" s="3"/>
      <c r="Q1" s="3"/>
      <c r="R1" s="3"/>
      <c r="S1" s="3"/>
      <c r="T1" s="3"/>
      <c r="U1" s="3"/>
      <c r="V1" s="3"/>
      <c r="AB1" s="37"/>
    </row>
    <row r="2" ht="52" customHeight="1" spans="1:28">
      <c r="A2" s="39" t="s">
        <v>325</v>
      </c>
      <c r="B2" s="39"/>
      <c r="C2" s="173"/>
      <c r="D2" s="38"/>
      <c r="E2" s="174"/>
      <c r="F2" s="174"/>
      <c r="G2" s="39"/>
      <c r="H2" s="39"/>
      <c r="I2" s="39"/>
      <c r="J2" s="39"/>
      <c r="K2" s="39"/>
      <c r="L2" s="39"/>
      <c r="M2" s="39"/>
      <c r="N2" s="39"/>
      <c r="O2" s="39"/>
      <c r="P2" s="39"/>
      <c r="Q2" s="39"/>
      <c r="R2" s="39"/>
      <c r="S2" s="39"/>
      <c r="T2" s="39"/>
      <c r="U2" s="39"/>
      <c r="V2" s="39"/>
      <c r="W2" s="39"/>
      <c r="X2" s="39"/>
      <c r="Y2" s="39"/>
      <c r="Z2" s="39"/>
      <c r="AA2" s="39"/>
      <c r="AB2" s="39"/>
    </row>
    <row r="3" s="55" customFormat="1" ht="24" customHeight="1" spans="1:28">
      <c r="A3" s="125" t="s">
        <v>2</v>
      </c>
      <c r="B3" s="125"/>
      <c r="C3" s="175"/>
      <c r="D3" s="40"/>
      <c r="E3" s="40"/>
      <c r="F3" s="40"/>
      <c r="G3" s="102"/>
      <c r="H3" s="102"/>
      <c r="I3" s="63"/>
      <c r="J3" s="63"/>
      <c r="K3" s="63"/>
      <c r="L3" s="63"/>
      <c r="M3" s="63"/>
      <c r="N3" s="63"/>
      <c r="O3" s="63"/>
      <c r="P3" s="63"/>
      <c r="Q3" s="63"/>
      <c r="R3" s="63"/>
      <c r="S3" s="63"/>
      <c r="T3" s="63"/>
      <c r="U3" s="63"/>
      <c r="V3" s="63"/>
      <c r="AB3" s="127" t="s">
        <v>199</v>
      </c>
    </row>
    <row r="4" ht="15.75" customHeight="1" spans="1:28">
      <c r="A4" s="176" t="s">
        <v>326</v>
      </c>
      <c r="B4" s="176" t="s">
        <v>210</v>
      </c>
      <c r="C4" s="177" t="s">
        <v>211</v>
      </c>
      <c r="D4" s="176" t="s">
        <v>327</v>
      </c>
      <c r="E4" s="178" t="s">
        <v>212</v>
      </c>
      <c r="F4" s="178" t="s">
        <v>213</v>
      </c>
      <c r="G4" s="176" t="s">
        <v>328</v>
      </c>
      <c r="H4" s="176" t="s">
        <v>329</v>
      </c>
      <c r="I4" s="176" t="s">
        <v>55</v>
      </c>
      <c r="J4" s="79" t="s">
        <v>330</v>
      </c>
      <c r="K4" s="79"/>
      <c r="L4" s="79"/>
      <c r="M4" s="79"/>
      <c r="N4" s="79"/>
      <c r="O4" s="79"/>
      <c r="P4" s="79"/>
      <c r="Q4" s="79"/>
      <c r="R4" s="79"/>
      <c r="S4" s="79" t="s">
        <v>331</v>
      </c>
      <c r="T4" s="79"/>
      <c r="U4" s="79"/>
      <c r="V4" s="197" t="s">
        <v>61</v>
      </c>
      <c r="W4" s="79" t="s">
        <v>67</v>
      </c>
      <c r="X4" s="79"/>
      <c r="Y4" s="79"/>
      <c r="Z4" s="79"/>
      <c r="AA4" s="79"/>
      <c r="AB4" s="79"/>
    </row>
    <row r="5" ht="17.25" customHeight="1" spans="1:28">
      <c r="A5" s="176"/>
      <c r="B5" s="176"/>
      <c r="C5" s="177"/>
      <c r="D5" s="176"/>
      <c r="E5" s="178"/>
      <c r="F5" s="178"/>
      <c r="G5" s="176"/>
      <c r="H5" s="176"/>
      <c r="I5" s="176"/>
      <c r="J5" s="79" t="s">
        <v>58</v>
      </c>
      <c r="K5" s="79"/>
      <c r="L5" s="79"/>
      <c r="M5" s="79"/>
      <c r="N5" s="79"/>
      <c r="O5" s="79"/>
      <c r="P5" s="79"/>
      <c r="Q5" s="197" t="s">
        <v>59</v>
      </c>
      <c r="R5" s="197" t="s">
        <v>60</v>
      </c>
      <c r="S5" s="197" t="s">
        <v>58</v>
      </c>
      <c r="T5" s="197" t="s">
        <v>59</v>
      </c>
      <c r="U5" s="197" t="s">
        <v>60</v>
      </c>
      <c r="V5" s="197"/>
      <c r="W5" s="197" t="s">
        <v>57</v>
      </c>
      <c r="X5" s="197" t="s">
        <v>62</v>
      </c>
      <c r="Y5" s="197" t="s">
        <v>332</v>
      </c>
      <c r="Z5" s="197" t="s">
        <v>64</v>
      </c>
      <c r="AA5" s="197" t="s">
        <v>65</v>
      </c>
      <c r="AB5" s="197" t="s">
        <v>66</v>
      </c>
    </row>
    <row r="6" ht="19.5" customHeight="1" spans="1:28">
      <c r="A6" s="176"/>
      <c r="B6" s="176"/>
      <c r="C6" s="177"/>
      <c r="D6" s="176"/>
      <c r="E6" s="178"/>
      <c r="F6" s="178"/>
      <c r="G6" s="176"/>
      <c r="H6" s="176"/>
      <c r="I6" s="176"/>
      <c r="J6" s="64" t="s">
        <v>57</v>
      </c>
      <c r="K6" s="64"/>
      <c r="L6" s="64" t="s">
        <v>333</v>
      </c>
      <c r="M6" s="64" t="s">
        <v>334</v>
      </c>
      <c r="N6" s="64" t="s">
        <v>335</v>
      </c>
      <c r="O6" s="64" t="s">
        <v>336</v>
      </c>
      <c r="P6" s="64" t="s">
        <v>337</v>
      </c>
      <c r="Q6" s="197"/>
      <c r="R6" s="197"/>
      <c r="S6" s="197"/>
      <c r="T6" s="197"/>
      <c r="U6" s="197"/>
      <c r="V6" s="197"/>
      <c r="W6" s="197"/>
      <c r="X6" s="197"/>
      <c r="Y6" s="197"/>
      <c r="Z6" s="197"/>
      <c r="AA6" s="197"/>
      <c r="AB6" s="197"/>
    </row>
    <row r="7" ht="40.5" customHeight="1" spans="1:28">
      <c r="A7" s="176"/>
      <c r="B7" s="176"/>
      <c r="C7" s="177"/>
      <c r="D7" s="176"/>
      <c r="E7" s="178"/>
      <c r="F7" s="178"/>
      <c r="G7" s="176"/>
      <c r="H7" s="176"/>
      <c r="I7" s="176"/>
      <c r="J7" s="193" t="s">
        <v>57</v>
      </c>
      <c r="K7" s="193" t="s">
        <v>338</v>
      </c>
      <c r="L7" s="64"/>
      <c r="M7" s="64"/>
      <c r="N7" s="64"/>
      <c r="O7" s="64"/>
      <c r="P7" s="64"/>
      <c r="Q7" s="197"/>
      <c r="R7" s="197"/>
      <c r="S7" s="197"/>
      <c r="T7" s="197"/>
      <c r="U7" s="197"/>
      <c r="V7" s="197"/>
      <c r="W7" s="197"/>
      <c r="X7" s="197"/>
      <c r="Y7" s="197"/>
      <c r="Z7" s="197"/>
      <c r="AA7" s="197"/>
      <c r="AB7" s="197"/>
    </row>
    <row r="8" ht="27" customHeight="1" spans="1:28">
      <c r="A8" s="179">
        <v>1</v>
      </c>
      <c r="B8" s="179">
        <v>2</v>
      </c>
      <c r="C8" s="180">
        <v>3</v>
      </c>
      <c r="D8" s="181">
        <v>4</v>
      </c>
      <c r="E8" s="181">
        <v>5</v>
      </c>
      <c r="F8" s="181">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c r="Y8" s="179">
        <v>25</v>
      </c>
      <c r="Z8" s="179">
        <v>26</v>
      </c>
      <c r="AA8" s="179">
        <v>27</v>
      </c>
      <c r="AB8" s="179">
        <v>28</v>
      </c>
    </row>
    <row r="9" ht="27" customHeight="1" spans="1:28">
      <c r="A9" s="182" t="s">
        <v>339</v>
      </c>
      <c r="B9" s="307" t="s">
        <v>340</v>
      </c>
      <c r="C9" s="183" t="s">
        <v>341</v>
      </c>
      <c r="D9" s="184" t="s">
        <v>342</v>
      </c>
      <c r="E9" s="185" t="s">
        <v>88</v>
      </c>
      <c r="F9" s="185" t="s">
        <v>89</v>
      </c>
      <c r="G9" s="185" t="s">
        <v>285</v>
      </c>
      <c r="H9" s="185" t="s">
        <v>284</v>
      </c>
      <c r="I9" s="194">
        <v>3</v>
      </c>
      <c r="J9" s="194">
        <v>3</v>
      </c>
      <c r="K9" s="194">
        <v>3</v>
      </c>
      <c r="L9" s="194">
        <v>3</v>
      </c>
      <c r="M9" s="182"/>
      <c r="N9" s="182"/>
      <c r="O9" s="182"/>
      <c r="P9" s="182"/>
      <c r="Q9" s="182"/>
      <c r="R9" s="182"/>
      <c r="S9" s="182"/>
      <c r="T9" s="182"/>
      <c r="U9" s="182"/>
      <c r="V9" s="182"/>
      <c r="W9" s="182"/>
      <c r="X9" s="182"/>
      <c r="Y9" s="182"/>
      <c r="Z9" s="182"/>
      <c r="AA9" s="182"/>
      <c r="AB9" s="182"/>
    </row>
    <row r="10" ht="27" customHeight="1" spans="1:28">
      <c r="A10" s="182" t="s">
        <v>343</v>
      </c>
      <c r="B10" s="307" t="s">
        <v>344</v>
      </c>
      <c r="C10" s="183" t="s">
        <v>345</v>
      </c>
      <c r="D10" s="184" t="s">
        <v>342</v>
      </c>
      <c r="E10" s="185" t="s">
        <v>346</v>
      </c>
      <c r="F10" s="185" t="s">
        <v>94</v>
      </c>
      <c r="G10" s="185" t="s">
        <v>347</v>
      </c>
      <c r="H10" s="185" t="s">
        <v>348</v>
      </c>
      <c r="I10" s="194">
        <v>6</v>
      </c>
      <c r="J10" s="194">
        <v>6</v>
      </c>
      <c r="K10" s="194">
        <v>6</v>
      </c>
      <c r="L10" s="194">
        <v>6</v>
      </c>
      <c r="M10" s="182"/>
      <c r="N10" s="182"/>
      <c r="O10" s="182"/>
      <c r="P10" s="182"/>
      <c r="Q10" s="182"/>
      <c r="R10" s="182"/>
      <c r="S10" s="182"/>
      <c r="T10" s="182"/>
      <c r="U10" s="182"/>
      <c r="V10" s="182"/>
      <c r="W10" s="182"/>
      <c r="X10" s="182"/>
      <c r="Y10" s="182"/>
      <c r="Z10" s="182"/>
      <c r="AA10" s="182"/>
      <c r="AB10" s="182"/>
    </row>
    <row r="11" ht="27" customHeight="1" spans="1:28">
      <c r="A11" s="182" t="s">
        <v>349</v>
      </c>
      <c r="B11" s="307" t="s">
        <v>350</v>
      </c>
      <c r="C11" s="186" t="s">
        <v>351</v>
      </c>
      <c r="D11" s="184" t="s">
        <v>342</v>
      </c>
      <c r="E11" s="185" t="s">
        <v>352</v>
      </c>
      <c r="F11" s="185" t="s">
        <v>353</v>
      </c>
      <c r="G11" s="185" t="s">
        <v>320</v>
      </c>
      <c r="H11" s="185" t="s">
        <v>321</v>
      </c>
      <c r="I11" s="194">
        <v>1.32</v>
      </c>
      <c r="J11" s="194">
        <v>1.32</v>
      </c>
      <c r="K11" s="194">
        <v>1.32</v>
      </c>
      <c r="L11" s="194">
        <v>1.32</v>
      </c>
      <c r="M11" s="182"/>
      <c r="N11" s="182"/>
      <c r="O11" s="182"/>
      <c r="P11" s="182"/>
      <c r="Q11" s="182"/>
      <c r="R11" s="182"/>
      <c r="S11" s="182"/>
      <c r="T11" s="182"/>
      <c r="U11" s="182"/>
      <c r="V11" s="182"/>
      <c r="W11" s="182"/>
      <c r="X11" s="182"/>
      <c r="Y11" s="182"/>
      <c r="Z11" s="182"/>
      <c r="AA11" s="182"/>
      <c r="AB11" s="182"/>
    </row>
    <row r="12" ht="27" customHeight="1" spans="1:28">
      <c r="A12" s="182" t="s">
        <v>349</v>
      </c>
      <c r="B12" s="307" t="s">
        <v>350</v>
      </c>
      <c r="C12" s="186" t="s">
        <v>354</v>
      </c>
      <c r="D12" s="184" t="s">
        <v>342</v>
      </c>
      <c r="E12" s="185" t="s">
        <v>352</v>
      </c>
      <c r="F12" s="185" t="s">
        <v>353</v>
      </c>
      <c r="G12" s="185" t="s">
        <v>320</v>
      </c>
      <c r="H12" s="185" t="s">
        <v>321</v>
      </c>
      <c r="I12" s="194">
        <v>1.1</v>
      </c>
      <c r="J12" s="194">
        <v>1.1</v>
      </c>
      <c r="K12" s="194">
        <v>1.1</v>
      </c>
      <c r="L12" s="194">
        <v>1.1</v>
      </c>
      <c r="M12" s="182"/>
      <c r="N12" s="182"/>
      <c r="O12" s="182"/>
      <c r="P12" s="182"/>
      <c r="Q12" s="182"/>
      <c r="R12" s="182"/>
      <c r="S12" s="182"/>
      <c r="T12" s="182"/>
      <c r="U12" s="182"/>
      <c r="V12" s="182"/>
      <c r="W12" s="182"/>
      <c r="X12" s="182"/>
      <c r="Y12" s="182"/>
      <c r="Z12" s="182"/>
      <c r="AA12" s="182"/>
      <c r="AB12" s="182"/>
    </row>
    <row r="13" ht="27" customHeight="1" spans="1:28">
      <c r="A13" s="182" t="s">
        <v>349</v>
      </c>
      <c r="B13" s="307" t="s">
        <v>355</v>
      </c>
      <c r="C13" s="186" t="s">
        <v>356</v>
      </c>
      <c r="D13" s="184" t="s">
        <v>342</v>
      </c>
      <c r="E13" s="185" t="s">
        <v>352</v>
      </c>
      <c r="F13" s="185" t="s">
        <v>353</v>
      </c>
      <c r="G13" s="185" t="s">
        <v>285</v>
      </c>
      <c r="H13" s="185" t="s">
        <v>284</v>
      </c>
      <c r="I13" s="194">
        <v>33</v>
      </c>
      <c r="J13" s="194">
        <v>33</v>
      </c>
      <c r="K13" s="194">
        <v>33</v>
      </c>
      <c r="L13" s="194">
        <v>33</v>
      </c>
      <c r="M13" s="182"/>
      <c r="N13" s="182"/>
      <c r="O13" s="182"/>
      <c r="P13" s="182"/>
      <c r="Q13" s="182"/>
      <c r="R13" s="182"/>
      <c r="S13" s="182"/>
      <c r="T13" s="182"/>
      <c r="U13" s="182"/>
      <c r="V13" s="182"/>
      <c r="W13" s="182"/>
      <c r="X13" s="182"/>
      <c r="Y13" s="182"/>
      <c r="Z13" s="182"/>
      <c r="AA13" s="182"/>
      <c r="AB13" s="182"/>
    </row>
    <row r="14" ht="27" customHeight="1" spans="1:28">
      <c r="A14" s="182" t="s">
        <v>349</v>
      </c>
      <c r="B14" s="307" t="s">
        <v>357</v>
      </c>
      <c r="C14" s="186" t="s">
        <v>358</v>
      </c>
      <c r="D14" s="184" t="s">
        <v>342</v>
      </c>
      <c r="E14" s="185" t="s">
        <v>352</v>
      </c>
      <c r="F14" s="185" t="s">
        <v>353</v>
      </c>
      <c r="G14" s="185" t="s">
        <v>359</v>
      </c>
      <c r="H14" s="185" t="s">
        <v>360</v>
      </c>
      <c r="I14" s="194">
        <v>7.25</v>
      </c>
      <c r="J14" s="194">
        <v>7.25</v>
      </c>
      <c r="K14" s="194">
        <v>7.25</v>
      </c>
      <c r="L14" s="194">
        <v>7.25</v>
      </c>
      <c r="M14" s="182"/>
      <c r="N14" s="182"/>
      <c r="O14" s="182"/>
      <c r="P14" s="182"/>
      <c r="Q14" s="182"/>
      <c r="R14" s="182"/>
      <c r="S14" s="182"/>
      <c r="T14" s="182"/>
      <c r="U14" s="182"/>
      <c r="V14" s="182"/>
      <c r="W14" s="182"/>
      <c r="X14" s="182"/>
      <c r="Y14" s="182"/>
      <c r="Z14" s="182"/>
      <c r="AA14" s="182"/>
      <c r="AB14" s="182"/>
    </row>
    <row r="15" ht="27" customHeight="1" spans="1:28">
      <c r="A15" s="182" t="s">
        <v>343</v>
      </c>
      <c r="B15" s="307" t="s">
        <v>361</v>
      </c>
      <c r="C15" s="186" t="s">
        <v>362</v>
      </c>
      <c r="D15" s="184" t="s">
        <v>342</v>
      </c>
      <c r="E15" s="185" t="s">
        <v>363</v>
      </c>
      <c r="F15" s="185" t="s">
        <v>101</v>
      </c>
      <c r="G15" s="185" t="s">
        <v>285</v>
      </c>
      <c r="H15" s="185" t="s">
        <v>284</v>
      </c>
      <c r="I15" s="194">
        <v>1.6</v>
      </c>
      <c r="J15" s="194">
        <v>1.6</v>
      </c>
      <c r="K15" s="194">
        <v>1.6</v>
      </c>
      <c r="L15" s="194">
        <v>1.6</v>
      </c>
      <c r="M15" s="182"/>
      <c r="N15" s="182"/>
      <c r="O15" s="182"/>
      <c r="P15" s="182"/>
      <c r="Q15" s="182"/>
      <c r="R15" s="182"/>
      <c r="S15" s="182"/>
      <c r="T15" s="182"/>
      <c r="U15" s="182"/>
      <c r="V15" s="182"/>
      <c r="W15" s="182"/>
      <c r="X15" s="182"/>
      <c r="Y15" s="182"/>
      <c r="Z15" s="182"/>
      <c r="AA15" s="182"/>
      <c r="AB15" s="182"/>
    </row>
    <row r="16" ht="27" customHeight="1" spans="1:28">
      <c r="A16" s="182" t="s">
        <v>349</v>
      </c>
      <c r="B16" s="307" t="s">
        <v>364</v>
      </c>
      <c r="C16" s="186" t="s">
        <v>365</v>
      </c>
      <c r="D16" s="184" t="s">
        <v>342</v>
      </c>
      <c r="E16" s="185" t="s">
        <v>366</v>
      </c>
      <c r="F16" s="185" t="s">
        <v>102</v>
      </c>
      <c r="G16" s="185" t="s">
        <v>359</v>
      </c>
      <c r="H16" s="185" t="s">
        <v>360</v>
      </c>
      <c r="I16" s="194">
        <v>1</v>
      </c>
      <c r="J16" s="194">
        <v>1</v>
      </c>
      <c r="K16" s="194">
        <v>1</v>
      </c>
      <c r="L16" s="194">
        <v>1</v>
      </c>
      <c r="M16" s="182"/>
      <c r="N16" s="182"/>
      <c r="O16" s="182"/>
      <c r="P16" s="182"/>
      <c r="Q16" s="182"/>
      <c r="R16" s="182"/>
      <c r="S16" s="182"/>
      <c r="T16" s="182"/>
      <c r="U16" s="182"/>
      <c r="V16" s="182"/>
      <c r="W16" s="182"/>
      <c r="X16" s="182"/>
      <c r="Y16" s="182"/>
      <c r="Z16" s="182"/>
      <c r="AA16" s="182"/>
      <c r="AB16" s="182"/>
    </row>
    <row r="17" ht="27" customHeight="1" spans="1:28">
      <c r="A17" s="182" t="s">
        <v>339</v>
      </c>
      <c r="B17" s="307" t="s">
        <v>367</v>
      </c>
      <c r="C17" s="186" t="s">
        <v>368</v>
      </c>
      <c r="D17" s="184" t="s">
        <v>342</v>
      </c>
      <c r="E17" s="185" t="s">
        <v>113</v>
      </c>
      <c r="F17" s="185" t="s">
        <v>114</v>
      </c>
      <c r="G17" s="185" t="s">
        <v>369</v>
      </c>
      <c r="H17" s="185" t="s">
        <v>370</v>
      </c>
      <c r="I17" s="194">
        <v>5</v>
      </c>
      <c r="J17" s="194">
        <v>5</v>
      </c>
      <c r="K17" s="194">
        <v>5</v>
      </c>
      <c r="L17" s="194">
        <v>5</v>
      </c>
      <c r="M17" s="182"/>
      <c r="N17" s="182"/>
      <c r="O17" s="182"/>
      <c r="P17" s="182"/>
      <c r="Q17" s="182"/>
      <c r="R17" s="182"/>
      <c r="S17" s="182"/>
      <c r="T17" s="182"/>
      <c r="U17" s="182"/>
      <c r="V17" s="182"/>
      <c r="W17" s="182"/>
      <c r="X17" s="182"/>
      <c r="Y17" s="182"/>
      <c r="Z17" s="182"/>
      <c r="AA17" s="182"/>
      <c r="AB17" s="182"/>
    </row>
    <row r="18" ht="27" customHeight="1" spans="1:28">
      <c r="A18" s="182" t="s">
        <v>339</v>
      </c>
      <c r="B18" s="307" t="s">
        <v>371</v>
      </c>
      <c r="C18" s="183" t="s">
        <v>372</v>
      </c>
      <c r="D18" s="184" t="s">
        <v>342</v>
      </c>
      <c r="E18" s="185" t="s">
        <v>131</v>
      </c>
      <c r="F18" s="185" t="s">
        <v>132</v>
      </c>
      <c r="G18" s="185" t="s">
        <v>373</v>
      </c>
      <c r="H18" s="185" t="s">
        <v>374</v>
      </c>
      <c r="I18" s="194">
        <v>85</v>
      </c>
      <c r="J18" s="194">
        <v>85</v>
      </c>
      <c r="K18" s="194">
        <v>85</v>
      </c>
      <c r="L18" s="194">
        <v>85</v>
      </c>
      <c r="M18" s="182"/>
      <c r="N18" s="182"/>
      <c r="O18" s="182"/>
      <c r="P18" s="182"/>
      <c r="Q18" s="182"/>
      <c r="R18" s="182"/>
      <c r="S18" s="182"/>
      <c r="T18" s="182"/>
      <c r="U18" s="182"/>
      <c r="V18" s="182"/>
      <c r="W18" s="182"/>
      <c r="X18" s="182"/>
      <c r="Y18" s="182"/>
      <c r="Z18" s="182"/>
      <c r="AA18" s="182"/>
      <c r="AB18" s="182"/>
    </row>
    <row r="19" ht="27" customHeight="1" spans="1:28">
      <c r="A19" s="182" t="s">
        <v>339</v>
      </c>
      <c r="B19" s="307" t="s">
        <v>375</v>
      </c>
      <c r="C19" s="183" t="s">
        <v>376</v>
      </c>
      <c r="D19" s="184" t="s">
        <v>342</v>
      </c>
      <c r="E19" s="185" t="s">
        <v>92</v>
      </c>
      <c r="F19" s="185" t="s">
        <v>93</v>
      </c>
      <c r="G19" s="185" t="s">
        <v>285</v>
      </c>
      <c r="H19" s="185" t="s">
        <v>284</v>
      </c>
      <c r="I19" s="194">
        <v>1.25</v>
      </c>
      <c r="J19" s="194">
        <v>1.25</v>
      </c>
      <c r="K19" s="194">
        <v>1.25</v>
      </c>
      <c r="L19" s="194">
        <v>1.25</v>
      </c>
      <c r="M19" s="182"/>
      <c r="N19" s="182"/>
      <c r="O19" s="182"/>
      <c r="P19" s="182"/>
      <c r="Q19" s="182"/>
      <c r="R19" s="182"/>
      <c r="S19" s="182"/>
      <c r="T19" s="182"/>
      <c r="U19" s="182"/>
      <c r="V19" s="182"/>
      <c r="W19" s="182"/>
      <c r="X19" s="182"/>
      <c r="Y19" s="182"/>
      <c r="Z19" s="182"/>
      <c r="AA19" s="182"/>
      <c r="AB19" s="182"/>
    </row>
    <row r="20" ht="27" customHeight="1" spans="1:28">
      <c r="A20" s="182" t="s">
        <v>349</v>
      </c>
      <c r="B20" s="307" t="s">
        <v>377</v>
      </c>
      <c r="C20" s="183" t="s">
        <v>378</v>
      </c>
      <c r="D20" s="184" t="s">
        <v>342</v>
      </c>
      <c r="E20" s="185" t="s">
        <v>84</v>
      </c>
      <c r="F20" s="185" t="s">
        <v>85</v>
      </c>
      <c r="G20" s="185" t="s">
        <v>373</v>
      </c>
      <c r="H20" s="185" t="s">
        <v>374</v>
      </c>
      <c r="I20" s="194">
        <v>5</v>
      </c>
      <c r="J20" s="194">
        <v>5</v>
      </c>
      <c r="K20" s="194">
        <v>5</v>
      </c>
      <c r="L20" s="194">
        <v>5</v>
      </c>
      <c r="M20" s="182"/>
      <c r="N20" s="182"/>
      <c r="O20" s="182"/>
      <c r="P20" s="182"/>
      <c r="Q20" s="182"/>
      <c r="R20" s="182"/>
      <c r="S20" s="182"/>
      <c r="T20" s="182"/>
      <c r="U20" s="182"/>
      <c r="V20" s="182"/>
      <c r="W20" s="182"/>
      <c r="X20" s="182"/>
      <c r="Y20" s="182"/>
      <c r="Z20" s="182"/>
      <c r="AA20" s="182"/>
      <c r="AB20" s="182"/>
    </row>
    <row r="21" ht="27" customHeight="1" spans="1:28">
      <c r="A21" s="182" t="s">
        <v>339</v>
      </c>
      <c r="B21" s="307" t="s">
        <v>379</v>
      </c>
      <c r="C21" s="183" t="s">
        <v>380</v>
      </c>
      <c r="D21" s="184" t="s">
        <v>342</v>
      </c>
      <c r="E21" s="185" t="s">
        <v>97</v>
      </c>
      <c r="F21" s="185" t="s">
        <v>98</v>
      </c>
      <c r="G21" s="185" t="s">
        <v>373</v>
      </c>
      <c r="H21" s="185" t="s">
        <v>374</v>
      </c>
      <c r="I21" s="194">
        <v>4</v>
      </c>
      <c r="J21" s="194">
        <v>4</v>
      </c>
      <c r="K21" s="194">
        <v>4</v>
      </c>
      <c r="L21" s="194">
        <v>4</v>
      </c>
      <c r="M21" s="182"/>
      <c r="N21" s="182"/>
      <c r="O21" s="182"/>
      <c r="P21" s="182"/>
      <c r="Q21" s="182"/>
      <c r="R21" s="182"/>
      <c r="S21" s="182"/>
      <c r="T21" s="182"/>
      <c r="U21" s="182"/>
      <c r="V21" s="182"/>
      <c r="W21" s="182"/>
      <c r="X21" s="182"/>
      <c r="Y21" s="182"/>
      <c r="Z21" s="182"/>
      <c r="AA21" s="182"/>
      <c r="AB21" s="182"/>
    </row>
    <row r="22" ht="27" customHeight="1" spans="1:28">
      <c r="A22" s="182" t="s">
        <v>339</v>
      </c>
      <c r="B22" s="307" t="s">
        <v>381</v>
      </c>
      <c r="C22" s="183" t="s">
        <v>382</v>
      </c>
      <c r="D22" s="184" t="s">
        <v>342</v>
      </c>
      <c r="E22" s="185" t="s">
        <v>117</v>
      </c>
      <c r="F22" s="185" t="s">
        <v>118</v>
      </c>
      <c r="G22" s="185" t="s">
        <v>285</v>
      </c>
      <c r="H22" s="185" t="s">
        <v>284</v>
      </c>
      <c r="I22" s="194">
        <v>2.103</v>
      </c>
      <c r="J22" s="194">
        <v>2.103</v>
      </c>
      <c r="K22" s="194">
        <v>2.103</v>
      </c>
      <c r="L22" s="194">
        <v>2.103</v>
      </c>
      <c r="M22" s="182"/>
      <c r="N22" s="182"/>
      <c r="O22" s="182"/>
      <c r="P22" s="182"/>
      <c r="Q22" s="182"/>
      <c r="R22" s="182"/>
      <c r="S22" s="182"/>
      <c r="T22" s="182"/>
      <c r="U22" s="182"/>
      <c r="V22" s="182"/>
      <c r="W22" s="182"/>
      <c r="X22" s="182"/>
      <c r="Y22" s="182"/>
      <c r="Z22" s="182"/>
      <c r="AA22" s="182"/>
      <c r="AB22" s="182"/>
    </row>
    <row r="23" ht="27" customHeight="1" spans="1:28">
      <c r="A23" s="182" t="s">
        <v>339</v>
      </c>
      <c r="B23" s="307" t="s">
        <v>381</v>
      </c>
      <c r="C23" s="183" t="s">
        <v>383</v>
      </c>
      <c r="D23" s="184" t="s">
        <v>342</v>
      </c>
      <c r="E23" s="185" t="s">
        <v>117</v>
      </c>
      <c r="F23" s="185" t="s">
        <v>118</v>
      </c>
      <c r="G23" s="185" t="s">
        <v>359</v>
      </c>
      <c r="H23" s="185" t="s">
        <v>360</v>
      </c>
      <c r="I23" s="194">
        <v>0.8976</v>
      </c>
      <c r="J23" s="194">
        <v>0.8976</v>
      </c>
      <c r="K23" s="194">
        <v>0.8976</v>
      </c>
      <c r="L23" s="194">
        <v>0.8976</v>
      </c>
      <c r="M23" s="182"/>
      <c r="N23" s="182"/>
      <c r="O23" s="182"/>
      <c r="P23" s="182"/>
      <c r="Q23" s="182"/>
      <c r="R23" s="182"/>
      <c r="S23" s="182"/>
      <c r="T23" s="182"/>
      <c r="U23" s="182"/>
      <c r="V23" s="182"/>
      <c r="W23" s="182"/>
      <c r="X23" s="182"/>
      <c r="Y23" s="182"/>
      <c r="Z23" s="182"/>
      <c r="AA23" s="182"/>
      <c r="AB23" s="182"/>
    </row>
    <row r="24" ht="27" customHeight="1" spans="1:28">
      <c r="A24" s="182" t="s">
        <v>339</v>
      </c>
      <c r="B24" s="307" t="s">
        <v>384</v>
      </c>
      <c r="C24" s="183" t="s">
        <v>385</v>
      </c>
      <c r="D24" s="184" t="s">
        <v>342</v>
      </c>
      <c r="E24" s="185" t="s">
        <v>113</v>
      </c>
      <c r="F24" s="185" t="s">
        <v>114</v>
      </c>
      <c r="G24" s="185" t="s">
        <v>293</v>
      </c>
      <c r="H24" s="185" t="s">
        <v>294</v>
      </c>
      <c r="I24" s="194">
        <v>7.55</v>
      </c>
      <c r="J24" s="194">
        <v>7.55</v>
      </c>
      <c r="K24" s="194">
        <v>7.55</v>
      </c>
      <c r="L24" s="194">
        <v>7.55</v>
      </c>
      <c r="M24" s="182"/>
      <c r="N24" s="182"/>
      <c r="O24" s="182"/>
      <c r="P24" s="182"/>
      <c r="Q24" s="182"/>
      <c r="R24" s="182"/>
      <c r="S24" s="182"/>
      <c r="T24" s="182"/>
      <c r="U24" s="182"/>
      <c r="V24" s="182"/>
      <c r="W24" s="182"/>
      <c r="X24" s="182"/>
      <c r="Y24" s="182"/>
      <c r="Z24" s="182"/>
      <c r="AA24" s="182"/>
      <c r="AB24" s="182"/>
    </row>
    <row r="25" ht="27" customHeight="1" spans="1:28">
      <c r="A25" s="182" t="s">
        <v>339</v>
      </c>
      <c r="B25" s="307" t="s">
        <v>386</v>
      </c>
      <c r="C25" s="186" t="s">
        <v>387</v>
      </c>
      <c r="D25" s="184" t="s">
        <v>342</v>
      </c>
      <c r="E25" s="185" t="s">
        <v>135</v>
      </c>
      <c r="F25" s="185" t="s">
        <v>136</v>
      </c>
      <c r="G25" s="185" t="s">
        <v>388</v>
      </c>
      <c r="H25" s="185" t="s">
        <v>81</v>
      </c>
      <c r="I25" s="194">
        <v>25</v>
      </c>
      <c r="J25" s="194">
        <v>25</v>
      </c>
      <c r="K25" s="194">
        <v>25</v>
      </c>
      <c r="L25" s="194">
        <v>25</v>
      </c>
      <c r="M25" s="182"/>
      <c r="N25" s="182"/>
      <c r="O25" s="182"/>
      <c r="P25" s="182"/>
      <c r="Q25" s="182"/>
      <c r="R25" s="182"/>
      <c r="S25" s="182"/>
      <c r="T25" s="182"/>
      <c r="U25" s="182"/>
      <c r="V25" s="182"/>
      <c r="W25" s="182"/>
      <c r="X25" s="182"/>
      <c r="Y25" s="182"/>
      <c r="Z25" s="182"/>
      <c r="AA25" s="182"/>
      <c r="AB25" s="182"/>
    </row>
    <row r="26" ht="27" customHeight="1" spans="1:28">
      <c r="A26" s="182" t="s">
        <v>349</v>
      </c>
      <c r="B26" s="307" t="s">
        <v>389</v>
      </c>
      <c r="C26" s="183" t="s">
        <v>390</v>
      </c>
      <c r="D26" s="184" t="s">
        <v>342</v>
      </c>
      <c r="E26" s="185" t="s">
        <v>145</v>
      </c>
      <c r="F26" s="185" t="s">
        <v>146</v>
      </c>
      <c r="G26" s="185" t="s">
        <v>320</v>
      </c>
      <c r="H26" s="185" t="s">
        <v>321</v>
      </c>
      <c r="I26" s="194">
        <v>46</v>
      </c>
      <c r="J26" s="194">
        <v>46</v>
      </c>
      <c r="K26" s="194">
        <v>46</v>
      </c>
      <c r="L26" s="194">
        <v>46</v>
      </c>
      <c r="M26" s="182"/>
      <c r="N26" s="182"/>
      <c r="O26" s="182"/>
      <c r="P26" s="182"/>
      <c r="Q26" s="182"/>
      <c r="R26" s="182"/>
      <c r="S26" s="182"/>
      <c r="T26" s="182"/>
      <c r="U26" s="182"/>
      <c r="V26" s="182"/>
      <c r="W26" s="182"/>
      <c r="X26" s="182"/>
      <c r="Y26" s="182"/>
      <c r="Z26" s="182"/>
      <c r="AA26" s="182"/>
      <c r="AB26" s="182"/>
    </row>
    <row r="27" ht="27" customHeight="1" spans="1:28">
      <c r="A27" s="182" t="s">
        <v>339</v>
      </c>
      <c r="B27" s="307" t="s">
        <v>391</v>
      </c>
      <c r="C27" s="183" t="s">
        <v>392</v>
      </c>
      <c r="D27" s="184" t="s">
        <v>342</v>
      </c>
      <c r="E27" s="185" t="s">
        <v>99</v>
      </c>
      <c r="F27" s="185" t="s">
        <v>100</v>
      </c>
      <c r="G27" s="185" t="s">
        <v>373</v>
      </c>
      <c r="H27" s="185" t="s">
        <v>374</v>
      </c>
      <c r="I27" s="194">
        <v>300</v>
      </c>
      <c r="J27" s="194">
        <v>300</v>
      </c>
      <c r="K27" s="194">
        <v>300</v>
      </c>
      <c r="L27" s="194">
        <v>300</v>
      </c>
      <c r="M27" s="182"/>
      <c r="N27" s="182"/>
      <c r="O27" s="182"/>
      <c r="P27" s="182"/>
      <c r="Q27" s="182"/>
      <c r="R27" s="182"/>
      <c r="S27" s="182"/>
      <c r="T27" s="182"/>
      <c r="U27" s="182"/>
      <c r="V27" s="182"/>
      <c r="W27" s="182"/>
      <c r="X27" s="182"/>
      <c r="Y27" s="182"/>
      <c r="Z27" s="182"/>
      <c r="AA27" s="182"/>
      <c r="AB27" s="182"/>
    </row>
    <row r="28" ht="27" customHeight="1" spans="1:28">
      <c r="A28" s="182" t="s">
        <v>339</v>
      </c>
      <c r="B28" s="307" t="s">
        <v>393</v>
      </c>
      <c r="C28" s="183" t="s">
        <v>394</v>
      </c>
      <c r="D28" s="184" t="s">
        <v>342</v>
      </c>
      <c r="E28" s="185" t="s">
        <v>135</v>
      </c>
      <c r="F28" s="185" t="s">
        <v>136</v>
      </c>
      <c r="G28" s="185" t="s">
        <v>315</v>
      </c>
      <c r="H28" s="185" t="s">
        <v>314</v>
      </c>
      <c r="I28" s="194">
        <v>1.3e-5</v>
      </c>
      <c r="J28" s="194">
        <v>1.3e-5</v>
      </c>
      <c r="K28" s="194">
        <v>1.3e-5</v>
      </c>
      <c r="L28" s="194">
        <v>1.3e-5</v>
      </c>
      <c r="M28" s="182"/>
      <c r="N28" s="182"/>
      <c r="O28" s="182"/>
      <c r="P28" s="182"/>
      <c r="Q28" s="182"/>
      <c r="R28" s="182"/>
      <c r="S28" s="182"/>
      <c r="T28" s="182"/>
      <c r="U28" s="182"/>
      <c r="V28" s="182"/>
      <c r="W28" s="182"/>
      <c r="X28" s="182"/>
      <c r="Y28" s="182"/>
      <c r="Z28" s="182"/>
      <c r="AA28" s="182"/>
      <c r="AB28" s="182"/>
    </row>
    <row r="29" ht="27" customHeight="1" spans="1:28">
      <c r="A29" s="182" t="s">
        <v>339</v>
      </c>
      <c r="B29" s="307" t="s">
        <v>393</v>
      </c>
      <c r="C29" s="183" t="s">
        <v>394</v>
      </c>
      <c r="D29" s="184" t="s">
        <v>342</v>
      </c>
      <c r="E29" s="185" t="s">
        <v>135</v>
      </c>
      <c r="F29" s="185" t="s">
        <v>136</v>
      </c>
      <c r="G29" s="185" t="s">
        <v>373</v>
      </c>
      <c r="H29" s="185" t="s">
        <v>374</v>
      </c>
      <c r="I29" s="194">
        <v>57.600067</v>
      </c>
      <c r="J29" s="194">
        <v>57.600067</v>
      </c>
      <c r="K29" s="194">
        <v>57.600067</v>
      </c>
      <c r="L29" s="194">
        <v>57.600067</v>
      </c>
      <c r="M29" s="182"/>
      <c r="N29" s="182"/>
      <c r="O29" s="182"/>
      <c r="P29" s="182"/>
      <c r="Q29" s="182"/>
      <c r="R29" s="182"/>
      <c r="S29" s="182"/>
      <c r="T29" s="182"/>
      <c r="U29" s="182"/>
      <c r="V29" s="182"/>
      <c r="W29" s="182"/>
      <c r="X29" s="182"/>
      <c r="Y29" s="182"/>
      <c r="Z29" s="182"/>
      <c r="AA29" s="182"/>
      <c r="AB29" s="182"/>
    </row>
    <row r="30" ht="27" customHeight="1" spans="1:28">
      <c r="A30" s="182" t="s">
        <v>349</v>
      </c>
      <c r="B30" s="307" t="s">
        <v>395</v>
      </c>
      <c r="C30" s="183" t="s">
        <v>396</v>
      </c>
      <c r="D30" s="184" t="s">
        <v>342</v>
      </c>
      <c r="E30" s="185" t="s">
        <v>141</v>
      </c>
      <c r="F30" s="185" t="s">
        <v>142</v>
      </c>
      <c r="G30" s="185" t="s">
        <v>373</v>
      </c>
      <c r="H30" s="185" t="s">
        <v>374</v>
      </c>
      <c r="I30" s="194">
        <v>66.15</v>
      </c>
      <c r="J30" s="194">
        <v>66.15</v>
      </c>
      <c r="K30" s="194">
        <v>66.15</v>
      </c>
      <c r="L30" s="194">
        <v>66.15</v>
      </c>
      <c r="M30" s="182"/>
      <c r="N30" s="182"/>
      <c r="O30" s="182"/>
      <c r="P30" s="182"/>
      <c r="Q30" s="182"/>
      <c r="R30" s="182"/>
      <c r="S30" s="182"/>
      <c r="T30" s="182"/>
      <c r="U30" s="182"/>
      <c r="V30" s="182"/>
      <c r="W30" s="182"/>
      <c r="X30" s="182"/>
      <c r="Y30" s="182"/>
      <c r="Z30" s="182"/>
      <c r="AA30" s="182"/>
      <c r="AB30" s="182"/>
    </row>
    <row r="31" ht="27" customHeight="1" spans="1:28">
      <c r="A31" s="182" t="s">
        <v>349</v>
      </c>
      <c r="B31" s="307" t="s">
        <v>397</v>
      </c>
      <c r="C31" s="183" t="s">
        <v>398</v>
      </c>
      <c r="D31" s="184" t="s">
        <v>342</v>
      </c>
      <c r="E31" s="185" t="s">
        <v>139</v>
      </c>
      <c r="F31" s="185" t="s">
        <v>140</v>
      </c>
      <c r="G31" s="185" t="s">
        <v>373</v>
      </c>
      <c r="H31" s="185" t="s">
        <v>374</v>
      </c>
      <c r="I31" s="194">
        <v>13.68</v>
      </c>
      <c r="J31" s="194">
        <v>13.68</v>
      </c>
      <c r="K31" s="194">
        <v>13.68</v>
      </c>
      <c r="L31" s="194">
        <v>13.68</v>
      </c>
      <c r="M31" s="182"/>
      <c r="N31" s="182"/>
      <c r="O31" s="182"/>
      <c r="P31" s="182"/>
      <c r="Q31" s="182"/>
      <c r="R31" s="182"/>
      <c r="S31" s="182"/>
      <c r="T31" s="182"/>
      <c r="U31" s="182"/>
      <c r="V31" s="182"/>
      <c r="W31" s="182"/>
      <c r="X31" s="182"/>
      <c r="Y31" s="182"/>
      <c r="Z31" s="182"/>
      <c r="AA31" s="182"/>
      <c r="AB31" s="182"/>
    </row>
    <row r="32" ht="27" customHeight="1" spans="1:28">
      <c r="A32" s="182" t="s">
        <v>339</v>
      </c>
      <c r="B32" s="307" t="s">
        <v>399</v>
      </c>
      <c r="C32" s="183" t="s">
        <v>400</v>
      </c>
      <c r="D32" s="184" t="s">
        <v>342</v>
      </c>
      <c r="E32" s="185" t="s">
        <v>125</v>
      </c>
      <c r="F32" s="185" t="s">
        <v>126</v>
      </c>
      <c r="G32" s="185" t="s">
        <v>369</v>
      </c>
      <c r="H32" s="185" t="s">
        <v>370</v>
      </c>
      <c r="I32" s="194">
        <v>4.8</v>
      </c>
      <c r="J32" s="194">
        <v>4.8</v>
      </c>
      <c r="K32" s="194">
        <v>4.8</v>
      </c>
      <c r="L32" s="194">
        <v>4.8</v>
      </c>
      <c r="M32" s="182"/>
      <c r="N32" s="182"/>
      <c r="O32" s="182"/>
      <c r="P32" s="182"/>
      <c r="Q32" s="182"/>
      <c r="R32" s="182"/>
      <c r="S32" s="182"/>
      <c r="T32" s="182"/>
      <c r="U32" s="182"/>
      <c r="V32" s="182"/>
      <c r="W32" s="182"/>
      <c r="X32" s="182"/>
      <c r="Y32" s="182"/>
      <c r="Z32" s="182"/>
      <c r="AA32" s="182"/>
      <c r="AB32" s="182"/>
    </row>
    <row r="33" ht="27" customHeight="1" spans="1:28">
      <c r="A33" s="182" t="s">
        <v>339</v>
      </c>
      <c r="B33" s="307" t="s">
        <v>401</v>
      </c>
      <c r="C33" s="183" t="s">
        <v>402</v>
      </c>
      <c r="D33" s="184" t="s">
        <v>342</v>
      </c>
      <c r="E33" s="185" t="s">
        <v>141</v>
      </c>
      <c r="F33" s="185" t="s">
        <v>142</v>
      </c>
      <c r="G33" s="185" t="s">
        <v>369</v>
      </c>
      <c r="H33" s="185" t="s">
        <v>370</v>
      </c>
      <c r="I33" s="194">
        <v>581.4925</v>
      </c>
      <c r="J33" s="194">
        <v>581.4925</v>
      </c>
      <c r="K33" s="194">
        <v>581.4925</v>
      </c>
      <c r="L33" s="194">
        <v>581.4925</v>
      </c>
      <c r="M33" s="182"/>
      <c r="N33" s="182"/>
      <c r="O33" s="182"/>
      <c r="P33" s="182"/>
      <c r="Q33" s="182"/>
      <c r="R33" s="182"/>
      <c r="S33" s="182"/>
      <c r="T33" s="182"/>
      <c r="U33" s="182"/>
      <c r="V33" s="182"/>
      <c r="W33" s="182"/>
      <c r="X33" s="182"/>
      <c r="Y33" s="182"/>
      <c r="Z33" s="182"/>
      <c r="AA33" s="182"/>
      <c r="AB33" s="182"/>
    </row>
    <row r="34" ht="27" customHeight="1" spans="1:28">
      <c r="A34" s="182" t="s">
        <v>339</v>
      </c>
      <c r="B34" s="307" t="s">
        <v>403</v>
      </c>
      <c r="C34" s="183" t="s">
        <v>404</v>
      </c>
      <c r="D34" s="184" t="s">
        <v>342</v>
      </c>
      <c r="E34" s="185" t="s">
        <v>117</v>
      </c>
      <c r="F34" s="185" t="s">
        <v>118</v>
      </c>
      <c r="G34" s="185" t="s">
        <v>285</v>
      </c>
      <c r="H34" s="185" t="s">
        <v>284</v>
      </c>
      <c r="I34" s="194">
        <v>0.67</v>
      </c>
      <c r="J34" s="194">
        <v>0.67</v>
      </c>
      <c r="K34" s="194">
        <v>0.67</v>
      </c>
      <c r="L34" s="194">
        <v>0.67</v>
      </c>
      <c r="M34" s="182"/>
      <c r="N34" s="182"/>
      <c r="O34" s="182"/>
      <c r="P34" s="182"/>
      <c r="Q34" s="182"/>
      <c r="R34" s="182"/>
      <c r="S34" s="182"/>
      <c r="T34" s="182"/>
      <c r="U34" s="182"/>
      <c r="V34" s="182"/>
      <c r="W34" s="182"/>
      <c r="X34" s="182"/>
      <c r="Y34" s="182"/>
      <c r="Z34" s="182"/>
      <c r="AA34" s="182"/>
      <c r="AB34" s="182"/>
    </row>
    <row r="35" ht="27" customHeight="1" spans="1:28">
      <c r="A35" s="182" t="s">
        <v>339</v>
      </c>
      <c r="B35" s="307" t="s">
        <v>403</v>
      </c>
      <c r="C35" s="183" t="s">
        <v>405</v>
      </c>
      <c r="D35" s="184" t="s">
        <v>342</v>
      </c>
      <c r="E35" s="185" t="s">
        <v>117</v>
      </c>
      <c r="F35" s="185" t="s">
        <v>118</v>
      </c>
      <c r="G35" s="185" t="s">
        <v>359</v>
      </c>
      <c r="H35" s="185" t="s">
        <v>360</v>
      </c>
      <c r="I35" s="194">
        <v>0.39</v>
      </c>
      <c r="J35" s="194">
        <v>0.39</v>
      </c>
      <c r="K35" s="194">
        <v>0.39</v>
      </c>
      <c r="L35" s="194">
        <v>0.39</v>
      </c>
      <c r="M35" s="182"/>
      <c r="N35" s="182"/>
      <c r="O35" s="182"/>
      <c r="P35" s="182"/>
      <c r="Q35" s="182"/>
      <c r="R35" s="182"/>
      <c r="S35" s="182"/>
      <c r="T35" s="182"/>
      <c r="U35" s="182"/>
      <c r="V35" s="182"/>
      <c r="W35" s="182"/>
      <c r="X35" s="182"/>
      <c r="Y35" s="182"/>
      <c r="Z35" s="182"/>
      <c r="AA35" s="182"/>
      <c r="AB35" s="182"/>
    </row>
    <row r="36" ht="27" customHeight="1" spans="1:28">
      <c r="A36" s="182" t="s">
        <v>406</v>
      </c>
      <c r="B36" s="307" t="s">
        <v>407</v>
      </c>
      <c r="C36" s="183" t="s">
        <v>408</v>
      </c>
      <c r="D36" s="184" t="s">
        <v>342</v>
      </c>
      <c r="E36" s="185" t="s">
        <v>115</v>
      </c>
      <c r="F36" s="185" t="s">
        <v>116</v>
      </c>
      <c r="G36" s="185" t="s">
        <v>369</v>
      </c>
      <c r="H36" s="185" t="s">
        <v>370</v>
      </c>
      <c r="I36" s="194">
        <v>7</v>
      </c>
      <c r="J36" s="194">
        <v>7</v>
      </c>
      <c r="K36" s="194">
        <v>7</v>
      </c>
      <c r="L36" s="194">
        <v>7</v>
      </c>
      <c r="M36" s="182"/>
      <c r="N36" s="182"/>
      <c r="O36" s="182"/>
      <c r="P36" s="182"/>
      <c r="Q36" s="182"/>
      <c r="R36" s="182"/>
      <c r="S36" s="182"/>
      <c r="T36" s="182"/>
      <c r="U36" s="182"/>
      <c r="V36" s="182"/>
      <c r="W36" s="182"/>
      <c r="X36" s="182"/>
      <c r="Y36" s="182"/>
      <c r="Z36" s="182"/>
      <c r="AA36" s="182"/>
      <c r="AB36" s="182"/>
    </row>
    <row r="37" ht="27" customHeight="1" spans="1:28">
      <c r="A37" s="182" t="s">
        <v>339</v>
      </c>
      <c r="B37" s="307" t="s">
        <v>409</v>
      </c>
      <c r="C37" s="183" t="s">
        <v>410</v>
      </c>
      <c r="D37" s="184" t="s">
        <v>342</v>
      </c>
      <c r="E37" s="185" t="s">
        <v>137</v>
      </c>
      <c r="F37" s="185" t="s">
        <v>138</v>
      </c>
      <c r="G37" s="185" t="s">
        <v>285</v>
      </c>
      <c r="H37" s="185" t="s">
        <v>284</v>
      </c>
      <c r="I37" s="194">
        <v>2.428</v>
      </c>
      <c r="J37" s="194">
        <v>2.428</v>
      </c>
      <c r="K37" s="194">
        <v>2.428</v>
      </c>
      <c r="L37" s="194">
        <v>2.428</v>
      </c>
      <c r="M37" s="182"/>
      <c r="N37" s="182"/>
      <c r="O37" s="182"/>
      <c r="P37" s="182"/>
      <c r="Q37" s="182"/>
      <c r="R37" s="182"/>
      <c r="S37" s="182"/>
      <c r="T37" s="182"/>
      <c r="U37" s="182"/>
      <c r="V37" s="182"/>
      <c r="W37" s="182"/>
      <c r="X37" s="182"/>
      <c r="Y37" s="182"/>
      <c r="Z37" s="182"/>
      <c r="AA37" s="182"/>
      <c r="AB37" s="182"/>
    </row>
    <row r="38" ht="27" customHeight="1" spans="1:28">
      <c r="A38" s="182" t="s">
        <v>339</v>
      </c>
      <c r="B38" s="307" t="s">
        <v>409</v>
      </c>
      <c r="C38" s="183" t="s">
        <v>410</v>
      </c>
      <c r="D38" s="184" t="s">
        <v>342</v>
      </c>
      <c r="E38" s="185" t="s">
        <v>137</v>
      </c>
      <c r="F38" s="185" t="s">
        <v>138</v>
      </c>
      <c r="G38" s="185" t="s">
        <v>359</v>
      </c>
      <c r="H38" s="185" t="s">
        <v>360</v>
      </c>
      <c r="I38" s="194">
        <v>2.572</v>
      </c>
      <c r="J38" s="194">
        <v>2.572</v>
      </c>
      <c r="K38" s="194">
        <v>2.572</v>
      </c>
      <c r="L38" s="194">
        <v>2.572</v>
      </c>
      <c r="M38" s="182"/>
      <c r="N38" s="182"/>
      <c r="O38" s="182"/>
      <c r="P38" s="182"/>
      <c r="Q38" s="182"/>
      <c r="R38" s="182"/>
      <c r="S38" s="182"/>
      <c r="T38" s="182"/>
      <c r="U38" s="182"/>
      <c r="V38" s="182"/>
      <c r="W38" s="182"/>
      <c r="X38" s="182"/>
      <c r="Y38" s="182"/>
      <c r="Z38" s="182"/>
      <c r="AA38" s="182"/>
      <c r="AB38" s="182"/>
    </row>
    <row r="39" ht="27" customHeight="1" spans="1:28">
      <c r="A39" s="182" t="s">
        <v>339</v>
      </c>
      <c r="B39" s="307" t="s">
        <v>411</v>
      </c>
      <c r="C39" s="183" t="s">
        <v>412</v>
      </c>
      <c r="D39" s="184" t="s">
        <v>342</v>
      </c>
      <c r="E39" s="185" t="s">
        <v>92</v>
      </c>
      <c r="F39" s="185" t="s">
        <v>93</v>
      </c>
      <c r="G39" s="185" t="s">
        <v>373</v>
      </c>
      <c r="H39" s="185" t="s">
        <v>374</v>
      </c>
      <c r="I39" s="194">
        <v>2</v>
      </c>
      <c r="J39" s="194">
        <v>2</v>
      </c>
      <c r="K39" s="194">
        <v>2</v>
      </c>
      <c r="L39" s="194">
        <v>2</v>
      </c>
      <c r="M39" s="182"/>
      <c r="N39" s="182"/>
      <c r="O39" s="182"/>
      <c r="P39" s="182"/>
      <c r="Q39" s="182"/>
      <c r="R39" s="182"/>
      <c r="S39" s="182"/>
      <c r="T39" s="182"/>
      <c r="U39" s="182"/>
      <c r="V39" s="182"/>
      <c r="W39" s="182"/>
      <c r="X39" s="182"/>
      <c r="Y39" s="182"/>
      <c r="Z39" s="182"/>
      <c r="AA39" s="182"/>
      <c r="AB39" s="182"/>
    </row>
    <row r="40" ht="27" customHeight="1" spans="1:28">
      <c r="A40" s="182" t="s">
        <v>339</v>
      </c>
      <c r="B40" s="307" t="s">
        <v>413</v>
      </c>
      <c r="C40" s="183" t="s">
        <v>414</v>
      </c>
      <c r="D40" s="184" t="s">
        <v>342</v>
      </c>
      <c r="E40" s="185" t="s">
        <v>111</v>
      </c>
      <c r="F40" s="185" t="s">
        <v>112</v>
      </c>
      <c r="G40" s="185" t="s">
        <v>293</v>
      </c>
      <c r="H40" s="185" t="s">
        <v>294</v>
      </c>
      <c r="I40" s="194">
        <v>0.75</v>
      </c>
      <c r="J40" s="194">
        <v>0.75</v>
      </c>
      <c r="K40" s="194">
        <v>0.75</v>
      </c>
      <c r="L40" s="194">
        <v>0.75</v>
      </c>
      <c r="M40" s="182"/>
      <c r="N40" s="182"/>
      <c r="O40" s="182"/>
      <c r="P40" s="182"/>
      <c r="Q40" s="182"/>
      <c r="R40" s="182"/>
      <c r="S40" s="182"/>
      <c r="T40" s="182"/>
      <c r="U40" s="182"/>
      <c r="V40" s="182"/>
      <c r="W40" s="182"/>
      <c r="X40" s="182"/>
      <c r="Y40" s="182"/>
      <c r="Z40" s="182"/>
      <c r="AA40" s="182"/>
      <c r="AB40" s="182"/>
    </row>
    <row r="41" ht="27" customHeight="1" spans="1:28">
      <c r="A41" s="182" t="s">
        <v>339</v>
      </c>
      <c r="B41" s="307" t="s">
        <v>413</v>
      </c>
      <c r="C41" s="183" t="s">
        <v>414</v>
      </c>
      <c r="D41" s="184" t="s">
        <v>342</v>
      </c>
      <c r="E41" s="185" t="s">
        <v>111</v>
      </c>
      <c r="F41" s="185" t="s">
        <v>112</v>
      </c>
      <c r="G41" s="185" t="s">
        <v>373</v>
      </c>
      <c r="H41" s="185" t="s">
        <v>374</v>
      </c>
      <c r="I41" s="194">
        <v>6.49</v>
      </c>
      <c r="J41" s="194">
        <v>6.49</v>
      </c>
      <c r="K41" s="194">
        <v>6.49</v>
      </c>
      <c r="L41" s="194">
        <v>6.49</v>
      </c>
      <c r="M41" s="182"/>
      <c r="N41" s="182"/>
      <c r="O41" s="182"/>
      <c r="P41" s="182"/>
      <c r="Q41" s="182"/>
      <c r="R41" s="182"/>
      <c r="S41" s="182"/>
      <c r="T41" s="182"/>
      <c r="U41" s="182"/>
      <c r="V41" s="182"/>
      <c r="W41" s="182"/>
      <c r="X41" s="182"/>
      <c r="Y41" s="182"/>
      <c r="Z41" s="182"/>
      <c r="AA41" s="182"/>
      <c r="AB41" s="182"/>
    </row>
    <row r="42" ht="27" customHeight="1" spans="1:28">
      <c r="A42" s="182" t="s">
        <v>339</v>
      </c>
      <c r="B42" s="307" t="s">
        <v>415</v>
      </c>
      <c r="C42" s="183" t="s">
        <v>416</v>
      </c>
      <c r="D42" s="184" t="s">
        <v>342</v>
      </c>
      <c r="E42" s="185" t="s">
        <v>127</v>
      </c>
      <c r="F42" s="185" t="s">
        <v>128</v>
      </c>
      <c r="G42" s="185" t="s">
        <v>369</v>
      </c>
      <c r="H42" s="185" t="s">
        <v>370</v>
      </c>
      <c r="I42" s="194">
        <v>6.902</v>
      </c>
      <c r="J42" s="194">
        <v>6.902</v>
      </c>
      <c r="K42" s="194">
        <v>6.902</v>
      </c>
      <c r="L42" s="194">
        <v>6.902</v>
      </c>
      <c r="M42" s="182"/>
      <c r="N42" s="182"/>
      <c r="O42" s="182"/>
      <c r="P42" s="182"/>
      <c r="Q42" s="182"/>
      <c r="R42" s="182"/>
      <c r="S42" s="182"/>
      <c r="T42" s="182"/>
      <c r="U42" s="182"/>
      <c r="V42" s="182"/>
      <c r="W42" s="182"/>
      <c r="X42" s="182"/>
      <c r="Y42" s="182"/>
      <c r="Z42" s="182"/>
      <c r="AA42" s="182"/>
      <c r="AB42" s="182"/>
    </row>
    <row r="43" ht="24" customHeight="1" spans="1:28">
      <c r="A43" s="187" t="s">
        <v>147</v>
      </c>
      <c r="B43" s="188"/>
      <c r="C43" s="189"/>
      <c r="D43" s="190"/>
      <c r="E43" s="190"/>
      <c r="F43" s="190"/>
      <c r="G43" s="191"/>
      <c r="H43" s="192"/>
      <c r="I43" s="195">
        <f>SUM(I9:I42)</f>
        <v>1288.99518</v>
      </c>
      <c r="J43" s="195">
        <f>SUM(J9:J42)</f>
        <v>1288.99518</v>
      </c>
      <c r="K43" s="195">
        <f>SUM(K9:K42)</f>
        <v>1288.99518</v>
      </c>
      <c r="L43" s="195">
        <f>SUM(L9:L42)</f>
        <v>1288.99518</v>
      </c>
      <c r="M43" s="196" t="s">
        <v>44</v>
      </c>
      <c r="N43" s="196" t="s">
        <v>44</v>
      </c>
      <c r="O43" s="196" t="s">
        <v>44</v>
      </c>
      <c r="P43" s="196" t="s">
        <v>44</v>
      </c>
      <c r="Q43" s="196" t="s">
        <v>44</v>
      </c>
      <c r="R43" s="196" t="s">
        <v>44</v>
      </c>
      <c r="S43" s="196" t="s">
        <v>44</v>
      </c>
      <c r="T43" s="196"/>
      <c r="U43" s="196"/>
      <c r="V43" s="196" t="s">
        <v>44</v>
      </c>
      <c r="W43" s="196" t="s">
        <v>44</v>
      </c>
      <c r="X43" s="196" t="s">
        <v>44</v>
      </c>
      <c r="Y43" s="196" t="s">
        <v>44</v>
      </c>
      <c r="Z43" s="196"/>
      <c r="AA43" s="196" t="s">
        <v>44</v>
      </c>
      <c r="AB43" s="196" t="s">
        <v>44</v>
      </c>
    </row>
    <row r="185" customHeight="1" spans="2:2">
      <c r="B185" s="36" t="s">
        <v>49</v>
      </c>
    </row>
  </sheetData>
  <mergeCells count="34">
    <mergeCell ref="A2:AB2"/>
    <mergeCell ref="A3:H3"/>
    <mergeCell ref="J4:R4"/>
    <mergeCell ref="S4:U4"/>
    <mergeCell ref="W4:AB4"/>
    <mergeCell ref="J5:P5"/>
    <mergeCell ref="J6:K6"/>
    <mergeCell ref="A43:H43"/>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93700787401575" right="0.393700787401575" top="0.511811023622047" bottom="0.511811023622047" header="0.31496062992126" footer="0.31496062992126"/>
  <pageSetup paperSize="9" scale="4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2"/>
  <sheetViews>
    <sheetView tabSelected="1" zoomScaleSheetLayoutView="60" workbookViewId="0">
      <pane ySplit="4" topLeftCell="A177" activePane="bottomLeft" state="frozen"/>
      <selection/>
      <selection pane="bottomLeft" activeCell="K187" sqref="K187"/>
    </sheetView>
  </sheetViews>
  <sheetFormatPr defaultColWidth="8.88571428571429" defaultRowHeight="20" customHeight="1"/>
  <cols>
    <col min="1" max="1" width="14.7142857142857" style="137" customWidth="1"/>
    <col min="2" max="2" width="47.7142857142857" style="22" customWidth="1"/>
    <col min="3" max="3" width="9.42857142857143" style="22" customWidth="1"/>
    <col min="4" max="4" width="11.8571428571429" style="22" customWidth="1"/>
    <col min="5" max="5" width="26.4285714285714" style="22" customWidth="1"/>
    <col min="6" max="6" width="13.4285714285714" style="138" customWidth="1"/>
    <col min="7" max="7" width="10" style="137" customWidth="1"/>
    <col min="8" max="8" width="9.85714285714286" style="138" customWidth="1"/>
    <col min="9" max="9" width="13.4285714285714" style="138" customWidth="1"/>
    <col min="10" max="10" width="76.7142857142857" style="22" customWidth="1"/>
    <col min="11" max="255" width="9.13333333333333" style="23"/>
    <col min="256" max="16384" width="8.88571428571429" style="23"/>
  </cols>
  <sheetData>
    <row r="1" customHeight="1" spans="1:10">
      <c r="A1" s="99" t="s">
        <v>417</v>
      </c>
      <c r="J1" s="35"/>
    </row>
    <row r="2" s="136" customFormat="1" ht="28" customHeight="1" spans="1:10">
      <c r="A2" s="24" t="s">
        <v>418</v>
      </c>
      <c r="B2" s="24"/>
      <c r="C2" s="24"/>
      <c r="D2" s="24"/>
      <c r="E2" s="24"/>
      <c r="F2" s="25"/>
      <c r="G2" s="24"/>
      <c r="H2" s="25"/>
      <c r="I2" s="25"/>
      <c r="J2" s="24"/>
    </row>
    <row r="3" s="21" customFormat="1" customHeight="1" spans="1:10">
      <c r="A3" s="26" t="s">
        <v>419</v>
      </c>
      <c r="B3" s="139"/>
      <c r="C3" s="139"/>
      <c r="D3" s="139"/>
      <c r="E3" s="139"/>
      <c r="F3" s="140"/>
      <c r="G3" s="139"/>
      <c r="H3" s="140"/>
      <c r="I3" s="161"/>
      <c r="J3" s="27"/>
    </row>
    <row r="4" ht="27" customHeight="1" spans="1:10">
      <c r="A4" s="28" t="s">
        <v>420</v>
      </c>
      <c r="B4" s="28" t="s">
        <v>421</v>
      </c>
      <c r="C4" s="28" t="s">
        <v>422</v>
      </c>
      <c r="D4" s="28" t="s">
        <v>423</v>
      </c>
      <c r="E4" s="28" t="s">
        <v>424</v>
      </c>
      <c r="F4" s="29" t="s">
        <v>425</v>
      </c>
      <c r="G4" s="28" t="s">
        <v>426</v>
      </c>
      <c r="H4" s="29" t="s">
        <v>427</v>
      </c>
      <c r="I4" s="29" t="s">
        <v>428</v>
      </c>
      <c r="J4" s="28" t="s">
        <v>429</v>
      </c>
    </row>
    <row r="5" ht="25" customHeight="1" spans="1:10">
      <c r="A5" s="28">
        <v>1</v>
      </c>
      <c r="B5" s="49">
        <v>2</v>
      </c>
      <c r="C5" s="49">
        <v>3</v>
      </c>
      <c r="D5" s="28">
        <v>4</v>
      </c>
      <c r="E5" s="28">
        <v>5</v>
      </c>
      <c r="F5" s="29">
        <v>6</v>
      </c>
      <c r="G5" s="28">
        <v>7</v>
      </c>
      <c r="H5" s="29">
        <v>8</v>
      </c>
      <c r="I5" s="29">
        <v>9</v>
      </c>
      <c r="J5" s="28">
        <v>10</v>
      </c>
    </row>
    <row r="6" customHeight="1" spans="1:10">
      <c r="A6" s="141" t="s">
        <v>430</v>
      </c>
      <c r="B6" s="142" t="s">
        <v>431</v>
      </c>
      <c r="C6" s="143" t="s">
        <v>432</v>
      </c>
      <c r="D6" s="144" t="s">
        <v>433</v>
      </c>
      <c r="E6" s="145" t="s">
        <v>434</v>
      </c>
      <c r="F6" s="146" t="s">
        <v>435</v>
      </c>
      <c r="G6" s="146" t="s">
        <v>436</v>
      </c>
      <c r="H6" s="146" t="s">
        <v>437</v>
      </c>
      <c r="I6" s="146" t="s">
        <v>438</v>
      </c>
      <c r="J6" s="162" t="s">
        <v>439</v>
      </c>
    </row>
    <row r="7" customHeight="1" spans="1:10">
      <c r="A7" s="147"/>
      <c r="B7" s="142"/>
      <c r="C7" s="143" t="s">
        <v>432</v>
      </c>
      <c r="D7" s="144" t="s">
        <v>433</v>
      </c>
      <c r="E7" s="145" t="s">
        <v>440</v>
      </c>
      <c r="F7" s="146" t="s">
        <v>435</v>
      </c>
      <c r="G7" s="146" t="s">
        <v>194</v>
      </c>
      <c r="H7" s="146" t="s">
        <v>441</v>
      </c>
      <c r="I7" s="146" t="s">
        <v>438</v>
      </c>
      <c r="J7" s="162" t="s">
        <v>439</v>
      </c>
    </row>
    <row r="8" customHeight="1" spans="1:10">
      <c r="A8" s="147"/>
      <c r="B8" s="142"/>
      <c r="C8" s="143" t="s">
        <v>432</v>
      </c>
      <c r="D8" s="144" t="s">
        <v>433</v>
      </c>
      <c r="E8" s="145" t="s">
        <v>442</v>
      </c>
      <c r="F8" s="146" t="s">
        <v>435</v>
      </c>
      <c r="G8" s="146" t="s">
        <v>194</v>
      </c>
      <c r="H8" s="146" t="s">
        <v>441</v>
      </c>
      <c r="I8" s="146" t="s">
        <v>438</v>
      </c>
      <c r="J8" s="162" t="s">
        <v>439</v>
      </c>
    </row>
    <row r="9" customHeight="1" spans="1:10">
      <c r="A9" s="147"/>
      <c r="B9" s="142"/>
      <c r="C9" s="143" t="s">
        <v>432</v>
      </c>
      <c r="D9" s="144" t="s">
        <v>433</v>
      </c>
      <c r="E9" s="145" t="s">
        <v>443</v>
      </c>
      <c r="F9" s="146" t="s">
        <v>435</v>
      </c>
      <c r="G9" s="146" t="s">
        <v>444</v>
      </c>
      <c r="H9" s="146" t="s">
        <v>445</v>
      </c>
      <c r="I9" s="146" t="s">
        <v>438</v>
      </c>
      <c r="J9" s="162" t="s">
        <v>439</v>
      </c>
    </row>
    <row r="10" customHeight="1" spans="1:10">
      <c r="A10" s="147"/>
      <c r="B10" s="142"/>
      <c r="C10" s="143" t="s">
        <v>432</v>
      </c>
      <c r="D10" s="144" t="s">
        <v>433</v>
      </c>
      <c r="E10" s="145" t="s">
        <v>446</v>
      </c>
      <c r="F10" s="146" t="s">
        <v>435</v>
      </c>
      <c r="G10" s="146" t="s">
        <v>447</v>
      </c>
      <c r="H10" s="146" t="s">
        <v>437</v>
      </c>
      <c r="I10" s="146" t="s">
        <v>438</v>
      </c>
      <c r="J10" s="162" t="s">
        <v>439</v>
      </c>
    </row>
    <row r="11" customHeight="1" spans="1:10">
      <c r="A11" s="147"/>
      <c r="B11" s="142"/>
      <c r="C11" s="143" t="s">
        <v>432</v>
      </c>
      <c r="D11" s="144" t="s">
        <v>448</v>
      </c>
      <c r="E11" s="145" t="s">
        <v>449</v>
      </c>
      <c r="F11" s="146" t="s">
        <v>435</v>
      </c>
      <c r="G11" s="146" t="s">
        <v>450</v>
      </c>
      <c r="H11" s="146" t="s">
        <v>451</v>
      </c>
      <c r="I11" s="146" t="s">
        <v>438</v>
      </c>
      <c r="J11" s="162" t="s">
        <v>439</v>
      </c>
    </row>
    <row r="12" customHeight="1" spans="1:10">
      <c r="A12" s="147"/>
      <c r="B12" s="142"/>
      <c r="C12" s="143" t="s">
        <v>432</v>
      </c>
      <c r="D12" s="144" t="s">
        <v>452</v>
      </c>
      <c r="E12" s="145" t="s">
        <v>453</v>
      </c>
      <c r="F12" s="146" t="s">
        <v>435</v>
      </c>
      <c r="G12" s="146" t="s">
        <v>450</v>
      </c>
      <c r="H12" s="146" t="s">
        <v>451</v>
      </c>
      <c r="I12" s="146" t="s">
        <v>438</v>
      </c>
      <c r="J12" s="162" t="s">
        <v>439</v>
      </c>
    </row>
    <row r="13" customHeight="1" spans="1:10">
      <c r="A13" s="147"/>
      <c r="B13" s="142"/>
      <c r="C13" s="143" t="s">
        <v>432</v>
      </c>
      <c r="D13" s="144" t="s">
        <v>454</v>
      </c>
      <c r="E13" s="145" t="s">
        <v>455</v>
      </c>
      <c r="F13" s="146" t="s">
        <v>435</v>
      </c>
      <c r="G13" s="146" t="s">
        <v>456</v>
      </c>
      <c r="H13" s="146" t="s">
        <v>457</v>
      </c>
      <c r="I13" s="146" t="s">
        <v>438</v>
      </c>
      <c r="J13" s="162" t="s">
        <v>439</v>
      </c>
    </row>
    <row r="14" customHeight="1" spans="1:10">
      <c r="A14" s="147"/>
      <c r="B14" s="142"/>
      <c r="C14" s="143" t="s">
        <v>432</v>
      </c>
      <c r="D14" s="144" t="s">
        <v>454</v>
      </c>
      <c r="E14" s="145" t="s">
        <v>458</v>
      </c>
      <c r="F14" s="146" t="s">
        <v>435</v>
      </c>
      <c r="G14" s="146" t="s">
        <v>459</v>
      </c>
      <c r="H14" s="146" t="s">
        <v>457</v>
      </c>
      <c r="I14" s="146" t="s">
        <v>438</v>
      </c>
      <c r="J14" s="162" t="s">
        <v>439</v>
      </c>
    </row>
    <row r="15" customHeight="1" spans="1:10">
      <c r="A15" s="147"/>
      <c r="B15" s="142"/>
      <c r="C15" s="143" t="s">
        <v>432</v>
      </c>
      <c r="D15" s="144" t="s">
        <v>454</v>
      </c>
      <c r="E15" s="145" t="s">
        <v>460</v>
      </c>
      <c r="F15" s="146" t="s">
        <v>435</v>
      </c>
      <c r="G15" s="146" t="s">
        <v>461</v>
      </c>
      <c r="H15" s="146" t="s">
        <v>457</v>
      </c>
      <c r="I15" s="146" t="s">
        <v>438</v>
      </c>
      <c r="J15" s="162" t="s">
        <v>439</v>
      </c>
    </row>
    <row r="16" customHeight="1" spans="1:10">
      <c r="A16" s="147"/>
      <c r="B16" s="142"/>
      <c r="C16" s="143" t="s">
        <v>432</v>
      </c>
      <c r="D16" s="144" t="s">
        <v>454</v>
      </c>
      <c r="E16" s="145" t="s">
        <v>462</v>
      </c>
      <c r="F16" s="146" t="s">
        <v>435</v>
      </c>
      <c r="G16" s="146" t="s">
        <v>463</v>
      </c>
      <c r="H16" s="146" t="s">
        <v>457</v>
      </c>
      <c r="I16" s="146" t="s">
        <v>438</v>
      </c>
      <c r="J16" s="162" t="s">
        <v>439</v>
      </c>
    </row>
    <row r="17" customHeight="1" spans="1:10">
      <c r="A17" s="147"/>
      <c r="B17" s="142"/>
      <c r="C17" s="143" t="s">
        <v>432</v>
      </c>
      <c r="D17" s="144" t="s">
        <v>454</v>
      </c>
      <c r="E17" s="145" t="s">
        <v>464</v>
      </c>
      <c r="F17" s="146" t="s">
        <v>435</v>
      </c>
      <c r="G17" s="146" t="s">
        <v>450</v>
      </c>
      <c r="H17" s="146" t="s">
        <v>457</v>
      </c>
      <c r="I17" s="146" t="s">
        <v>438</v>
      </c>
      <c r="J17" s="162" t="s">
        <v>439</v>
      </c>
    </row>
    <row r="18" customHeight="1" spans="1:10">
      <c r="A18" s="147"/>
      <c r="B18" s="142"/>
      <c r="C18" s="143" t="s">
        <v>465</v>
      </c>
      <c r="D18" s="144" t="s">
        <v>466</v>
      </c>
      <c r="E18" s="145" t="s">
        <v>467</v>
      </c>
      <c r="F18" s="146" t="s">
        <v>435</v>
      </c>
      <c r="G18" s="146" t="s">
        <v>468</v>
      </c>
      <c r="H18" s="146" t="s">
        <v>451</v>
      </c>
      <c r="I18" s="146" t="s">
        <v>469</v>
      </c>
      <c r="J18" s="162" t="s">
        <v>439</v>
      </c>
    </row>
    <row r="19" customHeight="1" spans="1:10">
      <c r="A19" s="148"/>
      <c r="B19" s="149"/>
      <c r="C19" s="150" t="s">
        <v>470</v>
      </c>
      <c r="D19" s="151" t="s">
        <v>471</v>
      </c>
      <c r="E19" s="152" t="s">
        <v>472</v>
      </c>
      <c r="F19" s="153" t="s">
        <v>473</v>
      </c>
      <c r="G19" s="153" t="s">
        <v>474</v>
      </c>
      <c r="H19" s="153" t="s">
        <v>451</v>
      </c>
      <c r="I19" s="153" t="s">
        <v>438</v>
      </c>
      <c r="J19" s="163" t="s">
        <v>475</v>
      </c>
    </row>
    <row r="20" customHeight="1" spans="1:10">
      <c r="A20" s="154" t="s">
        <v>476</v>
      </c>
      <c r="B20" s="155" t="s">
        <v>477</v>
      </c>
      <c r="C20" s="145" t="s">
        <v>432</v>
      </c>
      <c r="D20" s="145" t="s">
        <v>433</v>
      </c>
      <c r="E20" s="145" t="s">
        <v>478</v>
      </c>
      <c r="F20" s="146" t="s">
        <v>435</v>
      </c>
      <c r="G20" s="146" t="s">
        <v>192</v>
      </c>
      <c r="H20" s="146" t="s">
        <v>441</v>
      </c>
      <c r="I20" s="146" t="s">
        <v>438</v>
      </c>
      <c r="J20" s="162" t="s">
        <v>479</v>
      </c>
    </row>
    <row r="21" customHeight="1" spans="1:10">
      <c r="A21" s="156"/>
      <c r="B21" s="157"/>
      <c r="C21" s="145" t="s">
        <v>432</v>
      </c>
      <c r="D21" s="145" t="s">
        <v>433</v>
      </c>
      <c r="E21" s="145" t="s">
        <v>480</v>
      </c>
      <c r="F21" s="146" t="s">
        <v>435</v>
      </c>
      <c r="G21" s="146" t="s">
        <v>191</v>
      </c>
      <c r="H21" s="146" t="s">
        <v>441</v>
      </c>
      <c r="I21" s="146" t="s">
        <v>438</v>
      </c>
      <c r="J21" s="162" t="s">
        <v>479</v>
      </c>
    </row>
    <row r="22" customHeight="1" spans="1:10">
      <c r="A22" s="156"/>
      <c r="B22" s="157"/>
      <c r="C22" s="145" t="s">
        <v>432</v>
      </c>
      <c r="D22" s="145" t="s">
        <v>433</v>
      </c>
      <c r="E22" s="145" t="s">
        <v>481</v>
      </c>
      <c r="F22" s="146" t="s">
        <v>435</v>
      </c>
      <c r="G22" s="146" t="s">
        <v>195</v>
      </c>
      <c r="H22" s="146" t="s">
        <v>441</v>
      </c>
      <c r="I22" s="146" t="s">
        <v>438</v>
      </c>
      <c r="J22" s="162" t="s">
        <v>479</v>
      </c>
    </row>
    <row r="23" customHeight="1" spans="1:10">
      <c r="A23" s="156"/>
      <c r="B23" s="157"/>
      <c r="C23" s="145" t="s">
        <v>432</v>
      </c>
      <c r="D23" s="145" t="s">
        <v>433</v>
      </c>
      <c r="E23" s="145" t="s">
        <v>482</v>
      </c>
      <c r="F23" s="146" t="s">
        <v>435</v>
      </c>
      <c r="G23" s="146" t="s">
        <v>195</v>
      </c>
      <c r="H23" s="146" t="s">
        <v>441</v>
      </c>
      <c r="I23" s="146" t="s">
        <v>438</v>
      </c>
      <c r="J23" s="162" t="s">
        <v>479</v>
      </c>
    </row>
    <row r="24" customHeight="1" spans="1:10">
      <c r="A24" s="156"/>
      <c r="B24" s="157"/>
      <c r="C24" s="145" t="s">
        <v>432</v>
      </c>
      <c r="D24" s="145" t="s">
        <v>433</v>
      </c>
      <c r="E24" s="145" t="s">
        <v>483</v>
      </c>
      <c r="F24" s="146" t="s">
        <v>435</v>
      </c>
      <c r="G24" s="146" t="s">
        <v>484</v>
      </c>
      <c r="H24" s="146" t="s">
        <v>441</v>
      </c>
      <c r="I24" s="146" t="s">
        <v>438</v>
      </c>
      <c r="J24" s="162" t="s">
        <v>479</v>
      </c>
    </row>
    <row r="25" customHeight="1" spans="1:10">
      <c r="A25" s="156"/>
      <c r="B25" s="157"/>
      <c r="C25" s="145" t="s">
        <v>432</v>
      </c>
      <c r="D25" s="145" t="s">
        <v>433</v>
      </c>
      <c r="E25" s="145" t="s">
        <v>485</v>
      </c>
      <c r="F25" s="146" t="s">
        <v>435</v>
      </c>
      <c r="G25" s="146" t="s">
        <v>193</v>
      </c>
      <c r="H25" s="146" t="s">
        <v>486</v>
      </c>
      <c r="I25" s="146" t="s">
        <v>438</v>
      </c>
      <c r="J25" s="162" t="s">
        <v>479</v>
      </c>
    </row>
    <row r="26" customHeight="1" spans="1:10">
      <c r="A26" s="156"/>
      <c r="B26" s="157"/>
      <c r="C26" s="145" t="s">
        <v>432</v>
      </c>
      <c r="D26" s="145" t="s">
        <v>433</v>
      </c>
      <c r="E26" s="145" t="s">
        <v>487</v>
      </c>
      <c r="F26" s="146" t="s">
        <v>435</v>
      </c>
      <c r="G26" s="146" t="s">
        <v>194</v>
      </c>
      <c r="H26" s="146" t="s">
        <v>486</v>
      </c>
      <c r="I26" s="146" t="s">
        <v>438</v>
      </c>
      <c r="J26" s="162" t="s">
        <v>479</v>
      </c>
    </row>
    <row r="27" customHeight="1" spans="1:10">
      <c r="A27" s="156"/>
      <c r="B27" s="157"/>
      <c r="C27" s="145" t="s">
        <v>432</v>
      </c>
      <c r="D27" s="145" t="s">
        <v>433</v>
      </c>
      <c r="E27" s="145" t="s">
        <v>488</v>
      </c>
      <c r="F27" s="146" t="s">
        <v>435</v>
      </c>
      <c r="G27" s="146" t="s">
        <v>233</v>
      </c>
      <c r="H27" s="146" t="s">
        <v>489</v>
      </c>
      <c r="I27" s="146" t="s">
        <v>438</v>
      </c>
      <c r="J27" s="162" t="s">
        <v>479</v>
      </c>
    </row>
    <row r="28" customHeight="1" spans="1:10">
      <c r="A28" s="156"/>
      <c r="B28" s="157"/>
      <c r="C28" s="145" t="s">
        <v>432</v>
      </c>
      <c r="D28" s="145" t="s">
        <v>433</v>
      </c>
      <c r="E28" s="145" t="s">
        <v>490</v>
      </c>
      <c r="F28" s="146" t="s">
        <v>435</v>
      </c>
      <c r="G28" s="146" t="s">
        <v>228</v>
      </c>
      <c r="H28" s="146" t="s">
        <v>491</v>
      </c>
      <c r="I28" s="146" t="s">
        <v>438</v>
      </c>
      <c r="J28" s="162" t="s">
        <v>479</v>
      </c>
    </row>
    <row r="29" customHeight="1" spans="1:10">
      <c r="A29" s="156"/>
      <c r="B29" s="157"/>
      <c r="C29" s="145" t="s">
        <v>432</v>
      </c>
      <c r="D29" s="145" t="s">
        <v>433</v>
      </c>
      <c r="E29" s="145" t="s">
        <v>492</v>
      </c>
      <c r="F29" s="146" t="s">
        <v>435</v>
      </c>
      <c r="G29" s="146" t="s">
        <v>192</v>
      </c>
      <c r="H29" s="146" t="s">
        <v>493</v>
      </c>
      <c r="I29" s="146" t="s">
        <v>438</v>
      </c>
      <c r="J29" s="162" t="s">
        <v>479</v>
      </c>
    </row>
    <row r="30" customHeight="1" spans="1:10">
      <c r="A30" s="156"/>
      <c r="B30" s="157"/>
      <c r="C30" s="145" t="s">
        <v>432</v>
      </c>
      <c r="D30" s="145" t="s">
        <v>433</v>
      </c>
      <c r="E30" s="145" t="s">
        <v>494</v>
      </c>
      <c r="F30" s="146" t="s">
        <v>435</v>
      </c>
      <c r="G30" s="146" t="s">
        <v>192</v>
      </c>
      <c r="H30" s="146" t="s">
        <v>493</v>
      </c>
      <c r="I30" s="146" t="s">
        <v>438</v>
      </c>
      <c r="J30" s="162" t="s">
        <v>479</v>
      </c>
    </row>
    <row r="31" customHeight="1" spans="1:10">
      <c r="A31" s="156"/>
      <c r="B31" s="157"/>
      <c r="C31" s="145" t="s">
        <v>432</v>
      </c>
      <c r="D31" s="145" t="s">
        <v>433</v>
      </c>
      <c r="E31" s="145" t="s">
        <v>495</v>
      </c>
      <c r="F31" s="146" t="s">
        <v>435</v>
      </c>
      <c r="G31" s="146" t="s">
        <v>192</v>
      </c>
      <c r="H31" s="146" t="s">
        <v>493</v>
      </c>
      <c r="I31" s="146" t="s">
        <v>438</v>
      </c>
      <c r="J31" s="162" t="s">
        <v>479</v>
      </c>
    </row>
    <row r="32" customHeight="1" spans="1:10">
      <c r="A32" s="156"/>
      <c r="B32" s="157"/>
      <c r="C32" s="145" t="s">
        <v>432</v>
      </c>
      <c r="D32" s="145" t="s">
        <v>433</v>
      </c>
      <c r="E32" s="145" t="s">
        <v>496</v>
      </c>
      <c r="F32" s="146" t="s">
        <v>435</v>
      </c>
      <c r="G32" s="146" t="s">
        <v>497</v>
      </c>
      <c r="H32" s="146" t="s">
        <v>493</v>
      </c>
      <c r="I32" s="146" t="s">
        <v>438</v>
      </c>
      <c r="J32" s="162" t="s">
        <v>479</v>
      </c>
    </row>
    <row r="33" customHeight="1" spans="1:10">
      <c r="A33" s="156"/>
      <c r="B33" s="157"/>
      <c r="C33" s="145" t="s">
        <v>432</v>
      </c>
      <c r="D33" s="145" t="s">
        <v>433</v>
      </c>
      <c r="E33" s="145" t="s">
        <v>498</v>
      </c>
      <c r="F33" s="146" t="s">
        <v>435</v>
      </c>
      <c r="G33" s="146" t="s">
        <v>499</v>
      </c>
      <c r="H33" s="146" t="s">
        <v>441</v>
      </c>
      <c r="I33" s="146" t="s">
        <v>438</v>
      </c>
      <c r="J33" s="162" t="s">
        <v>479</v>
      </c>
    </row>
    <row r="34" customHeight="1" spans="1:10">
      <c r="A34" s="156"/>
      <c r="B34" s="157"/>
      <c r="C34" s="145" t="s">
        <v>432</v>
      </c>
      <c r="D34" s="145" t="s">
        <v>448</v>
      </c>
      <c r="E34" s="145" t="s">
        <v>500</v>
      </c>
      <c r="F34" s="146" t="s">
        <v>435</v>
      </c>
      <c r="G34" s="146" t="s">
        <v>450</v>
      </c>
      <c r="H34" s="146" t="s">
        <v>451</v>
      </c>
      <c r="I34" s="146" t="s">
        <v>438</v>
      </c>
      <c r="J34" s="162" t="s">
        <v>479</v>
      </c>
    </row>
    <row r="35" customHeight="1" spans="1:10">
      <c r="A35" s="156"/>
      <c r="B35" s="157"/>
      <c r="C35" s="145" t="s">
        <v>432</v>
      </c>
      <c r="D35" s="145" t="s">
        <v>454</v>
      </c>
      <c r="E35" s="145" t="s">
        <v>501</v>
      </c>
      <c r="F35" s="146" t="s">
        <v>435</v>
      </c>
      <c r="G35" s="146" t="s">
        <v>502</v>
      </c>
      <c r="H35" s="146" t="s">
        <v>457</v>
      </c>
      <c r="I35" s="146" t="s">
        <v>438</v>
      </c>
      <c r="J35" s="162" t="s">
        <v>479</v>
      </c>
    </row>
    <row r="36" customHeight="1" spans="1:10">
      <c r="A36" s="156"/>
      <c r="B36" s="157"/>
      <c r="C36" s="145" t="s">
        <v>432</v>
      </c>
      <c r="D36" s="145" t="s">
        <v>454</v>
      </c>
      <c r="E36" s="145" t="s">
        <v>503</v>
      </c>
      <c r="F36" s="146" t="s">
        <v>435</v>
      </c>
      <c r="G36" s="146" t="s">
        <v>504</v>
      </c>
      <c r="H36" s="146" t="s">
        <v>457</v>
      </c>
      <c r="I36" s="146" t="s">
        <v>438</v>
      </c>
      <c r="J36" s="162" t="s">
        <v>479</v>
      </c>
    </row>
    <row r="37" customHeight="1" spans="1:10">
      <c r="A37" s="156"/>
      <c r="B37" s="157"/>
      <c r="C37" s="145" t="s">
        <v>432</v>
      </c>
      <c r="D37" s="145" t="s">
        <v>454</v>
      </c>
      <c r="E37" s="145" t="s">
        <v>505</v>
      </c>
      <c r="F37" s="146" t="s">
        <v>435</v>
      </c>
      <c r="G37" s="146" t="s">
        <v>233</v>
      </c>
      <c r="H37" s="146" t="s">
        <v>457</v>
      </c>
      <c r="I37" s="146" t="s">
        <v>438</v>
      </c>
      <c r="J37" s="162" t="s">
        <v>479</v>
      </c>
    </row>
    <row r="38" customHeight="1" spans="1:10">
      <c r="A38" s="156"/>
      <c r="B38" s="157"/>
      <c r="C38" s="145" t="s">
        <v>432</v>
      </c>
      <c r="D38" s="145" t="s">
        <v>454</v>
      </c>
      <c r="E38" s="145" t="s">
        <v>506</v>
      </c>
      <c r="F38" s="146" t="s">
        <v>435</v>
      </c>
      <c r="G38" s="146" t="s">
        <v>235</v>
      </c>
      <c r="H38" s="146" t="s">
        <v>457</v>
      </c>
      <c r="I38" s="146" t="s">
        <v>438</v>
      </c>
      <c r="J38" s="162" t="s">
        <v>479</v>
      </c>
    </row>
    <row r="39" customHeight="1" spans="1:10">
      <c r="A39" s="156"/>
      <c r="B39" s="157"/>
      <c r="C39" s="145" t="s">
        <v>432</v>
      </c>
      <c r="D39" s="145" t="s">
        <v>454</v>
      </c>
      <c r="E39" s="145" t="s">
        <v>507</v>
      </c>
      <c r="F39" s="146" t="s">
        <v>435</v>
      </c>
      <c r="G39" s="146" t="s">
        <v>192</v>
      </c>
      <c r="H39" s="146" t="s">
        <v>457</v>
      </c>
      <c r="I39" s="146" t="s">
        <v>438</v>
      </c>
      <c r="J39" s="162" t="s">
        <v>479</v>
      </c>
    </row>
    <row r="40" customHeight="1" spans="1:10">
      <c r="A40" s="156"/>
      <c r="B40" s="157"/>
      <c r="C40" s="145" t="s">
        <v>432</v>
      </c>
      <c r="D40" s="145" t="s">
        <v>454</v>
      </c>
      <c r="E40" s="145" t="s">
        <v>508</v>
      </c>
      <c r="F40" s="146" t="s">
        <v>435</v>
      </c>
      <c r="G40" s="146" t="s">
        <v>194</v>
      </c>
      <c r="H40" s="146" t="s">
        <v>457</v>
      </c>
      <c r="I40" s="146" t="s">
        <v>438</v>
      </c>
      <c r="J40" s="162" t="s">
        <v>479</v>
      </c>
    </row>
    <row r="41" customHeight="1" spans="1:10">
      <c r="A41" s="156"/>
      <c r="B41" s="157"/>
      <c r="C41" s="145" t="s">
        <v>432</v>
      </c>
      <c r="D41" s="145" t="s">
        <v>454</v>
      </c>
      <c r="E41" s="145" t="s">
        <v>509</v>
      </c>
      <c r="F41" s="146" t="s">
        <v>435</v>
      </c>
      <c r="G41" s="146" t="s">
        <v>510</v>
      </c>
      <c r="H41" s="146" t="s">
        <v>457</v>
      </c>
      <c r="I41" s="146" t="s">
        <v>438</v>
      </c>
      <c r="J41" s="162" t="s">
        <v>479</v>
      </c>
    </row>
    <row r="42" customHeight="1" spans="1:10">
      <c r="A42" s="156"/>
      <c r="B42" s="157"/>
      <c r="C42" s="145" t="s">
        <v>432</v>
      </c>
      <c r="D42" s="145" t="s">
        <v>454</v>
      </c>
      <c r="E42" s="145" t="s">
        <v>511</v>
      </c>
      <c r="F42" s="146" t="s">
        <v>435</v>
      </c>
      <c r="G42" s="146" t="s">
        <v>512</v>
      </c>
      <c r="H42" s="146" t="s">
        <v>457</v>
      </c>
      <c r="I42" s="146" t="s">
        <v>438</v>
      </c>
      <c r="J42" s="162" t="s">
        <v>479</v>
      </c>
    </row>
    <row r="43" customHeight="1" spans="1:10">
      <c r="A43" s="156"/>
      <c r="B43" s="157"/>
      <c r="C43" s="145" t="s">
        <v>432</v>
      </c>
      <c r="D43" s="145" t="s">
        <v>454</v>
      </c>
      <c r="E43" s="145" t="s">
        <v>513</v>
      </c>
      <c r="F43" s="146" t="s">
        <v>435</v>
      </c>
      <c r="G43" s="146" t="s">
        <v>514</v>
      </c>
      <c r="H43" s="146" t="s">
        <v>457</v>
      </c>
      <c r="I43" s="146" t="s">
        <v>438</v>
      </c>
      <c r="J43" s="162" t="s">
        <v>479</v>
      </c>
    </row>
    <row r="44" customHeight="1" spans="1:10">
      <c r="A44" s="156"/>
      <c r="B44" s="157"/>
      <c r="C44" s="145" t="s">
        <v>432</v>
      </c>
      <c r="D44" s="145" t="s">
        <v>454</v>
      </c>
      <c r="E44" s="145" t="s">
        <v>515</v>
      </c>
      <c r="F44" s="146" t="s">
        <v>435</v>
      </c>
      <c r="G44" s="146" t="s">
        <v>230</v>
      </c>
      <c r="H44" s="146" t="s">
        <v>457</v>
      </c>
      <c r="I44" s="146" t="s">
        <v>438</v>
      </c>
      <c r="J44" s="162" t="s">
        <v>479</v>
      </c>
    </row>
    <row r="45" customHeight="1" spans="1:10">
      <c r="A45" s="156"/>
      <c r="B45" s="157"/>
      <c r="C45" s="145" t="s">
        <v>432</v>
      </c>
      <c r="D45" s="145" t="s">
        <v>454</v>
      </c>
      <c r="E45" s="145" t="s">
        <v>516</v>
      </c>
      <c r="F45" s="146" t="s">
        <v>435</v>
      </c>
      <c r="G45" s="146" t="s">
        <v>232</v>
      </c>
      <c r="H45" s="146" t="s">
        <v>457</v>
      </c>
      <c r="I45" s="146" t="s">
        <v>438</v>
      </c>
      <c r="J45" s="162" t="s">
        <v>479</v>
      </c>
    </row>
    <row r="46" customHeight="1" spans="1:10">
      <c r="A46" s="156"/>
      <c r="B46" s="157"/>
      <c r="C46" s="145" t="s">
        <v>432</v>
      </c>
      <c r="D46" s="145" t="s">
        <v>454</v>
      </c>
      <c r="E46" s="145" t="s">
        <v>517</v>
      </c>
      <c r="F46" s="146" t="s">
        <v>435</v>
      </c>
      <c r="G46" s="146" t="s">
        <v>239</v>
      </c>
      <c r="H46" s="146" t="s">
        <v>457</v>
      </c>
      <c r="I46" s="146" t="s">
        <v>438</v>
      </c>
      <c r="J46" s="162" t="s">
        <v>479</v>
      </c>
    </row>
    <row r="47" customHeight="1" spans="1:10">
      <c r="A47" s="156"/>
      <c r="B47" s="157"/>
      <c r="C47" s="145" t="s">
        <v>432</v>
      </c>
      <c r="D47" s="145" t="s">
        <v>454</v>
      </c>
      <c r="E47" s="145" t="s">
        <v>518</v>
      </c>
      <c r="F47" s="146" t="s">
        <v>435</v>
      </c>
      <c r="G47" s="146" t="s">
        <v>519</v>
      </c>
      <c r="H47" s="146" t="s">
        <v>457</v>
      </c>
      <c r="I47" s="146" t="s">
        <v>438</v>
      </c>
      <c r="J47" s="162" t="s">
        <v>479</v>
      </c>
    </row>
    <row r="48" customHeight="1" spans="1:10">
      <c r="A48" s="156"/>
      <c r="B48" s="157"/>
      <c r="C48" s="145" t="s">
        <v>432</v>
      </c>
      <c r="D48" s="145" t="s">
        <v>454</v>
      </c>
      <c r="E48" s="145" t="s">
        <v>520</v>
      </c>
      <c r="F48" s="146" t="s">
        <v>435</v>
      </c>
      <c r="G48" s="146" t="s">
        <v>521</v>
      </c>
      <c r="H48" s="146" t="s">
        <v>457</v>
      </c>
      <c r="I48" s="146" t="s">
        <v>438</v>
      </c>
      <c r="J48" s="162" t="s">
        <v>479</v>
      </c>
    </row>
    <row r="49" customHeight="1" spans="1:10">
      <c r="A49" s="156"/>
      <c r="B49" s="157"/>
      <c r="C49" s="145" t="s">
        <v>465</v>
      </c>
      <c r="D49" s="145" t="s">
        <v>466</v>
      </c>
      <c r="E49" s="145" t="s">
        <v>522</v>
      </c>
      <c r="F49" s="146" t="s">
        <v>435</v>
      </c>
      <c r="G49" s="146" t="s">
        <v>523</v>
      </c>
      <c r="H49" s="146" t="s">
        <v>451</v>
      </c>
      <c r="I49" s="146" t="s">
        <v>438</v>
      </c>
      <c r="J49" s="162" t="s">
        <v>479</v>
      </c>
    </row>
    <row r="50" customHeight="1" spans="1:10">
      <c r="A50" s="158"/>
      <c r="B50" s="157"/>
      <c r="C50" s="145" t="s">
        <v>470</v>
      </c>
      <c r="D50" s="145" t="s">
        <v>471</v>
      </c>
      <c r="E50" s="145" t="s">
        <v>524</v>
      </c>
      <c r="F50" s="146" t="s">
        <v>473</v>
      </c>
      <c r="G50" s="146" t="s">
        <v>525</v>
      </c>
      <c r="H50" s="146" t="s">
        <v>451</v>
      </c>
      <c r="I50" s="146" t="s">
        <v>438</v>
      </c>
      <c r="J50" s="162" t="s">
        <v>475</v>
      </c>
    </row>
    <row r="51" customHeight="1" spans="1:10">
      <c r="A51" s="154" t="s">
        <v>526</v>
      </c>
      <c r="B51" s="155" t="s">
        <v>527</v>
      </c>
      <c r="C51" s="145" t="s">
        <v>432</v>
      </c>
      <c r="D51" s="145" t="s">
        <v>433</v>
      </c>
      <c r="E51" s="145" t="s">
        <v>528</v>
      </c>
      <c r="F51" s="146" t="s">
        <v>435</v>
      </c>
      <c r="G51" s="146" t="s">
        <v>191</v>
      </c>
      <c r="H51" s="146" t="s">
        <v>529</v>
      </c>
      <c r="I51" s="146" t="s">
        <v>438</v>
      </c>
      <c r="J51" s="162" t="s">
        <v>530</v>
      </c>
    </row>
    <row r="52" customHeight="1" spans="1:10">
      <c r="A52" s="156"/>
      <c r="B52" s="157"/>
      <c r="C52" s="145" t="s">
        <v>432</v>
      </c>
      <c r="D52" s="145" t="s">
        <v>433</v>
      </c>
      <c r="E52" s="145" t="s">
        <v>531</v>
      </c>
      <c r="F52" s="146" t="s">
        <v>435</v>
      </c>
      <c r="G52" s="146" t="s">
        <v>532</v>
      </c>
      <c r="H52" s="146" t="s">
        <v>533</v>
      </c>
      <c r="I52" s="146" t="s">
        <v>438</v>
      </c>
      <c r="J52" s="162" t="s">
        <v>534</v>
      </c>
    </row>
    <row r="53" customHeight="1" spans="1:10">
      <c r="A53" s="156"/>
      <c r="B53" s="157"/>
      <c r="C53" s="145" t="s">
        <v>432</v>
      </c>
      <c r="D53" s="145" t="s">
        <v>433</v>
      </c>
      <c r="E53" s="145" t="s">
        <v>535</v>
      </c>
      <c r="F53" s="146" t="s">
        <v>435</v>
      </c>
      <c r="G53" s="146" t="s">
        <v>536</v>
      </c>
      <c r="H53" s="146" t="s">
        <v>441</v>
      </c>
      <c r="I53" s="146" t="s">
        <v>438</v>
      </c>
      <c r="J53" s="162" t="s">
        <v>537</v>
      </c>
    </row>
    <row r="54" customHeight="1" spans="1:10">
      <c r="A54" s="156"/>
      <c r="B54" s="157"/>
      <c r="C54" s="145" t="s">
        <v>432</v>
      </c>
      <c r="D54" s="145" t="s">
        <v>448</v>
      </c>
      <c r="E54" s="145" t="s">
        <v>538</v>
      </c>
      <c r="F54" s="146" t="s">
        <v>435</v>
      </c>
      <c r="G54" s="146" t="s">
        <v>450</v>
      </c>
      <c r="H54" s="146" t="s">
        <v>451</v>
      </c>
      <c r="I54" s="146" t="s">
        <v>438</v>
      </c>
      <c r="J54" s="162" t="s">
        <v>539</v>
      </c>
    </row>
    <row r="55" customHeight="1" spans="1:10">
      <c r="A55" s="156"/>
      <c r="B55" s="157"/>
      <c r="C55" s="145" t="s">
        <v>432</v>
      </c>
      <c r="D55" s="145" t="s">
        <v>454</v>
      </c>
      <c r="E55" s="145" t="s">
        <v>540</v>
      </c>
      <c r="F55" s="146" t="s">
        <v>435</v>
      </c>
      <c r="G55" s="146" t="s">
        <v>541</v>
      </c>
      <c r="H55" s="146" t="s">
        <v>457</v>
      </c>
      <c r="I55" s="146" t="s">
        <v>438</v>
      </c>
      <c r="J55" s="162" t="s">
        <v>542</v>
      </c>
    </row>
    <row r="56" customHeight="1" spans="1:10">
      <c r="A56" s="156"/>
      <c r="B56" s="157"/>
      <c r="C56" s="145" t="s">
        <v>432</v>
      </c>
      <c r="D56" s="145" t="s">
        <v>454</v>
      </c>
      <c r="E56" s="145" t="s">
        <v>543</v>
      </c>
      <c r="F56" s="146" t="s">
        <v>435</v>
      </c>
      <c r="G56" s="146" t="s">
        <v>544</v>
      </c>
      <c r="H56" s="146" t="s">
        <v>457</v>
      </c>
      <c r="I56" s="146" t="s">
        <v>438</v>
      </c>
      <c r="J56" s="162" t="s">
        <v>542</v>
      </c>
    </row>
    <row r="57" customHeight="1" spans="1:10">
      <c r="A57" s="156"/>
      <c r="B57" s="157"/>
      <c r="C57" s="145" t="s">
        <v>432</v>
      </c>
      <c r="D57" s="145" t="s">
        <v>454</v>
      </c>
      <c r="E57" s="145" t="s">
        <v>545</v>
      </c>
      <c r="F57" s="146" t="s">
        <v>435</v>
      </c>
      <c r="G57" s="146" t="s">
        <v>546</v>
      </c>
      <c r="H57" s="146" t="s">
        <v>457</v>
      </c>
      <c r="I57" s="146" t="s">
        <v>438</v>
      </c>
      <c r="J57" s="162" t="s">
        <v>542</v>
      </c>
    </row>
    <row r="58" customHeight="1" spans="1:10">
      <c r="A58" s="156"/>
      <c r="B58" s="157"/>
      <c r="C58" s="145" t="s">
        <v>465</v>
      </c>
      <c r="D58" s="145" t="s">
        <v>466</v>
      </c>
      <c r="E58" s="145" t="s">
        <v>547</v>
      </c>
      <c r="F58" s="146" t="s">
        <v>435</v>
      </c>
      <c r="G58" s="146" t="s">
        <v>468</v>
      </c>
      <c r="H58" s="146" t="s">
        <v>451</v>
      </c>
      <c r="I58" s="146" t="s">
        <v>469</v>
      </c>
      <c r="J58" s="162" t="s">
        <v>542</v>
      </c>
    </row>
    <row r="59" customHeight="1" spans="1:10">
      <c r="A59" s="158"/>
      <c r="B59" s="157"/>
      <c r="C59" s="145" t="s">
        <v>470</v>
      </c>
      <c r="D59" s="145" t="s">
        <v>471</v>
      </c>
      <c r="E59" s="145" t="s">
        <v>548</v>
      </c>
      <c r="F59" s="146" t="s">
        <v>473</v>
      </c>
      <c r="G59" s="146" t="s">
        <v>525</v>
      </c>
      <c r="H59" s="146" t="s">
        <v>451</v>
      </c>
      <c r="I59" s="146" t="s">
        <v>438</v>
      </c>
      <c r="J59" s="162" t="s">
        <v>475</v>
      </c>
    </row>
    <row r="60" customHeight="1" spans="1:10">
      <c r="A60" s="159" t="s">
        <v>549</v>
      </c>
      <c r="B60" s="142" t="s">
        <v>550</v>
      </c>
      <c r="C60" s="144" t="s">
        <v>432</v>
      </c>
      <c r="D60" s="145" t="s">
        <v>433</v>
      </c>
      <c r="E60" s="145" t="s">
        <v>551</v>
      </c>
      <c r="F60" s="146" t="s">
        <v>435</v>
      </c>
      <c r="G60" s="146" t="s">
        <v>552</v>
      </c>
      <c r="H60" s="146" t="s">
        <v>553</v>
      </c>
      <c r="I60" s="146" t="s">
        <v>438</v>
      </c>
      <c r="J60" s="162" t="s">
        <v>554</v>
      </c>
    </row>
    <row r="61" customHeight="1" spans="1:10">
      <c r="A61" s="160"/>
      <c r="B61" s="142"/>
      <c r="C61" s="144" t="s">
        <v>432</v>
      </c>
      <c r="D61" s="145" t="s">
        <v>433</v>
      </c>
      <c r="E61" s="145" t="s">
        <v>555</v>
      </c>
      <c r="F61" s="146" t="s">
        <v>435</v>
      </c>
      <c r="G61" s="146" t="s">
        <v>556</v>
      </c>
      <c r="H61" s="146" t="s">
        <v>553</v>
      </c>
      <c r="I61" s="146" t="s">
        <v>438</v>
      </c>
      <c r="J61" s="162" t="s">
        <v>554</v>
      </c>
    </row>
    <row r="62" customHeight="1" spans="1:10">
      <c r="A62" s="160"/>
      <c r="B62" s="142"/>
      <c r="C62" s="144" t="s">
        <v>432</v>
      </c>
      <c r="D62" s="145" t="s">
        <v>433</v>
      </c>
      <c r="E62" s="145" t="s">
        <v>557</v>
      </c>
      <c r="F62" s="146" t="s">
        <v>435</v>
      </c>
      <c r="G62" s="146" t="s">
        <v>193</v>
      </c>
      <c r="H62" s="146" t="s">
        <v>553</v>
      </c>
      <c r="I62" s="146" t="s">
        <v>438</v>
      </c>
      <c r="J62" s="162" t="s">
        <v>554</v>
      </c>
    </row>
    <row r="63" customHeight="1" spans="1:10">
      <c r="A63" s="160"/>
      <c r="B63" s="142"/>
      <c r="C63" s="144" t="s">
        <v>432</v>
      </c>
      <c r="D63" s="145" t="s">
        <v>433</v>
      </c>
      <c r="E63" s="145" t="s">
        <v>558</v>
      </c>
      <c r="F63" s="146" t="s">
        <v>435</v>
      </c>
      <c r="G63" s="146" t="s">
        <v>559</v>
      </c>
      <c r="H63" s="146" t="s">
        <v>533</v>
      </c>
      <c r="I63" s="146" t="s">
        <v>438</v>
      </c>
      <c r="J63" s="162" t="s">
        <v>554</v>
      </c>
    </row>
    <row r="64" customHeight="1" spans="1:10">
      <c r="A64" s="160"/>
      <c r="B64" s="142"/>
      <c r="C64" s="144" t="s">
        <v>432</v>
      </c>
      <c r="D64" s="145" t="s">
        <v>433</v>
      </c>
      <c r="E64" s="145" t="s">
        <v>560</v>
      </c>
      <c r="F64" s="146" t="s">
        <v>435</v>
      </c>
      <c r="G64" s="146" t="s">
        <v>561</v>
      </c>
      <c r="H64" s="146" t="s">
        <v>533</v>
      </c>
      <c r="I64" s="146" t="s">
        <v>438</v>
      </c>
      <c r="J64" s="162" t="s">
        <v>554</v>
      </c>
    </row>
    <row r="65" customHeight="1" spans="1:10">
      <c r="A65" s="160"/>
      <c r="B65" s="142"/>
      <c r="C65" s="144" t="s">
        <v>432</v>
      </c>
      <c r="D65" s="145" t="s">
        <v>433</v>
      </c>
      <c r="E65" s="145" t="s">
        <v>562</v>
      </c>
      <c r="F65" s="146" t="s">
        <v>435</v>
      </c>
      <c r="G65" s="146" t="s">
        <v>563</v>
      </c>
      <c r="H65" s="146" t="s">
        <v>533</v>
      </c>
      <c r="I65" s="146" t="s">
        <v>438</v>
      </c>
      <c r="J65" s="162" t="s">
        <v>554</v>
      </c>
    </row>
    <row r="66" customHeight="1" spans="1:10">
      <c r="A66" s="160"/>
      <c r="B66" s="142"/>
      <c r="C66" s="144" t="s">
        <v>432</v>
      </c>
      <c r="D66" s="145" t="s">
        <v>433</v>
      </c>
      <c r="E66" s="145" t="s">
        <v>564</v>
      </c>
      <c r="F66" s="146" t="s">
        <v>435</v>
      </c>
      <c r="G66" s="146" t="s">
        <v>565</v>
      </c>
      <c r="H66" s="146" t="s">
        <v>553</v>
      </c>
      <c r="I66" s="146" t="s">
        <v>438</v>
      </c>
      <c r="J66" s="162" t="s">
        <v>554</v>
      </c>
    </row>
    <row r="67" customHeight="1" spans="1:10">
      <c r="A67" s="160"/>
      <c r="B67" s="142"/>
      <c r="C67" s="144" t="s">
        <v>432</v>
      </c>
      <c r="D67" s="145" t="s">
        <v>433</v>
      </c>
      <c r="E67" s="145" t="s">
        <v>566</v>
      </c>
      <c r="F67" s="146" t="s">
        <v>435</v>
      </c>
      <c r="G67" s="146" t="s">
        <v>567</v>
      </c>
      <c r="H67" s="146" t="s">
        <v>437</v>
      </c>
      <c r="I67" s="146" t="s">
        <v>438</v>
      </c>
      <c r="J67" s="162" t="s">
        <v>554</v>
      </c>
    </row>
    <row r="68" customHeight="1" spans="1:10">
      <c r="A68" s="160"/>
      <c r="B68" s="142"/>
      <c r="C68" s="144" t="s">
        <v>432</v>
      </c>
      <c r="D68" s="145" t="s">
        <v>433</v>
      </c>
      <c r="E68" s="145" t="s">
        <v>568</v>
      </c>
      <c r="F68" s="146" t="s">
        <v>435</v>
      </c>
      <c r="G68" s="146" t="s">
        <v>569</v>
      </c>
      <c r="H68" s="146" t="s">
        <v>441</v>
      </c>
      <c r="I68" s="146" t="s">
        <v>438</v>
      </c>
      <c r="J68" s="162" t="s">
        <v>554</v>
      </c>
    </row>
    <row r="69" customHeight="1" spans="1:10">
      <c r="A69" s="160"/>
      <c r="B69" s="142"/>
      <c r="C69" s="144" t="s">
        <v>432</v>
      </c>
      <c r="D69" s="145" t="s">
        <v>433</v>
      </c>
      <c r="E69" s="145" t="s">
        <v>570</v>
      </c>
      <c r="F69" s="146" t="s">
        <v>435</v>
      </c>
      <c r="G69" s="146" t="s">
        <v>571</v>
      </c>
      <c r="H69" s="146" t="s">
        <v>437</v>
      </c>
      <c r="I69" s="146" t="s">
        <v>438</v>
      </c>
      <c r="J69" s="162" t="s">
        <v>554</v>
      </c>
    </row>
    <row r="70" customHeight="1" spans="1:10">
      <c r="A70" s="160"/>
      <c r="B70" s="142"/>
      <c r="C70" s="144" t="s">
        <v>432</v>
      </c>
      <c r="D70" s="145" t="s">
        <v>433</v>
      </c>
      <c r="E70" s="145" t="s">
        <v>572</v>
      </c>
      <c r="F70" s="146" t="s">
        <v>435</v>
      </c>
      <c r="G70" s="146" t="s">
        <v>194</v>
      </c>
      <c r="H70" s="146" t="s">
        <v>573</v>
      </c>
      <c r="I70" s="146" t="s">
        <v>438</v>
      </c>
      <c r="J70" s="162" t="s">
        <v>554</v>
      </c>
    </row>
    <row r="71" customHeight="1" spans="1:10">
      <c r="A71" s="160"/>
      <c r="B71" s="142"/>
      <c r="C71" s="144" t="s">
        <v>432</v>
      </c>
      <c r="D71" s="145" t="s">
        <v>433</v>
      </c>
      <c r="E71" s="145" t="s">
        <v>574</v>
      </c>
      <c r="F71" s="146" t="s">
        <v>435</v>
      </c>
      <c r="G71" s="146" t="s">
        <v>192</v>
      </c>
      <c r="H71" s="146" t="s">
        <v>573</v>
      </c>
      <c r="I71" s="146" t="s">
        <v>438</v>
      </c>
      <c r="J71" s="162" t="s">
        <v>554</v>
      </c>
    </row>
    <row r="72" customHeight="1" spans="1:10">
      <c r="A72" s="160"/>
      <c r="B72" s="142"/>
      <c r="C72" s="144" t="s">
        <v>432</v>
      </c>
      <c r="D72" s="145" t="s">
        <v>433</v>
      </c>
      <c r="E72" s="145" t="s">
        <v>574</v>
      </c>
      <c r="F72" s="146" t="s">
        <v>435</v>
      </c>
      <c r="G72" s="146" t="s">
        <v>192</v>
      </c>
      <c r="H72" s="146" t="s">
        <v>573</v>
      </c>
      <c r="I72" s="146" t="s">
        <v>438</v>
      </c>
      <c r="J72" s="162" t="s">
        <v>554</v>
      </c>
    </row>
    <row r="73" customHeight="1" spans="1:10">
      <c r="A73" s="160"/>
      <c r="B73" s="142"/>
      <c r="C73" s="144" t="s">
        <v>432</v>
      </c>
      <c r="D73" s="145" t="s">
        <v>433</v>
      </c>
      <c r="E73" s="145" t="s">
        <v>574</v>
      </c>
      <c r="F73" s="146" t="s">
        <v>435</v>
      </c>
      <c r="G73" s="146" t="s">
        <v>195</v>
      </c>
      <c r="H73" s="146" t="s">
        <v>573</v>
      </c>
      <c r="I73" s="146" t="s">
        <v>438</v>
      </c>
      <c r="J73" s="162" t="s">
        <v>554</v>
      </c>
    </row>
    <row r="74" customHeight="1" spans="1:10">
      <c r="A74" s="160"/>
      <c r="B74" s="142"/>
      <c r="C74" s="144" t="s">
        <v>432</v>
      </c>
      <c r="D74" s="145" t="s">
        <v>433</v>
      </c>
      <c r="E74" s="145" t="s">
        <v>575</v>
      </c>
      <c r="F74" s="146" t="s">
        <v>435</v>
      </c>
      <c r="G74" s="146" t="s">
        <v>191</v>
      </c>
      <c r="H74" s="146" t="s">
        <v>441</v>
      </c>
      <c r="I74" s="146" t="s">
        <v>438</v>
      </c>
      <c r="J74" s="162" t="s">
        <v>554</v>
      </c>
    </row>
    <row r="75" customHeight="1" spans="1:10">
      <c r="A75" s="160"/>
      <c r="B75" s="142"/>
      <c r="C75" s="144" t="s">
        <v>432</v>
      </c>
      <c r="D75" s="145" t="s">
        <v>433</v>
      </c>
      <c r="E75" s="145" t="s">
        <v>576</v>
      </c>
      <c r="F75" s="146" t="s">
        <v>435</v>
      </c>
      <c r="G75" s="146" t="s">
        <v>194</v>
      </c>
      <c r="H75" s="146" t="s">
        <v>441</v>
      </c>
      <c r="I75" s="146" t="s">
        <v>438</v>
      </c>
      <c r="J75" s="162" t="s">
        <v>554</v>
      </c>
    </row>
    <row r="76" customHeight="1" spans="1:10">
      <c r="A76" s="160"/>
      <c r="B76" s="142"/>
      <c r="C76" s="144" t="s">
        <v>432</v>
      </c>
      <c r="D76" s="145" t="s">
        <v>433</v>
      </c>
      <c r="E76" s="145" t="s">
        <v>577</v>
      </c>
      <c r="F76" s="146" t="s">
        <v>435</v>
      </c>
      <c r="G76" s="146" t="s">
        <v>578</v>
      </c>
      <c r="H76" s="146" t="s">
        <v>437</v>
      </c>
      <c r="I76" s="146" t="s">
        <v>438</v>
      </c>
      <c r="J76" s="162" t="s">
        <v>554</v>
      </c>
    </row>
    <row r="77" customHeight="1" spans="1:10">
      <c r="A77" s="160"/>
      <c r="B77" s="142"/>
      <c r="C77" s="144" t="s">
        <v>432</v>
      </c>
      <c r="D77" s="145" t="s">
        <v>433</v>
      </c>
      <c r="E77" s="145" t="s">
        <v>579</v>
      </c>
      <c r="F77" s="146" t="s">
        <v>435</v>
      </c>
      <c r="G77" s="146" t="s">
        <v>580</v>
      </c>
      <c r="H77" s="146" t="s">
        <v>553</v>
      </c>
      <c r="I77" s="146" t="s">
        <v>438</v>
      </c>
      <c r="J77" s="162" t="s">
        <v>554</v>
      </c>
    </row>
    <row r="78" customHeight="1" spans="1:10">
      <c r="A78" s="160"/>
      <c r="B78" s="142"/>
      <c r="C78" s="144" t="s">
        <v>432</v>
      </c>
      <c r="D78" s="145" t="s">
        <v>433</v>
      </c>
      <c r="E78" s="145" t="s">
        <v>581</v>
      </c>
      <c r="F78" s="146" t="s">
        <v>435</v>
      </c>
      <c r="G78" s="146" t="s">
        <v>582</v>
      </c>
      <c r="H78" s="146" t="s">
        <v>553</v>
      </c>
      <c r="I78" s="146" t="s">
        <v>438</v>
      </c>
      <c r="J78" s="162" t="s">
        <v>554</v>
      </c>
    </row>
    <row r="79" customHeight="1" spans="1:10">
      <c r="A79" s="160"/>
      <c r="B79" s="142"/>
      <c r="C79" s="144" t="s">
        <v>432</v>
      </c>
      <c r="D79" s="145" t="s">
        <v>433</v>
      </c>
      <c r="E79" s="145" t="s">
        <v>583</v>
      </c>
      <c r="F79" s="146" t="s">
        <v>435</v>
      </c>
      <c r="G79" s="146" t="s">
        <v>584</v>
      </c>
      <c r="H79" s="146" t="s">
        <v>533</v>
      </c>
      <c r="I79" s="146" t="s">
        <v>438</v>
      </c>
      <c r="J79" s="162" t="s">
        <v>554</v>
      </c>
    </row>
    <row r="80" customHeight="1" spans="1:10">
      <c r="A80" s="160"/>
      <c r="B80" s="142"/>
      <c r="C80" s="144" t="s">
        <v>432</v>
      </c>
      <c r="D80" s="145" t="s">
        <v>433</v>
      </c>
      <c r="E80" s="145" t="s">
        <v>585</v>
      </c>
      <c r="F80" s="146" t="s">
        <v>435</v>
      </c>
      <c r="G80" s="146" t="s">
        <v>586</v>
      </c>
      <c r="H80" s="146" t="s">
        <v>553</v>
      </c>
      <c r="I80" s="146" t="s">
        <v>438</v>
      </c>
      <c r="J80" s="162" t="s">
        <v>554</v>
      </c>
    </row>
    <row r="81" customHeight="1" spans="1:10">
      <c r="A81" s="160"/>
      <c r="B81" s="142"/>
      <c r="C81" s="144" t="s">
        <v>432</v>
      </c>
      <c r="D81" s="145" t="s">
        <v>433</v>
      </c>
      <c r="E81" s="145" t="s">
        <v>587</v>
      </c>
      <c r="F81" s="146" t="s">
        <v>435</v>
      </c>
      <c r="G81" s="146" t="s">
        <v>588</v>
      </c>
      <c r="H81" s="146" t="s">
        <v>437</v>
      </c>
      <c r="I81" s="146" t="s">
        <v>438</v>
      </c>
      <c r="J81" s="162" t="s">
        <v>554</v>
      </c>
    </row>
    <row r="82" customHeight="1" spans="1:10">
      <c r="A82" s="160"/>
      <c r="B82" s="142"/>
      <c r="C82" s="144" t="s">
        <v>432</v>
      </c>
      <c r="D82" s="145" t="s">
        <v>433</v>
      </c>
      <c r="E82" s="145" t="s">
        <v>589</v>
      </c>
      <c r="F82" s="146" t="s">
        <v>435</v>
      </c>
      <c r="G82" s="146" t="s">
        <v>590</v>
      </c>
      <c r="H82" s="146" t="s">
        <v>591</v>
      </c>
      <c r="I82" s="146" t="s">
        <v>438</v>
      </c>
      <c r="J82" s="162" t="s">
        <v>554</v>
      </c>
    </row>
    <row r="83" customHeight="1" spans="1:10">
      <c r="A83" s="160"/>
      <c r="B83" s="142"/>
      <c r="C83" s="144" t="s">
        <v>432</v>
      </c>
      <c r="D83" s="145" t="s">
        <v>433</v>
      </c>
      <c r="E83" s="145" t="s">
        <v>592</v>
      </c>
      <c r="F83" s="146" t="s">
        <v>435</v>
      </c>
      <c r="G83" s="146" t="s">
        <v>191</v>
      </c>
      <c r="H83" s="146" t="s">
        <v>441</v>
      </c>
      <c r="I83" s="146" t="s">
        <v>438</v>
      </c>
      <c r="J83" s="162" t="s">
        <v>554</v>
      </c>
    </row>
    <row r="84" customHeight="1" spans="1:10">
      <c r="A84" s="160"/>
      <c r="B84" s="142"/>
      <c r="C84" s="144" t="s">
        <v>432</v>
      </c>
      <c r="D84" s="145" t="s">
        <v>433</v>
      </c>
      <c r="E84" s="145" t="s">
        <v>593</v>
      </c>
      <c r="F84" s="146" t="s">
        <v>435</v>
      </c>
      <c r="G84" s="146" t="s">
        <v>191</v>
      </c>
      <c r="H84" s="146" t="s">
        <v>594</v>
      </c>
      <c r="I84" s="146" t="s">
        <v>438</v>
      </c>
      <c r="J84" s="162" t="s">
        <v>554</v>
      </c>
    </row>
    <row r="85" customHeight="1" spans="1:10">
      <c r="A85" s="160"/>
      <c r="B85" s="142"/>
      <c r="C85" s="144" t="s">
        <v>432</v>
      </c>
      <c r="D85" s="145" t="s">
        <v>433</v>
      </c>
      <c r="E85" s="145" t="s">
        <v>595</v>
      </c>
      <c r="F85" s="146" t="s">
        <v>435</v>
      </c>
      <c r="G85" s="146" t="s">
        <v>191</v>
      </c>
      <c r="H85" s="146" t="s">
        <v>596</v>
      </c>
      <c r="I85" s="146" t="s">
        <v>438</v>
      </c>
      <c r="J85" s="162" t="s">
        <v>554</v>
      </c>
    </row>
    <row r="86" customHeight="1" spans="1:10">
      <c r="A86" s="160"/>
      <c r="B86" s="142"/>
      <c r="C86" s="144" t="s">
        <v>432</v>
      </c>
      <c r="D86" s="145" t="s">
        <v>433</v>
      </c>
      <c r="E86" s="145" t="s">
        <v>597</v>
      </c>
      <c r="F86" s="146" t="s">
        <v>435</v>
      </c>
      <c r="G86" s="146" t="s">
        <v>229</v>
      </c>
      <c r="H86" s="146" t="s">
        <v>441</v>
      </c>
      <c r="I86" s="146" t="s">
        <v>438</v>
      </c>
      <c r="J86" s="162" t="s">
        <v>554</v>
      </c>
    </row>
    <row r="87" customHeight="1" spans="1:10">
      <c r="A87" s="160"/>
      <c r="B87" s="142"/>
      <c r="C87" s="144" t="s">
        <v>432</v>
      </c>
      <c r="D87" s="145" t="s">
        <v>433</v>
      </c>
      <c r="E87" s="145" t="s">
        <v>598</v>
      </c>
      <c r="F87" s="146" t="s">
        <v>435</v>
      </c>
      <c r="G87" s="146" t="s">
        <v>599</v>
      </c>
      <c r="H87" s="146" t="s">
        <v>553</v>
      </c>
      <c r="I87" s="146" t="s">
        <v>438</v>
      </c>
      <c r="J87" s="162" t="s">
        <v>554</v>
      </c>
    </row>
    <row r="88" customHeight="1" spans="1:10">
      <c r="A88" s="160"/>
      <c r="B88" s="142"/>
      <c r="C88" s="144" t="s">
        <v>432</v>
      </c>
      <c r="D88" s="145" t="s">
        <v>433</v>
      </c>
      <c r="E88" s="145" t="s">
        <v>600</v>
      </c>
      <c r="F88" s="146" t="s">
        <v>435</v>
      </c>
      <c r="G88" s="146" t="s">
        <v>601</v>
      </c>
      <c r="H88" s="146" t="s">
        <v>437</v>
      </c>
      <c r="I88" s="146" t="s">
        <v>438</v>
      </c>
      <c r="J88" s="162" t="s">
        <v>554</v>
      </c>
    </row>
    <row r="89" customHeight="1" spans="1:10">
      <c r="A89" s="160"/>
      <c r="B89" s="142"/>
      <c r="C89" s="144" t="s">
        <v>432</v>
      </c>
      <c r="D89" s="145" t="s">
        <v>433</v>
      </c>
      <c r="E89" s="145" t="s">
        <v>602</v>
      </c>
      <c r="F89" s="146" t="s">
        <v>435</v>
      </c>
      <c r="G89" s="146" t="s">
        <v>603</v>
      </c>
      <c r="H89" s="146" t="s">
        <v>437</v>
      </c>
      <c r="I89" s="146" t="s">
        <v>438</v>
      </c>
      <c r="J89" s="162" t="s">
        <v>554</v>
      </c>
    </row>
    <row r="90" customHeight="1" spans="1:10">
      <c r="A90" s="160"/>
      <c r="B90" s="142"/>
      <c r="C90" s="144" t="s">
        <v>432</v>
      </c>
      <c r="D90" s="145" t="s">
        <v>433</v>
      </c>
      <c r="E90" s="145" t="s">
        <v>604</v>
      </c>
      <c r="F90" s="146" t="s">
        <v>435</v>
      </c>
      <c r="G90" s="146" t="s">
        <v>191</v>
      </c>
      <c r="H90" s="146" t="s">
        <v>596</v>
      </c>
      <c r="I90" s="146" t="s">
        <v>438</v>
      </c>
      <c r="J90" s="162" t="s">
        <v>554</v>
      </c>
    </row>
    <row r="91" customHeight="1" spans="1:10">
      <c r="A91" s="160"/>
      <c r="B91" s="142"/>
      <c r="C91" s="144" t="s">
        <v>432</v>
      </c>
      <c r="D91" s="145" t="s">
        <v>433</v>
      </c>
      <c r="E91" s="145" t="s">
        <v>605</v>
      </c>
      <c r="F91" s="146" t="s">
        <v>435</v>
      </c>
      <c r="G91" s="146" t="s">
        <v>191</v>
      </c>
      <c r="H91" s="146" t="s">
        <v>596</v>
      </c>
      <c r="I91" s="146" t="s">
        <v>438</v>
      </c>
      <c r="J91" s="162" t="s">
        <v>554</v>
      </c>
    </row>
    <row r="92" customHeight="1" spans="1:10">
      <c r="A92" s="160"/>
      <c r="B92" s="142"/>
      <c r="C92" s="144" t="s">
        <v>432</v>
      </c>
      <c r="D92" s="145" t="s">
        <v>448</v>
      </c>
      <c r="E92" s="145" t="s">
        <v>449</v>
      </c>
      <c r="F92" s="146" t="s">
        <v>435</v>
      </c>
      <c r="G92" s="146" t="s">
        <v>450</v>
      </c>
      <c r="H92" s="146" t="s">
        <v>451</v>
      </c>
      <c r="I92" s="146" t="s">
        <v>438</v>
      </c>
      <c r="J92" s="162" t="s">
        <v>606</v>
      </c>
    </row>
    <row r="93" customHeight="1" spans="1:10">
      <c r="A93" s="160"/>
      <c r="B93" s="142"/>
      <c r="C93" s="144" t="s">
        <v>432</v>
      </c>
      <c r="D93" s="145" t="s">
        <v>454</v>
      </c>
      <c r="E93" s="145" t="s">
        <v>551</v>
      </c>
      <c r="F93" s="146" t="s">
        <v>435</v>
      </c>
      <c r="G93" s="146" t="s">
        <v>607</v>
      </c>
      <c r="H93" s="146" t="s">
        <v>457</v>
      </c>
      <c r="I93" s="146" t="s">
        <v>438</v>
      </c>
      <c r="J93" s="162" t="s">
        <v>554</v>
      </c>
    </row>
    <row r="94" customHeight="1" spans="1:10">
      <c r="A94" s="160"/>
      <c r="B94" s="142"/>
      <c r="C94" s="144" t="s">
        <v>432</v>
      </c>
      <c r="D94" s="145" t="s">
        <v>454</v>
      </c>
      <c r="E94" s="145" t="s">
        <v>555</v>
      </c>
      <c r="F94" s="146" t="s">
        <v>435</v>
      </c>
      <c r="G94" s="146" t="s">
        <v>608</v>
      </c>
      <c r="H94" s="146" t="s">
        <v>457</v>
      </c>
      <c r="I94" s="146" t="s">
        <v>438</v>
      </c>
      <c r="J94" s="162" t="s">
        <v>554</v>
      </c>
    </row>
    <row r="95" customHeight="1" spans="1:10">
      <c r="A95" s="160"/>
      <c r="B95" s="142"/>
      <c r="C95" s="144" t="s">
        <v>432</v>
      </c>
      <c r="D95" s="145" t="s">
        <v>454</v>
      </c>
      <c r="E95" s="145" t="s">
        <v>557</v>
      </c>
      <c r="F95" s="146" t="s">
        <v>435</v>
      </c>
      <c r="G95" s="146" t="s">
        <v>609</v>
      </c>
      <c r="H95" s="146" t="s">
        <v>457</v>
      </c>
      <c r="I95" s="146" t="s">
        <v>438</v>
      </c>
      <c r="J95" s="162" t="s">
        <v>554</v>
      </c>
    </row>
    <row r="96" customHeight="1" spans="1:10">
      <c r="A96" s="160"/>
      <c r="B96" s="142"/>
      <c r="C96" s="144" t="s">
        <v>432</v>
      </c>
      <c r="D96" s="145" t="s">
        <v>454</v>
      </c>
      <c r="E96" s="145" t="s">
        <v>558</v>
      </c>
      <c r="F96" s="146" t="s">
        <v>435</v>
      </c>
      <c r="G96" s="146" t="s">
        <v>610</v>
      </c>
      <c r="H96" s="146" t="s">
        <v>457</v>
      </c>
      <c r="I96" s="146" t="s">
        <v>438</v>
      </c>
      <c r="J96" s="162" t="s">
        <v>554</v>
      </c>
    </row>
    <row r="97" customHeight="1" spans="1:10">
      <c r="A97" s="160"/>
      <c r="B97" s="142"/>
      <c r="C97" s="144" t="s">
        <v>432</v>
      </c>
      <c r="D97" s="145" t="s">
        <v>454</v>
      </c>
      <c r="E97" s="145" t="s">
        <v>560</v>
      </c>
      <c r="F97" s="146" t="s">
        <v>435</v>
      </c>
      <c r="G97" s="146" t="s">
        <v>610</v>
      </c>
      <c r="H97" s="146" t="s">
        <v>457</v>
      </c>
      <c r="I97" s="146" t="s">
        <v>438</v>
      </c>
      <c r="J97" s="162" t="s">
        <v>554</v>
      </c>
    </row>
    <row r="98" customHeight="1" spans="1:10">
      <c r="A98" s="160"/>
      <c r="B98" s="142"/>
      <c r="C98" s="144" t="s">
        <v>432</v>
      </c>
      <c r="D98" s="145" t="s">
        <v>454</v>
      </c>
      <c r="E98" s="145" t="s">
        <v>562</v>
      </c>
      <c r="F98" s="146" t="s">
        <v>435</v>
      </c>
      <c r="G98" s="146" t="s">
        <v>611</v>
      </c>
      <c r="H98" s="146" t="s">
        <v>457</v>
      </c>
      <c r="I98" s="146" t="s">
        <v>438</v>
      </c>
      <c r="J98" s="162" t="s">
        <v>554</v>
      </c>
    </row>
    <row r="99" customHeight="1" spans="1:10">
      <c r="A99" s="160"/>
      <c r="B99" s="142"/>
      <c r="C99" s="144" t="s">
        <v>432</v>
      </c>
      <c r="D99" s="145" t="s">
        <v>454</v>
      </c>
      <c r="E99" s="145" t="s">
        <v>564</v>
      </c>
      <c r="F99" s="146" t="s">
        <v>435</v>
      </c>
      <c r="G99" s="146" t="s">
        <v>612</v>
      </c>
      <c r="H99" s="146" t="s">
        <v>457</v>
      </c>
      <c r="I99" s="146" t="s">
        <v>438</v>
      </c>
      <c r="J99" s="162" t="s">
        <v>554</v>
      </c>
    </row>
    <row r="100" customHeight="1" spans="1:10">
      <c r="A100" s="160"/>
      <c r="B100" s="142"/>
      <c r="C100" s="144" t="s">
        <v>432</v>
      </c>
      <c r="D100" s="145" t="s">
        <v>454</v>
      </c>
      <c r="E100" s="145" t="s">
        <v>566</v>
      </c>
      <c r="F100" s="146" t="s">
        <v>435</v>
      </c>
      <c r="G100" s="146" t="s">
        <v>613</v>
      </c>
      <c r="H100" s="146" t="s">
        <v>457</v>
      </c>
      <c r="I100" s="146" t="s">
        <v>438</v>
      </c>
      <c r="J100" s="162" t="s">
        <v>554</v>
      </c>
    </row>
    <row r="101" customHeight="1" spans="1:10">
      <c r="A101" s="160"/>
      <c r="B101" s="142"/>
      <c r="C101" s="144" t="s">
        <v>432</v>
      </c>
      <c r="D101" s="145" t="s">
        <v>454</v>
      </c>
      <c r="E101" s="145" t="s">
        <v>568</v>
      </c>
      <c r="F101" s="146" t="s">
        <v>435</v>
      </c>
      <c r="G101" s="146" t="s">
        <v>614</v>
      </c>
      <c r="H101" s="146" t="s">
        <v>457</v>
      </c>
      <c r="I101" s="146" t="s">
        <v>438</v>
      </c>
      <c r="J101" s="162" t="s">
        <v>554</v>
      </c>
    </row>
    <row r="102" customHeight="1" spans="1:10">
      <c r="A102" s="160"/>
      <c r="B102" s="142"/>
      <c r="C102" s="144" t="s">
        <v>432</v>
      </c>
      <c r="D102" s="145" t="s">
        <v>454</v>
      </c>
      <c r="E102" s="145" t="s">
        <v>570</v>
      </c>
      <c r="F102" s="146" t="s">
        <v>435</v>
      </c>
      <c r="G102" s="146" t="s">
        <v>569</v>
      </c>
      <c r="H102" s="146" t="s">
        <v>457</v>
      </c>
      <c r="I102" s="146" t="s">
        <v>438</v>
      </c>
      <c r="J102" s="162" t="s">
        <v>554</v>
      </c>
    </row>
    <row r="103" customHeight="1" spans="1:10">
      <c r="A103" s="160"/>
      <c r="B103" s="142"/>
      <c r="C103" s="144" t="s">
        <v>432</v>
      </c>
      <c r="D103" s="145" t="s">
        <v>454</v>
      </c>
      <c r="E103" s="145" t="s">
        <v>572</v>
      </c>
      <c r="F103" s="146" t="s">
        <v>435</v>
      </c>
      <c r="G103" s="146" t="s">
        <v>615</v>
      </c>
      <c r="H103" s="146" t="s">
        <v>457</v>
      </c>
      <c r="I103" s="146" t="s">
        <v>438</v>
      </c>
      <c r="J103" s="162" t="s">
        <v>554</v>
      </c>
    </row>
    <row r="104" customHeight="1" spans="1:10">
      <c r="A104" s="160"/>
      <c r="B104" s="142"/>
      <c r="C104" s="144" t="s">
        <v>432</v>
      </c>
      <c r="D104" s="145" t="s">
        <v>454</v>
      </c>
      <c r="E104" s="145" t="s">
        <v>574</v>
      </c>
      <c r="F104" s="146" t="s">
        <v>435</v>
      </c>
      <c r="G104" s="146" t="s">
        <v>616</v>
      </c>
      <c r="H104" s="146" t="s">
        <v>457</v>
      </c>
      <c r="I104" s="146" t="s">
        <v>438</v>
      </c>
      <c r="J104" s="162" t="s">
        <v>554</v>
      </c>
    </row>
    <row r="105" customHeight="1" spans="1:10">
      <c r="A105" s="160"/>
      <c r="B105" s="142"/>
      <c r="C105" s="144" t="s">
        <v>432</v>
      </c>
      <c r="D105" s="145" t="s">
        <v>454</v>
      </c>
      <c r="E105" s="145" t="s">
        <v>574</v>
      </c>
      <c r="F105" s="146" t="s">
        <v>435</v>
      </c>
      <c r="G105" s="146" t="s">
        <v>616</v>
      </c>
      <c r="H105" s="146" t="s">
        <v>457</v>
      </c>
      <c r="I105" s="146" t="s">
        <v>438</v>
      </c>
      <c r="J105" s="162" t="s">
        <v>554</v>
      </c>
    </row>
    <row r="106" customHeight="1" spans="1:10">
      <c r="A106" s="160"/>
      <c r="B106" s="142"/>
      <c r="C106" s="144" t="s">
        <v>432</v>
      </c>
      <c r="D106" s="145" t="s">
        <v>454</v>
      </c>
      <c r="E106" s="145" t="s">
        <v>574</v>
      </c>
      <c r="F106" s="146" t="s">
        <v>435</v>
      </c>
      <c r="G106" s="146" t="s">
        <v>617</v>
      </c>
      <c r="H106" s="146" t="s">
        <v>457</v>
      </c>
      <c r="I106" s="146" t="s">
        <v>438</v>
      </c>
      <c r="J106" s="162" t="s">
        <v>554</v>
      </c>
    </row>
    <row r="107" customHeight="1" spans="1:10">
      <c r="A107" s="160"/>
      <c r="B107" s="142"/>
      <c r="C107" s="144" t="s">
        <v>432</v>
      </c>
      <c r="D107" s="145" t="s">
        <v>454</v>
      </c>
      <c r="E107" s="145" t="s">
        <v>575</v>
      </c>
      <c r="F107" s="146" t="s">
        <v>435</v>
      </c>
      <c r="G107" s="146" t="s">
        <v>618</v>
      </c>
      <c r="H107" s="146" t="s">
        <v>457</v>
      </c>
      <c r="I107" s="146" t="s">
        <v>438</v>
      </c>
      <c r="J107" s="162" t="s">
        <v>554</v>
      </c>
    </row>
    <row r="108" customHeight="1" spans="1:10">
      <c r="A108" s="160"/>
      <c r="B108" s="142"/>
      <c r="C108" s="144" t="s">
        <v>432</v>
      </c>
      <c r="D108" s="145" t="s">
        <v>454</v>
      </c>
      <c r="E108" s="145" t="s">
        <v>576</v>
      </c>
      <c r="F108" s="146" t="s">
        <v>435</v>
      </c>
      <c r="G108" s="146" t="s">
        <v>619</v>
      </c>
      <c r="H108" s="146" t="s">
        <v>457</v>
      </c>
      <c r="I108" s="146" t="s">
        <v>438</v>
      </c>
      <c r="J108" s="162" t="s">
        <v>554</v>
      </c>
    </row>
    <row r="109" customHeight="1" spans="1:10">
      <c r="A109" s="160"/>
      <c r="B109" s="142"/>
      <c r="C109" s="144" t="s">
        <v>432</v>
      </c>
      <c r="D109" s="145" t="s">
        <v>454</v>
      </c>
      <c r="E109" s="145" t="s">
        <v>577</v>
      </c>
      <c r="F109" s="146" t="s">
        <v>435</v>
      </c>
      <c r="G109" s="146" t="s">
        <v>620</v>
      </c>
      <c r="H109" s="146" t="s">
        <v>457</v>
      </c>
      <c r="I109" s="146" t="s">
        <v>438</v>
      </c>
      <c r="J109" s="162" t="s">
        <v>554</v>
      </c>
    </row>
    <row r="110" customHeight="1" spans="1:10">
      <c r="A110" s="160"/>
      <c r="B110" s="142"/>
      <c r="C110" s="144" t="s">
        <v>432</v>
      </c>
      <c r="D110" s="145" t="s">
        <v>454</v>
      </c>
      <c r="E110" s="145" t="s">
        <v>579</v>
      </c>
      <c r="F110" s="146" t="s">
        <v>435</v>
      </c>
      <c r="G110" s="146" t="s">
        <v>612</v>
      </c>
      <c r="H110" s="146" t="s">
        <v>457</v>
      </c>
      <c r="I110" s="146" t="s">
        <v>438</v>
      </c>
      <c r="J110" s="162" t="s">
        <v>554</v>
      </c>
    </row>
    <row r="111" customHeight="1" spans="1:10">
      <c r="A111" s="160"/>
      <c r="B111" s="142"/>
      <c r="C111" s="144" t="s">
        <v>432</v>
      </c>
      <c r="D111" s="145" t="s">
        <v>454</v>
      </c>
      <c r="E111" s="145" t="s">
        <v>581</v>
      </c>
      <c r="F111" s="146" t="s">
        <v>435</v>
      </c>
      <c r="G111" s="146" t="s">
        <v>621</v>
      </c>
      <c r="H111" s="146" t="s">
        <v>457</v>
      </c>
      <c r="I111" s="146" t="s">
        <v>438</v>
      </c>
      <c r="J111" s="162" t="s">
        <v>554</v>
      </c>
    </row>
    <row r="112" customHeight="1" spans="1:10">
      <c r="A112" s="160"/>
      <c r="B112" s="142"/>
      <c r="C112" s="144" t="s">
        <v>432</v>
      </c>
      <c r="D112" s="145" t="s">
        <v>454</v>
      </c>
      <c r="E112" s="145" t="s">
        <v>583</v>
      </c>
      <c r="F112" s="146" t="s">
        <v>435</v>
      </c>
      <c r="G112" s="146" t="s">
        <v>622</v>
      </c>
      <c r="H112" s="146" t="s">
        <v>457</v>
      </c>
      <c r="I112" s="146" t="s">
        <v>438</v>
      </c>
      <c r="J112" s="162" t="s">
        <v>554</v>
      </c>
    </row>
    <row r="113" customHeight="1" spans="1:10">
      <c r="A113" s="160"/>
      <c r="B113" s="142"/>
      <c r="C113" s="144" t="s">
        <v>432</v>
      </c>
      <c r="D113" s="145" t="s">
        <v>454</v>
      </c>
      <c r="E113" s="145" t="s">
        <v>585</v>
      </c>
      <c r="F113" s="146" t="s">
        <v>435</v>
      </c>
      <c r="G113" s="146" t="s">
        <v>612</v>
      </c>
      <c r="H113" s="146" t="s">
        <v>457</v>
      </c>
      <c r="I113" s="146" t="s">
        <v>438</v>
      </c>
      <c r="J113" s="162" t="s">
        <v>554</v>
      </c>
    </row>
    <row r="114" customHeight="1" spans="1:10">
      <c r="A114" s="160"/>
      <c r="B114" s="142"/>
      <c r="C114" s="144" t="s">
        <v>432</v>
      </c>
      <c r="D114" s="145" t="s">
        <v>454</v>
      </c>
      <c r="E114" s="145" t="s">
        <v>587</v>
      </c>
      <c r="F114" s="146" t="s">
        <v>435</v>
      </c>
      <c r="G114" s="146" t="s">
        <v>497</v>
      </c>
      <c r="H114" s="146" t="s">
        <v>457</v>
      </c>
      <c r="I114" s="146" t="s">
        <v>438</v>
      </c>
      <c r="J114" s="162" t="s">
        <v>554</v>
      </c>
    </row>
    <row r="115" customHeight="1" spans="1:10">
      <c r="A115" s="160"/>
      <c r="B115" s="142"/>
      <c r="C115" s="144" t="s">
        <v>432</v>
      </c>
      <c r="D115" s="145" t="s">
        <v>454</v>
      </c>
      <c r="E115" s="145" t="s">
        <v>589</v>
      </c>
      <c r="F115" s="146" t="s">
        <v>435</v>
      </c>
      <c r="G115" s="146" t="s">
        <v>623</v>
      </c>
      <c r="H115" s="146" t="s">
        <v>457</v>
      </c>
      <c r="I115" s="146" t="s">
        <v>438</v>
      </c>
      <c r="J115" s="162" t="s">
        <v>554</v>
      </c>
    </row>
    <row r="116" customHeight="1" spans="1:10">
      <c r="A116" s="160"/>
      <c r="B116" s="142"/>
      <c r="C116" s="144" t="s">
        <v>432</v>
      </c>
      <c r="D116" s="145" t="s">
        <v>454</v>
      </c>
      <c r="E116" s="145" t="s">
        <v>592</v>
      </c>
      <c r="F116" s="146" t="s">
        <v>435</v>
      </c>
      <c r="G116" s="146" t="s">
        <v>624</v>
      </c>
      <c r="H116" s="146" t="s">
        <v>457</v>
      </c>
      <c r="I116" s="146" t="s">
        <v>438</v>
      </c>
      <c r="J116" s="162" t="s">
        <v>554</v>
      </c>
    </row>
    <row r="117" customHeight="1" spans="1:10">
      <c r="A117" s="160"/>
      <c r="B117" s="142"/>
      <c r="C117" s="144" t="s">
        <v>432</v>
      </c>
      <c r="D117" s="145" t="s">
        <v>454</v>
      </c>
      <c r="E117" s="145" t="s">
        <v>593</v>
      </c>
      <c r="F117" s="146" t="s">
        <v>435</v>
      </c>
      <c r="G117" s="146" t="s">
        <v>625</v>
      </c>
      <c r="H117" s="146" t="s">
        <v>457</v>
      </c>
      <c r="I117" s="146" t="s">
        <v>438</v>
      </c>
      <c r="J117" s="162" t="s">
        <v>554</v>
      </c>
    </row>
    <row r="118" customHeight="1" spans="1:10">
      <c r="A118" s="160"/>
      <c r="B118" s="142"/>
      <c r="C118" s="144" t="s">
        <v>432</v>
      </c>
      <c r="D118" s="145" t="s">
        <v>454</v>
      </c>
      <c r="E118" s="145" t="s">
        <v>595</v>
      </c>
      <c r="F118" s="146" t="s">
        <v>435</v>
      </c>
      <c r="G118" s="146" t="s">
        <v>626</v>
      </c>
      <c r="H118" s="146" t="s">
        <v>457</v>
      </c>
      <c r="I118" s="146" t="s">
        <v>438</v>
      </c>
      <c r="J118" s="162" t="s">
        <v>554</v>
      </c>
    </row>
    <row r="119" customHeight="1" spans="1:10">
      <c r="A119" s="160"/>
      <c r="B119" s="142"/>
      <c r="C119" s="144" t="s">
        <v>432</v>
      </c>
      <c r="D119" s="145" t="s">
        <v>454</v>
      </c>
      <c r="E119" s="145" t="s">
        <v>597</v>
      </c>
      <c r="F119" s="146" t="s">
        <v>435</v>
      </c>
      <c r="G119" s="146" t="s">
        <v>450</v>
      </c>
      <c r="H119" s="146" t="s">
        <v>457</v>
      </c>
      <c r="I119" s="146" t="s">
        <v>438</v>
      </c>
      <c r="J119" s="162" t="s">
        <v>554</v>
      </c>
    </row>
    <row r="120" customHeight="1" spans="1:10">
      <c r="A120" s="160"/>
      <c r="B120" s="142"/>
      <c r="C120" s="144" t="s">
        <v>432</v>
      </c>
      <c r="D120" s="145" t="s">
        <v>454</v>
      </c>
      <c r="E120" s="145" t="s">
        <v>598</v>
      </c>
      <c r="F120" s="146" t="s">
        <v>435</v>
      </c>
      <c r="G120" s="146" t="s">
        <v>612</v>
      </c>
      <c r="H120" s="146" t="s">
        <v>457</v>
      </c>
      <c r="I120" s="146" t="s">
        <v>438</v>
      </c>
      <c r="J120" s="162" t="s">
        <v>554</v>
      </c>
    </row>
    <row r="121" customHeight="1" spans="1:10">
      <c r="A121" s="160"/>
      <c r="B121" s="142"/>
      <c r="C121" s="144" t="s">
        <v>432</v>
      </c>
      <c r="D121" s="145" t="s">
        <v>454</v>
      </c>
      <c r="E121" s="145" t="s">
        <v>600</v>
      </c>
      <c r="F121" s="146" t="s">
        <v>435</v>
      </c>
      <c r="G121" s="146" t="s">
        <v>569</v>
      </c>
      <c r="H121" s="146" t="s">
        <v>457</v>
      </c>
      <c r="I121" s="146" t="s">
        <v>438</v>
      </c>
      <c r="J121" s="162" t="s">
        <v>554</v>
      </c>
    </row>
    <row r="122" customHeight="1" spans="1:10">
      <c r="A122" s="160"/>
      <c r="B122" s="142"/>
      <c r="C122" s="144" t="s">
        <v>432</v>
      </c>
      <c r="D122" s="145" t="s">
        <v>454</v>
      </c>
      <c r="E122" s="145" t="s">
        <v>602</v>
      </c>
      <c r="F122" s="146" t="s">
        <v>435</v>
      </c>
      <c r="G122" s="146" t="s">
        <v>627</v>
      </c>
      <c r="H122" s="146" t="s">
        <v>457</v>
      </c>
      <c r="I122" s="146" t="s">
        <v>438</v>
      </c>
      <c r="J122" s="162" t="s">
        <v>554</v>
      </c>
    </row>
    <row r="123" customHeight="1" spans="1:10">
      <c r="A123" s="160"/>
      <c r="B123" s="142"/>
      <c r="C123" s="144" t="s">
        <v>432</v>
      </c>
      <c r="D123" s="145" t="s">
        <v>454</v>
      </c>
      <c r="E123" s="145" t="s">
        <v>604</v>
      </c>
      <c r="F123" s="146" t="s">
        <v>435</v>
      </c>
      <c r="G123" s="146" t="s">
        <v>628</v>
      </c>
      <c r="H123" s="146" t="s">
        <v>457</v>
      </c>
      <c r="I123" s="146" t="s">
        <v>438</v>
      </c>
      <c r="J123" s="162" t="s">
        <v>554</v>
      </c>
    </row>
    <row r="124" customHeight="1" spans="1:10">
      <c r="A124" s="160"/>
      <c r="B124" s="142"/>
      <c r="C124" s="144" t="s">
        <v>432</v>
      </c>
      <c r="D124" s="145" t="s">
        <v>454</v>
      </c>
      <c r="E124" s="145" t="s">
        <v>605</v>
      </c>
      <c r="F124" s="146" t="s">
        <v>435</v>
      </c>
      <c r="G124" s="146" t="s">
        <v>629</v>
      </c>
      <c r="H124" s="146" t="s">
        <v>457</v>
      </c>
      <c r="I124" s="146" t="s">
        <v>438</v>
      </c>
      <c r="J124" s="162" t="s">
        <v>554</v>
      </c>
    </row>
    <row r="125" customHeight="1" spans="1:10">
      <c r="A125" s="160"/>
      <c r="B125" s="142"/>
      <c r="C125" s="144" t="s">
        <v>465</v>
      </c>
      <c r="D125" s="145" t="s">
        <v>466</v>
      </c>
      <c r="E125" s="145" t="s">
        <v>630</v>
      </c>
      <c r="F125" s="146" t="s">
        <v>435</v>
      </c>
      <c r="G125" s="146" t="s">
        <v>631</v>
      </c>
      <c r="H125" s="146" t="s">
        <v>451</v>
      </c>
      <c r="I125" s="146" t="s">
        <v>469</v>
      </c>
      <c r="J125" s="162" t="s">
        <v>554</v>
      </c>
    </row>
    <row r="126" customHeight="1" spans="1:10">
      <c r="A126" s="160"/>
      <c r="B126" s="142"/>
      <c r="C126" s="144" t="s">
        <v>470</v>
      </c>
      <c r="D126" s="145" t="s">
        <v>471</v>
      </c>
      <c r="E126" s="145" t="s">
        <v>632</v>
      </c>
      <c r="F126" s="146" t="s">
        <v>473</v>
      </c>
      <c r="G126" s="146" t="s">
        <v>633</v>
      </c>
      <c r="H126" s="146" t="s">
        <v>451</v>
      </c>
      <c r="I126" s="146" t="s">
        <v>438</v>
      </c>
      <c r="J126" s="162" t="s">
        <v>475</v>
      </c>
    </row>
    <row r="127" customHeight="1" spans="1:10">
      <c r="A127" s="164" t="s">
        <v>634</v>
      </c>
      <c r="B127" s="164" t="s">
        <v>635</v>
      </c>
      <c r="C127" s="144" t="s">
        <v>432</v>
      </c>
      <c r="D127" s="145" t="s">
        <v>433</v>
      </c>
      <c r="E127" s="145" t="s">
        <v>636</v>
      </c>
      <c r="F127" s="146" t="s">
        <v>435</v>
      </c>
      <c r="G127" s="146" t="s">
        <v>191</v>
      </c>
      <c r="H127" s="146" t="s">
        <v>637</v>
      </c>
      <c r="I127" s="146" t="s">
        <v>438</v>
      </c>
      <c r="J127" s="162" t="s">
        <v>638</v>
      </c>
    </row>
    <row r="128" customHeight="1" spans="1:10">
      <c r="A128" s="164"/>
      <c r="B128" s="164"/>
      <c r="C128" s="144" t="s">
        <v>432</v>
      </c>
      <c r="D128" s="145" t="s">
        <v>433</v>
      </c>
      <c r="E128" s="145" t="s">
        <v>639</v>
      </c>
      <c r="F128" s="146" t="s">
        <v>435</v>
      </c>
      <c r="G128" s="146" t="s">
        <v>191</v>
      </c>
      <c r="H128" s="146" t="s">
        <v>637</v>
      </c>
      <c r="I128" s="146" t="s">
        <v>438</v>
      </c>
      <c r="J128" s="162" t="s">
        <v>640</v>
      </c>
    </row>
    <row r="129" customHeight="1" spans="1:10">
      <c r="A129" s="164"/>
      <c r="B129" s="164"/>
      <c r="C129" s="144" t="s">
        <v>432</v>
      </c>
      <c r="D129" s="145" t="s">
        <v>433</v>
      </c>
      <c r="E129" s="145" t="s">
        <v>641</v>
      </c>
      <c r="F129" s="146" t="s">
        <v>435</v>
      </c>
      <c r="G129" s="146" t="s">
        <v>191</v>
      </c>
      <c r="H129" s="146" t="s">
        <v>637</v>
      </c>
      <c r="I129" s="146" t="s">
        <v>438</v>
      </c>
      <c r="J129" s="162" t="s">
        <v>642</v>
      </c>
    </row>
    <row r="130" customHeight="1" spans="1:10">
      <c r="A130" s="164"/>
      <c r="B130" s="164"/>
      <c r="C130" s="144" t="s">
        <v>432</v>
      </c>
      <c r="D130" s="145" t="s">
        <v>433</v>
      </c>
      <c r="E130" s="145" t="s">
        <v>643</v>
      </c>
      <c r="F130" s="146" t="s">
        <v>435</v>
      </c>
      <c r="G130" s="146" t="s">
        <v>228</v>
      </c>
      <c r="H130" s="146" t="s">
        <v>441</v>
      </c>
      <c r="I130" s="146" t="s">
        <v>438</v>
      </c>
      <c r="J130" s="162" t="s">
        <v>644</v>
      </c>
    </row>
    <row r="131" customHeight="1" spans="1:10">
      <c r="A131" s="164"/>
      <c r="B131" s="164"/>
      <c r="C131" s="144" t="s">
        <v>432</v>
      </c>
      <c r="D131" s="145" t="s">
        <v>433</v>
      </c>
      <c r="E131" s="145" t="s">
        <v>645</v>
      </c>
      <c r="F131" s="146" t="s">
        <v>435</v>
      </c>
      <c r="G131" s="146" t="s">
        <v>192</v>
      </c>
      <c r="H131" s="146" t="s">
        <v>441</v>
      </c>
      <c r="I131" s="146" t="s">
        <v>438</v>
      </c>
      <c r="J131" s="162" t="s">
        <v>646</v>
      </c>
    </row>
    <row r="132" customHeight="1" spans="1:10">
      <c r="A132" s="164"/>
      <c r="B132" s="164"/>
      <c r="C132" s="144" t="s">
        <v>432</v>
      </c>
      <c r="D132" s="145" t="s">
        <v>433</v>
      </c>
      <c r="E132" s="145" t="s">
        <v>647</v>
      </c>
      <c r="F132" s="146" t="s">
        <v>435</v>
      </c>
      <c r="G132" s="146" t="s">
        <v>648</v>
      </c>
      <c r="H132" s="146" t="s">
        <v>489</v>
      </c>
      <c r="I132" s="146" t="s">
        <v>438</v>
      </c>
      <c r="J132" s="162" t="s">
        <v>649</v>
      </c>
    </row>
    <row r="133" customHeight="1" spans="1:10">
      <c r="A133" s="164"/>
      <c r="B133" s="164"/>
      <c r="C133" s="144" t="s">
        <v>432</v>
      </c>
      <c r="D133" s="145" t="s">
        <v>433</v>
      </c>
      <c r="E133" s="145" t="s">
        <v>650</v>
      </c>
      <c r="F133" s="146" t="s">
        <v>435</v>
      </c>
      <c r="G133" s="146" t="s">
        <v>192</v>
      </c>
      <c r="H133" s="146" t="s">
        <v>441</v>
      </c>
      <c r="I133" s="146" t="s">
        <v>438</v>
      </c>
      <c r="J133" s="162" t="s">
        <v>651</v>
      </c>
    </row>
    <row r="134" customHeight="1" spans="1:10">
      <c r="A134" s="164"/>
      <c r="B134" s="164"/>
      <c r="C134" s="144" t="s">
        <v>432</v>
      </c>
      <c r="D134" s="145" t="s">
        <v>433</v>
      </c>
      <c r="E134" s="145" t="s">
        <v>652</v>
      </c>
      <c r="F134" s="146" t="s">
        <v>435</v>
      </c>
      <c r="G134" s="146" t="s">
        <v>228</v>
      </c>
      <c r="H134" s="146" t="s">
        <v>441</v>
      </c>
      <c r="I134" s="146" t="s">
        <v>438</v>
      </c>
      <c r="J134" s="162" t="s">
        <v>653</v>
      </c>
    </row>
    <row r="135" customHeight="1" spans="1:10">
      <c r="A135" s="164"/>
      <c r="B135" s="164"/>
      <c r="C135" s="144" t="s">
        <v>432</v>
      </c>
      <c r="D135" s="145" t="s">
        <v>433</v>
      </c>
      <c r="E135" s="145" t="s">
        <v>654</v>
      </c>
      <c r="F135" s="146" t="s">
        <v>435</v>
      </c>
      <c r="G135" s="146" t="s">
        <v>191</v>
      </c>
      <c r="H135" s="146" t="s">
        <v>441</v>
      </c>
      <c r="I135" s="146" t="s">
        <v>438</v>
      </c>
      <c r="J135" s="162" t="s">
        <v>655</v>
      </c>
    </row>
    <row r="136" customHeight="1" spans="1:10">
      <c r="A136" s="164"/>
      <c r="B136" s="164"/>
      <c r="C136" s="144" t="s">
        <v>432</v>
      </c>
      <c r="D136" s="145" t="s">
        <v>433</v>
      </c>
      <c r="E136" s="145" t="s">
        <v>656</v>
      </c>
      <c r="F136" s="146" t="s">
        <v>435</v>
      </c>
      <c r="G136" s="146" t="s">
        <v>192</v>
      </c>
      <c r="H136" s="146" t="s">
        <v>441</v>
      </c>
      <c r="I136" s="146" t="s">
        <v>438</v>
      </c>
      <c r="J136" s="162" t="s">
        <v>657</v>
      </c>
    </row>
    <row r="137" customHeight="1" spans="1:10">
      <c r="A137" s="164"/>
      <c r="B137" s="164"/>
      <c r="C137" s="144" t="s">
        <v>432</v>
      </c>
      <c r="D137" s="145" t="s">
        <v>433</v>
      </c>
      <c r="E137" s="145" t="s">
        <v>658</v>
      </c>
      <c r="F137" s="146" t="s">
        <v>435</v>
      </c>
      <c r="G137" s="146" t="s">
        <v>230</v>
      </c>
      <c r="H137" s="146" t="s">
        <v>659</v>
      </c>
      <c r="I137" s="146" t="s">
        <v>438</v>
      </c>
      <c r="J137" s="162" t="s">
        <v>660</v>
      </c>
    </row>
    <row r="138" customHeight="1" spans="1:10">
      <c r="A138" s="164"/>
      <c r="B138" s="164"/>
      <c r="C138" s="144" t="s">
        <v>432</v>
      </c>
      <c r="D138" s="145" t="s">
        <v>454</v>
      </c>
      <c r="E138" s="145" t="s">
        <v>661</v>
      </c>
      <c r="F138" s="146" t="s">
        <v>435</v>
      </c>
      <c r="G138" s="146" t="s">
        <v>662</v>
      </c>
      <c r="H138" s="146" t="s">
        <v>457</v>
      </c>
      <c r="I138" s="146" t="s">
        <v>438</v>
      </c>
      <c r="J138" s="162" t="s">
        <v>638</v>
      </c>
    </row>
    <row r="139" customHeight="1" spans="1:10">
      <c r="A139" s="164"/>
      <c r="B139" s="164"/>
      <c r="C139" s="144" t="s">
        <v>432</v>
      </c>
      <c r="D139" s="145" t="s">
        <v>454</v>
      </c>
      <c r="E139" s="145" t="s">
        <v>663</v>
      </c>
      <c r="F139" s="146" t="s">
        <v>435</v>
      </c>
      <c r="G139" s="146" t="s">
        <v>664</v>
      </c>
      <c r="H139" s="146" t="s">
        <v>457</v>
      </c>
      <c r="I139" s="146" t="s">
        <v>438</v>
      </c>
      <c r="J139" s="162" t="s">
        <v>640</v>
      </c>
    </row>
    <row r="140" customHeight="1" spans="1:10">
      <c r="A140" s="164"/>
      <c r="B140" s="164"/>
      <c r="C140" s="144" t="s">
        <v>432</v>
      </c>
      <c r="D140" s="145" t="s">
        <v>454</v>
      </c>
      <c r="E140" s="145" t="s">
        <v>665</v>
      </c>
      <c r="F140" s="146" t="s">
        <v>435</v>
      </c>
      <c r="G140" s="146" t="s">
        <v>666</v>
      </c>
      <c r="H140" s="146" t="s">
        <v>457</v>
      </c>
      <c r="I140" s="146" t="s">
        <v>438</v>
      </c>
      <c r="J140" s="162" t="s">
        <v>642</v>
      </c>
    </row>
    <row r="141" customHeight="1" spans="1:10">
      <c r="A141" s="164"/>
      <c r="B141" s="164"/>
      <c r="C141" s="144" t="s">
        <v>432</v>
      </c>
      <c r="D141" s="145" t="s">
        <v>454</v>
      </c>
      <c r="E141" s="145" t="s">
        <v>667</v>
      </c>
      <c r="F141" s="146" t="s">
        <v>435</v>
      </c>
      <c r="G141" s="146" t="s">
        <v>227</v>
      </c>
      <c r="H141" s="146" t="s">
        <v>457</v>
      </c>
      <c r="I141" s="146" t="s">
        <v>438</v>
      </c>
      <c r="J141" s="162" t="s">
        <v>644</v>
      </c>
    </row>
    <row r="142" customHeight="1" spans="1:10">
      <c r="A142" s="164"/>
      <c r="B142" s="164"/>
      <c r="C142" s="144" t="s">
        <v>432</v>
      </c>
      <c r="D142" s="145" t="s">
        <v>454</v>
      </c>
      <c r="E142" s="145" t="s">
        <v>668</v>
      </c>
      <c r="F142" s="146" t="s">
        <v>435</v>
      </c>
      <c r="G142" s="146" t="s">
        <v>669</v>
      </c>
      <c r="H142" s="146" t="s">
        <v>457</v>
      </c>
      <c r="I142" s="146" t="s">
        <v>438</v>
      </c>
      <c r="J142" s="162" t="s">
        <v>646</v>
      </c>
    </row>
    <row r="143" customHeight="1" spans="1:10">
      <c r="A143" s="164"/>
      <c r="B143" s="164"/>
      <c r="C143" s="144" t="s">
        <v>432</v>
      </c>
      <c r="D143" s="145" t="s">
        <v>454</v>
      </c>
      <c r="E143" s="145" t="s">
        <v>670</v>
      </c>
      <c r="F143" s="146" t="s">
        <v>435</v>
      </c>
      <c r="G143" s="146" t="s">
        <v>625</v>
      </c>
      <c r="H143" s="146" t="s">
        <v>457</v>
      </c>
      <c r="I143" s="146" t="s">
        <v>438</v>
      </c>
      <c r="J143" s="162" t="s">
        <v>649</v>
      </c>
    </row>
    <row r="144" customHeight="1" spans="1:10">
      <c r="A144" s="164"/>
      <c r="B144" s="164"/>
      <c r="C144" s="144" t="s">
        <v>432</v>
      </c>
      <c r="D144" s="145" t="s">
        <v>454</v>
      </c>
      <c r="E144" s="145" t="s">
        <v>671</v>
      </c>
      <c r="F144" s="146" t="s">
        <v>435</v>
      </c>
      <c r="G144" s="146" t="s">
        <v>195</v>
      </c>
      <c r="H144" s="146" t="s">
        <v>457</v>
      </c>
      <c r="I144" s="146" t="s">
        <v>438</v>
      </c>
      <c r="J144" s="162" t="s">
        <v>651</v>
      </c>
    </row>
    <row r="145" customHeight="1" spans="1:10">
      <c r="A145" s="164"/>
      <c r="B145" s="164"/>
      <c r="C145" s="144" t="s">
        <v>432</v>
      </c>
      <c r="D145" s="145" t="s">
        <v>454</v>
      </c>
      <c r="E145" s="145" t="s">
        <v>672</v>
      </c>
      <c r="F145" s="146" t="s">
        <v>435</v>
      </c>
      <c r="G145" s="146" t="s">
        <v>673</v>
      </c>
      <c r="H145" s="146" t="s">
        <v>457</v>
      </c>
      <c r="I145" s="146" t="s">
        <v>438</v>
      </c>
      <c r="J145" s="162" t="s">
        <v>653</v>
      </c>
    </row>
    <row r="146" customHeight="1" spans="1:10">
      <c r="A146" s="164"/>
      <c r="B146" s="164"/>
      <c r="C146" s="144" t="s">
        <v>432</v>
      </c>
      <c r="D146" s="145" t="s">
        <v>454</v>
      </c>
      <c r="E146" s="145" t="s">
        <v>674</v>
      </c>
      <c r="F146" s="146" t="s">
        <v>435</v>
      </c>
      <c r="G146" s="146" t="s">
        <v>228</v>
      </c>
      <c r="H146" s="146" t="s">
        <v>457</v>
      </c>
      <c r="I146" s="146" t="s">
        <v>438</v>
      </c>
      <c r="J146" s="162" t="s">
        <v>655</v>
      </c>
    </row>
    <row r="147" customHeight="1" spans="1:10">
      <c r="A147" s="164"/>
      <c r="B147" s="164"/>
      <c r="C147" s="144" t="s">
        <v>432</v>
      </c>
      <c r="D147" s="145" t="s">
        <v>454</v>
      </c>
      <c r="E147" s="145" t="s">
        <v>675</v>
      </c>
      <c r="F147" s="146" t="s">
        <v>435</v>
      </c>
      <c r="G147" s="146" t="s">
        <v>195</v>
      </c>
      <c r="H147" s="146" t="s">
        <v>457</v>
      </c>
      <c r="I147" s="146" t="s">
        <v>438</v>
      </c>
      <c r="J147" s="162" t="s">
        <v>657</v>
      </c>
    </row>
    <row r="148" customHeight="1" spans="1:10">
      <c r="A148" s="164"/>
      <c r="B148" s="164"/>
      <c r="C148" s="144" t="s">
        <v>432</v>
      </c>
      <c r="D148" s="145" t="s">
        <v>454</v>
      </c>
      <c r="E148" s="145" t="s">
        <v>676</v>
      </c>
      <c r="F148" s="146" t="s">
        <v>435</v>
      </c>
      <c r="G148" s="146" t="s">
        <v>590</v>
      </c>
      <c r="H148" s="146" t="s">
        <v>677</v>
      </c>
      <c r="I148" s="146" t="s">
        <v>438</v>
      </c>
      <c r="J148" s="162" t="s">
        <v>660</v>
      </c>
    </row>
    <row r="149" customHeight="1" spans="1:10">
      <c r="A149" s="164"/>
      <c r="B149" s="164"/>
      <c r="C149" s="144" t="s">
        <v>465</v>
      </c>
      <c r="D149" s="145" t="s">
        <v>466</v>
      </c>
      <c r="E149" s="145" t="s">
        <v>678</v>
      </c>
      <c r="F149" s="146" t="s">
        <v>435</v>
      </c>
      <c r="G149" s="146" t="s">
        <v>679</v>
      </c>
      <c r="H149" s="146" t="s">
        <v>451</v>
      </c>
      <c r="I149" s="146" t="s">
        <v>469</v>
      </c>
      <c r="J149" s="162" t="s">
        <v>680</v>
      </c>
    </row>
    <row r="150" customHeight="1" spans="1:10">
      <c r="A150" s="164"/>
      <c r="B150" s="164"/>
      <c r="C150" s="144" t="s">
        <v>470</v>
      </c>
      <c r="D150" s="145" t="s">
        <v>471</v>
      </c>
      <c r="E150" s="145" t="s">
        <v>681</v>
      </c>
      <c r="F150" s="146" t="s">
        <v>473</v>
      </c>
      <c r="G150" s="146" t="s">
        <v>474</v>
      </c>
      <c r="H150" s="146" t="s">
        <v>451</v>
      </c>
      <c r="I150" s="146" t="s">
        <v>438</v>
      </c>
      <c r="J150" s="162" t="s">
        <v>475</v>
      </c>
    </row>
    <row r="151" customHeight="1" spans="1:10">
      <c r="A151" s="164" t="s">
        <v>682</v>
      </c>
      <c r="B151" s="164" t="s">
        <v>683</v>
      </c>
      <c r="C151" s="144" t="s">
        <v>432</v>
      </c>
      <c r="D151" s="145" t="s">
        <v>433</v>
      </c>
      <c r="E151" s="145" t="s">
        <v>684</v>
      </c>
      <c r="F151" s="146" t="s">
        <v>435</v>
      </c>
      <c r="G151" s="146" t="s">
        <v>193</v>
      </c>
      <c r="H151" s="146" t="s">
        <v>441</v>
      </c>
      <c r="I151" s="146" t="s">
        <v>438</v>
      </c>
      <c r="J151" s="162" t="s">
        <v>685</v>
      </c>
    </row>
    <row r="152" customHeight="1" spans="1:10">
      <c r="A152" s="164"/>
      <c r="B152" s="164"/>
      <c r="C152" s="144" t="s">
        <v>432</v>
      </c>
      <c r="D152" s="145" t="s">
        <v>433</v>
      </c>
      <c r="E152" s="145" t="s">
        <v>686</v>
      </c>
      <c r="F152" s="146" t="s">
        <v>435</v>
      </c>
      <c r="G152" s="146" t="s">
        <v>687</v>
      </c>
      <c r="H152" s="146" t="s">
        <v>437</v>
      </c>
      <c r="I152" s="146" t="s">
        <v>438</v>
      </c>
      <c r="J152" s="162" t="s">
        <v>685</v>
      </c>
    </row>
    <row r="153" customHeight="1" spans="1:10">
      <c r="A153" s="164"/>
      <c r="B153" s="164"/>
      <c r="C153" s="144" t="s">
        <v>432</v>
      </c>
      <c r="D153" s="145" t="s">
        <v>433</v>
      </c>
      <c r="E153" s="145" t="s">
        <v>688</v>
      </c>
      <c r="F153" s="146" t="s">
        <v>435</v>
      </c>
      <c r="G153" s="146" t="s">
        <v>689</v>
      </c>
      <c r="H153" s="146" t="s">
        <v>437</v>
      </c>
      <c r="I153" s="146" t="s">
        <v>438</v>
      </c>
      <c r="J153" s="162" t="s">
        <v>685</v>
      </c>
    </row>
    <row r="154" customHeight="1" spans="1:10">
      <c r="A154" s="164"/>
      <c r="B154" s="164"/>
      <c r="C154" s="144" t="s">
        <v>432</v>
      </c>
      <c r="D154" s="145" t="s">
        <v>433</v>
      </c>
      <c r="E154" s="145" t="s">
        <v>690</v>
      </c>
      <c r="F154" s="146" t="s">
        <v>435</v>
      </c>
      <c r="G154" s="146" t="s">
        <v>691</v>
      </c>
      <c r="H154" s="146" t="s">
        <v>437</v>
      </c>
      <c r="I154" s="146" t="s">
        <v>438</v>
      </c>
      <c r="J154" s="162" t="s">
        <v>685</v>
      </c>
    </row>
    <row r="155" customHeight="1" spans="1:10">
      <c r="A155" s="164"/>
      <c r="B155" s="164"/>
      <c r="C155" s="144" t="s">
        <v>432</v>
      </c>
      <c r="D155" s="145" t="s">
        <v>433</v>
      </c>
      <c r="E155" s="145" t="s">
        <v>692</v>
      </c>
      <c r="F155" s="146" t="s">
        <v>435</v>
      </c>
      <c r="G155" s="146" t="s">
        <v>691</v>
      </c>
      <c r="H155" s="146" t="s">
        <v>437</v>
      </c>
      <c r="I155" s="146" t="s">
        <v>438</v>
      </c>
      <c r="J155" s="162" t="s">
        <v>685</v>
      </c>
    </row>
    <row r="156" customHeight="1" spans="1:10">
      <c r="A156" s="164"/>
      <c r="B156" s="164"/>
      <c r="C156" s="144" t="s">
        <v>432</v>
      </c>
      <c r="D156" s="145" t="s">
        <v>433</v>
      </c>
      <c r="E156" s="145" t="s">
        <v>693</v>
      </c>
      <c r="F156" s="146" t="s">
        <v>435</v>
      </c>
      <c r="G156" s="146" t="s">
        <v>691</v>
      </c>
      <c r="H156" s="146" t="s">
        <v>437</v>
      </c>
      <c r="I156" s="146" t="s">
        <v>438</v>
      </c>
      <c r="J156" s="162" t="s">
        <v>685</v>
      </c>
    </row>
    <row r="157" customHeight="1" spans="1:10">
      <c r="A157" s="164"/>
      <c r="B157" s="164"/>
      <c r="C157" s="144" t="s">
        <v>432</v>
      </c>
      <c r="D157" s="145" t="s">
        <v>433</v>
      </c>
      <c r="E157" s="145" t="s">
        <v>694</v>
      </c>
      <c r="F157" s="146" t="s">
        <v>435</v>
      </c>
      <c r="G157" s="146" t="s">
        <v>691</v>
      </c>
      <c r="H157" s="146" t="s">
        <v>437</v>
      </c>
      <c r="I157" s="146" t="s">
        <v>438</v>
      </c>
      <c r="J157" s="162" t="s">
        <v>685</v>
      </c>
    </row>
    <row r="158" customHeight="1" spans="1:10">
      <c r="A158" s="164"/>
      <c r="B158" s="164"/>
      <c r="C158" s="144" t="s">
        <v>432</v>
      </c>
      <c r="D158" s="145" t="s">
        <v>433</v>
      </c>
      <c r="E158" s="145" t="s">
        <v>695</v>
      </c>
      <c r="F158" s="146" t="s">
        <v>435</v>
      </c>
      <c r="G158" s="146" t="s">
        <v>691</v>
      </c>
      <c r="H158" s="146" t="s">
        <v>437</v>
      </c>
      <c r="I158" s="146" t="s">
        <v>438</v>
      </c>
      <c r="J158" s="162" t="s">
        <v>685</v>
      </c>
    </row>
    <row r="159" customHeight="1" spans="1:10">
      <c r="A159" s="164"/>
      <c r="B159" s="164"/>
      <c r="C159" s="144" t="s">
        <v>432</v>
      </c>
      <c r="D159" s="145" t="s">
        <v>433</v>
      </c>
      <c r="E159" s="145" t="s">
        <v>696</v>
      </c>
      <c r="F159" s="146" t="s">
        <v>435</v>
      </c>
      <c r="G159" s="146" t="s">
        <v>192</v>
      </c>
      <c r="H159" s="146" t="s">
        <v>441</v>
      </c>
      <c r="I159" s="146" t="s">
        <v>438</v>
      </c>
      <c r="J159" s="162" t="s">
        <v>685</v>
      </c>
    </row>
    <row r="160" customHeight="1" spans="1:10">
      <c r="A160" s="164"/>
      <c r="B160" s="164"/>
      <c r="C160" s="144" t="s">
        <v>432</v>
      </c>
      <c r="D160" s="145" t="s">
        <v>433</v>
      </c>
      <c r="E160" s="145" t="s">
        <v>697</v>
      </c>
      <c r="F160" s="146" t="s">
        <v>435</v>
      </c>
      <c r="G160" s="146" t="s">
        <v>194</v>
      </c>
      <c r="H160" s="146" t="s">
        <v>441</v>
      </c>
      <c r="I160" s="146" t="s">
        <v>438</v>
      </c>
      <c r="J160" s="162" t="s">
        <v>685</v>
      </c>
    </row>
    <row r="161" customHeight="1" spans="1:10">
      <c r="A161" s="164"/>
      <c r="B161" s="164"/>
      <c r="C161" s="144" t="s">
        <v>432</v>
      </c>
      <c r="D161" s="145" t="s">
        <v>433</v>
      </c>
      <c r="E161" s="145" t="s">
        <v>698</v>
      </c>
      <c r="F161" s="146" t="s">
        <v>435</v>
      </c>
      <c r="G161" s="146" t="s">
        <v>191</v>
      </c>
      <c r="H161" s="146" t="s">
        <v>596</v>
      </c>
      <c r="I161" s="146" t="s">
        <v>438</v>
      </c>
      <c r="J161" s="162" t="s">
        <v>685</v>
      </c>
    </row>
    <row r="162" customHeight="1" spans="1:10">
      <c r="A162" s="164"/>
      <c r="B162" s="164"/>
      <c r="C162" s="144" t="s">
        <v>432</v>
      </c>
      <c r="D162" s="145" t="s">
        <v>433</v>
      </c>
      <c r="E162" s="145" t="s">
        <v>699</v>
      </c>
      <c r="F162" s="146" t="s">
        <v>435</v>
      </c>
      <c r="G162" s="146" t="s">
        <v>700</v>
      </c>
      <c r="H162" s="146" t="s">
        <v>437</v>
      </c>
      <c r="I162" s="146" t="s">
        <v>438</v>
      </c>
      <c r="J162" s="162" t="s">
        <v>685</v>
      </c>
    </row>
    <row r="163" customHeight="1" spans="1:10">
      <c r="A163" s="164"/>
      <c r="B163" s="164"/>
      <c r="C163" s="144" t="s">
        <v>432</v>
      </c>
      <c r="D163" s="145" t="s">
        <v>433</v>
      </c>
      <c r="E163" s="145" t="s">
        <v>701</v>
      </c>
      <c r="F163" s="146" t="s">
        <v>435</v>
      </c>
      <c r="G163" s="146" t="s">
        <v>702</v>
      </c>
      <c r="H163" s="146" t="s">
        <v>437</v>
      </c>
      <c r="I163" s="146" t="s">
        <v>438</v>
      </c>
      <c r="J163" s="162" t="s">
        <v>685</v>
      </c>
    </row>
    <row r="164" customHeight="1" spans="1:10">
      <c r="A164" s="164"/>
      <c r="B164" s="164"/>
      <c r="C164" s="144" t="s">
        <v>432</v>
      </c>
      <c r="D164" s="145" t="s">
        <v>433</v>
      </c>
      <c r="E164" s="145" t="s">
        <v>703</v>
      </c>
      <c r="F164" s="146" t="s">
        <v>435</v>
      </c>
      <c r="G164" s="146" t="s">
        <v>704</v>
      </c>
      <c r="H164" s="146" t="s">
        <v>437</v>
      </c>
      <c r="I164" s="146" t="s">
        <v>438</v>
      </c>
      <c r="J164" s="162" t="s">
        <v>685</v>
      </c>
    </row>
    <row r="165" customHeight="1" spans="1:10">
      <c r="A165" s="164"/>
      <c r="B165" s="164"/>
      <c r="C165" s="144" t="s">
        <v>432</v>
      </c>
      <c r="D165" s="145" t="s">
        <v>433</v>
      </c>
      <c r="E165" s="145" t="s">
        <v>705</v>
      </c>
      <c r="F165" s="146" t="s">
        <v>435</v>
      </c>
      <c r="G165" s="146" t="s">
        <v>700</v>
      </c>
      <c r="H165" s="146" t="s">
        <v>437</v>
      </c>
      <c r="I165" s="146" t="s">
        <v>438</v>
      </c>
      <c r="J165" s="162" t="s">
        <v>685</v>
      </c>
    </row>
    <row r="166" customHeight="1" spans="1:10">
      <c r="A166" s="164"/>
      <c r="B166" s="164"/>
      <c r="C166" s="144" t="s">
        <v>432</v>
      </c>
      <c r="D166" s="145" t="s">
        <v>433</v>
      </c>
      <c r="E166" s="145" t="s">
        <v>706</v>
      </c>
      <c r="F166" s="146" t="s">
        <v>435</v>
      </c>
      <c r="G166" s="146" t="s">
        <v>707</v>
      </c>
      <c r="H166" s="146" t="s">
        <v>437</v>
      </c>
      <c r="I166" s="146" t="s">
        <v>438</v>
      </c>
      <c r="J166" s="162" t="s">
        <v>685</v>
      </c>
    </row>
    <row r="167" customHeight="1" spans="1:10">
      <c r="A167" s="164"/>
      <c r="B167" s="164"/>
      <c r="C167" s="144" t="s">
        <v>432</v>
      </c>
      <c r="D167" s="145" t="s">
        <v>448</v>
      </c>
      <c r="E167" s="145" t="s">
        <v>708</v>
      </c>
      <c r="F167" s="146" t="s">
        <v>435</v>
      </c>
      <c r="G167" s="146" t="s">
        <v>450</v>
      </c>
      <c r="H167" s="146" t="s">
        <v>451</v>
      </c>
      <c r="I167" s="146" t="s">
        <v>438</v>
      </c>
      <c r="J167" s="162" t="s">
        <v>685</v>
      </c>
    </row>
    <row r="168" customHeight="1" spans="1:10">
      <c r="A168" s="164"/>
      <c r="B168" s="164"/>
      <c r="C168" s="144" t="s">
        <v>432</v>
      </c>
      <c r="D168" s="145" t="s">
        <v>454</v>
      </c>
      <c r="E168" s="145" t="s">
        <v>709</v>
      </c>
      <c r="F168" s="146" t="s">
        <v>435</v>
      </c>
      <c r="G168" s="146" t="s">
        <v>525</v>
      </c>
      <c r="H168" s="146" t="s">
        <v>457</v>
      </c>
      <c r="I168" s="146" t="s">
        <v>438</v>
      </c>
      <c r="J168" s="162" t="s">
        <v>685</v>
      </c>
    </row>
    <row r="169" customHeight="1" spans="1:10">
      <c r="A169" s="164"/>
      <c r="B169" s="164"/>
      <c r="C169" s="144" t="s">
        <v>432</v>
      </c>
      <c r="D169" s="145" t="s">
        <v>454</v>
      </c>
      <c r="E169" s="145" t="s">
        <v>710</v>
      </c>
      <c r="F169" s="146" t="s">
        <v>435</v>
      </c>
      <c r="G169" s="146" t="s">
        <v>525</v>
      </c>
      <c r="H169" s="146" t="s">
        <v>457</v>
      </c>
      <c r="I169" s="146" t="s">
        <v>438</v>
      </c>
      <c r="J169" s="162" t="s">
        <v>685</v>
      </c>
    </row>
    <row r="170" customHeight="1" spans="1:10">
      <c r="A170" s="164"/>
      <c r="B170" s="164"/>
      <c r="C170" s="144" t="s">
        <v>432</v>
      </c>
      <c r="D170" s="145" t="s">
        <v>454</v>
      </c>
      <c r="E170" s="145" t="s">
        <v>711</v>
      </c>
      <c r="F170" s="146" t="s">
        <v>435</v>
      </c>
      <c r="G170" s="146" t="s">
        <v>226</v>
      </c>
      <c r="H170" s="146" t="s">
        <v>457</v>
      </c>
      <c r="I170" s="146" t="s">
        <v>438</v>
      </c>
      <c r="J170" s="162" t="s">
        <v>685</v>
      </c>
    </row>
    <row r="171" customHeight="1" spans="1:10">
      <c r="A171" s="164"/>
      <c r="B171" s="164"/>
      <c r="C171" s="144" t="s">
        <v>432</v>
      </c>
      <c r="D171" s="145" t="s">
        <v>454</v>
      </c>
      <c r="E171" s="145" t="s">
        <v>712</v>
      </c>
      <c r="F171" s="146" t="s">
        <v>435</v>
      </c>
      <c r="G171" s="146" t="s">
        <v>196</v>
      </c>
      <c r="H171" s="146" t="s">
        <v>457</v>
      </c>
      <c r="I171" s="146" t="s">
        <v>438</v>
      </c>
      <c r="J171" s="162" t="s">
        <v>685</v>
      </c>
    </row>
    <row r="172" customHeight="1" spans="1:10">
      <c r="A172" s="164"/>
      <c r="B172" s="164"/>
      <c r="C172" s="144" t="s">
        <v>432</v>
      </c>
      <c r="D172" s="145" t="s">
        <v>454</v>
      </c>
      <c r="E172" s="145" t="s">
        <v>713</v>
      </c>
      <c r="F172" s="146" t="s">
        <v>435</v>
      </c>
      <c r="G172" s="146" t="s">
        <v>226</v>
      </c>
      <c r="H172" s="146" t="s">
        <v>457</v>
      </c>
      <c r="I172" s="146" t="s">
        <v>438</v>
      </c>
      <c r="J172" s="162" t="s">
        <v>685</v>
      </c>
    </row>
    <row r="173" customHeight="1" spans="1:10">
      <c r="A173" s="164"/>
      <c r="B173" s="164"/>
      <c r="C173" s="144" t="s">
        <v>432</v>
      </c>
      <c r="D173" s="145" t="s">
        <v>454</v>
      </c>
      <c r="E173" s="145" t="s">
        <v>714</v>
      </c>
      <c r="F173" s="146" t="s">
        <v>435</v>
      </c>
      <c r="G173" s="146" t="s">
        <v>196</v>
      </c>
      <c r="H173" s="146" t="s">
        <v>457</v>
      </c>
      <c r="I173" s="146" t="s">
        <v>438</v>
      </c>
      <c r="J173" s="162" t="s">
        <v>685</v>
      </c>
    </row>
    <row r="174" customHeight="1" spans="1:10">
      <c r="A174" s="164"/>
      <c r="B174" s="164"/>
      <c r="C174" s="144" t="s">
        <v>432</v>
      </c>
      <c r="D174" s="145" t="s">
        <v>454</v>
      </c>
      <c r="E174" s="145" t="s">
        <v>715</v>
      </c>
      <c r="F174" s="146" t="s">
        <v>435</v>
      </c>
      <c r="G174" s="146" t="s">
        <v>716</v>
      </c>
      <c r="H174" s="146" t="s">
        <v>457</v>
      </c>
      <c r="I174" s="146" t="s">
        <v>438</v>
      </c>
      <c r="J174" s="162" t="s">
        <v>685</v>
      </c>
    </row>
    <row r="175" customHeight="1" spans="1:10">
      <c r="A175" s="164"/>
      <c r="B175" s="164"/>
      <c r="C175" s="144" t="s">
        <v>432</v>
      </c>
      <c r="D175" s="145" t="s">
        <v>454</v>
      </c>
      <c r="E175" s="145" t="s">
        <v>717</v>
      </c>
      <c r="F175" s="146" t="s">
        <v>435</v>
      </c>
      <c r="G175" s="146" t="s">
        <v>718</v>
      </c>
      <c r="H175" s="146" t="s">
        <v>457</v>
      </c>
      <c r="I175" s="146" t="s">
        <v>438</v>
      </c>
      <c r="J175" s="162" t="s">
        <v>685</v>
      </c>
    </row>
    <row r="176" customHeight="1" spans="1:10">
      <c r="A176" s="164"/>
      <c r="B176" s="164"/>
      <c r="C176" s="144" t="s">
        <v>432</v>
      </c>
      <c r="D176" s="145" t="s">
        <v>454</v>
      </c>
      <c r="E176" s="145" t="s">
        <v>719</v>
      </c>
      <c r="F176" s="146" t="s">
        <v>435</v>
      </c>
      <c r="G176" s="146" t="s">
        <v>607</v>
      </c>
      <c r="H176" s="146" t="s">
        <v>457</v>
      </c>
      <c r="I176" s="146" t="s">
        <v>438</v>
      </c>
      <c r="J176" s="162" t="s">
        <v>685</v>
      </c>
    </row>
    <row r="177" customHeight="1" spans="1:10">
      <c r="A177" s="164"/>
      <c r="B177" s="164"/>
      <c r="C177" s="144" t="s">
        <v>432</v>
      </c>
      <c r="D177" s="145" t="s">
        <v>454</v>
      </c>
      <c r="E177" s="145" t="s">
        <v>720</v>
      </c>
      <c r="F177" s="146" t="s">
        <v>435</v>
      </c>
      <c r="G177" s="146" t="s">
        <v>721</v>
      </c>
      <c r="H177" s="146" t="s">
        <v>457</v>
      </c>
      <c r="I177" s="146" t="s">
        <v>438</v>
      </c>
      <c r="J177" s="162" t="s">
        <v>685</v>
      </c>
    </row>
    <row r="178" customHeight="1" spans="1:10">
      <c r="A178" s="164"/>
      <c r="B178" s="164"/>
      <c r="C178" s="144" t="s">
        <v>432</v>
      </c>
      <c r="D178" s="145" t="s">
        <v>454</v>
      </c>
      <c r="E178" s="145" t="s">
        <v>722</v>
      </c>
      <c r="F178" s="146" t="s">
        <v>435</v>
      </c>
      <c r="G178" s="146" t="s">
        <v>484</v>
      </c>
      <c r="H178" s="146" t="s">
        <v>457</v>
      </c>
      <c r="I178" s="146" t="s">
        <v>438</v>
      </c>
      <c r="J178" s="162" t="s">
        <v>685</v>
      </c>
    </row>
    <row r="179" customHeight="1" spans="1:10">
      <c r="A179" s="164"/>
      <c r="B179" s="164"/>
      <c r="C179" s="144" t="s">
        <v>432</v>
      </c>
      <c r="D179" s="145" t="s">
        <v>454</v>
      </c>
      <c r="E179" s="145" t="s">
        <v>723</v>
      </c>
      <c r="F179" s="146" t="s">
        <v>435</v>
      </c>
      <c r="G179" s="146" t="s">
        <v>724</v>
      </c>
      <c r="H179" s="146" t="s">
        <v>457</v>
      </c>
      <c r="I179" s="146" t="s">
        <v>438</v>
      </c>
      <c r="J179" s="162" t="s">
        <v>685</v>
      </c>
    </row>
    <row r="180" customHeight="1" spans="1:10">
      <c r="A180" s="164"/>
      <c r="B180" s="164"/>
      <c r="C180" s="144" t="s">
        <v>432</v>
      </c>
      <c r="D180" s="145" t="s">
        <v>454</v>
      </c>
      <c r="E180" s="145" t="s">
        <v>725</v>
      </c>
      <c r="F180" s="146" t="s">
        <v>435</v>
      </c>
      <c r="G180" s="146" t="s">
        <v>726</v>
      </c>
      <c r="H180" s="146" t="s">
        <v>457</v>
      </c>
      <c r="I180" s="146" t="s">
        <v>438</v>
      </c>
      <c r="J180" s="162" t="s">
        <v>685</v>
      </c>
    </row>
    <row r="181" customHeight="1" spans="1:10">
      <c r="A181" s="164"/>
      <c r="B181" s="164"/>
      <c r="C181" s="144" t="s">
        <v>432</v>
      </c>
      <c r="D181" s="145" t="s">
        <v>454</v>
      </c>
      <c r="E181" s="145" t="s">
        <v>727</v>
      </c>
      <c r="F181" s="146" t="s">
        <v>435</v>
      </c>
      <c r="G181" s="146" t="s">
        <v>233</v>
      </c>
      <c r="H181" s="146" t="s">
        <v>457</v>
      </c>
      <c r="I181" s="146" t="s">
        <v>438</v>
      </c>
      <c r="J181" s="162" t="s">
        <v>685</v>
      </c>
    </row>
    <row r="182" customHeight="1" spans="1:10">
      <c r="A182" s="164"/>
      <c r="B182" s="164"/>
      <c r="C182" s="144" t="s">
        <v>432</v>
      </c>
      <c r="D182" s="145" t="s">
        <v>454</v>
      </c>
      <c r="E182" s="145" t="s">
        <v>728</v>
      </c>
      <c r="F182" s="146" t="s">
        <v>435</v>
      </c>
      <c r="G182" s="146" t="s">
        <v>729</v>
      </c>
      <c r="H182" s="146" t="s">
        <v>457</v>
      </c>
      <c r="I182" s="146" t="s">
        <v>438</v>
      </c>
      <c r="J182" s="162" t="s">
        <v>685</v>
      </c>
    </row>
    <row r="183" customHeight="1" spans="1:10">
      <c r="A183" s="164"/>
      <c r="B183" s="164"/>
      <c r="C183" s="144" t="s">
        <v>465</v>
      </c>
      <c r="D183" s="145" t="s">
        <v>466</v>
      </c>
      <c r="E183" s="145" t="s">
        <v>730</v>
      </c>
      <c r="F183" s="146" t="s">
        <v>435</v>
      </c>
      <c r="G183" s="146" t="s">
        <v>523</v>
      </c>
      <c r="H183" s="146" t="s">
        <v>457</v>
      </c>
      <c r="I183" s="146" t="s">
        <v>469</v>
      </c>
      <c r="J183" s="162" t="s">
        <v>685</v>
      </c>
    </row>
    <row r="184" customHeight="1" spans="1:10">
      <c r="A184" s="164"/>
      <c r="B184" s="164"/>
      <c r="C184" s="144" t="s">
        <v>470</v>
      </c>
      <c r="D184" s="145" t="s">
        <v>471</v>
      </c>
      <c r="E184" s="145" t="s">
        <v>731</v>
      </c>
      <c r="F184" s="146" t="s">
        <v>473</v>
      </c>
      <c r="G184" s="146" t="s">
        <v>474</v>
      </c>
      <c r="H184" s="146" t="s">
        <v>451</v>
      </c>
      <c r="I184" s="146" t="s">
        <v>438</v>
      </c>
      <c r="J184" s="162" t="s">
        <v>475</v>
      </c>
    </row>
    <row r="185" customHeight="1" spans="1:10">
      <c r="A185" s="164" t="s">
        <v>732</v>
      </c>
      <c r="B185" s="164" t="s">
        <v>49</v>
      </c>
      <c r="C185" s="144" t="s">
        <v>432</v>
      </c>
      <c r="D185" s="145" t="s">
        <v>433</v>
      </c>
      <c r="E185" s="145" t="s">
        <v>733</v>
      </c>
      <c r="F185" s="146" t="s">
        <v>435</v>
      </c>
      <c r="G185" s="146" t="s">
        <v>734</v>
      </c>
      <c r="H185" s="146" t="s">
        <v>735</v>
      </c>
      <c r="I185" s="146" t="s">
        <v>438</v>
      </c>
      <c r="J185" s="162" t="s">
        <v>733</v>
      </c>
    </row>
    <row r="186" customHeight="1" spans="1:10">
      <c r="A186" s="164"/>
      <c r="B186" s="164"/>
      <c r="C186" s="144" t="s">
        <v>432</v>
      </c>
      <c r="D186" s="145" t="s">
        <v>448</v>
      </c>
      <c r="E186" s="145" t="s">
        <v>736</v>
      </c>
      <c r="F186" s="146" t="s">
        <v>435</v>
      </c>
      <c r="G186" s="146" t="s">
        <v>450</v>
      </c>
      <c r="H186" s="146" t="s">
        <v>451</v>
      </c>
      <c r="I186" s="146" t="s">
        <v>438</v>
      </c>
      <c r="J186" s="162" t="s">
        <v>736</v>
      </c>
    </row>
    <row r="187" customHeight="1" spans="1:10">
      <c r="A187" s="164"/>
      <c r="B187" s="164"/>
      <c r="C187" s="144" t="s">
        <v>432</v>
      </c>
      <c r="D187" s="145" t="s">
        <v>448</v>
      </c>
      <c r="E187" s="145" t="s">
        <v>737</v>
      </c>
      <c r="F187" s="146" t="s">
        <v>435</v>
      </c>
      <c r="G187" s="146" t="s">
        <v>450</v>
      </c>
      <c r="H187" s="146" t="s">
        <v>451</v>
      </c>
      <c r="I187" s="146" t="s">
        <v>438</v>
      </c>
      <c r="J187" s="162" t="s">
        <v>737</v>
      </c>
    </row>
    <row r="188" customHeight="1" spans="1:10">
      <c r="A188" s="164"/>
      <c r="B188" s="164"/>
      <c r="C188" s="144" t="s">
        <v>432</v>
      </c>
      <c r="D188" s="145" t="s">
        <v>452</v>
      </c>
      <c r="E188" s="145" t="s">
        <v>453</v>
      </c>
      <c r="F188" s="146" t="s">
        <v>435</v>
      </c>
      <c r="G188" s="146" t="s">
        <v>450</v>
      </c>
      <c r="H188" s="146" t="s">
        <v>451</v>
      </c>
      <c r="I188" s="146" t="s">
        <v>438</v>
      </c>
      <c r="J188" s="162" t="s">
        <v>738</v>
      </c>
    </row>
    <row r="189" customHeight="1" spans="1:10">
      <c r="A189" s="164"/>
      <c r="B189" s="164"/>
      <c r="C189" s="144" t="s">
        <v>432</v>
      </c>
      <c r="D189" s="145" t="s">
        <v>454</v>
      </c>
      <c r="E189" s="145" t="s">
        <v>739</v>
      </c>
      <c r="F189" s="146" t="s">
        <v>435</v>
      </c>
      <c r="G189" s="146" t="s">
        <v>450</v>
      </c>
      <c r="H189" s="146" t="s">
        <v>677</v>
      </c>
      <c r="I189" s="146" t="s">
        <v>438</v>
      </c>
      <c r="J189" s="162" t="s">
        <v>739</v>
      </c>
    </row>
    <row r="190" customHeight="1" spans="1:10">
      <c r="A190" s="164"/>
      <c r="B190" s="164"/>
      <c r="C190" s="144" t="s">
        <v>465</v>
      </c>
      <c r="D190" s="145" t="s">
        <v>466</v>
      </c>
      <c r="E190" s="145" t="s">
        <v>740</v>
      </c>
      <c r="F190" s="146" t="s">
        <v>435</v>
      </c>
      <c r="G190" s="146" t="s">
        <v>468</v>
      </c>
      <c r="H190" s="146" t="s">
        <v>451</v>
      </c>
      <c r="I190" s="146" t="s">
        <v>469</v>
      </c>
      <c r="J190" s="162" t="s">
        <v>741</v>
      </c>
    </row>
    <row r="191" ht="48" customHeight="1" spans="1:10">
      <c r="A191" s="164"/>
      <c r="B191" s="164"/>
      <c r="C191" s="144" t="s">
        <v>470</v>
      </c>
      <c r="D191" s="145" t="s">
        <v>471</v>
      </c>
      <c r="E191" s="145" t="s">
        <v>742</v>
      </c>
      <c r="F191" s="146" t="s">
        <v>473</v>
      </c>
      <c r="G191" s="146" t="s">
        <v>743</v>
      </c>
      <c r="H191" s="146" t="s">
        <v>451</v>
      </c>
      <c r="I191" s="146" t="s">
        <v>438</v>
      </c>
      <c r="J191" s="162" t="s">
        <v>742</v>
      </c>
    </row>
    <row r="192" ht="91" customHeight="1" spans="1:10">
      <c r="A192" s="164" t="s">
        <v>744</v>
      </c>
      <c r="B192" s="164" t="s">
        <v>745</v>
      </c>
      <c r="C192" s="144" t="s">
        <v>432</v>
      </c>
      <c r="D192" s="145" t="s">
        <v>433</v>
      </c>
      <c r="E192" s="145" t="s">
        <v>746</v>
      </c>
      <c r="F192" s="146" t="s">
        <v>435</v>
      </c>
      <c r="G192" s="146" t="s">
        <v>747</v>
      </c>
      <c r="H192" s="146" t="s">
        <v>553</v>
      </c>
      <c r="I192" s="146" t="s">
        <v>438</v>
      </c>
      <c r="J192" s="162" t="s">
        <v>748</v>
      </c>
    </row>
    <row r="193" customHeight="1" spans="1:10">
      <c r="A193" s="164"/>
      <c r="B193" s="164"/>
      <c r="C193" s="144" t="s">
        <v>432</v>
      </c>
      <c r="D193" s="145" t="s">
        <v>433</v>
      </c>
      <c r="E193" s="145" t="s">
        <v>749</v>
      </c>
      <c r="F193" s="146" t="s">
        <v>435</v>
      </c>
      <c r="G193" s="146" t="s">
        <v>750</v>
      </c>
      <c r="H193" s="146" t="s">
        <v>553</v>
      </c>
      <c r="I193" s="146" t="s">
        <v>438</v>
      </c>
      <c r="J193" s="162" t="s">
        <v>751</v>
      </c>
    </row>
    <row r="194" customHeight="1" spans="1:10">
      <c r="A194" s="164"/>
      <c r="B194" s="164"/>
      <c r="C194" s="144" t="s">
        <v>432</v>
      </c>
      <c r="D194" s="145" t="s">
        <v>433</v>
      </c>
      <c r="E194" s="145" t="s">
        <v>752</v>
      </c>
      <c r="F194" s="146" t="s">
        <v>435</v>
      </c>
      <c r="G194" s="146" t="s">
        <v>753</v>
      </c>
      <c r="H194" s="146" t="s">
        <v>553</v>
      </c>
      <c r="I194" s="146" t="s">
        <v>438</v>
      </c>
      <c r="J194" s="162" t="s">
        <v>751</v>
      </c>
    </row>
    <row r="195" customHeight="1" spans="1:10">
      <c r="A195" s="164"/>
      <c r="B195" s="164"/>
      <c r="C195" s="144" t="s">
        <v>432</v>
      </c>
      <c r="D195" s="145" t="s">
        <v>433</v>
      </c>
      <c r="E195" s="145" t="s">
        <v>754</v>
      </c>
      <c r="F195" s="146" t="s">
        <v>435</v>
      </c>
      <c r="G195" s="146" t="s">
        <v>755</v>
      </c>
      <c r="H195" s="146" t="s">
        <v>553</v>
      </c>
      <c r="I195" s="146" t="s">
        <v>438</v>
      </c>
      <c r="J195" s="162" t="s">
        <v>751</v>
      </c>
    </row>
    <row r="196" customHeight="1" spans="1:10">
      <c r="A196" s="164"/>
      <c r="B196" s="164"/>
      <c r="C196" s="144" t="s">
        <v>432</v>
      </c>
      <c r="D196" s="145" t="s">
        <v>433</v>
      </c>
      <c r="E196" s="145" t="s">
        <v>756</v>
      </c>
      <c r="F196" s="146" t="s">
        <v>435</v>
      </c>
      <c r="G196" s="146" t="s">
        <v>757</v>
      </c>
      <c r="H196" s="146" t="s">
        <v>553</v>
      </c>
      <c r="I196" s="146" t="s">
        <v>438</v>
      </c>
      <c r="J196" s="162" t="s">
        <v>751</v>
      </c>
    </row>
    <row r="197" customHeight="1" spans="1:10">
      <c r="A197" s="164"/>
      <c r="B197" s="164"/>
      <c r="C197" s="144" t="s">
        <v>432</v>
      </c>
      <c r="D197" s="145" t="s">
        <v>433</v>
      </c>
      <c r="E197" s="145" t="s">
        <v>758</v>
      </c>
      <c r="F197" s="146" t="s">
        <v>435</v>
      </c>
      <c r="G197" s="146" t="s">
        <v>759</v>
      </c>
      <c r="H197" s="146" t="s">
        <v>591</v>
      </c>
      <c r="I197" s="146" t="s">
        <v>438</v>
      </c>
      <c r="J197" s="162" t="s">
        <v>751</v>
      </c>
    </row>
    <row r="198" customHeight="1" spans="1:10">
      <c r="A198" s="164"/>
      <c r="B198" s="164"/>
      <c r="C198" s="144" t="s">
        <v>432</v>
      </c>
      <c r="D198" s="145" t="s">
        <v>433</v>
      </c>
      <c r="E198" s="145" t="s">
        <v>760</v>
      </c>
      <c r="F198" s="146" t="s">
        <v>435</v>
      </c>
      <c r="G198" s="146" t="s">
        <v>761</v>
      </c>
      <c r="H198" s="146" t="s">
        <v>529</v>
      </c>
      <c r="I198" s="146" t="s">
        <v>438</v>
      </c>
      <c r="J198" s="162" t="s">
        <v>751</v>
      </c>
    </row>
    <row r="199" customHeight="1" spans="1:10">
      <c r="A199" s="164"/>
      <c r="B199" s="164"/>
      <c r="C199" s="144" t="s">
        <v>432</v>
      </c>
      <c r="D199" s="145" t="s">
        <v>433</v>
      </c>
      <c r="E199" s="145" t="s">
        <v>762</v>
      </c>
      <c r="F199" s="146" t="s">
        <v>435</v>
      </c>
      <c r="G199" s="146" t="s">
        <v>191</v>
      </c>
      <c r="H199" s="146" t="s">
        <v>596</v>
      </c>
      <c r="I199" s="146" t="s">
        <v>438</v>
      </c>
      <c r="J199" s="162" t="s">
        <v>751</v>
      </c>
    </row>
    <row r="200" customHeight="1" spans="1:10">
      <c r="A200" s="164"/>
      <c r="B200" s="164"/>
      <c r="C200" s="144" t="s">
        <v>432</v>
      </c>
      <c r="D200" s="145" t="s">
        <v>433</v>
      </c>
      <c r="E200" s="145" t="s">
        <v>763</v>
      </c>
      <c r="F200" s="146" t="s">
        <v>435</v>
      </c>
      <c r="G200" s="146" t="s">
        <v>191</v>
      </c>
      <c r="H200" s="146" t="s">
        <v>596</v>
      </c>
      <c r="I200" s="146" t="s">
        <v>438</v>
      </c>
      <c r="J200" s="162" t="s">
        <v>751</v>
      </c>
    </row>
    <row r="201" customHeight="1" spans="1:10">
      <c r="A201" s="164"/>
      <c r="B201" s="164"/>
      <c r="C201" s="144" t="s">
        <v>432</v>
      </c>
      <c r="D201" s="145" t="s">
        <v>448</v>
      </c>
      <c r="E201" s="145" t="s">
        <v>764</v>
      </c>
      <c r="F201" s="146" t="s">
        <v>435</v>
      </c>
      <c r="G201" s="146" t="s">
        <v>450</v>
      </c>
      <c r="H201" s="146" t="s">
        <v>451</v>
      </c>
      <c r="I201" s="146" t="s">
        <v>438</v>
      </c>
      <c r="J201" s="162" t="s">
        <v>751</v>
      </c>
    </row>
    <row r="202" customHeight="1" spans="1:10">
      <c r="A202" s="164"/>
      <c r="B202" s="164"/>
      <c r="C202" s="144" t="s">
        <v>432</v>
      </c>
      <c r="D202" s="145" t="s">
        <v>454</v>
      </c>
      <c r="E202" s="145" t="s">
        <v>765</v>
      </c>
      <c r="F202" s="146" t="s">
        <v>435</v>
      </c>
      <c r="G202" s="146" t="s">
        <v>766</v>
      </c>
      <c r="H202" s="146" t="s">
        <v>457</v>
      </c>
      <c r="I202" s="146" t="s">
        <v>438</v>
      </c>
      <c r="J202" s="162" t="s">
        <v>751</v>
      </c>
    </row>
    <row r="203" customHeight="1" spans="1:10">
      <c r="A203" s="164"/>
      <c r="B203" s="164"/>
      <c r="C203" s="144" t="s">
        <v>432</v>
      </c>
      <c r="D203" s="145" t="s">
        <v>454</v>
      </c>
      <c r="E203" s="145" t="s">
        <v>767</v>
      </c>
      <c r="F203" s="146" t="s">
        <v>435</v>
      </c>
      <c r="G203" s="146" t="s">
        <v>768</v>
      </c>
      <c r="H203" s="146" t="s">
        <v>457</v>
      </c>
      <c r="I203" s="146" t="s">
        <v>438</v>
      </c>
      <c r="J203" s="162" t="s">
        <v>751</v>
      </c>
    </row>
    <row r="204" customHeight="1" spans="1:10">
      <c r="A204" s="164"/>
      <c r="B204" s="164"/>
      <c r="C204" s="144" t="s">
        <v>432</v>
      </c>
      <c r="D204" s="145" t="s">
        <v>454</v>
      </c>
      <c r="E204" s="145" t="s">
        <v>769</v>
      </c>
      <c r="F204" s="146" t="s">
        <v>435</v>
      </c>
      <c r="G204" s="146" t="s">
        <v>770</v>
      </c>
      <c r="H204" s="146" t="s">
        <v>457</v>
      </c>
      <c r="I204" s="146" t="s">
        <v>438</v>
      </c>
      <c r="J204" s="162" t="s">
        <v>751</v>
      </c>
    </row>
    <row r="205" customHeight="1" spans="1:10">
      <c r="A205" s="164"/>
      <c r="B205" s="164"/>
      <c r="C205" s="144" t="s">
        <v>432</v>
      </c>
      <c r="D205" s="145" t="s">
        <v>454</v>
      </c>
      <c r="E205" s="145" t="s">
        <v>771</v>
      </c>
      <c r="F205" s="146" t="s">
        <v>435</v>
      </c>
      <c r="G205" s="146" t="s">
        <v>772</v>
      </c>
      <c r="H205" s="146" t="s">
        <v>457</v>
      </c>
      <c r="I205" s="146" t="s">
        <v>438</v>
      </c>
      <c r="J205" s="162" t="s">
        <v>751</v>
      </c>
    </row>
    <row r="206" customHeight="1" spans="1:10">
      <c r="A206" s="164"/>
      <c r="B206" s="164"/>
      <c r="C206" s="144" t="s">
        <v>432</v>
      </c>
      <c r="D206" s="145" t="s">
        <v>454</v>
      </c>
      <c r="E206" s="145" t="s">
        <v>773</v>
      </c>
      <c r="F206" s="146" t="s">
        <v>435</v>
      </c>
      <c r="G206" s="146" t="s">
        <v>774</v>
      </c>
      <c r="H206" s="146" t="s">
        <v>457</v>
      </c>
      <c r="I206" s="146" t="s">
        <v>438</v>
      </c>
      <c r="J206" s="162" t="s">
        <v>751</v>
      </c>
    </row>
    <row r="207" customHeight="1" spans="1:10">
      <c r="A207" s="164"/>
      <c r="B207" s="164"/>
      <c r="C207" s="144" t="s">
        <v>432</v>
      </c>
      <c r="D207" s="145" t="s">
        <v>454</v>
      </c>
      <c r="E207" s="145" t="s">
        <v>775</v>
      </c>
      <c r="F207" s="146" t="s">
        <v>435</v>
      </c>
      <c r="G207" s="146" t="s">
        <v>776</v>
      </c>
      <c r="H207" s="146" t="s">
        <v>457</v>
      </c>
      <c r="I207" s="146" t="s">
        <v>438</v>
      </c>
      <c r="J207" s="162" t="s">
        <v>751</v>
      </c>
    </row>
    <row r="208" customHeight="1" spans="1:10">
      <c r="A208" s="164"/>
      <c r="B208" s="164"/>
      <c r="C208" s="144" t="s">
        <v>432</v>
      </c>
      <c r="D208" s="145" t="s">
        <v>454</v>
      </c>
      <c r="E208" s="145" t="s">
        <v>777</v>
      </c>
      <c r="F208" s="146" t="s">
        <v>435</v>
      </c>
      <c r="G208" s="146" t="s">
        <v>778</v>
      </c>
      <c r="H208" s="146" t="s">
        <v>457</v>
      </c>
      <c r="I208" s="146" t="s">
        <v>438</v>
      </c>
      <c r="J208" s="162" t="s">
        <v>751</v>
      </c>
    </row>
    <row r="209" customHeight="1" spans="1:10">
      <c r="A209" s="164"/>
      <c r="B209" s="164"/>
      <c r="C209" s="144" t="s">
        <v>432</v>
      </c>
      <c r="D209" s="145" t="s">
        <v>454</v>
      </c>
      <c r="E209" s="145" t="s">
        <v>779</v>
      </c>
      <c r="F209" s="146" t="s">
        <v>435</v>
      </c>
      <c r="G209" s="146" t="s">
        <v>780</v>
      </c>
      <c r="H209" s="146" t="s">
        <v>457</v>
      </c>
      <c r="I209" s="146" t="s">
        <v>438</v>
      </c>
      <c r="J209" s="162" t="s">
        <v>751</v>
      </c>
    </row>
    <row r="210" customHeight="1" spans="1:10">
      <c r="A210" s="164"/>
      <c r="B210" s="164"/>
      <c r="C210" s="144" t="s">
        <v>432</v>
      </c>
      <c r="D210" s="145" t="s">
        <v>454</v>
      </c>
      <c r="E210" s="145" t="s">
        <v>781</v>
      </c>
      <c r="F210" s="146" t="s">
        <v>435</v>
      </c>
      <c r="G210" s="146" t="s">
        <v>782</v>
      </c>
      <c r="H210" s="146" t="s">
        <v>457</v>
      </c>
      <c r="I210" s="146" t="s">
        <v>438</v>
      </c>
      <c r="J210" s="162" t="s">
        <v>751</v>
      </c>
    </row>
    <row r="211" customHeight="1" spans="1:10">
      <c r="A211" s="164"/>
      <c r="B211" s="164"/>
      <c r="C211" s="144" t="s">
        <v>465</v>
      </c>
      <c r="D211" s="145" t="s">
        <v>466</v>
      </c>
      <c r="E211" s="145" t="s">
        <v>783</v>
      </c>
      <c r="F211" s="146" t="s">
        <v>435</v>
      </c>
      <c r="G211" s="146" t="s">
        <v>468</v>
      </c>
      <c r="H211" s="146" t="s">
        <v>451</v>
      </c>
      <c r="I211" s="146" t="s">
        <v>469</v>
      </c>
      <c r="J211" s="162" t="s">
        <v>751</v>
      </c>
    </row>
    <row r="212" customHeight="1" spans="1:10">
      <c r="A212" s="164"/>
      <c r="B212" s="164"/>
      <c r="C212" s="144" t="s">
        <v>470</v>
      </c>
      <c r="D212" s="145" t="s">
        <v>471</v>
      </c>
      <c r="E212" s="145" t="s">
        <v>784</v>
      </c>
      <c r="F212" s="146" t="s">
        <v>435</v>
      </c>
      <c r="G212" s="146" t="s">
        <v>785</v>
      </c>
      <c r="H212" s="146" t="s">
        <v>451</v>
      </c>
      <c r="I212" s="146" t="s">
        <v>469</v>
      </c>
      <c r="J212" s="162" t="s">
        <v>475</v>
      </c>
    </row>
    <row r="213" customHeight="1" spans="1:10">
      <c r="A213" s="164" t="s">
        <v>786</v>
      </c>
      <c r="B213" s="164" t="s">
        <v>787</v>
      </c>
      <c r="C213" s="144" t="s">
        <v>432</v>
      </c>
      <c r="D213" s="145" t="s">
        <v>433</v>
      </c>
      <c r="E213" s="145" t="s">
        <v>788</v>
      </c>
      <c r="F213" s="146" t="s">
        <v>435</v>
      </c>
      <c r="G213" s="146" t="s">
        <v>789</v>
      </c>
      <c r="H213" s="146" t="s">
        <v>437</v>
      </c>
      <c r="I213" s="146" t="s">
        <v>438</v>
      </c>
      <c r="J213" s="162" t="s">
        <v>790</v>
      </c>
    </row>
    <row r="214" customHeight="1" spans="1:10">
      <c r="A214" s="164"/>
      <c r="B214" s="164"/>
      <c r="C214" s="144" t="s">
        <v>432</v>
      </c>
      <c r="D214" s="145" t="s">
        <v>433</v>
      </c>
      <c r="E214" s="145" t="s">
        <v>791</v>
      </c>
      <c r="F214" s="146" t="s">
        <v>435</v>
      </c>
      <c r="G214" s="146" t="s">
        <v>792</v>
      </c>
      <c r="H214" s="146" t="s">
        <v>437</v>
      </c>
      <c r="I214" s="146" t="s">
        <v>438</v>
      </c>
      <c r="J214" s="162" t="s">
        <v>790</v>
      </c>
    </row>
    <row r="215" customHeight="1" spans="1:10">
      <c r="A215" s="164"/>
      <c r="B215" s="164"/>
      <c r="C215" s="144" t="s">
        <v>432</v>
      </c>
      <c r="D215" s="145" t="s">
        <v>433</v>
      </c>
      <c r="E215" s="145" t="s">
        <v>793</v>
      </c>
      <c r="F215" s="146" t="s">
        <v>435</v>
      </c>
      <c r="G215" s="146" t="s">
        <v>794</v>
      </c>
      <c r="H215" s="146" t="s">
        <v>591</v>
      </c>
      <c r="I215" s="146" t="s">
        <v>438</v>
      </c>
      <c r="J215" s="162" t="s">
        <v>790</v>
      </c>
    </row>
    <row r="216" customHeight="1" spans="1:10">
      <c r="A216" s="164"/>
      <c r="B216" s="164"/>
      <c r="C216" s="144" t="s">
        <v>432</v>
      </c>
      <c r="D216" s="145" t="s">
        <v>433</v>
      </c>
      <c r="E216" s="145" t="s">
        <v>795</v>
      </c>
      <c r="F216" s="146" t="s">
        <v>435</v>
      </c>
      <c r="G216" s="146" t="s">
        <v>796</v>
      </c>
      <c r="H216" s="146" t="s">
        <v>591</v>
      </c>
      <c r="I216" s="146" t="s">
        <v>438</v>
      </c>
      <c r="J216" s="162" t="s">
        <v>790</v>
      </c>
    </row>
    <row r="217" customHeight="1" spans="1:10">
      <c r="A217" s="164"/>
      <c r="B217" s="164"/>
      <c r="C217" s="144" t="s">
        <v>432</v>
      </c>
      <c r="D217" s="145" t="s">
        <v>433</v>
      </c>
      <c r="E217" s="145" t="s">
        <v>797</v>
      </c>
      <c r="F217" s="146" t="s">
        <v>435</v>
      </c>
      <c r="G217" s="146" t="s">
        <v>798</v>
      </c>
      <c r="H217" s="146" t="s">
        <v>529</v>
      </c>
      <c r="I217" s="146" t="s">
        <v>438</v>
      </c>
      <c r="J217" s="162" t="s">
        <v>790</v>
      </c>
    </row>
    <row r="218" customHeight="1" spans="1:10">
      <c r="A218" s="164"/>
      <c r="B218" s="164"/>
      <c r="C218" s="144" t="s">
        <v>432</v>
      </c>
      <c r="D218" s="145" t="s">
        <v>433</v>
      </c>
      <c r="E218" s="145" t="s">
        <v>799</v>
      </c>
      <c r="F218" s="146" t="s">
        <v>435</v>
      </c>
      <c r="G218" s="146" t="s">
        <v>800</v>
      </c>
      <c r="H218" s="146" t="s">
        <v>529</v>
      </c>
      <c r="I218" s="146" t="s">
        <v>438</v>
      </c>
      <c r="J218" s="162" t="s">
        <v>790</v>
      </c>
    </row>
    <row r="219" customHeight="1" spans="1:10">
      <c r="A219" s="164"/>
      <c r="B219" s="164"/>
      <c r="C219" s="144" t="s">
        <v>432</v>
      </c>
      <c r="D219" s="145" t="s">
        <v>433</v>
      </c>
      <c r="E219" s="145" t="s">
        <v>801</v>
      </c>
      <c r="F219" s="146" t="s">
        <v>435</v>
      </c>
      <c r="G219" s="146" t="s">
        <v>192</v>
      </c>
      <c r="H219" s="146" t="s">
        <v>529</v>
      </c>
      <c r="I219" s="146" t="s">
        <v>438</v>
      </c>
      <c r="J219" s="162" t="s">
        <v>790</v>
      </c>
    </row>
    <row r="220" customHeight="1" spans="1:10">
      <c r="A220" s="164"/>
      <c r="B220" s="164"/>
      <c r="C220" s="144" t="s">
        <v>432</v>
      </c>
      <c r="D220" s="145" t="s">
        <v>433</v>
      </c>
      <c r="E220" s="145" t="s">
        <v>802</v>
      </c>
      <c r="F220" s="146" t="s">
        <v>435</v>
      </c>
      <c r="G220" s="146" t="s">
        <v>239</v>
      </c>
      <c r="H220" s="146" t="s">
        <v>437</v>
      </c>
      <c r="I220" s="146" t="s">
        <v>438</v>
      </c>
      <c r="J220" s="162" t="s">
        <v>790</v>
      </c>
    </row>
    <row r="221" customHeight="1" spans="1:10">
      <c r="A221" s="164"/>
      <c r="B221" s="164"/>
      <c r="C221" s="144" t="s">
        <v>432</v>
      </c>
      <c r="D221" s="145" t="s">
        <v>433</v>
      </c>
      <c r="E221" s="145" t="s">
        <v>803</v>
      </c>
      <c r="F221" s="146" t="s">
        <v>435</v>
      </c>
      <c r="G221" s="146" t="s">
        <v>804</v>
      </c>
      <c r="H221" s="146" t="s">
        <v>437</v>
      </c>
      <c r="I221" s="146" t="s">
        <v>438</v>
      </c>
      <c r="J221" s="162" t="s">
        <v>790</v>
      </c>
    </row>
    <row r="222" customHeight="1" spans="1:10">
      <c r="A222" s="164"/>
      <c r="B222" s="164"/>
      <c r="C222" s="144" t="s">
        <v>432</v>
      </c>
      <c r="D222" s="145" t="s">
        <v>433</v>
      </c>
      <c r="E222" s="145" t="s">
        <v>805</v>
      </c>
      <c r="F222" s="146" t="s">
        <v>435</v>
      </c>
      <c r="G222" s="146" t="s">
        <v>806</v>
      </c>
      <c r="H222" s="146" t="s">
        <v>437</v>
      </c>
      <c r="I222" s="146" t="s">
        <v>438</v>
      </c>
      <c r="J222" s="162" t="s">
        <v>790</v>
      </c>
    </row>
    <row r="223" customHeight="1" spans="1:10">
      <c r="A223" s="164"/>
      <c r="B223" s="164"/>
      <c r="C223" s="144" t="s">
        <v>432</v>
      </c>
      <c r="D223" s="145" t="s">
        <v>433</v>
      </c>
      <c r="E223" s="145" t="s">
        <v>807</v>
      </c>
      <c r="F223" s="146" t="s">
        <v>435</v>
      </c>
      <c r="G223" s="146" t="s">
        <v>808</v>
      </c>
      <c r="H223" s="146" t="s">
        <v>437</v>
      </c>
      <c r="I223" s="146" t="s">
        <v>438</v>
      </c>
      <c r="J223" s="162" t="s">
        <v>790</v>
      </c>
    </row>
    <row r="224" customHeight="1" spans="1:10">
      <c r="A224" s="164"/>
      <c r="B224" s="164"/>
      <c r="C224" s="144" t="s">
        <v>432</v>
      </c>
      <c r="D224" s="145" t="s">
        <v>448</v>
      </c>
      <c r="E224" s="145" t="s">
        <v>708</v>
      </c>
      <c r="F224" s="146" t="s">
        <v>435</v>
      </c>
      <c r="G224" s="146" t="s">
        <v>450</v>
      </c>
      <c r="H224" s="146" t="s">
        <v>451</v>
      </c>
      <c r="I224" s="146" t="s">
        <v>438</v>
      </c>
      <c r="J224" s="162" t="s">
        <v>790</v>
      </c>
    </row>
    <row r="225" customHeight="1" spans="1:10">
      <c r="A225" s="164"/>
      <c r="B225" s="164"/>
      <c r="C225" s="144" t="s">
        <v>432</v>
      </c>
      <c r="D225" s="145" t="s">
        <v>454</v>
      </c>
      <c r="E225" s="145" t="s">
        <v>809</v>
      </c>
      <c r="F225" s="146" t="s">
        <v>435</v>
      </c>
      <c r="G225" s="146" t="s">
        <v>810</v>
      </c>
      <c r="H225" s="146" t="s">
        <v>457</v>
      </c>
      <c r="I225" s="146" t="s">
        <v>438</v>
      </c>
      <c r="J225" s="162" t="s">
        <v>790</v>
      </c>
    </row>
    <row r="226" customHeight="1" spans="1:10">
      <c r="A226" s="164"/>
      <c r="B226" s="164"/>
      <c r="C226" s="144" t="s">
        <v>432</v>
      </c>
      <c r="D226" s="145" t="s">
        <v>454</v>
      </c>
      <c r="E226" s="145" t="s">
        <v>811</v>
      </c>
      <c r="F226" s="146" t="s">
        <v>435</v>
      </c>
      <c r="G226" s="146" t="s">
        <v>812</v>
      </c>
      <c r="H226" s="146" t="s">
        <v>457</v>
      </c>
      <c r="I226" s="146" t="s">
        <v>438</v>
      </c>
      <c r="J226" s="162" t="s">
        <v>790</v>
      </c>
    </row>
    <row r="227" customHeight="1" spans="1:10">
      <c r="A227" s="164"/>
      <c r="B227" s="164"/>
      <c r="C227" s="144" t="s">
        <v>432</v>
      </c>
      <c r="D227" s="145" t="s">
        <v>454</v>
      </c>
      <c r="E227" s="145" t="s">
        <v>813</v>
      </c>
      <c r="F227" s="146" t="s">
        <v>435</v>
      </c>
      <c r="G227" s="146" t="s">
        <v>814</v>
      </c>
      <c r="H227" s="146" t="s">
        <v>457</v>
      </c>
      <c r="I227" s="146" t="s">
        <v>438</v>
      </c>
      <c r="J227" s="162" t="s">
        <v>790</v>
      </c>
    </row>
    <row r="228" customHeight="1" spans="1:10">
      <c r="A228" s="164"/>
      <c r="B228" s="164"/>
      <c r="C228" s="144" t="s">
        <v>432</v>
      </c>
      <c r="D228" s="145" t="s">
        <v>454</v>
      </c>
      <c r="E228" s="145" t="s">
        <v>815</v>
      </c>
      <c r="F228" s="146" t="s">
        <v>435</v>
      </c>
      <c r="G228" s="146" t="s">
        <v>816</v>
      </c>
      <c r="H228" s="146" t="s">
        <v>457</v>
      </c>
      <c r="I228" s="146" t="s">
        <v>438</v>
      </c>
      <c r="J228" s="162" t="s">
        <v>790</v>
      </c>
    </row>
    <row r="229" customHeight="1" spans="1:10">
      <c r="A229" s="164"/>
      <c r="B229" s="164"/>
      <c r="C229" s="144" t="s">
        <v>432</v>
      </c>
      <c r="D229" s="145" t="s">
        <v>454</v>
      </c>
      <c r="E229" s="145" t="s">
        <v>817</v>
      </c>
      <c r="F229" s="146" t="s">
        <v>435</v>
      </c>
      <c r="G229" s="146" t="s">
        <v>818</v>
      </c>
      <c r="H229" s="146" t="s">
        <v>457</v>
      </c>
      <c r="I229" s="146" t="s">
        <v>438</v>
      </c>
      <c r="J229" s="162" t="s">
        <v>790</v>
      </c>
    </row>
    <row r="230" customHeight="1" spans="1:10">
      <c r="A230" s="164"/>
      <c r="B230" s="164"/>
      <c r="C230" s="144" t="s">
        <v>432</v>
      </c>
      <c r="D230" s="145" t="s">
        <v>454</v>
      </c>
      <c r="E230" s="145" t="s">
        <v>819</v>
      </c>
      <c r="F230" s="146" t="s">
        <v>435</v>
      </c>
      <c r="G230" s="146" t="s">
        <v>820</v>
      </c>
      <c r="H230" s="146" t="s">
        <v>457</v>
      </c>
      <c r="I230" s="146" t="s">
        <v>438</v>
      </c>
      <c r="J230" s="162" t="s">
        <v>790</v>
      </c>
    </row>
    <row r="231" customHeight="1" spans="1:10">
      <c r="A231" s="164"/>
      <c r="B231" s="164"/>
      <c r="C231" s="144" t="s">
        <v>432</v>
      </c>
      <c r="D231" s="145" t="s">
        <v>454</v>
      </c>
      <c r="E231" s="145" t="s">
        <v>821</v>
      </c>
      <c r="F231" s="146" t="s">
        <v>435</v>
      </c>
      <c r="G231" s="146" t="s">
        <v>822</v>
      </c>
      <c r="H231" s="146" t="s">
        <v>457</v>
      </c>
      <c r="I231" s="146" t="s">
        <v>438</v>
      </c>
      <c r="J231" s="162" t="s">
        <v>790</v>
      </c>
    </row>
    <row r="232" customHeight="1" spans="1:10">
      <c r="A232" s="164"/>
      <c r="B232" s="164"/>
      <c r="C232" s="144" t="s">
        <v>432</v>
      </c>
      <c r="D232" s="145" t="s">
        <v>454</v>
      </c>
      <c r="E232" s="145" t="s">
        <v>823</v>
      </c>
      <c r="F232" s="146" t="s">
        <v>435</v>
      </c>
      <c r="G232" s="146" t="s">
        <v>824</v>
      </c>
      <c r="H232" s="146" t="s">
        <v>457</v>
      </c>
      <c r="I232" s="146" t="s">
        <v>438</v>
      </c>
      <c r="J232" s="162" t="s">
        <v>790</v>
      </c>
    </row>
    <row r="233" customHeight="1" spans="1:10">
      <c r="A233" s="164"/>
      <c r="B233" s="164"/>
      <c r="C233" s="144" t="s">
        <v>432</v>
      </c>
      <c r="D233" s="145" t="s">
        <v>454</v>
      </c>
      <c r="E233" s="145" t="s">
        <v>825</v>
      </c>
      <c r="F233" s="146" t="s">
        <v>435</v>
      </c>
      <c r="G233" s="146" t="s">
        <v>826</v>
      </c>
      <c r="H233" s="146" t="s">
        <v>457</v>
      </c>
      <c r="I233" s="146" t="s">
        <v>438</v>
      </c>
      <c r="J233" s="162" t="s">
        <v>790</v>
      </c>
    </row>
    <row r="234" customHeight="1" spans="1:10">
      <c r="A234" s="164"/>
      <c r="B234" s="164"/>
      <c r="C234" s="144" t="s">
        <v>432</v>
      </c>
      <c r="D234" s="145" t="s">
        <v>454</v>
      </c>
      <c r="E234" s="145" t="s">
        <v>827</v>
      </c>
      <c r="F234" s="146" t="s">
        <v>435</v>
      </c>
      <c r="G234" s="146" t="s">
        <v>828</v>
      </c>
      <c r="H234" s="146" t="s">
        <v>457</v>
      </c>
      <c r="I234" s="146" t="s">
        <v>438</v>
      </c>
      <c r="J234" s="162" t="s">
        <v>790</v>
      </c>
    </row>
    <row r="235" customHeight="1" spans="1:10">
      <c r="A235" s="164"/>
      <c r="B235" s="164"/>
      <c r="C235" s="144" t="s">
        <v>432</v>
      </c>
      <c r="D235" s="145" t="s">
        <v>454</v>
      </c>
      <c r="E235" s="145" t="s">
        <v>829</v>
      </c>
      <c r="F235" s="146" t="s">
        <v>435</v>
      </c>
      <c r="G235" s="146" t="s">
        <v>830</v>
      </c>
      <c r="H235" s="146" t="s">
        <v>457</v>
      </c>
      <c r="I235" s="146" t="s">
        <v>438</v>
      </c>
      <c r="J235" s="162" t="s">
        <v>790</v>
      </c>
    </row>
    <row r="236" customHeight="1" spans="1:10">
      <c r="A236" s="164"/>
      <c r="B236" s="164"/>
      <c r="C236" s="144" t="s">
        <v>465</v>
      </c>
      <c r="D236" s="145" t="s">
        <v>466</v>
      </c>
      <c r="E236" s="145" t="s">
        <v>831</v>
      </c>
      <c r="F236" s="146" t="s">
        <v>435</v>
      </c>
      <c r="G236" s="146" t="s">
        <v>523</v>
      </c>
      <c r="H236" s="146" t="s">
        <v>451</v>
      </c>
      <c r="I236" s="146" t="s">
        <v>469</v>
      </c>
      <c r="J236" s="162" t="s">
        <v>790</v>
      </c>
    </row>
    <row r="237" customHeight="1" spans="1:10">
      <c r="A237" s="164"/>
      <c r="B237" s="164"/>
      <c r="C237" s="144" t="s">
        <v>470</v>
      </c>
      <c r="D237" s="145" t="s">
        <v>471</v>
      </c>
      <c r="E237" s="145" t="s">
        <v>832</v>
      </c>
      <c r="F237" s="146" t="s">
        <v>473</v>
      </c>
      <c r="G237" s="146" t="s">
        <v>525</v>
      </c>
      <c r="H237" s="146" t="s">
        <v>451</v>
      </c>
      <c r="I237" s="146" t="s">
        <v>438</v>
      </c>
      <c r="J237" s="162" t="s">
        <v>475</v>
      </c>
    </row>
    <row r="238" customHeight="1" spans="1:10">
      <c r="A238" s="164" t="s">
        <v>833</v>
      </c>
      <c r="B238" s="164" t="s">
        <v>834</v>
      </c>
      <c r="C238" s="144" t="s">
        <v>432</v>
      </c>
      <c r="D238" s="145" t="s">
        <v>433</v>
      </c>
      <c r="E238" s="145" t="s">
        <v>835</v>
      </c>
      <c r="F238" s="146" t="s">
        <v>435</v>
      </c>
      <c r="G238" s="146" t="s">
        <v>836</v>
      </c>
      <c r="H238" s="146" t="s">
        <v>837</v>
      </c>
      <c r="I238" s="146" t="s">
        <v>438</v>
      </c>
      <c r="J238" s="162" t="s">
        <v>838</v>
      </c>
    </row>
    <row r="239" customHeight="1" spans="1:10">
      <c r="A239" s="164"/>
      <c r="B239" s="164"/>
      <c r="C239" s="144" t="s">
        <v>432</v>
      </c>
      <c r="D239" s="145" t="s">
        <v>433</v>
      </c>
      <c r="E239" s="145" t="s">
        <v>839</v>
      </c>
      <c r="F239" s="146" t="s">
        <v>435</v>
      </c>
      <c r="G239" s="146" t="s">
        <v>228</v>
      </c>
      <c r="H239" s="146" t="s">
        <v>837</v>
      </c>
      <c r="I239" s="146" t="s">
        <v>438</v>
      </c>
      <c r="J239" s="162" t="s">
        <v>838</v>
      </c>
    </row>
    <row r="240" customHeight="1" spans="1:10">
      <c r="A240" s="164"/>
      <c r="B240" s="164"/>
      <c r="C240" s="144" t="s">
        <v>432</v>
      </c>
      <c r="D240" s="145" t="s">
        <v>448</v>
      </c>
      <c r="E240" s="145" t="s">
        <v>840</v>
      </c>
      <c r="F240" s="146" t="s">
        <v>435</v>
      </c>
      <c r="G240" s="146" t="s">
        <v>450</v>
      </c>
      <c r="H240" s="146" t="s">
        <v>451</v>
      </c>
      <c r="I240" s="146" t="s">
        <v>438</v>
      </c>
      <c r="J240" s="162" t="s">
        <v>838</v>
      </c>
    </row>
    <row r="241" customHeight="1" spans="1:10">
      <c r="A241" s="164"/>
      <c r="B241" s="164"/>
      <c r="C241" s="144" t="s">
        <v>432</v>
      </c>
      <c r="D241" s="145" t="s">
        <v>454</v>
      </c>
      <c r="E241" s="145" t="s">
        <v>841</v>
      </c>
      <c r="F241" s="146" t="s">
        <v>435</v>
      </c>
      <c r="G241" s="146" t="s">
        <v>842</v>
      </c>
      <c r="H241" s="146" t="s">
        <v>843</v>
      </c>
      <c r="I241" s="146" t="s">
        <v>438</v>
      </c>
      <c r="J241" s="162" t="s">
        <v>838</v>
      </c>
    </row>
    <row r="242" customHeight="1" spans="1:10">
      <c r="A242" s="164"/>
      <c r="B242" s="164"/>
      <c r="C242" s="144" t="s">
        <v>432</v>
      </c>
      <c r="D242" s="145" t="s">
        <v>454</v>
      </c>
      <c r="E242" s="145" t="s">
        <v>844</v>
      </c>
      <c r="F242" s="146" t="s">
        <v>435</v>
      </c>
      <c r="G242" s="146" t="s">
        <v>842</v>
      </c>
      <c r="H242" s="146" t="s">
        <v>843</v>
      </c>
      <c r="I242" s="146" t="s">
        <v>438</v>
      </c>
      <c r="J242" s="162" t="s">
        <v>838</v>
      </c>
    </row>
    <row r="243" customHeight="1" spans="1:10">
      <c r="A243" s="164"/>
      <c r="B243" s="164"/>
      <c r="C243" s="144" t="s">
        <v>465</v>
      </c>
      <c r="D243" s="145" t="s">
        <v>466</v>
      </c>
      <c r="E243" s="145" t="s">
        <v>845</v>
      </c>
      <c r="F243" s="146" t="s">
        <v>435</v>
      </c>
      <c r="G243" s="146" t="s">
        <v>468</v>
      </c>
      <c r="H243" s="146" t="s">
        <v>451</v>
      </c>
      <c r="I243" s="146" t="s">
        <v>438</v>
      </c>
      <c r="J243" s="162" t="s">
        <v>838</v>
      </c>
    </row>
    <row r="244" customHeight="1" spans="1:10">
      <c r="A244" s="164"/>
      <c r="B244" s="164"/>
      <c r="C244" s="144" t="s">
        <v>470</v>
      </c>
      <c r="D244" s="145" t="s">
        <v>471</v>
      </c>
      <c r="E244" s="145" t="s">
        <v>846</v>
      </c>
      <c r="F244" s="146" t="s">
        <v>435</v>
      </c>
      <c r="G244" s="146" t="s">
        <v>525</v>
      </c>
      <c r="H244" s="146" t="s">
        <v>451</v>
      </c>
      <c r="I244" s="146" t="s">
        <v>438</v>
      </c>
      <c r="J244" s="162" t="s">
        <v>847</v>
      </c>
    </row>
    <row r="245" customHeight="1" spans="1:10">
      <c r="A245" s="164" t="s">
        <v>848</v>
      </c>
      <c r="B245" s="164" t="s">
        <v>849</v>
      </c>
      <c r="C245" s="144" t="s">
        <v>432</v>
      </c>
      <c r="D245" s="145" t="s">
        <v>433</v>
      </c>
      <c r="E245" s="145" t="s">
        <v>850</v>
      </c>
      <c r="F245" s="146" t="s">
        <v>435</v>
      </c>
      <c r="G245" s="146" t="s">
        <v>191</v>
      </c>
      <c r="H245" s="146" t="s">
        <v>441</v>
      </c>
      <c r="I245" s="146" t="s">
        <v>438</v>
      </c>
      <c r="J245" s="162" t="s">
        <v>851</v>
      </c>
    </row>
    <row r="246" customHeight="1" spans="1:10">
      <c r="A246" s="164"/>
      <c r="B246" s="164"/>
      <c r="C246" s="144" t="s">
        <v>432</v>
      </c>
      <c r="D246" s="145" t="s">
        <v>433</v>
      </c>
      <c r="E246" s="145" t="s">
        <v>852</v>
      </c>
      <c r="F246" s="146" t="s">
        <v>435</v>
      </c>
      <c r="G246" s="146" t="s">
        <v>853</v>
      </c>
      <c r="H246" s="146" t="s">
        <v>457</v>
      </c>
      <c r="I246" s="146" t="s">
        <v>438</v>
      </c>
      <c r="J246" s="162" t="s">
        <v>854</v>
      </c>
    </row>
    <row r="247" customHeight="1" spans="1:10">
      <c r="A247" s="164"/>
      <c r="B247" s="164"/>
      <c r="C247" s="144" t="s">
        <v>432</v>
      </c>
      <c r="D247" s="145" t="s">
        <v>452</v>
      </c>
      <c r="E247" s="145" t="s">
        <v>855</v>
      </c>
      <c r="F247" s="146" t="s">
        <v>435</v>
      </c>
      <c r="G247" s="146" t="s">
        <v>193</v>
      </c>
      <c r="H247" s="146" t="s">
        <v>856</v>
      </c>
      <c r="I247" s="146" t="s">
        <v>438</v>
      </c>
      <c r="J247" s="162" t="s">
        <v>857</v>
      </c>
    </row>
    <row r="248" customHeight="1" spans="1:10">
      <c r="A248" s="164"/>
      <c r="B248" s="164"/>
      <c r="C248" s="144" t="s">
        <v>432</v>
      </c>
      <c r="D248" s="145" t="s">
        <v>454</v>
      </c>
      <c r="E248" s="145" t="s">
        <v>858</v>
      </c>
      <c r="F248" s="146" t="s">
        <v>435</v>
      </c>
      <c r="G248" s="146" t="s">
        <v>859</v>
      </c>
      <c r="H248" s="146" t="s">
        <v>457</v>
      </c>
      <c r="I248" s="146" t="s">
        <v>438</v>
      </c>
      <c r="J248" s="162" t="s">
        <v>860</v>
      </c>
    </row>
    <row r="249" customHeight="1" spans="1:10">
      <c r="A249" s="164"/>
      <c r="B249" s="164"/>
      <c r="C249" s="144" t="s">
        <v>465</v>
      </c>
      <c r="D249" s="145" t="s">
        <v>466</v>
      </c>
      <c r="E249" s="145" t="s">
        <v>861</v>
      </c>
      <c r="F249" s="146" t="s">
        <v>435</v>
      </c>
      <c r="G249" s="146" t="s">
        <v>862</v>
      </c>
      <c r="H249" s="146" t="s">
        <v>451</v>
      </c>
      <c r="I249" s="146" t="s">
        <v>469</v>
      </c>
      <c r="J249" s="162" t="s">
        <v>863</v>
      </c>
    </row>
    <row r="250" customHeight="1" spans="1:10">
      <c r="A250" s="164"/>
      <c r="B250" s="164"/>
      <c r="C250" s="144" t="s">
        <v>465</v>
      </c>
      <c r="D250" s="145" t="s">
        <v>466</v>
      </c>
      <c r="E250" s="145" t="s">
        <v>864</v>
      </c>
      <c r="F250" s="146" t="s">
        <v>435</v>
      </c>
      <c r="G250" s="146" t="s">
        <v>865</v>
      </c>
      <c r="H250" s="146" t="s">
        <v>451</v>
      </c>
      <c r="I250" s="146" t="s">
        <v>469</v>
      </c>
      <c r="J250" s="162" t="s">
        <v>866</v>
      </c>
    </row>
    <row r="251" customHeight="1" spans="1:10">
      <c r="A251" s="164"/>
      <c r="B251" s="164"/>
      <c r="C251" s="144" t="s">
        <v>470</v>
      </c>
      <c r="D251" s="145" t="s">
        <v>471</v>
      </c>
      <c r="E251" s="145" t="s">
        <v>867</v>
      </c>
      <c r="F251" s="146" t="s">
        <v>435</v>
      </c>
      <c r="G251" s="146" t="s">
        <v>474</v>
      </c>
      <c r="H251" s="146" t="s">
        <v>451</v>
      </c>
      <c r="I251" s="146" t="s">
        <v>438</v>
      </c>
      <c r="J251" s="162" t="s">
        <v>868</v>
      </c>
    </row>
    <row r="252" customHeight="1" spans="1:10">
      <c r="A252" s="164" t="s">
        <v>869</v>
      </c>
      <c r="B252" s="164" t="s">
        <v>870</v>
      </c>
      <c r="C252" s="144" t="s">
        <v>432</v>
      </c>
      <c r="D252" s="145" t="s">
        <v>433</v>
      </c>
      <c r="E252" s="145" t="s">
        <v>871</v>
      </c>
      <c r="F252" s="146" t="s">
        <v>435</v>
      </c>
      <c r="G252" s="146" t="s">
        <v>193</v>
      </c>
      <c r="H252" s="146" t="s">
        <v>441</v>
      </c>
      <c r="I252" s="146" t="s">
        <v>438</v>
      </c>
      <c r="J252" s="162" t="s">
        <v>872</v>
      </c>
    </row>
    <row r="253" customHeight="1" spans="1:10">
      <c r="A253" s="164"/>
      <c r="B253" s="164"/>
      <c r="C253" s="144" t="s">
        <v>432</v>
      </c>
      <c r="D253" s="145" t="s">
        <v>454</v>
      </c>
      <c r="E253" s="145" t="s">
        <v>873</v>
      </c>
      <c r="F253" s="146" t="s">
        <v>435</v>
      </c>
      <c r="G253" s="146" t="s">
        <v>874</v>
      </c>
      <c r="H253" s="146" t="s">
        <v>457</v>
      </c>
      <c r="I253" s="146" t="s">
        <v>438</v>
      </c>
      <c r="J253" s="162" t="s">
        <v>872</v>
      </c>
    </row>
    <row r="254" customHeight="1" spans="1:10">
      <c r="A254" s="164"/>
      <c r="B254" s="164"/>
      <c r="C254" s="144" t="s">
        <v>432</v>
      </c>
      <c r="D254" s="145" t="s">
        <v>454</v>
      </c>
      <c r="E254" s="145" t="s">
        <v>875</v>
      </c>
      <c r="F254" s="146" t="s">
        <v>435</v>
      </c>
      <c r="G254" s="146" t="s">
        <v>876</v>
      </c>
      <c r="H254" s="146" t="s">
        <v>457</v>
      </c>
      <c r="I254" s="146" t="s">
        <v>438</v>
      </c>
      <c r="J254" s="162" t="s">
        <v>872</v>
      </c>
    </row>
    <row r="255" customHeight="1" spans="1:10">
      <c r="A255" s="164"/>
      <c r="B255" s="164"/>
      <c r="C255" s="144" t="s">
        <v>432</v>
      </c>
      <c r="D255" s="145" t="s">
        <v>454</v>
      </c>
      <c r="E255" s="145" t="s">
        <v>877</v>
      </c>
      <c r="F255" s="146" t="s">
        <v>435</v>
      </c>
      <c r="G255" s="146" t="s">
        <v>878</v>
      </c>
      <c r="H255" s="146" t="s">
        <v>457</v>
      </c>
      <c r="I255" s="146" t="s">
        <v>438</v>
      </c>
      <c r="J255" s="162" t="s">
        <v>872</v>
      </c>
    </row>
    <row r="256" customHeight="1" spans="1:10">
      <c r="A256" s="164"/>
      <c r="B256" s="164"/>
      <c r="C256" s="144" t="s">
        <v>465</v>
      </c>
      <c r="D256" s="145" t="s">
        <v>466</v>
      </c>
      <c r="E256" s="145" t="s">
        <v>831</v>
      </c>
      <c r="F256" s="146" t="s">
        <v>435</v>
      </c>
      <c r="G256" s="146" t="s">
        <v>523</v>
      </c>
      <c r="H256" s="146" t="s">
        <v>451</v>
      </c>
      <c r="I256" s="146" t="s">
        <v>469</v>
      </c>
      <c r="J256" s="162" t="s">
        <v>872</v>
      </c>
    </row>
    <row r="257" customHeight="1" spans="1:10">
      <c r="A257" s="164"/>
      <c r="B257" s="164"/>
      <c r="C257" s="144" t="s">
        <v>470</v>
      </c>
      <c r="D257" s="145" t="s">
        <v>471</v>
      </c>
      <c r="E257" s="145" t="s">
        <v>879</v>
      </c>
      <c r="F257" s="146" t="s">
        <v>473</v>
      </c>
      <c r="G257" s="146" t="s">
        <v>525</v>
      </c>
      <c r="H257" s="146" t="s">
        <v>451</v>
      </c>
      <c r="I257" s="146" t="s">
        <v>438</v>
      </c>
      <c r="J257" s="162" t="s">
        <v>475</v>
      </c>
    </row>
    <row r="258" customHeight="1" spans="1:10">
      <c r="A258" s="164" t="s">
        <v>880</v>
      </c>
      <c r="B258" s="164" t="s">
        <v>881</v>
      </c>
      <c r="C258" s="144" t="s">
        <v>432</v>
      </c>
      <c r="D258" s="145" t="s">
        <v>433</v>
      </c>
      <c r="E258" s="145" t="s">
        <v>882</v>
      </c>
      <c r="F258" s="146" t="s">
        <v>435</v>
      </c>
      <c r="G258" s="146" t="s">
        <v>883</v>
      </c>
      <c r="H258" s="146" t="s">
        <v>735</v>
      </c>
      <c r="I258" s="146" t="s">
        <v>438</v>
      </c>
      <c r="J258" s="162" t="s">
        <v>884</v>
      </c>
    </row>
    <row r="259" customHeight="1" spans="1:10">
      <c r="A259" s="164"/>
      <c r="B259" s="164"/>
      <c r="C259" s="144" t="s">
        <v>432</v>
      </c>
      <c r="D259" s="145" t="s">
        <v>433</v>
      </c>
      <c r="E259" s="145" t="s">
        <v>885</v>
      </c>
      <c r="F259" s="146" t="s">
        <v>435</v>
      </c>
      <c r="G259" s="146" t="s">
        <v>227</v>
      </c>
      <c r="H259" s="146" t="s">
        <v>735</v>
      </c>
      <c r="I259" s="146" t="s">
        <v>438</v>
      </c>
      <c r="J259" s="162" t="s">
        <v>884</v>
      </c>
    </row>
    <row r="260" customHeight="1" spans="1:10">
      <c r="A260" s="164"/>
      <c r="B260" s="164"/>
      <c r="C260" s="144" t="s">
        <v>432</v>
      </c>
      <c r="D260" s="145" t="s">
        <v>433</v>
      </c>
      <c r="E260" s="145" t="s">
        <v>886</v>
      </c>
      <c r="F260" s="146" t="s">
        <v>435</v>
      </c>
      <c r="G260" s="146" t="s">
        <v>191</v>
      </c>
      <c r="H260" s="146" t="s">
        <v>735</v>
      </c>
      <c r="I260" s="146" t="s">
        <v>438</v>
      </c>
      <c r="J260" s="162" t="s">
        <v>884</v>
      </c>
    </row>
    <row r="261" customHeight="1" spans="1:10">
      <c r="A261" s="164"/>
      <c r="B261" s="164"/>
      <c r="C261" s="144" t="s">
        <v>432</v>
      </c>
      <c r="D261" s="145" t="s">
        <v>448</v>
      </c>
      <c r="E261" s="145" t="s">
        <v>449</v>
      </c>
      <c r="F261" s="146" t="s">
        <v>435</v>
      </c>
      <c r="G261" s="146" t="s">
        <v>450</v>
      </c>
      <c r="H261" s="146" t="s">
        <v>451</v>
      </c>
      <c r="I261" s="146" t="s">
        <v>438</v>
      </c>
      <c r="J261" s="162" t="s">
        <v>884</v>
      </c>
    </row>
    <row r="262" customHeight="1" spans="1:10">
      <c r="A262" s="164"/>
      <c r="B262" s="164"/>
      <c r="C262" s="144" t="s">
        <v>432</v>
      </c>
      <c r="D262" s="145" t="s">
        <v>454</v>
      </c>
      <c r="E262" s="145" t="s">
        <v>887</v>
      </c>
      <c r="F262" s="146" t="s">
        <v>435</v>
      </c>
      <c r="G262" s="146" t="s">
        <v>888</v>
      </c>
      <c r="H262" s="146" t="s">
        <v>457</v>
      </c>
      <c r="I262" s="146" t="s">
        <v>438</v>
      </c>
      <c r="J262" s="162" t="s">
        <v>884</v>
      </c>
    </row>
    <row r="263" customHeight="1" spans="1:10">
      <c r="A263" s="164"/>
      <c r="B263" s="164"/>
      <c r="C263" s="144" t="s">
        <v>432</v>
      </c>
      <c r="D263" s="145" t="s">
        <v>454</v>
      </c>
      <c r="E263" s="145" t="s">
        <v>889</v>
      </c>
      <c r="F263" s="146" t="s">
        <v>435</v>
      </c>
      <c r="G263" s="146" t="s">
        <v>890</v>
      </c>
      <c r="H263" s="146" t="s">
        <v>457</v>
      </c>
      <c r="I263" s="146" t="s">
        <v>438</v>
      </c>
      <c r="J263" s="162" t="s">
        <v>884</v>
      </c>
    </row>
    <row r="264" customHeight="1" spans="1:10">
      <c r="A264" s="164"/>
      <c r="B264" s="164"/>
      <c r="C264" s="144" t="s">
        <v>432</v>
      </c>
      <c r="D264" s="145" t="s">
        <v>454</v>
      </c>
      <c r="E264" s="145" t="s">
        <v>891</v>
      </c>
      <c r="F264" s="146" t="s">
        <v>435</v>
      </c>
      <c r="G264" s="146" t="s">
        <v>892</v>
      </c>
      <c r="H264" s="146" t="s">
        <v>457</v>
      </c>
      <c r="I264" s="146" t="s">
        <v>438</v>
      </c>
      <c r="J264" s="162" t="s">
        <v>884</v>
      </c>
    </row>
    <row r="265" customHeight="1" spans="1:10">
      <c r="A265" s="164"/>
      <c r="B265" s="164"/>
      <c r="C265" s="144" t="s">
        <v>465</v>
      </c>
      <c r="D265" s="145" t="s">
        <v>466</v>
      </c>
      <c r="E265" s="145" t="s">
        <v>893</v>
      </c>
      <c r="F265" s="146" t="s">
        <v>435</v>
      </c>
      <c r="G265" s="146" t="s">
        <v>468</v>
      </c>
      <c r="H265" s="146" t="s">
        <v>451</v>
      </c>
      <c r="I265" s="146" t="s">
        <v>469</v>
      </c>
      <c r="J265" s="162" t="s">
        <v>884</v>
      </c>
    </row>
    <row r="266" customHeight="1" spans="1:10">
      <c r="A266" s="164"/>
      <c r="B266" s="164"/>
      <c r="C266" s="144" t="s">
        <v>470</v>
      </c>
      <c r="D266" s="145" t="s">
        <v>471</v>
      </c>
      <c r="E266" s="145" t="s">
        <v>894</v>
      </c>
      <c r="F266" s="146" t="s">
        <v>473</v>
      </c>
      <c r="G266" s="146" t="s">
        <v>525</v>
      </c>
      <c r="H266" s="146" t="s">
        <v>451</v>
      </c>
      <c r="I266" s="146" t="s">
        <v>438</v>
      </c>
      <c r="J266" s="162" t="s">
        <v>475</v>
      </c>
    </row>
    <row r="267" customHeight="1" spans="1:10">
      <c r="A267" s="164" t="s">
        <v>895</v>
      </c>
      <c r="B267" s="164" t="s">
        <v>896</v>
      </c>
      <c r="C267" s="144" t="s">
        <v>432</v>
      </c>
      <c r="D267" s="145" t="s">
        <v>433</v>
      </c>
      <c r="E267" s="145" t="s">
        <v>897</v>
      </c>
      <c r="F267" s="146" t="s">
        <v>435</v>
      </c>
      <c r="G267" s="146" t="s">
        <v>191</v>
      </c>
      <c r="H267" s="146" t="s">
        <v>637</v>
      </c>
      <c r="I267" s="146" t="s">
        <v>438</v>
      </c>
      <c r="J267" s="162" t="s">
        <v>898</v>
      </c>
    </row>
    <row r="268" customHeight="1" spans="1:10">
      <c r="A268" s="164"/>
      <c r="B268" s="164"/>
      <c r="C268" s="144" t="s">
        <v>432</v>
      </c>
      <c r="D268" s="145" t="s">
        <v>433</v>
      </c>
      <c r="E268" s="145" t="s">
        <v>899</v>
      </c>
      <c r="F268" s="146" t="s">
        <v>435</v>
      </c>
      <c r="G268" s="146" t="s">
        <v>191</v>
      </c>
      <c r="H268" s="146" t="s">
        <v>637</v>
      </c>
      <c r="I268" s="146" t="s">
        <v>438</v>
      </c>
      <c r="J268" s="162" t="s">
        <v>898</v>
      </c>
    </row>
    <row r="269" customHeight="1" spans="1:10">
      <c r="A269" s="164"/>
      <c r="B269" s="164"/>
      <c r="C269" s="144" t="s">
        <v>432</v>
      </c>
      <c r="D269" s="145" t="s">
        <v>433</v>
      </c>
      <c r="E269" s="145" t="s">
        <v>900</v>
      </c>
      <c r="F269" s="146" t="s">
        <v>473</v>
      </c>
      <c r="G269" s="146" t="s">
        <v>901</v>
      </c>
      <c r="H269" s="146" t="s">
        <v>902</v>
      </c>
      <c r="I269" s="146" t="s">
        <v>438</v>
      </c>
      <c r="J269" s="162" t="s">
        <v>898</v>
      </c>
    </row>
    <row r="270" customHeight="1" spans="1:10">
      <c r="A270" s="164"/>
      <c r="B270" s="164"/>
      <c r="C270" s="144" t="s">
        <v>432</v>
      </c>
      <c r="D270" s="145" t="s">
        <v>454</v>
      </c>
      <c r="E270" s="145" t="s">
        <v>903</v>
      </c>
      <c r="F270" s="146" t="s">
        <v>435</v>
      </c>
      <c r="G270" s="146" t="s">
        <v>662</v>
      </c>
      <c r="H270" s="146" t="s">
        <v>457</v>
      </c>
      <c r="I270" s="146" t="s">
        <v>438</v>
      </c>
      <c r="J270" s="162" t="s">
        <v>898</v>
      </c>
    </row>
    <row r="271" customHeight="1" spans="1:10">
      <c r="A271" s="164"/>
      <c r="B271" s="164"/>
      <c r="C271" s="144" t="s">
        <v>432</v>
      </c>
      <c r="D271" s="145" t="s">
        <v>454</v>
      </c>
      <c r="E271" s="145" t="s">
        <v>904</v>
      </c>
      <c r="F271" s="146" t="s">
        <v>435</v>
      </c>
      <c r="G271" s="146" t="s">
        <v>820</v>
      </c>
      <c r="H271" s="146" t="s">
        <v>457</v>
      </c>
      <c r="I271" s="146" t="s">
        <v>438</v>
      </c>
      <c r="J271" s="162" t="s">
        <v>898</v>
      </c>
    </row>
    <row r="272" customHeight="1" spans="1:10">
      <c r="A272" s="164"/>
      <c r="B272" s="164"/>
      <c r="C272" s="144" t="s">
        <v>432</v>
      </c>
      <c r="D272" s="145" t="s">
        <v>454</v>
      </c>
      <c r="E272" s="145" t="s">
        <v>905</v>
      </c>
      <c r="F272" s="146" t="s">
        <v>906</v>
      </c>
      <c r="G272" s="146" t="s">
        <v>590</v>
      </c>
      <c r="H272" s="146" t="s">
        <v>457</v>
      </c>
      <c r="I272" s="146" t="s">
        <v>438</v>
      </c>
      <c r="J272" s="162" t="s">
        <v>898</v>
      </c>
    </row>
    <row r="273" customHeight="1" spans="1:10">
      <c r="A273" s="164"/>
      <c r="B273" s="164"/>
      <c r="C273" s="144" t="s">
        <v>465</v>
      </c>
      <c r="D273" s="145" t="s">
        <v>466</v>
      </c>
      <c r="E273" s="145" t="s">
        <v>678</v>
      </c>
      <c r="F273" s="146" t="s">
        <v>435</v>
      </c>
      <c r="G273" s="146" t="s">
        <v>679</v>
      </c>
      <c r="H273" s="146" t="s">
        <v>451</v>
      </c>
      <c r="I273" s="146" t="s">
        <v>469</v>
      </c>
      <c r="J273" s="162" t="s">
        <v>898</v>
      </c>
    </row>
    <row r="274" customHeight="1" spans="1:10">
      <c r="A274" s="164"/>
      <c r="B274" s="164"/>
      <c r="C274" s="144" t="s">
        <v>470</v>
      </c>
      <c r="D274" s="145" t="s">
        <v>471</v>
      </c>
      <c r="E274" s="145" t="s">
        <v>681</v>
      </c>
      <c r="F274" s="146" t="s">
        <v>473</v>
      </c>
      <c r="G274" s="146" t="s">
        <v>474</v>
      </c>
      <c r="H274" s="146" t="s">
        <v>451</v>
      </c>
      <c r="I274" s="146" t="s">
        <v>438</v>
      </c>
      <c r="J274" s="162" t="s">
        <v>475</v>
      </c>
    </row>
    <row r="275" customHeight="1" spans="1:10">
      <c r="A275" s="164" t="s">
        <v>907</v>
      </c>
      <c r="B275" s="164" t="s">
        <v>908</v>
      </c>
      <c r="C275" s="144" t="s">
        <v>432</v>
      </c>
      <c r="D275" s="145" t="s">
        <v>433</v>
      </c>
      <c r="E275" s="145" t="s">
        <v>909</v>
      </c>
      <c r="F275" s="146" t="s">
        <v>435</v>
      </c>
      <c r="G275" s="146" t="s">
        <v>236</v>
      </c>
      <c r="H275" s="146" t="s">
        <v>441</v>
      </c>
      <c r="I275" s="146" t="s">
        <v>438</v>
      </c>
      <c r="J275" s="162" t="s">
        <v>910</v>
      </c>
    </row>
    <row r="276" customHeight="1" spans="1:10">
      <c r="A276" s="164"/>
      <c r="B276" s="164"/>
      <c r="C276" s="144" t="s">
        <v>432</v>
      </c>
      <c r="D276" s="145" t="s">
        <v>433</v>
      </c>
      <c r="E276" s="145" t="s">
        <v>911</v>
      </c>
      <c r="F276" s="146" t="s">
        <v>473</v>
      </c>
      <c r="G276" s="146" t="s">
        <v>912</v>
      </c>
      <c r="H276" s="146" t="s">
        <v>735</v>
      </c>
      <c r="I276" s="146" t="s">
        <v>438</v>
      </c>
      <c r="J276" s="162" t="s">
        <v>910</v>
      </c>
    </row>
    <row r="277" customHeight="1" spans="1:10">
      <c r="A277" s="164"/>
      <c r="B277" s="164"/>
      <c r="C277" s="144" t="s">
        <v>432</v>
      </c>
      <c r="D277" s="145" t="s">
        <v>448</v>
      </c>
      <c r="E277" s="145" t="s">
        <v>913</v>
      </c>
      <c r="F277" s="146" t="s">
        <v>435</v>
      </c>
      <c r="G277" s="146" t="s">
        <v>450</v>
      </c>
      <c r="H277" s="146" t="s">
        <v>451</v>
      </c>
      <c r="I277" s="146" t="s">
        <v>438</v>
      </c>
      <c r="J277" s="162" t="s">
        <v>910</v>
      </c>
    </row>
    <row r="278" customHeight="1" spans="1:10">
      <c r="A278" s="164"/>
      <c r="B278" s="164"/>
      <c r="C278" s="144" t="s">
        <v>432</v>
      </c>
      <c r="D278" s="145" t="s">
        <v>454</v>
      </c>
      <c r="E278" s="145" t="s">
        <v>914</v>
      </c>
      <c r="F278" s="146" t="s">
        <v>435</v>
      </c>
      <c r="G278" s="146" t="s">
        <v>915</v>
      </c>
      <c r="H278" s="146" t="s">
        <v>457</v>
      </c>
      <c r="I278" s="146" t="s">
        <v>438</v>
      </c>
      <c r="J278" s="162" t="s">
        <v>910</v>
      </c>
    </row>
    <row r="279" customHeight="1" spans="1:10">
      <c r="A279" s="164"/>
      <c r="B279" s="164"/>
      <c r="C279" s="144" t="s">
        <v>432</v>
      </c>
      <c r="D279" s="145" t="s">
        <v>454</v>
      </c>
      <c r="E279" s="145" t="s">
        <v>916</v>
      </c>
      <c r="F279" s="146" t="s">
        <v>435</v>
      </c>
      <c r="G279" s="146" t="s">
        <v>915</v>
      </c>
      <c r="H279" s="146" t="s">
        <v>457</v>
      </c>
      <c r="I279" s="146" t="s">
        <v>438</v>
      </c>
      <c r="J279" s="162" t="s">
        <v>910</v>
      </c>
    </row>
    <row r="280" customHeight="1" spans="1:10">
      <c r="A280" s="164"/>
      <c r="B280" s="164"/>
      <c r="C280" s="144" t="s">
        <v>432</v>
      </c>
      <c r="D280" s="145" t="s">
        <v>454</v>
      </c>
      <c r="E280" s="145" t="s">
        <v>917</v>
      </c>
      <c r="F280" s="146" t="s">
        <v>435</v>
      </c>
      <c r="G280" s="146" t="s">
        <v>918</v>
      </c>
      <c r="H280" s="146" t="s">
        <v>457</v>
      </c>
      <c r="I280" s="146" t="s">
        <v>438</v>
      </c>
      <c r="J280" s="162" t="s">
        <v>910</v>
      </c>
    </row>
    <row r="281" customHeight="1" spans="1:10">
      <c r="A281" s="164"/>
      <c r="B281" s="164"/>
      <c r="C281" s="144" t="s">
        <v>432</v>
      </c>
      <c r="D281" s="145" t="s">
        <v>454</v>
      </c>
      <c r="E281" s="145" t="s">
        <v>919</v>
      </c>
      <c r="F281" s="146" t="s">
        <v>435</v>
      </c>
      <c r="G281" s="146" t="s">
        <v>918</v>
      </c>
      <c r="H281" s="146" t="s">
        <v>457</v>
      </c>
      <c r="I281" s="146" t="s">
        <v>438</v>
      </c>
      <c r="J281" s="162" t="s">
        <v>910</v>
      </c>
    </row>
    <row r="282" customHeight="1" spans="1:10">
      <c r="A282" s="164"/>
      <c r="B282" s="164"/>
      <c r="C282" s="144" t="s">
        <v>432</v>
      </c>
      <c r="D282" s="145" t="s">
        <v>454</v>
      </c>
      <c r="E282" s="145" t="s">
        <v>920</v>
      </c>
      <c r="F282" s="146" t="s">
        <v>435</v>
      </c>
      <c r="G282" s="146" t="s">
        <v>921</v>
      </c>
      <c r="H282" s="146" t="s">
        <v>457</v>
      </c>
      <c r="I282" s="146" t="s">
        <v>438</v>
      </c>
      <c r="J282" s="162" t="s">
        <v>910</v>
      </c>
    </row>
    <row r="283" customHeight="1" spans="1:10">
      <c r="A283" s="164"/>
      <c r="B283" s="164"/>
      <c r="C283" s="144" t="s">
        <v>432</v>
      </c>
      <c r="D283" s="145" t="s">
        <v>454</v>
      </c>
      <c r="E283" s="145" t="s">
        <v>922</v>
      </c>
      <c r="F283" s="146" t="s">
        <v>435</v>
      </c>
      <c r="G283" s="146" t="s">
        <v>626</v>
      </c>
      <c r="H283" s="146" t="s">
        <v>457</v>
      </c>
      <c r="I283" s="146" t="s">
        <v>438</v>
      </c>
      <c r="J283" s="162" t="s">
        <v>910</v>
      </c>
    </row>
    <row r="284" customHeight="1" spans="1:10">
      <c r="A284" s="164"/>
      <c r="B284" s="164"/>
      <c r="C284" s="144" t="s">
        <v>432</v>
      </c>
      <c r="D284" s="145" t="s">
        <v>454</v>
      </c>
      <c r="E284" s="145" t="s">
        <v>923</v>
      </c>
      <c r="F284" s="146" t="s">
        <v>435</v>
      </c>
      <c r="G284" s="146" t="s">
        <v>626</v>
      </c>
      <c r="H284" s="146" t="s">
        <v>457</v>
      </c>
      <c r="I284" s="146" t="s">
        <v>438</v>
      </c>
      <c r="J284" s="162" t="s">
        <v>910</v>
      </c>
    </row>
    <row r="285" customHeight="1" spans="1:10">
      <c r="A285" s="164"/>
      <c r="B285" s="164"/>
      <c r="C285" s="144" t="s">
        <v>432</v>
      </c>
      <c r="D285" s="145" t="s">
        <v>454</v>
      </c>
      <c r="E285" s="145" t="s">
        <v>924</v>
      </c>
      <c r="F285" s="146" t="s">
        <v>435</v>
      </c>
      <c r="G285" s="146" t="s">
        <v>925</v>
      </c>
      <c r="H285" s="146" t="s">
        <v>457</v>
      </c>
      <c r="I285" s="146" t="s">
        <v>438</v>
      </c>
      <c r="J285" s="162" t="s">
        <v>910</v>
      </c>
    </row>
    <row r="286" customHeight="1" spans="1:10">
      <c r="A286" s="164"/>
      <c r="B286" s="164"/>
      <c r="C286" s="144" t="s">
        <v>432</v>
      </c>
      <c r="D286" s="145" t="s">
        <v>454</v>
      </c>
      <c r="E286" s="145" t="s">
        <v>926</v>
      </c>
      <c r="F286" s="146" t="s">
        <v>435</v>
      </c>
      <c r="G286" s="146" t="s">
        <v>925</v>
      </c>
      <c r="H286" s="146" t="s">
        <v>457</v>
      </c>
      <c r="I286" s="146" t="s">
        <v>438</v>
      </c>
      <c r="J286" s="162" t="s">
        <v>910</v>
      </c>
    </row>
    <row r="287" customHeight="1" spans="1:10">
      <c r="A287" s="164"/>
      <c r="B287" s="164"/>
      <c r="C287" s="144" t="s">
        <v>432</v>
      </c>
      <c r="D287" s="145" t="s">
        <v>454</v>
      </c>
      <c r="E287" s="145" t="s">
        <v>927</v>
      </c>
      <c r="F287" s="146" t="s">
        <v>435</v>
      </c>
      <c r="G287" s="146" t="s">
        <v>928</v>
      </c>
      <c r="H287" s="146" t="s">
        <v>457</v>
      </c>
      <c r="I287" s="146" t="s">
        <v>438</v>
      </c>
      <c r="J287" s="162" t="s">
        <v>910</v>
      </c>
    </row>
    <row r="288" customHeight="1" spans="1:10">
      <c r="A288" s="164"/>
      <c r="B288" s="164"/>
      <c r="C288" s="144" t="s">
        <v>432</v>
      </c>
      <c r="D288" s="145" t="s">
        <v>454</v>
      </c>
      <c r="E288" s="145" t="s">
        <v>929</v>
      </c>
      <c r="F288" s="146" t="s">
        <v>435</v>
      </c>
      <c r="G288" s="146" t="s">
        <v>928</v>
      </c>
      <c r="H288" s="146" t="s">
        <v>457</v>
      </c>
      <c r="I288" s="146" t="s">
        <v>438</v>
      </c>
      <c r="J288" s="162" t="s">
        <v>910</v>
      </c>
    </row>
    <row r="289" customHeight="1" spans="1:10">
      <c r="A289" s="164"/>
      <c r="B289" s="164"/>
      <c r="C289" s="144" t="s">
        <v>432</v>
      </c>
      <c r="D289" s="145" t="s">
        <v>454</v>
      </c>
      <c r="E289" s="145" t="s">
        <v>930</v>
      </c>
      <c r="F289" s="146" t="s">
        <v>435</v>
      </c>
      <c r="G289" s="146" t="s">
        <v>928</v>
      </c>
      <c r="H289" s="146" t="s">
        <v>457</v>
      </c>
      <c r="I289" s="146" t="s">
        <v>438</v>
      </c>
      <c r="J289" s="162" t="s">
        <v>910</v>
      </c>
    </row>
    <row r="290" customHeight="1" spans="1:10">
      <c r="A290" s="164"/>
      <c r="B290" s="164"/>
      <c r="C290" s="144" t="s">
        <v>432</v>
      </c>
      <c r="D290" s="145" t="s">
        <v>454</v>
      </c>
      <c r="E290" s="145" t="s">
        <v>931</v>
      </c>
      <c r="F290" s="146" t="s">
        <v>435</v>
      </c>
      <c r="G290" s="146" t="s">
        <v>928</v>
      </c>
      <c r="H290" s="146" t="s">
        <v>457</v>
      </c>
      <c r="I290" s="146" t="s">
        <v>438</v>
      </c>
      <c r="J290" s="162" t="s">
        <v>932</v>
      </c>
    </row>
    <row r="291" customHeight="1" spans="1:10">
      <c r="A291" s="164"/>
      <c r="B291" s="164"/>
      <c r="C291" s="144" t="s">
        <v>432</v>
      </c>
      <c r="D291" s="145" t="s">
        <v>454</v>
      </c>
      <c r="E291" s="145" t="s">
        <v>933</v>
      </c>
      <c r="F291" s="146" t="s">
        <v>435</v>
      </c>
      <c r="G291" s="146" t="s">
        <v>928</v>
      </c>
      <c r="H291" s="146" t="s">
        <v>457</v>
      </c>
      <c r="I291" s="146" t="s">
        <v>438</v>
      </c>
      <c r="J291" s="162" t="s">
        <v>910</v>
      </c>
    </row>
    <row r="292" customHeight="1" spans="1:10">
      <c r="A292" s="164"/>
      <c r="B292" s="164"/>
      <c r="C292" s="144" t="s">
        <v>432</v>
      </c>
      <c r="D292" s="145" t="s">
        <v>454</v>
      </c>
      <c r="E292" s="145" t="s">
        <v>934</v>
      </c>
      <c r="F292" s="146" t="s">
        <v>435</v>
      </c>
      <c r="G292" s="146" t="s">
        <v>928</v>
      </c>
      <c r="H292" s="146" t="s">
        <v>457</v>
      </c>
      <c r="I292" s="146" t="s">
        <v>438</v>
      </c>
      <c r="J292" s="162" t="s">
        <v>910</v>
      </c>
    </row>
    <row r="293" customHeight="1" spans="1:10">
      <c r="A293" s="164"/>
      <c r="B293" s="164"/>
      <c r="C293" s="144" t="s">
        <v>432</v>
      </c>
      <c r="D293" s="145" t="s">
        <v>454</v>
      </c>
      <c r="E293" s="145" t="s">
        <v>935</v>
      </c>
      <c r="F293" s="146" t="s">
        <v>435</v>
      </c>
      <c r="G293" s="146" t="s">
        <v>928</v>
      </c>
      <c r="H293" s="146" t="s">
        <v>457</v>
      </c>
      <c r="I293" s="146" t="s">
        <v>438</v>
      </c>
      <c r="J293" s="162" t="s">
        <v>910</v>
      </c>
    </row>
    <row r="294" customHeight="1" spans="1:10">
      <c r="A294" s="164"/>
      <c r="B294" s="164"/>
      <c r="C294" s="144" t="s">
        <v>432</v>
      </c>
      <c r="D294" s="145" t="s">
        <v>454</v>
      </c>
      <c r="E294" s="145" t="s">
        <v>936</v>
      </c>
      <c r="F294" s="146" t="s">
        <v>435</v>
      </c>
      <c r="G294" s="146" t="s">
        <v>928</v>
      </c>
      <c r="H294" s="146" t="s">
        <v>457</v>
      </c>
      <c r="I294" s="146" t="s">
        <v>438</v>
      </c>
      <c r="J294" s="162" t="s">
        <v>910</v>
      </c>
    </row>
    <row r="295" customHeight="1" spans="1:10">
      <c r="A295" s="164"/>
      <c r="B295" s="164"/>
      <c r="C295" s="144" t="s">
        <v>432</v>
      </c>
      <c r="D295" s="145" t="s">
        <v>454</v>
      </c>
      <c r="E295" s="145" t="s">
        <v>937</v>
      </c>
      <c r="F295" s="146" t="s">
        <v>435</v>
      </c>
      <c r="G295" s="146" t="s">
        <v>928</v>
      </c>
      <c r="H295" s="146" t="s">
        <v>457</v>
      </c>
      <c r="I295" s="146" t="s">
        <v>438</v>
      </c>
      <c r="J295" s="162" t="s">
        <v>910</v>
      </c>
    </row>
    <row r="296" customHeight="1" spans="1:10">
      <c r="A296" s="164"/>
      <c r="B296" s="164"/>
      <c r="C296" s="144" t="s">
        <v>465</v>
      </c>
      <c r="D296" s="145" t="s">
        <v>466</v>
      </c>
      <c r="E296" s="145" t="s">
        <v>938</v>
      </c>
      <c r="F296" s="146" t="s">
        <v>435</v>
      </c>
      <c r="G296" s="146" t="s">
        <v>468</v>
      </c>
      <c r="H296" s="146" t="s">
        <v>451</v>
      </c>
      <c r="I296" s="146" t="s">
        <v>469</v>
      </c>
      <c r="J296" s="162" t="s">
        <v>910</v>
      </c>
    </row>
    <row r="297" customHeight="1" spans="1:10">
      <c r="A297" s="164"/>
      <c r="B297" s="164"/>
      <c r="C297" s="144" t="s">
        <v>470</v>
      </c>
      <c r="D297" s="145" t="s">
        <v>471</v>
      </c>
      <c r="E297" s="145" t="s">
        <v>524</v>
      </c>
      <c r="F297" s="146" t="s">
        <v>473</v>
      </c>
      <c r="G297" s="146" t="s">
        <v>525</v>
      </c>
      <c r="H297" s="146" t="s">
        <v>451</v>
      </c>
      <c r="I297" s="146" t="s">
        <v>438</v>
      </c>
      <c r="J297" s="162" t="s">
        <v>475</v>
      </c>
    </row>
    <row r="298" customHeight="1" spans="1:10">
      <c r="A298" s="164" t="s">
        <v>939</v>
      </c>
      <c r="B298" s="164" t="s">
        <v>940</v>
      </c>
      <c r="C298" s="144" t="s">
        <v>432</v>
      </c>
      <c r="D298" s="145" t="s">
        <v>433</v>
      </c>
      <c r="E298" s="145" t="s">
        <v>941</v>
      </c>
      <c r="F298" s="146" t="s">
        <v>435</v>
      </c>
      <c r="G298" s="146" t="s">
        <v>194</v>
      </c>
      <c r="H298" s="146" t="s">
        <v>942</v>
      </c>
      <c r="I298" s="146" t="s">
        <v>438</v>
      </c>
      <c r="J298" s="162" t="s">
        <v>943</v>
      </c>
    </row>
    <row r="299" customHeight="1" spans="1:10">
      <c r="A299" s="164"/>
      <c r="B299" s="164"/>
      <c r="C299" s="144" t="s">
        <v>432</v>
      </c>
      <c r="D299" s="145" t="s">
        <v>433</v>
      </c>
      <c r="E299" s="145" t="s">
        <v>944</v>
      </c>
      <c r="F299" s="146" t="s">
        <v>435</v>
      </c>
      <c r="G299" s="146" t="s">
        <v>192</v>
      </c>
      <c r="H299" s="146" t="s">
        <v>637</v>
      </c>
      <c r="I299" s="146" t="s">
        <v>438</v>
      </c>
      <c r="J299" s="162" t="s">
        <v>943</v>
      </c>
    </row>
    <row r="300" customHeight="1" spans="1:10">
      <c r="A300" s="164"/>
      <c r="B300" s="164"/>
      <c r="C300" s="144" t="s">
        <v>432</v>
      </c>
      <c r="D300" s="145" t="s">
        <v>433</v>
      </c>
      <c r="E300" s="145" t="s">
        <v>945</v>
      </c>
      <c r="F300" s="146" t="s">
        <v>435</v>
      </c>
      <c r="G300" s="146" t="s">
        <v>193</v>
      </c>
      <c r="H300" s="146" t="s">
        <v>637</v>
      </c>
      <c r="I300" s="146" t="s">
        <v>438</v>
      </c>
      <c r="J300" s="162" t="s">
        <v>943</v>
      </c>
    </row>
    <row r="301" customHeight="1" spans="1:10">
      <c r="A301" s="164"/>
      <c r="B301" s="164"/>
      <c r="C301" s="144" t="s">
        <v>432</v>
      </c>
      <c r="D301" s="145" t="s">
        <v>433</v>
      </c>
      <c r="E301" s="145" t="s">
        <v>946</v>
      </c>
      <c r="F301" s="146" t="s">
        <v>435</v>
      </c>
      <c r="G301" s="146" t="s">
        <v>191</v>
      </c>
      <c r="H301" s="146" t="s">
        <v>637</v>
      </c>
      <c r="I301" s="146" t="s">
        <v>438</v>
      </c>
      <c r="J301" s="162" t="s">
        <v>943</v>
      </c>
    </row>
    <row r="302" customHeight="1" spans="1:10">
      <c r="A302" s="164"/>
      <c r="B302" s="164"/>
      <c r="C302" s="144" t="s">
        <v>432</v>
      </c>
      <c r="D302" s="145" t="s">
        <v>452</v>
      </c>
      <c r="E302" s="145" t="s">
        <v>453</v>
      </c>
      <c r="F302" s="146" t="s">
        <v>435</v>
      </c>
      <c r="G302" s="146" t="s">
        <v>450</v>
      </c>
      <c r="H302" s="146" t="s">
        <v>451</v>
      </c>
      <c r="I302" s="146" t="s">
        <v>438</v>
      </c>
      <c r="J302" s="162" t="s">
        <v>943</v>
      </c>
    </row>
    <row r="303" customHeight="1" spans="1:10">
      <c r="A303" s="164"/>
      <c r="B303" s="164"/>
      <c r="C303" s="144" t="s">
        <v>432</v>
      </c>
      <c r="D303" s="145" t="s">
        <v>454</v>
      </c>
      <c r="E303" s="145" t="s">
        <v>947</v>
      </c>
      <c r="F303" s="146" t="s">
        <v>435</v>
      </c>
      <c r="G303" s="146" t="s">
        <v>948</v>
      </c>
      <c r="H303" s="146" t="s">
        <v>457</v>
      </c>
      <c r="I303" s="146" t="s">
        <v>438</v>
      </c>
      <c r="J303" s="162" t="s">
        <v>943</v>
      </c>
    </row>
    <row r="304" customHeight="1" spans="1:10">
      <c r="A304" s="164"/>
      <c r="B304" s="164"/>
      <c r="C304" s="144" t="s">
        <v>432</v>
      </c>
      <c r="D304" s="145" t="s">
        <v>454</v>
      </c>
      <c r="E304" s="145" t="s">
        <v>949</v>
      </c>
      <c r="F304" s="146" t="s">
        <v>435</v>
      </c>
      <c r="G304" s="146" t="s">
        <v>921</v>
      </c>
      <c r="H304" s="146" t="s">
        <v>457</v>
      </c>
      <c r="I304" s="146" t="s">
        <v>438</v>
      </c>
      <c r="J304" s="162" t="s">
        <v>943</v>
      </c>
    </row>
    <row r="305" customHeight="1" spans="1:10">
      <c r="A305" s="164"/>
      <c r="B305" s="164"/>
      <c r="C305" s="144" t="s">
        <v>432</v>
      </c>
      <c r="D305" s="145" t="s">
        <v>454</v>
      </c>
      <c r="E305" s="145" t="s">
        <v>950</v>
      </c>
      <c r="F305" s="146" t="s">
        <v>435</v>
      </c>
      <c r="G305" s="146" t="s">
        <v>951</v>
      </c>
      <c r="H305" s="146" t="s">
        <v>457</v>
      </c>
      <c r="I305" s="146" t="s">
        <v>438</v>
      </c>
      <c r="J305" s="162" t="s">
        <v>943</v>
      </c>
    </row>
    <row r="306" customHeight="1" spans="1:10">
      <c r="A306" s="164"/>
      <c r="B306" s="164"/>
      <c r="C306" s="144" t="s">
        <v>465</v>
      </c>
      <c r="D306" s="145" t="s">
        <v>466</v>
      </c>
      <c r="E306" s="145" t="s">
        <v>952</v>
      </c>
      <c r="F306" s="146" t="s">
        <v>435</v>
      </c>
      <c r="G306" s="146" t="s">
        <v>679</v>
      </c>
      <c r="H306" s="146" t="s">
        <v>451</v>
      </c>
      <c r="I306" s="146" t="s">
        <v>469</v>
      </c>
      <c r="J306" s="162" t="s">
        <v>943</v>
      </c>
    </row>
    <row r="307" customHeight="1" spans="1:10">
      <c r="A307" s="164"/>
      <c r="B307" s="164"/>
      <c r="C307" s="144" t="s">
        <v>465</v>
      </c>
      <c r="D307" s="145" t="s">
        <v>466</v>
      </c>
      <c r="E307" s="145" t="s">
        <v>953</v>
      </c>
      <c r="F307" s="146" t="s">
        <v>435</v>
      </c>
      <c r="G307" s="146" t="s">
        <v>523</v>
      </c>
      <c r="H307" s="146" t="s">
        <v>451</v>
      </c>
      <c r="I307" s="146" t="s">
        <v>469</v>
      </c>
      <c r="J307" s="162" t="s">
        <v>943</v>
      </c>
    </row>
    <row r="308" customHeight="1" spans="1:10">
      <c r="A308" s="164"/>
      <c r="B308" s="164"/>
      <c r="C308" s="144" t="s">
        <v>470</v>
      </c>
      <c r="D308" s="145" t="s">
        <v>471</v>
      </c>
      <c r="E308" s="145" t="s">
        <v>954</v>
      </c>
      <c r="F308" s="146" t="s">
        <v>473</v>
      </c>
      <c r="G308" s="146" t="s">
        <v>525</v>
      </c>
      <c r="H308" s="146" t="s">
        <v>451</v>
      </c>
      <c r="I308" s="146" t="s">
        <v>438</v>
      </c>
      <c r="J308" s="162" t="s">
        <v>475</v>
      </c>
    </row>
    <row r="309" customHeight="1" spans="1:10">
      <c r="A309" s="165" t="s">
        <v>955</v>
      </c>
      <c r="B309" s="166" t="s">
        <v>956</v>
      </c>
      <c r="C309" s="144" t="s">
        <v>432</v>
      </c>
      <c r="D309" s="145" t="s">
        <v>433</v>
      </c>
      <c r="E309" s="145" t="s">
        <v>957</v>
      </c>
      <c r="F309" s="146" t="s">
        <v>435</v>
      </c>
      <c r="G309" s="146" t="s">
        <v>958</v>
      </c>
      <c r="H309" s="146" t="s">
        <v>437</v>
      </c>
      <c r="I309" s="146" t="s">
        <v>438</v>
      </c>
      <c r="J309" s="162" t="s">
        <v>959</v>
      </c>
    </row>
    <row r="310" customHeight="1" spans="1:10">
      <c r="A310" s="165"/>
      <c r="B310" s="167"/>
      <c r="C310" s="144" t="s">
        <v>432</v>
      </c>
      <c r="D310" s="145" t="s">
        <v>433</v>
      </c>
      <c r="E310" s="145" t="s">
        <v>960</v>
      </c>
      <c r="F310" s="146" t="s">
        <v>435</v>
      </c>
      <c r="G310" s="146" t="s">
        <v>961</v>
      </c>
      <c r="H310" s="146" t="s">
        <v>437</v>
      </c>
      <c r="I310" s="146" t="s">
        <v>438</v>
      </c>
      <c r="J310" s="162" t="s">
        <v>959</v>
      </c>
    </row>
    <row r="311" customHeight="1" spans="1:10">
      <c r="A311" s="165"/>
      <c r="B311" s="167"/>
      <c r="C311" s="144" t="s">
        <v>432</v>
      </c>
      <c r="D311" s="145" t="s">
        <v>433</v>
      </c>
      <c r="E311" s="145" t="s">
        <v>962</v>
      </c>
      <c r="F311" s="146" t="s">
        <v>435</v>
      </c>
      <c r="G311" s="146" t="s">
        <v>963</v>
      </c>
      <c r="H311" s="146" t="s">
        <v>445</v>
      </c>
      <c r="I311" s="146" t="s">
        <v>438</v>
      </c>
      <c r="J311" s="162" t="s">
        <v>959</v>
      </c>
    </row>
    <row r="312" customHeight="1" spans="1:10">
      <c r="A312" s="165"/>
      <c r="B312" s="167"/>
      <c r="C312" s="144" t="s">
        <v>432</v>
      </c>
      <c r="D312" s="145" t="s">
        <v>433</v>
      </c>
      <c r="E312" s="145" t="s">
        <v>964</v>
      </c>
      <c r="F312" s="146" t="s">
        <v>435</v>
      </c>
      <c r="G312" s="146" t="s">
        <v>459</v>
      </c>
      <c r="H312" s="146" t="s">
        <v>591</v>
      </c>
      <c r="I312" s="146" t="s">
        <v>438</v>
      </c>
      <c r="J312" s="162" t="s">
        <v>959</v>
      </c>
    </row>
    <row r="313" customHeight="1" spans="1:10">
      <c r="A313" s="165"/>
      <c r="B313" s="167"/>
      <c r="C313" s="144" t="s">
        <v>432</v>
      </c>
      <c r="D313" s="145" t="s">
        <v>433</v>
      </c>
      <c r="E313" s="145" t="s">
        <v>965</v>
      </c>
      <c r="F313" s="146" t="s">
        <v>435</v>
      </c>
      <c r="G313" s="146" t="s">
        <v>966</v>
      </c>
      <c r="H313" s="146" t="s">
        <v>591</v>
      </c>
      <c r="I313" s="146" t="s">
        <v>438</v>
      </c>
      <c r="J313" s="162" t="s">
        <v>959</v>
      </c>
    </row>
    <row r="314" customHeight="1" spans="1:10">
      <c r="A314" s="165"/>
      <c r="B314" s="167"/>
      <c r="C314" s="144" t="s">
        <v>432</v>
      </c>
      <c r="D314" s="145" t="s">
        <v>433</v>
      </c>
      <c r="E314" s="145" t="s">
        <v>967</v>
      </c>
      <c r="F314" s="146" t="s">
        <v>435</v>
      </c>
      <c r="G314" s="146" t="s">
        <v>195</v>
      </c>
      <c r="H314" s="146" t="s">
        <v>445</v>
      </c>
      <c r="I314" s="146" t="s">
        <v>438</v>
      </c>
      <c r="J314" s="162" t="s">
        <v>959</v>
      </c>
    </row>
    <row r="315" customHeight="1" spans="1:10">
      <c r="A315" s="165"/>
      <c r="B315" s="167"/>
      <c r="C315" s="144" t="s">
        <v>432</v>
      </c>
      <c r="D315" s="145" t="s">
        <v>433</v>
      </c>
      <c r="E315" s="145" t="s">
        <v>968</v>
      </c>
      <c r="F315" s="146" t="s">
        <v>435</v>
      </c>
      <c r="G315" s="146" t="s">
        <v>191</v>
      </c>
      <c r="H315" s="146" t="s">
        <v>596</v>
      </c>
      <c r="I315" s="146" t="s">
        <v>438</v>
      </c>
      <c r="J315" s="162" t="s">
        <v>959</v>
      </c>
    </row>
    <row r="316" customHeight="1" spans="1:10">
      <c r="A316" s="165"/>
      <c r="B316" s="167"/>
      <c r="C316" s="144" t="s">
        <v>432</v>
      </c>
      <c r="D316" s="145" t="s">
        <v>448</v>
      </c>
      <c r="E316" s="145" t="s">
        <v>708</v>
      </c>
      <c r="F316" s="146" t="s">
        <v>435</v>
      </c>
      <c r="G316" s="146" t="s">
        <v>450</v>
      </c>
      <c r="H316" s="146" t="s">
        <v>451</v>
      </c>
      <c r="I316" s="146" t="s">
        <v>438</v>
      </c>
      <c r="J316" s="162" t="s">
        <v>969</v>
      </c>
    </row>
    <row r="317" customHeight="1" spans="1:10">
      <c r="A317" s="165"/>
      <c r="B317" s="167"/>
      <c r="C317" s="144" t="s">
        <v>432</v>
      </c>
      <c r="D317" s="145" t="s">
        <v>454</v>
      </c>
      <c r="E317" s="145" t="s">
        <v>970</v>
      </c>
      <c r="F317" s="146" t="s">
        <v>435</v>
      </c>
      <c r="G317" s="146" t="s">
        <v>971</v>
      </c>
      <c r="H317" s="146" t="s">
        <v>457</v>
      </c>
      <c r="I317" s="146" t="s">
        <v>438</v>
      </c>
      <c r="J317" s="162" t="s">
        <v>959</v>
      </c>
    </row>
    <row r="318" customHeight="1" spans="1:10">
      <c r="A318" s="165"/>
      <c r="B318" s="167"/>
      <c r="C318" s="144" t="s">
        <v>432</v>
      </c>
      <c r="D318" s="145" t="s">
        <v>454</v>
      </c>
      <c r="E318" s="145" t="s">
        <v>972</v>
      </c>
      <c r="F318" s="146" t="s">
        <v>435</v>
      </c>
      <c r="G318" s="146" t="s">
        <v>973</v>
      </c>
      <c r="H318" s="146" t="s">
        <v>457</v>
      </c>
      <c r="I318" s="146" t="s">
        <v>438</v>
      </c>
      <c r="J318" s="162" t="s">
        <v>959</v>
      </c>
    </row>
    <row r="319" customHeight="1" spans="1:10">
      <c r="A319" s="165"/>
      <c r="B319" s="167"/>
      <c r="C319" s="144" t="s">
        <v>432</v>
      </c>
      <c r="D319" s="145" t="s">
        <v>454</v>
      </c>
      <c r="E319" s="145" t="s">
        <v>974</v>
      </c>
      <c r="F319" s="146" t="s">
        <v>435</v>
      </c>
      <c r="G319" s="146" t="s">
        <v>912</v>
      </c>
      <c r="H319" s="146" t="s">
        <v>457</v>
      </c>
      <c r="I319" s="146" t="s">
        <v>438</v>
      </c>
      <c r="J319" s="162" t="s">
        <v>959</v>
      </c>
    </row>
    <row r="320" customHeight="1" spans="1:10">
      <c r="A320" s="165"/>
      <c r="B320" s="167"/>
      <c r="C320" s="144" t="s">
        <v>432</v>
      </c>
      <c r="D320" s="145" t="s">
        <v>454</v>
      </c>
      <c r="E320" s="145" t="s">
        <v>975</v>
      </c>
      <c r="F320" s="146" t="s">
        <v>435</v>
      </c>
      <c r="G320" s="146" t="s">
        <v>673</v>
      </c>
      <c r="H320" s="146" t="s">
        <v>457</v>
      </c>
      <c r="I320" s="146" t="s">
        <v>438</v>
      </c>
      <c r="J320" s="162" t="s">
        <v>959</v>
      </c>
    </row>
    <row r="321" customHeight="1" spans="1:10">
      <c r="A321" s="165"/>
      <c r="B321" s="167"/>
      <c r="C321" s="144" t="s">
        <v>432</v>
      </c>
      <c r="D321" s="145" t="s">
        <v>454</v>
      </c>
      <c r="E321" s="145" t="s">
        <v>976</v>
      </c>
      <c r="F321" s="146" t="s">
        <v>435</v>
      </c>
      <c r="G321" s="146" t="s">
        <v>232</v>
      </c>
      <c r="H321" s="146" t="s">
        <v>457</v>
      </c>
      <c r="I321" s="146" t="s">
        <v>438</v>
      </c>
      <c r="J321" s="162" t="s">
        <v>959</v>
      </c>
    </row>
    <row r="322" customHeight="1" spans="1:10">
      <c r="A322" s="165"/>
      <c r="B322" s="167"/>
      <c r="C322" s="144" t="s">
        <v>432</v>
      </c>
      <c r="D322" s="145" t="s">
        <v>454</v>
      </c>
      <c r="E322" s="145" t="s">
        <v>977</v>
      </c>
      <c r="F322" s="146" t="s">
        <v>435</v>
      </c>
      <c r="G322" s="146" t="s">
        <v>536</v>
      </c>
      <c r="H322" s="146" t="s">
        <v>457</v>
      </c>
      <c r="I322" s="146" t="s">
        <v>438</v>
      </c>
      <c r="J322" s="162" t="s">
        <v>959</v>
      </c>
    </row>
    <row r="323" customHeight="1" spans="1:10">
      <c r="A323" s="165"/>
      <c r="B323" s="167"/>
      <c r="C323" s="144" t="s">
        <v>432</v>
      </c>
      <c r="D323" s="145" t="s">
        <v>454</v>
      </c>
      <c r="E323" s="145" t="s">
        <v>978</v>
      </c>
      <c r="F323" s="146" t="s">
        <v>435</v>
      </c>
      <c r="G323" s="146" t="s">
        <v>979</v>
      </c>
      <c r="H323" s="146" t="s">
        <v>457</v>
      </c>
      <c r="I323" s="146" t="s">
        <v>438</v>
      </c>
      <c r="J323" s="162" t="s">
        <v>959</v>
      </c>
    </row>
    <row r="324" customHeight="1" spans="1:10">
      <c r="A324" s="165"/>
      <c r="B324" s="167"/>
      <c r="C324" s="144" t="s">
        <v>465</v>
      </c>
      <c r="D324" s="145" t="s">
        <v>466</v>
      </c>
      <c r="E324" s="145" t="s">
        <v>980</v>
      </c>
      <c r="F324" s="146" t="s">
        <v>435</v>
      </c>
      <c r="G324" s="146" t="s">
        <v>981</v>
      </c>
      <c r="H324" s="146" t="s">
        <v>457</v>
      </c>
      <c r="I324" s="146" t="s">
        <v>469</v>
      </c>
      <c r="J324" s="162" t="s">
        <v>959</v>
      </c>
    </row>
    <row r="325" customHeight="1" spans="1:10">
      <c r="A325" s="165"/>
      <c r="B325" s="168"/>
      <c r="C325" s="144" t="s">
        <v>470</v>
      </c>
      <c r="D325" s="145" t="s">
        <v>471</v>
      </c>
      <c r="E325" s="145" t="s">
        <v>982</v>
      </c>
      <c r="F325" s="146" t="s">
        <v>473</v>
      </c>
      <c r="G325" s="146" t="s">
        <v>525</v>
      </c>
      <c r="H325" s="146" t="s">
        <v>451</v>
      </c>
      <c r="I325" s="146" t="s">
        <v>438</v>
      </c>
      <c r="J325" s="162" t="s">
        <v>475</v>
      </c>
    </row>
    <row r="326" customHeight="1" spans="1:10">
      <c r="A326" s="164" t="s">
        <v>983</v>
      </c>
      <c r="B326" s="164" t="s">
        <v>984</v>
      </c>
      <c r="C326" s="144" t="s">
        <v>432</v>
      </c>
      <c r="D326" s="145" t="s">
        <v>433</v>
      </c>
      <c r="E326" s="145" t="s">
        <v>985</v>
      </c>
      <c r="F326" s="146" t="s">
        <v>435</v>
      </c>
      <c r="G326" s="146" t="s">
        <v>236</v>
      </c>
      <c r="H326" s="146" t="s">
        <v>735</v>
      </c>
      <c r="I326" s="146" t="s">
        <v>438</v>
      </c>
      <c r="J326" s="162" t="s">
        <v>986</v>
      </c>
    </row>
    <row r="327" customHeight="1" spans="1:10">
      <c r="A327" s="164"/>
      <c r="B327" s="164"/>
      <c r="C327" s="144" t="s">
        <v>432</v>
      </c>
      <c r="D327" s="145" t="s">
        <v>433</v>
      </c>
      <c r="E327" s="145" t="s">
        <v>987</v>
      </c>
      <c r="F327" s="146" t="s">
        <v>435</v>
      </c>
      <c r="G327" s="146" t="s">
        <v>234</v>
      </c>
      <c r="H327" s="146" t="s">
        <v>445</v>
      </c>
      <c r="I327" s="146" t="s">
        <v>438</v>
      </c>
      <c r="J327" s="162" t="s">
        <v>986</v>
      </c>
    </row>
    <row r="328" customHeight="1" spans="1:10">
      <c r="A328" s="164"/>
      <c r="B328" s="164"/>
      <c r="C328" s="144" t="s">
        <v>432</v>
      </c>
      <c r="D328" s="145" t="s">
        <v>433</v>
      </c>
      <c r="E328" s="145" t="s">
        <v>988</v>
      </c>
      <c r="F328" s="146" t="s">
        <v>435</v>
      </c>
      <c r="G328" s="146" t="s">
        <v>514</v>
      </c>
      <c r="H328" s="146" t="s">
        <v>445</v>
      </c>
      <c r="I328" s="146" t="s">
        <v>438</v>
      </c>
      <c r="J328" s="162" t="s">
        <v>986</v>
      </c>
    </row>
    <row r="329" customHeight="1" spans="1:10">
      <c r="A329" s="164"/>
      <c r="B329" s="164"/>
      <c r="C329" s="144" t="s">
        <v>432</v>
      </c>
      <c r="D329" s="145" t="s">
        <v>433</v>
      </c>
      <c r="E329" s="145" t="s">
        <v>989</v>
      </c>
      <c r="F329" s="146" t="s">
        <v>435</v>
      </c>
      <c r="G329" s="146" t="s">
        <v>990</v>
      </c>
      <c r="H329" s="146" t="s">
        <v>553</v>
      </c>
      <c r="I329" s="146" t="s">
        <v>438</v>
      </c>
      <c r="J329" s="162" t="s">
        <v>986</v>
      </c>
    </row>
    <row r="330" customHeight="1" spans="1:10">
      <c r="A330" s="164"/>
      <c r="B330" s="164"/>
      <c r="C330" s="144" t="s">
        <v>432</v>
      </c>
      <c r="D330" s="145" t="s">
        <v>433</v>
      </c>
      <c r="E330" s="145" t="s">
        <v>991</v>
      </c>
      <c r="F330" s="146" t="s">
        <v>435</v>
      </c>
      <c r="G330" s="146" t="s">
        <v>536</v>
      </c>
      <c r="H330" s="146" t="s">
        <v>553</v>
      </c>
      <c r="I330" s="146" t="s">
        <v>438</v>
      </c>
      <c r="J330" s="162" t="s">
        <v>986</v>
      </c>
    </row>
    <row r="331" customHeight="1" spans="1:10">
      <c r="A331" s="164"/>
      <c r="B331" s="164"/>
      <c r="C331" s="144" t="s">
        <v>432</v>
      </c>
      <c r="D331" s="145" t="s">
        <v>433</v>
      </c>
      <c r="E331" s="145" t="s">
        <v>992</v>
      </c>
      <c r="F331" s="146" t="s">
        <v>435</v>
      </c>
      <c r="G331" s="146" t="s">
        <v>993</v>
      </c>
      <c r="H331" s="146" t="s">
        <v>437</v>
      </c>
      <c r="I331" s="146" t="s">
        <v>438</v>
      </c>
      <c r="J331" s="162" t="s">
        <v>986</v>
      </c>
    </row>
    <row r="332" customHeight="1" spans="1:10">
      <c r="A332" s="164"/>
      <c r="B332" s="164"/>
      <c r="C332" s="144" t="s">
        <v>432</v>
      </c>
      <c r="D332" s="145" t="s">
        <v>433</v>
      </c>
      <c r="E332" s="145" t="s">
        <v>994</v>
      </c>
      <c r="F332" s="146" t="s">
        <v>435</v>
      </c>
      <c r="G332" s="146" t="s">
        <v>995</v>
      </c>
      <c r="H332" s="146" t="s">
        <v>553</v>
      </c>
      <c r="I332" s="146" t="s">
        <v>438</v>
      </c>
      <c r="J332" s="162" t="s">
        <v>986</v>
      </c>
    </row>
    <row r="333" customHeight="1" spans="1:10">
      <c r="A333" s="164"/>
      <c r="B333" s="164"/>
      <c r="C333" s="144" t="s">
        <v>432</v>
      </c>
      <c r="D333" s="145" t="s">
        <v>433</v>
      </c>
      <c r="E333" s="145" t="s">
        <v>996</v>
      </c>
      <c r="F333" s="146" t="s">
        <v>435</v>
      </c>
      <c r="G333" s="146" t="s">
        <v>726</v>
      </c>
      <c r="H333" s="146" t="s">
        <v>591</v>
      </c>
      <c r="I333" s="146" t="s">
        <v>438</v>
      </c>
      <c r="J333" s="162" t="s">
        <v>986</v>
      </c>
    </row>
    <row r="334" customHeight="1" spans="1:10">
      <c r="A334" s="164"/>
      <c r="B334" s="164"/>
      <c r="C334" s="144" t="s">
        <v>432</v>
      </c>
      <c r="D334" s="145" t="s">
        <v>433</v>
      </c>
      <c r="E334" s="145" t="s">
        <v>997</v>
      </c>
      <c r="F334" s="146" t="s">
        <v>435</v>
      </c>
      <c r="G334" s="146" t="s">
        <v>998</v>
      </c>
      <c r="H334" s="146" t="s">
        <v>553</v>
      </c>
      <c r="I334" s="146" t="s">
        <v>438</v>
      </c>
      <c r="J334" s="162" t="s">
        <v>986</v>
      </c>
    </row>
    <row r="335" customHeight="1" spans="1:10">
      <c r="A335" s="164"/>
      <c r="B335" s="164"/>
      <c r="C335" s="144" t="s">
        <v>432</v>
      </c>
      <c r="D335" s="145" t="s">
        <v>433</v>
      </c>
      <c r="E335" s="145" t="s">
        <v>999</v>
      </c>
      <c r="F335" s="146" t="s">
        <v>435</v>
      </c>
      <c r="G335" s="146" t="s">
        <v>1000</v>
      </c>
      <c r="H335" s="146" t="s">
        <v>437</v>
      </c>
      <c r="I335" s="146" t="s">
        <v>438</v>
      </c>
      <c r="J335" s="162" t="s">
        <v>986</v>
      </c>
    </row>
    <row r="336" customHeight="1" spans="1:10">
      <c r="A336" s="164"/>
      <c r="B336" s="164"/>
      <c r="C336" s="144" t="s">
        <v>432</v>
      </c>
      <c r="D336" s="145" t="s">
        <v>433</v>
      </c>
      <c r="E336" s="145" t="s">
        <v>1001</v>
      </c>
      <c r="F336" s="146" t="s">
        <v>435</v>
      </c>
      <c r="G336" s="146" t="s">
        <v>1002</v>
      </c>
      <c r="H336" s="146" t="s">
        <v>573</v>
      </c>
      <c r="I336" s="146" t="s">
        <v>438</v>
      </c>
      <c r="J336" s="162" t="s">
        <v>986</v>
      </c>
    </row>
    <row r="337" customHeight="1" spans="1:10">
      <c r="A337" s="164"/>
      <c r="B337" s="164"/>
      <c r="C337" s="144" t="s">
        <v>432</v>
      </c>
      <c r="D337" s="145" t="s">
        <v>433</v>
      </c>
      <c r="E337" s="145" t="s">
        <v>1003</v>
      </c>
      <c r="F337" s="146" t="s">
        <v>435</v>
      </c>
      <c r="G337" s="146" t="s">
        <v>726</v>
      </c>
      <c r="H337" s="146" t="s">
        <v>553</v>
      </c>
      <c r="I337" s="146" t="s">
        <v>438</v>
      </c>
      <c r="J337" s="162" t="s">
        <v>986</v>
      </c>
    </row>
    <row r="338" customHeight="1" spans="1:10">
      <c r="A338" s="164"/>
      <c r="B338" s="164"/>
      <c r="C338" s="144" t="s">
        <v>432</v>
      </c>
      <c r="D338" s="145" t="s">
        <v>448</v>
      </c>
      <c r="E338" s="145" t="s">
        <v>449</v>
      </c>
      <c r="F338" s="146" t="s">
        <v>435</v>
      </c>
      <c r="G338" s="146" t="s">
        <v>450</v>
      </c>
      <c r="H338" s="146" t="s">
        <v>451</v>
      </c>
      <c r="I338" s="146" t="s">
        <v>438</v>
      </c>
      <c r="J338" s="162" t="s">
        <v>986</v>
      </c>
    </row>
    <row r="339" customHeight="1" spans="1:10">
      <c r="A339" s="164"/>
      <c r="B339" s="164"/>
      <c r="C339" s="144" t="s">
        <v>432</v>
      </c>
      <c r="D339" s="145" t="s">
        <v>454</v>
      </c>
      <c r="E339" s="145" t="s">
        <v>987</v>
      </c>
      <c r="F339" s="146" t="s">
        <v>435</v>
      </c>
      <c r="G339" s="146" t="s">
        <v>912</v>
      </c>
      <c r="H339" s="146" t="s">
        <v>457</v>
      </c>
      <c r="I339" s="146" t="s">
        <v>438</v>
      </c>
      <c r="J339" s="162" t="s">
        <v>986</v>
      </c>
    </row>
    <row r="340" customHeight="1" spans="1:10">
      <c r="A340" s="164"/>
      <c r="B340" s="164"/>
      <c r="C340" s="144" t="s">
        <v>432</v>
      </c>
      <c r="D340" s="145" t="s">
        <v>454</v>
      </c>
      <c r="E340" s="145" t="s">
        <v>988</v>
      </c>
      <c r="F340" s="146" t="s">
        <v>435</v>
      </c>
      <c r="G340" s="146" t="s">
        <v>1004</v>
      </c>
      <c r="H340" s="146" t="s">
        <v>457</v>
      </c>
      <c r="I340" s="146" t="s">
        <v>438</v>
      </c>
      <c r="J340" s="162" t="s">
        <v>986</v>
      </c>
    </row>
    <row r="341" customHeight="1" spans="1:10">
      <c r="A341" s="164"/>
      <c r="B341" s="164"/>
      <c r="C341" s="144" t="s">
        <v>432</v>
      </c>
      <c r="D341" s="145" t="s">
        <v>454</v>
      </c>
      <c r="E341" s="145" t="s">
        <v>989</v>
      </c>
      <c r="F341" s="146" t="s">
        <v>435</v>
      </c>
      <c r="G341" s="146" t="s">
        <v>1005</v>
      </c>
      <c r="H341" s="146" t="s">
        <v>457</v>
      </c>
      <c r="I341" s="146" t="s">
        <v>438</v>
      </c>
      <c r="J341" s="162" t="s">
        <v>986</v>
      </c>
    </row>
    <row r="342" customHeight="1" spans="1:10">
      <c r="A342" s="164"/>
      <c r="B342" s="164"/>
      <c r="C342" s="144" t="s">
        <v>432</v>
      </c>
      <c r="D342" s="145" t="s">
        <v>454</v>
      </c>
      <c r="E342" s="145" t="s">
        <v>991</v>
      </c>
      <c r="F342" s="146" t="s">
        <v>435</v>
      </c>
      <c r="G342" s="146" t="s">
        <v>229</v>
      </c>
      <c r="H342" s="146" t="s">
        <v>457</v>
      </c>
      <c r="I342" s="146" t="s">
        <v>438</v>
      </c>
      <c r="J342" s="162" t="s">
        <v>986</v>
      </c>
    </row>
    <row r="343" customHeight="1" spans="1:10">
      <c r="A343" s="164"/>
      <c r="B343" s="164"/>
      <c r="C343" s="144" t="s">
        <v>432</v>
      </c>
      <c r="D343" s="145" t="s">
        <v>454</v>
      </c>
      <c r="E343" s="145" t="s">
        <v>992</v>
      </c>
      <c r="F343" s="146" t="s">
        <v>435</v>
      </c>
      <c r="G343" s="146" t="s">
        <v>1006</v>
      </c>
      <c r="H343" s="146" t="s">
        <v>457</v>
      </c>
      <c r="I343" s="146" t="s">
        <v>438</v>
      </c>
      <c r="J343" s="162" t="s">
        <v>986</v>
      </c>
    </row>
    <row r="344" customHeight="1" spans="1:10">
      <c r="A344" s="164"/>
      <c r="B344" s="164"/>
      <c r="C344" s="144" t="s">
        <v>432</v>
      </c>
      <c r="D344" s="145" t="s">
        <v>454</v>
      </c>
      <c r="E344" s="145" t="s">
        <v>994</v>
      </c>
      <c r="F344" s="146" t="s">
        <v>435</v>
      </c>
      <c r="G344" s="146" t="s">
        <v>1007</v>
      </c>
      <c r="H344" s="146" t="s">
        <v>457</v>
      </c>
      <c r="I344" s="146" t="s">
        <v>438</v>
      </c>
      <c r="J344" s="162" t="s">
        <v>986</v>
      </c>
    </row>
    <row r="345" customHeight="1" spans="1:10">
      <c r="A345" s="164"/>
      <c r="B345" s="164"/>
      <c r="C345" s="144" t="s">
        <v>432</v>
      </c>
      <c r="D345" s="145" t="s">
        <v>454</v>
      </c>
      <c r="E345" s="145" t="s">
        <v>996</v>
      </c>
      <c r="F345" s="146" t="s">
        <v>435</v>
      </c>
      <c r="G345" s="146" t="s">
        <v>1008</v>
      </c>
      <c r="H345" s="146" t="s">
        <v>457</v>
      </c>
      <c r="I345" s="146" t="s">
        <v>438</v>
      </c>
      <c r="J345" s="162" t="s">
        <v>986</v>
      </c>
    </row>
    <row r="346" customHeight="1" spans="1:10">
      <c r="A346" s="164"/>
      <c r="B346" s="164"/>
      <c r="C346" s="144" t="s">
        <v>432</v>
      </c>
      <c r="D346" s="145" t="s">
        <v>454</v>
      </c>
      <c r="E346" s="145" t="s">
        <v>997</v>
      </c>
      <c r="F346" s="146" t="s">
        <v>435</v>
      </c>
      <c r="G346" s="146" t="s">
        <v>1009</v>
      </c>
      <c r="H346" s="146" t="s">
        <v>457</v>
      </c>
      <c r="I346" s="146" t="s">
        <v>438</v>
      </c>
      <c r="J346" s="162" t="s">
        <v>986</v>
      </c>
    </row>
    <row r="347" customHeight="1" spans="1:10">
      <c r="A347" s="164"/>
      <c r="B347" s="164"/>
      <c r="C347" s="144" t="s">
        <v>432</v>
      </c>
      <c r="D347" s="145" t="s">
        <v>454</v>
      </c>
      <c r="E347" s="145" t="s">
        <v>999</v>
      </c>
      <c r="F347" s="146" t="s">
        <v>435</v>
      </c>
      <c r="G347" s="146" t="s">
        <v>502</v>
      </c>
      <c r="H347" s="146" t="s">
        <v>457</v>
      </c>
      <c r="I347" s="146" t="s">
        <v>438</v>
      </c>
      <c r="J347" s="162" t="s">
        <v>986</v>
      </c>
    </row>
    <row r="348" customHeight="1" spans="1:10">
      <c r="A348" s="164"/>
      <c r="B348" s="164"/>
      <c r="C348" s="144" t="s">
        <v>432</v>
      </c>
      <c r="D348" s="145" t="s">
        <v>454</v>
      </c>
      <c r="E348" s="145" t="s">
        <v>1001</v>
      </c>
      <c r="F348" s="146" t="s">
        <v>435</v>
      </c>
      <c r="G348" s="146" t="s">
        <v>1010</v>
      </c>
      <c r="H348" s="146" t="s">
        <v>457</v>
      </c>
      <c r="I348" s="146" t="s">
        <v>438</v>
      </c>
      <c r="J348" s="162" t="s">
        <v>986</v>
      </c>
    </row>
    <row r="349" customHeight="1" spans="1:10">
      <c r="A349" s="164"/>
      <c r="B349" s="164"/>
      <c r="C349" s="144" t="s">
        <v>432</v>
      </c>
      <c r="D349" s="145" t="s">
        <v>454</v>
      </c>
      <c r="E349" s="145" t="s">
        <v>1003</v>
      </c>
      <c r="F349" s="146" t="s">
        <v>435</v>
      </c>
      <c r="G349" s="146" t="s">
        <v>621</v>
      </c>
      <c r="H349" s="146" t="s">
        <v>457</v>
      </c>
      <c r="I349" s="146" t="s">
        <v>438</v>
      </c>
      <c r="J349" s="162" t="s">
        <v>986</v>
      </c>
    </row>
    <row r="350" customHeight="1" spans="1:10">
      <c r="A350" s="164"/>
      <c r="B350" s="164"/>
      <c r="C350" s="144" t="s">
        <v>432</v>
      </c>
      <c r="D350" s="145" t="s">
        <v>454</v>
      </c>
      <c r="E350" s="145" t="s">
        <v>1011</v>
      </c>
      <c r="F350" s="146" t="s">
        <v>435</v>
      </c>
      <c r="G350" s="146" t="s">
        <v>1012</v>
      </c>
      <c r="H350" s="146" t="s">
        <v>457</v>
      </c>
      <c r="I350" s="146" t="s">
        <v>438</v>
      </c>
      <c r="J350" s="162" t="s">
        <v>986</v>
      </c>
    </row>
    <row r="351" customHeight="1" spans="1:10">
      <c r="A351" s="164"/>
      <c r="B351" s="164"/>
      <c r="C351" s="144" t="s">
        <v>465</v>
      </c>
      <c r="D351" s="145" t="s">
        <v>466</v>
      </c>
      <c r="E351" s="145" t="s">
        <v>1013</v>
      </c>
      <c r="F351" s="146" t="s">
        <v>435</v>
      </c>
      <c r="G351" s="146" t="s">
        <v>523</v>
      </c>
      <c r="H351" s="146" t="s">
        <v>451</v>
      </c>
      <c r="I351" s="146" t="s">
        <v>469</v>
      </c>
      <c r="J351" s="162" t="s">
        <v>986</v>
      </c>
    </row>
    <row r="352" customHeight="1" spans="1:10">
      <c r="A352" s="164"/>
      <c r="B352" s="164"/>
      <c r="C352" s="144" t="s">
        <v>470</v>
      </c>
      <c r="D352" s="145" t="s">
        <v>471</v>
      </c>
      <c r="E352" s="145" t="s">
        <v>1014</v>
      </c>
      <c r="F352" s="146" t="s">
        <v>473</v>
      </c>
      <c r="G352" s="146" t="s">
        <v>525</v>
      </c>
      <c r="H352" s="146" t="s">
        <v>451</v>
      </c>
      <c r="I352" s="146" t="s">
        <v>438</v>
      </c>
      <c r="J352" s="162" t="s">
        <v>475</v>
      </c>
    </row>
    <row r="353" customHeight="1" spans="1:10">
      <c r="A353" s="164" t="s">
        <v>1015</v>
      </c>
      <c r="B353" s="164" t="s">
        <v>1016</v>
      </c>
      <c r="C353" s="144" t="s">
        <v>432</v>
      </c>
      <c r="D353" s="145" t="s">
        <v>433</v>
      </c>
      <c r="E353" s="145" t="s">
        <v>1017</v>
      </c>
      <c r="F353" s="146" t="s">
        <v>435</v>
      </c>
      <c r="G353" s="146" t="s">
        <v>546</v>
      </c>
      <c r="H353" s="146" t="s">
        <v>445</v>
      </c>
      <c r="I353" s="146" t="s">
        <v>438</v>
      </c>
      <c r="J353" s="162" t="s">
        <v>1018</v>
      </c>
    </row>
    <row r="354" customHeight="1" spans="1:10">
      <c r="A354" s="164"/>
      <c r="B354" s="164"/>
      <c r="C354" s="144" t="s">
        <v>432</v>
      </c>
      <c r="D354" s="145" t="s">
        <v>433</v>
      </c>
      <c r="E354" s="145" t="s">
        <v>1019</v>
      </c>
      <c r="F354" s="146" t="s">
        <v>435</v>
      </c>
      <c r="G354" s="146" t="s">
        <v>193</v>
      </c>
      <c r="H354" s="146" t="s">
        <v>441</v>
      </c>
      <c r="I354" s="146" t="s">
        <v>438</v>
      </c>
      <c r="J354" s="162" t="s">
        <v>1018</v>
      </c>
    </row>
    <row r="355" customHeight="1" spans="1:10">
      <c r="A355" s="164"/>
      <c r="B355" s="164"/>
      <c r="C355" s="144" t="s">
        <v>432</v>
      </c>
      <c r="D355" s="145" t="s">
        <v>433</v>
      </c>
      <c r="E355" s="145" t="s">
        <v>1020</v>
      </c>
      <c r="F355" s="146" t="s">
        <v>435</v>
      </c>
      <c r="G355" s="146" t="s">
        <v>1021</v>
      </c>
      <c r="H355" s="146" t="s">
        <v>441</v>
      </c>
      <c r="I355" s="146" t="s">
        <v>438</v>
      </c>
      <c r="J355" s="162" t="s">
        <v>1018</v>
      </c>
    </row>
    <row r="356" customHeight="1" spans="1:10">
      <c r="A356" s="164"/>
      <c r="B356" s="164"/>
      <c r="C356" s="144" t="s">
        <v>432</v>
      </c>
      <c r="D356" s="145" t="s">
        <v>433</v>
      </c>
      <c r="E356" s="145" t="s">
        <v>528</v>
      </c>
      <c r="F356" s="146" t="s">
        <v>435</v>
      </c>
      <c r="G356" s="146" t="s">
        <v>191</v>
      </c>
      <c r="H356" s="146" t="s">
        <v>529</v>
      </c>
      <c r="I356" s="146" t="s">
        <v>438</v>
      </c>
      <c r="J356" s="162" t="s">
        <v>1018</v>
      </c>
    </row>
    <row r="357" customHeight="1" spans="1:10">
      <c r="A357" s="164"/>
      <c r="B357" s="164"/>
      <c r="C357" s="144" t="s">
        <v>432</v>
      </c>
      <c r="D357" s="145" t="s">
        <v>452</v>
      </c>
      <c r="E357" s="145" t="s">
        <v>453</v>
      </c>
      <c r="F357" s="146" t="s">
        <v>435</v>
      </c>
      <c r="G357" s="146" t="s">
        <v>450</v>
      </c>
      <c r="H357" s="146" t="s">
        <v>451</v>
      </c>
      <c r="I357" s="146" t="s">
        <v>438</v>
      </c>
      <c r="J357" s="162" t="s">
        <v>1018</v>
      </c>
    </row>
    <row r="358" customHeight="1" spans="1:10">
      <c r="A358" s="164"/>
      <c r="B358" s="164"/>
      <c r="C358" s="144" t="s">
        <v>432</v>
      </c>
      <c r="D358" s="145" t="s">
        <v>454</v>
      </c>
      <c r="E358" s="145" t="s">
        <v>1022</v>
      </c>
      <c r="F358" s="146" t="s">
        <v>435</v>
      </c>
      <c r="G358" s="146" t="s">
        <v>463</v>
      </c>
      <c r="H358" s="146" t="s">
        <v>457</v>
      </c>
      <c r="I358" s="146" t="s">
        <v>438</v>
      </c>
      <c r="J358" s="162" t="s">
        <v>1018</v>
      </c>
    </row>
    <row r="359" customHeight="1" spans="1:10">
      <c r="A359" s="164"/>
      <c r="B359" s="164"/>
      <c r="C359" s="144" t="s">
        <v>432</v>
      </c>
      <c r="D359" s="145" t="s">
        <v>454</v>
      </c>
      <c r="E359" s="145" t="s">
        <v>1023</v>
      </c>
      <c r="F359" s="146" t="s">
        <v>435</v>
      </c>
      <c r="G359" s="146" t="s">
        <v>521</v>
      </c>
      <c r="H359" s="146" t="s">
        <v>457</v>
      </c>
      <c r="I359" s="146" t="s">
        <v>438</v>
      </c>
      <c r="J359" s="162" t="s">
        <v>1018</v>
      </c>
    </row>
    <row r="360" customHeight="1" spans="1:10">
      <c r="A360" s="164"/>
      <c r="B360" s="164"/>
      <c r="C360" s="144" t="s">
        <v>432</v>
      </c>
      <c r="D360" s="145" t="s">
        <v>454</v>
      </c>
      <c r="E360" s="145" t="s">
        <v>1024</v>
      </c>
      <c r="F360" s="146" t="s">
        <v>435</v>
      </c>
      <c r="G360" s="146" t="s">
        <v>546</v>
      </c>
      <c r="H360" s="146" t="s">
        <v>457</v>
      </c>
      <c r="I360" s="146" t="s">
        <v>438</v>
      </c>
      <c r="J360" s="162" t="s">
        <v>1018</v>
      </c>
    </row>
    <row r="361" customHeight="1" spans="1:10">
      <c r="A361" s="164"/>
      <c r="B361" s="164"/>
      <c r="C361" s="144" t="s">
        <v>465</v>
      </c>
      <c r="D361" s="145" t="s">
        <v>466</v>
      </c>
      <c r="E361" s="145" t="s">
        <v>1025</v>
      </c>
      <c r="F361" s="146" t="s">
        <v>435</v>
      </c>
      <c r="G361" s="146" t="s">
        <v>468</v>
      </c>
      <c r="H361" s="146" t="s">
        <v>451</v>
      </c>
      <c r="I361" s="146" t="s">
        <v>469</v>
      </c>
      <c r="J361" s="162" t="s">
        <v>1018</v>
      </c>
    </row>
    <row r="362" customHeight="1" spans="1:10">
      <c r="A362" s="164"/>
      <c r="B362" s="164"/>
      <c r="C362" s="144" t="s">
        <v>470</v>
      </c>
      <c r="D362" s="145" t="s">
        <v>471</v>
      </c>
      <c r="E362" s="145" t="s">
        <v>1026</v>
      </c>
      <c r="F362" s="146" t="s">
        <v>473</v>
      </c>
      <c r="G362" s="146" t="s">
        <v>525</v>
      </c>
      <c r="H362" s="146" t="s">
        <v>451</v>
      </c>
      <c r="I362" s="146" t="s">
        <v>438</v>
      </c>
      <c r="J362" s="162" t="s">
        <v>475</v>
      </c>
    </row>
  </sheetData>
  <autoFilter ref="A1:J362">
    <extLst/>
  </autoFilter>
  <mergeCells count="40">
    <mergeCell ref="A2:J2"/>
    <mergeCell ref="A3:H3"/>
    <mergeCell ref="A6:A19"/>
    <mergeCell ref="A20:A50"/>
    <mergeCell ref="A51:A59"/>
    <mergeCell ref="A60:A126"/>
    <mergeCell ref="A127:A150"/>
    <mergeCell ref="A151:A184"/>
    <mergeCell ref="A185:A191"/>
    <mergeCell ref="A192:A212"/>
    <mergeCell ref="A213:A237"/>
    <mergeCell ref="A238:A244"/>
    <mergeCell ref="A245:A251"/>
    <mergeCell ref="A252:A257"/>
    <mergeCell ref="A258:A266"/>
    <mergeCell ref="A267:A274"/>
    <mergeCell ref="A275:A297"/>
    <mergeCell ref="A298:A308"/>
    <mergeCell ref="A309:A325"/>
    <mergeCell ref="A326:A352"/>
    <mergeCell ref="A353:A362"/>
    <mergeCell ref="B6:B19"/>
    <mergeCell ref="B20:B50"/>
    <mergeCell ref="B51:B59"/>
    <mergeCell ref="B60:B126"/>
    <mergeCell ref="B127:B150"/>
    <mergeCell ref="B151:B184"/>
    <mergeCell ref="B185:B191"/>
    <mergeCell ref="B192:B212"/>
    <mergeCell ref="B213:B237"/>
    <mergeCell ref="B238:B244"/>
    <mergeCell ref="B245:B251"/>
    <mergeCell ref="B252:B257"/>
    <mergeCell ref="B258:B266"/>
    <mergeCell ref="B267:B274"/>
    <mergeCell ref="B275:B297"/>
    <mergeCell ref="B298:B308"/>
    <mergeCell ref="B309:B325"/>
    <mergeCell ref="B326:B352"/>
    <mergeCell ref="B353:B362"/>
  </mergeCells>
  <printOptions horizontalCentered="1"/>
  <pageMargins left="0.393700787401575" right="0.393700787401575" top="0.511811023622047" bottom="0.511811023622047" header="0.31496062992126" footer="0.31496062992126"/>
  <pageSetup paperSize="9" scale="60"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吴春华</cp:lastModifiedBy>
  <dcterms:created xsi:type="dcterms:W3CDTF">2020-01-11T06:24:04Z</dcterms:created>
  <cp:lastPrinted>2021-01-13T07:07:30Z</cp:lastPrinted>
  <dcterms:modified xsi:type="dcterms:W3CDTF">2024-05-07T08:45:54Z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23CD5335C25E456E9B1F2E78AF87E258_13</vt:lpwstr>
  </property>
</Properties>
</file>