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分配计划" sheetId="4" r:id="rId1"/>
  </sheets>
  <definedNames>
    <definedName name="_xlnm._FilterDatabase" localSheetId="0" hidden="1">分配计划!$A$2:$L$6</definedName>
  </definedNames>
  <calcPr calcId="144525"/>
</workbook>
</file>

<file path=xl/sharedStrings.xml><?xml version="1.0" encoding="utf-8"?>
<sst xmlns="http://schemas.openxmlformats.org/spreadsheetml/2006/main" count="37" uniqueCount="30">
  <si>
    <t>新平县2024年第二批中央财政衔接推进乡村振兴补助资金分配计划公示</t>
  </si>
  <si>
    <t>序号</t>
  </si>
  <si>
    <t>项目类型</t>
  </si>
  <si>
    <t>项目名称</t>
  </si>
  <si>
    <t>建设性质</t>
  </si>
  <si>
    <t>项目实施地点</t>
  </si>
  <si>
    <t>项目组织实施单位</t>
  </si>
  <si>
    <t>主要建设内容及规模</t>
  </si>
  <si>
    <t>总投资（万元）</t>
  </si>
  <si>
    <t>衔接资金（万元）</t>
  </si>
  <si>
    <t>其他资金（万元）</t>
  </si>
  <si>
    <t>备注</t>
  </si>
  <si>
    <t>合计</t>
  </si>
  <si>
    <t>乡村建设行动—村容村貌提升</t>
  </si>
  <si>
    <t>桂山街道2024年“千万工程”乡村振兴示范村人居环境整治提升建设项目</t>
  </si>
  <si>
    <t>新建</t>
  </si>
  <si>
    <t>亚尼社区</t>
  </si>
  <si>
    <t>桂山街道办事处</t>
  </si>
  <si>
    <t>一、亚尼河小组建设内容：1.新建排水沟渠100米；2.村庄场地硬化620平方米；3.污水管网布局350米，污水处理池20立方米。二、岔河小组建设内容：岔河小组村内排水沟治理200米；2.污水管网600米；3.村庄场地硬化200平方米；4.红砖支砌180米；5.土方回填80立方米。三、瑞英塘小组建设内容：新建抽水处理设施1套。</t>
  </si>
  <si>
    <t>水塘镇2024年“千万工程”乡村振兴示范村人居环境整治提升建设项目</t>
  </si>
  <si>
    <t>水塘社区</t>
  </si>
  <si>
    <t>水塘镇人民政府</t>
  </si>
  <si>
    <t>一、小河边小组建设内容：1.村内部道路硬化420m，路边挡墙和防洪沟900m³；2.原养殖小区拆除平整，新养殖小区挡墙支砌500m³，道路场地硬化500m，路边水沟500m，污水管600m，供水管900m，化粪池1座；3.闲置场地平整和利用1600m²。二、小麻浪小组建设内容：1.养殖小区挡墙支砌1200m³，道路场地硬化500m，路边水沟500m，污水管600m，供水管900m，化粪池1座；2.闲置场地改造为可利用地200m²；3.村内残檐断壁拆除平整和利用300m²。 三、大麻浪小组建设内容：1.村内闲置场地改造为可利用地2000m²；2.村内沟渠重新硬化400m；3.活动场地建设250m²；4.进村口支砌挡墙200m³；5.场地拓宽开挖平整和利用250m²。</t>
  </si>
  <si>
    <t>戛洒镇2024年“千万工程”乡村振兴示范村人居环境整治提升建设项目</t>
  </si>
  <si>
    <t>平寨社区、戛洒社区、新寨村</t>
  </si>
  <si>
    <t>戛洒镇人民政府</t>
  </si>
  <si>
    <t>一、平寨社区：
1.大石头上寨：拆除临危建筑600㎡，新建农事用房500㎡，道路场地硬化380㎡。
二、戛洒社区：
1.曼秀新寨：场地平整利用750㎡；2.曼费：改建卫生公厕1座；3.岩旺老寨：1300㎡道路场地硬化；4.岩旺小寨：300㎡道路场地硬化；5.土锅寨：改建卫生公厕1座，900㎡道路场地硬化；6.训练老寨：支砌防洪沟50m；7.训练中寨：道路场地硬化600㎡；8.麻木树：道路硬化950㎡；9.曼贵、溪引：临危建筑拆除600㎡，场地平整利用2000㎡。
三、新寨村：
1.新寨：场地硬化200㎡；2.红土坡：道路场地硬化620㎡；达哈：场地平整利用400㎡；小河口：560m污水管网，化粪池1座。</t>
  </si>
  <si>
    <t>水塘镇南达村上海新村民族团结进步示范村建设项目</t>
  </si>
  <si>
    <t>南达村上海新村</t>
  </si>
  <si>
    <t>生产生活条件改善项目：1.人工挖土方20.99m³；2.场地平整141㎡；3.红土回填41.98m³；4.红砖支砌花池13.61m³；5.C15混凝土压顶3.91m³；6.墙面一般抹灰229.44㎡；7.C15砼垫层27.79m³；8.路沿石支砌137.35m；9.地被344.94㎡、灌木35株等；（二）民族团结进步示范宣传：1.金属面油漆1项；2.墙面抹灰122.8㎡；3.外墙漆204.2㎡；4.原砖砌围墙拆除4.32m³；5.字7个；6.宣传栏30㎡；7.展板50㎡；8.钢制屋檐排水沟60m；9.钢结构活动室280㎡。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</si>
</sst>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80" zoomScaleNormal="80" workbookViewId="0">
      <selection activeCell="A1" sqref="A1:K1"/>
    </sheetView>
  </sheetViews>
  <sheetFormatPr defaultColWidth="9" defaultRowHeight="13.5" outlineLevelRow="6"/>
  <cols>
    <col min="1" max="1" width="12.4916666666667" style="1" customWidth="1"/>
    <col min="2" max="2" width="22.4916666666667" style="1" customWidth="1"/>
    <col min="3" max="3" width="33.125" style="1" customWidth="1"/>
    <col min="4" max="4" width="15" style="1" customWidth="1"/>
    <col min="5" max="5" width="27.3416666666667" style="1" customWidth="1"/>
    <col min="6" max="6" width="22.4916666666667" style="1" customWidth="1"/>
    <col min="7" max="7" width="76.0916666666667" style="1" customWidth="1"/>
    <col min="8" max="8" width="17.3333333333333" style="1" customWidth="1"/>
    <col min="9" max="9" width="12.8083333333333" style="1" customWidth="1"/>
    <col min="10" max="10" width="12.5" style="1" customWidth="1"/>
    <col min="11" max="11" width="22.1916666666667" style="1" customWidth="1"/>
    <col min="12" max="16384" width="9" style="1"/>
  </cols>
  <sheetData>
    <row r="1" s="1" customFormat="1" ht="33.7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5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2" customFormat="1" ht="47" customHeight="1" spans="1:11">
      <c r="A3" s="4"/>
      <c r="B3" s="4"/>
      <c r="C3" s="4" t="s">
        <v>12</v>
      </c>
      <c r="D3" s="4"/>
      <c r="E3" s="4"/>
      <c r="F3" s="4"/>
      <c r="G3" s="4"/>
      <c r="H3" s="5">
        <f>I3+J3</f>
        <v>427</v>
      </c>
      <c r="I3" s="5">
        <f>SUM(I4:I7)</f>
        <v>427</v>
      </c>
      <c r="J3" s="5">
        <f>SUM(J4:J6)</f>
        <v>0</v>
      </c>
      <c r="K3" s="16"/>
    </row>
    <row r="4" s="2" customFormat="1" ht="109" customHeight="1" spans="1:11">
      <c r="A4" s="6">
        <v>1</v>
      </c>
      <c r="B4" s="7" t="s">
        <v>13</v>
      </c>
      <c r="C4" s="7" t="s">
        <v>14</v>
      </c>
      <c r="D4" s="6" t="s">
        <v>15</v>
      </c>
      <c r="E4" s="6" t="s">
        <v>16</v>
      </c>
      <c r="F4" s="6" t="s">
        <v>17</v>
      </c>
      <c r="G4" s="8" t="s">
        <v>18</v>
      </c>
      <c r="H4" s="6">
        <v>70</v>
      </c>
      <c r="I4" s="6">
        <v>70</v>
      </c>
      <c r="J4" s="17"/>
      <c r="K4" s="18"/>
    </row>
    <row r="5" s="2" customFormat="1" ht="194" customHeight="1" spans="1:11">
      <c r="A5" s="6">
        <v>2</v>
      </c>
      <c r="B5" s="7" t="s">
        <v>13</v>
      </c>
      <c r="C5" s="9" t="s">
        <v>19</v>
      </c>
      <c r="D5" s="6" t="s">
        <v>15</v>
      </c>
      <c r="E5" s="6" t="s">
        <v>20</v>
      </c>
      <c r="F5" s="6" t="s">
        <v>21</v>
      </c>
      <c r="G5" s="8" t="s">
        <v>22</v>
      </c>
      <c r="H5" s="6">
        <v>110</v>
      </c>
      <c r="I5" s="6">
        <v>110</v>
      </c>
      <c r="J5" s="17"/>
      <c r="K5" s="18"/>
    </row>
    <row r="6" s="2" customFormat="1" ht="240" customHeight="1" spans="1:11">
      <c r="A6" s="10">
        <v>3</v>
      </c>
      <c r="B6" s="11" t="s">
        <v>13</v>
      </c>
      <c r="C6" s="12" t="s">
        <v>23</v>
      </c>
      <c r="D6" s="10" t="s">
        <v>15</v>
      </c>
      <c r="E6" s="10" t="s">
        <v>24</v>
      </c>
      <c r="F6" s="10" t="s">
        <v>25</v>
      </c>
      <c r="G6" s="13" t="s">
        <v>26</v>
      </c>
      <c r="H6" s="10">
        <v>201</v>
      </c>
      <c r="I6" s="10">
        <v>201</v>
      </c>
      <c r="J6" s="19"/>
      <c r="K6" s="20"/>
    </row>
    <row r="7" ht="131.25" spans="1:11">
      <c r="A7" s="14">
        <v>4</v>
      </c>
      <c r="B7" s="7" t="s">
        <v>13</v>
      </c>
      <c r="C7" s="7" t="s">
        <v>27</v>
      </c>
      <c r="D7" s="6" t="s">
        <v>15</v>
      </c>
      <c r="E7" s="15" t="s">
        <v>28</v>
      </c>
      <c r="F7" s="6" t="s">
        <v>21</v>
      </c>
      <c r="G7" s="7" t="s">
        <v>29</v>
      </c>
      <c r="H7" s="14">
        <v>46</v>
      </c>
      <c r="I7" s="14">
        <v>46</v>
      </c>
      <c r="J7" s="15"/>
      <c r="K7" s="15"/>
    </row>
  </sheetData>
  <mergeCells count="1">
    <mergeCell ref="A1:K1"/>
  </mergeCells>
  <pageMargins left="0.75" right="0.75" top="1" bottom="1" header="0.5" footer="0.5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哈哈</cp:lastModifiedBy>
  <dcterms:created xsi:type="dcterms:W3CDTF">2023-01-10T03:01:00Z</dcterms:created>
  <dcterms:modified xsi:type="dcterms:W3CDTF">2024-07-01T03:59:07Z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A5BCDB91B1CC48EFAB1CCA4118D3F550_13</vt:lpwstr>
  </property>
  <property fmtid="{D5CDD505-2E9C-101B-9397-08002B2CF9AE}" pid="3" name="KSOProductBuildVer">
    <vt:lpwstr>2052-11.8.6.11020</vt:lpwstr>
  </property>
</Properties>
</file>