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500" activeTab="5"/>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8" hidden="1">'项目支出绩效目标表05-2'!$A$4:$K$274</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 name="_xlnm._FilterDatabase" localSheetId="6" hidden="1">基本支出预算表04!$A$8:$Y$39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<sst xmlns="http://schemas.openxmlformats.org/spreadsheetml/2006/main" count="3180" uniqueCount="729">
  <si>
    <t>预算01-1表</t>
  </si>
  <si>
    <t>部门财务收支预算总表</t>
  </si>
  <si>
    <t>单位名称：新平彝族傣族自治县民政局</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</si>
  <si>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</si>
  <si>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</si>
  <si>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</si>
  <si>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</si>
  <si>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</si>
  <si>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</si>
  <si>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</si>
  <si>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</si>
  <si>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</si>
  <si>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</si>
  <si>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</si>
  <si>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</si>
  <si>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</si>
  <si>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</si>
  <si>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</si>
  <si>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</si>
  <si>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</si>
  <si>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</si>
  <si>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</si>
  <si>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</si>
  <si>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</si>
  <si>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</si>
  <si>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</si>
  <si>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</si>
  <si>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</si>
  <si>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</si>
  <si>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</si>
  <si>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</si>
  <si>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</si>
  <si>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</si>
  <si>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</si>
  <si>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</si>
  <si>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</si>
  <si>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</si>
  <si>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</si>
  <si>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</si>
  <si>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</si>
  <si>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</si>
  <si>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</si>
  <si>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</si>
  <si>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</si>
  <si>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</si>
  <si>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</si>
  <si>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</si>
  <si>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</si>
  <si>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</si>
  <si>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</si>
  <si>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</si>
  <si>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</si>
  <si>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</si>
  <si>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</si>
  <si>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</si>
  <si>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</si>
  <si>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</si>
  <si>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</si>
  <si>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</si>
  <si>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</si>
  <si>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</si>
  <si>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</si>
  <si>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</si>
  <si>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</si>
  <si>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</si>
  <si>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</si>
  <si>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</si>
  <si>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</si>
  <si>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新平彝族傣族自治县民政局</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</si>
  <si>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</si>
  <si>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</si>
  <si>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</si>
  <si>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</si>
  <si>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</si>
  <si>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</si>
  <si>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</si>
  <si>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</si>
  <si>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</si>
  <si>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</si>
  <si>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</si>
  <si>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</si>
  <si>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</si>
  <si>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</si>
  <si>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一般公共服务支出</t>
  </si>
  <si>
    <t>其他共产党事务支出</t>
  </si>
  <si>
    <t>社会保障和就业支出</t>
  </si>
  <si>
    <t>民政管理事务</t>
  </si>
  <si>
    <t>行政运行</t>
  </si>
  <si>
    <t>行政区划和地名管理</t>
  </si>
  <si>
    <t>其他民政管理事务支出</t>
  </si>
  <si>
    <t>行政事业单位养老支出</t>
  </si>
  <si>
    <t>行政单位离退休</t>
  </si>
  <si>
    <t>事业单位离退休</t>
  </si>
  <si>
    <t>机关事业单位基本养老保险缴费支出</t>
  </si>
  <si>
    <t>抚恤</t>
  </si>
  <si>
    <t>死亡抚恤</t>
  </si>
  <si>
    <t>社会福利</t>
  </si>
  <si>
    <t>儿童福利</t>
  </si>
  <si>
    <t>老年福利</t>
  </si>
  <si>
    <t>殡葬</t>
  </si>
  <si>
    <t>养老服务</t>
  </si>
  <si>
    <t>残疾人事业</t>
  </si>
  <si>
    <t>残疾人生活和护理补贴</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</si>
  <si>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</si>
  <si>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</si>
  <si>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</si>
  <si>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</si>
  <si>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</si>
  <si>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</si>
  <si>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</si>
  <si>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</si>
  <si>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</si>
  <si>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其他生活救助</t>
  </si>
  <si>
    <t>其他城市生活救助</t>
  </si>
  <si>
    <t>其他农村生活救助</t>
  </si>
  <si>
    <t>卫生健康支出</t>
  </si>
  <si>
    <t>行政事业单位医疗</t>
  </si>
  <si>
    <t>行政单位医疗</t>
  </si>
  <si>
    <t>事业单位医疗</t>
  </si>
  <si>
    <t>公务员医疗补助</t>
  </si>
  <si>
    <t>其他行政事业单位医疗支出</t>
  </si>
  <si>
    <t>住房保障支出</t>
  </si>
  <si>
    <t>住房改革支出</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</si>
  <si>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</si>
  <si>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</si>
  <si>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</si>
  <si>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</si>
  <si>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</si>
  <si>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</si>
  <si>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</si>
  <si>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</si>
  <si>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</si>
  <si>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</si>
  <si>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</si>
  <si>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</si>
  <si>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</si>
  <si>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</si>
  <si>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</si>
  <si>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</si>
  <si>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</si>
  <si>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</si>
  <si>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</si>
  <si>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</si>
  <si>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</si>
  <si>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</si>
  <si>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</si>
  <si>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</si>
  <si>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</si>
  <si>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</si>
  <si>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</si>
  <si>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</si>
  <si>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</si>
  <si>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</si>
  <si>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</si>
  <si>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</si>
  <si>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</si>
  <si>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</si>
  <si>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</si>
  <si>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</si>
  <si>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</si>
  <si>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</si>
  <si>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</si>
  <si>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</si>
  <si>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</si>
  <si>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</si>
  <si>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</si>
  <si>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</si>
  <si>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</si>
  <si>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</si>
  <si>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</si>
  <si>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</si>
  <si>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</si>
  <si>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</si>
  <si>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</si>
  <si>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</si>
  <si>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</si>
  <si>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</si>
  <si>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</si>
  <si>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</si>
  <si>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</si>
  <si>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</si>
  <si>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</si>
  <si>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</si>
  <si>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</si>
  <si>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</si>
  <si>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</si>
  <si>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</si>
  <si>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</si>
  <si>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</si>
  <si>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</si>
  <si>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</si>
  <si>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</si>
  <si>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</si>
  <si>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</si>
  <si>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</si>
  <si>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</si>
  <si>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</si>
  <si>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</si>
  <si>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</si>
  <si>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530427210000000014246</t>
  </si>
  <si>
    <t>530427210000000014247</t>
  </si>
  <si>
    <t>对个人和家庭的补助</t>
  </si>
  <si>
    <t>生活补助</t>
  </si>
  <si>
    <t>530427210000000014248</t>
  </si>
  <si>
    <t>其他工资福利支出</t>
  </si>
  <si>
    <t>530427210000000014253</t>
  </si>
  <si>
    <t>一般公用经费</t>
  </si>
  <si>
    <t>办公费</t>
  </si>
  <si>
    <t>邮电费</t>
  </si>
  <si>
    <t>差旅费</t>
  </si>
  <si>
    <t>福利费</t>
  </si>
  <si>
    <t>维修（护）费</t>
  </si>
  <si>
    <t>印刷费</t>
  </si>
  <si>
    <t>530427210000000014251</t>
  </si>
  <si>
    <t>行政人员公务交通补贴</t>
  </si>
  <si>
    <t>其他交通费用</t>
  </si>
  <si>
    <t>530427210000000014243</t>
  </si>
  <si>
    <t>行政人员工资支出</t>
  </si>
  <si>
    <t>基本工资</t>
  </si>
  <si>
    <t>津贴补贴</t>
  </si>
  <si>
    <t>530427231100001409133</t>
  </si>
  <si>
    <t>其他人员支出</t>
  </si>
  <si>
    <t>530427231100001344296</t>
  </si>
  <si>
    <t>奖励性绩效工资(地方)</t>
  </si>
  <si>
    <t>绩效工资</t>
  </si>
  <si>
    <t>530427210000000014245</t>
  </si>
  <si>
    <t>社会保障缴费</t>
  </si>
  <si>
    <t>机关事业单位基本养老保险缴费</t>
  </si>
  <si>
    <t>公务员医疗补助缴费</t>
  </si>
  <si>
    <t>其他社会保障缴费</t>
  </si>
  <si>
    <t>职工基本医疗保险缴费</t>
  </si>
  <si>
    <t>530427231100001424852</t>
  </si>
  <si>
    <t>退休干部公用经费</t>
  </si>
  <si>
    <t>530427210000000014249</t>
  </si>
  <si>
    <t>公车购置及运维费</t>
  </si>
  <si>
    <t>公务用车运行维护费</t>
  </si>
  <si>
    <t>530427210000000014244</t>
  </si>
  <si>
    <t>事业人员工资支出</t>
  </si>
  <si>
    <t>津补贴</t>
  </si>
  <si>
    <t>530427210000000014252</t>
  </si>
  <si>
    <t>工会经费</t>
  </si>
  <si>
    <t>530427231100001409152</t>
  </si>
  <si>
    <t>公务员基础绩效奖</t>
  </si>
  <si>
    <t>30103</t>
  </si>
  <si>
    <t>奖金</t>
  </si>
  <si>
    <t>预算05-1表</t>
  </si>
  <si>
    <t>部门项目支出预算表</t>
  </si>
  <si>
    <t>项目分类</t>
  </si>
  <si>
    <t>经济科目编码</t>
  </si>
  <si>
    <t>经济科目名称</t>
  </si>
  <si>
    <t>本年拨款</t>
  </si>
  <si>
    <t>其中：本次下达</t>
  </si>
  <si>
    <t>312 民生类</t>
  </si>
  <si>
    <t>530427210000000014279</t>
  </si>
  <si>
    <t>村社区居家养老服务中心建设项目补助资金</t>
  </si>
  <si>
    <t>房屋建筑物购建</t>
  </si>
  <si>
    <t>530427210000000013977</t>
  </si>
  <si>
    <t>高龄老人保健补助经费</t>
  </si>
  <si>
    <t>530427210000000016953</t>
  </si>
  <si>
    <t>党建工作经费</t>
  </si>
  <si>
    <t>委托业务费</t>
  </si>
  <si>
    <t>劳务费</t>
  </si>
  <si>
    <t>530427231100001357601</t>
  </si>
  <si>
    <t>揭批查及两案人员生活补助资金</t>
  </si>
  <si>
    <t>530427231100001147482</t>
  </si>
  <si>
    <t>惠民殡葬经费</t>
  </si>
  <si>
    <t>313 事业发展类</t>
  </si>
  <si>
    <t>530427221100000264817</t>
  </si>
  <si>
    <t>农村公益性公墓管理补助经费</t>
  </si>
  <si>
    <t>530427210000000014905</t>
  </si>
  <si>
    <t>民办养老机构运营维护补助经费</t>
  </si>
  <si>
    <t>530427231100001203963</t>
  </si>
  <si>
    <t>城乡困难群众救助补助资金</t>
  </si>
  <si>
    <t>救济费</t>
  </si>
  <si>
    <t>530427231100001192504</t>
  </si>
  <si>
    <t>殡仪馆运行经费</t>
  </si>
  <si>
    <t>专用燃料费</t>
  </si>
  <si>
    <t>水费</t>
  </si>
  <si>
    <t>电费</t>
  </si>
  <si>
    <t>专用设备购置</t>
  </si>
  <si>
    <t>办公设备购置</t>
  </si>
  <si>
    <t>专用材料费</t>
  </si>
  <si>
    <t>530427210000000013974</t>
  </si>
  <si>
    <t>低保工作经费</t>
  </si>
  <si>
    <t>530427210000000013970</t>
  </si>
  <si>
    <t>六十年代精减退职人员生活补助资金</t>
  </si>
  <si>
    <t>530427210000000013981</t>
  </si>
  <si>
    <t>小乡干部生活补助资金</t>
  </si>
  <si>
    <t>530427231100001250737</t>
  </si>
  <si>
    <t>居家养老服务中心运营维护经费</t>
  </si>
  <si>
    <t>530427210000000013984</t>
  </si>
  <si>
    <t>勘界经费</t>
  </si>
  <si>
    <t>530427210000000013969</t>
  </si>
  <si>
    <t>敬老院运营维护经费</t>
  </si>
  <si>
    <t>530427210000000013973</t>
  </si>
  <si>
    <t>春节慰问经费</t>
  </si>
  <si>
    <t>530427231100001357793</t>
  </si>
  <si>
    <t>机关事业单位职工及军人抚恤补助资金</t>
  </si>
  <si>
    <t>530427210000000013940</t>
  </si>
  <si>
    <t>困难残疾人生活补贴和重度残疾人护理补贴经费</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</si>
  <si>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</si>
  <si>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</si>
  <si>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</si>
  <si>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</si>
  <si>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</si>
  <si>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</si>
  <si>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</si>
  <si>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</si>
  <si>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</si>
  <si>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</si>
  <si>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</si>
  <si>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</si>
  <si>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2023年，我县将新建11个社区居家养老服务中心，3个村居家养老服务中心，省、市需配套1176万元；县级需配套资金294万元。
新化乡者渣村居家养老服务中心建设项目，总投资60万元，省、市各补助24万元，县级应配套12万元；
水塘镇拉博村居家养老服务中心建设项目，总投资60万元，省、市各补助24万元，县级应配套12万元；
老厂乡罗柴冲村居家养老服务中心改造项目，总投资30万元，省、市各补助12万元，县级应配套6万元；
桂山街道太平社区居家养老服务中心建设项目，总投资120万元，省、市各补助48万元，县级应配套24万元；
古城街道他拉社区居家养老服务中心建设项目，总投资120万元，省、市各补助48万元，县级应配套24万元；
古城街道昌源社区居家养老服务中心建设项目，总投资120万元，省、市各补助48万元，县级应配套24万元；
古城街道纳溪社区居家养老服务中心建设项目，总投资120万元，省、市各补助48万元，县级应配套24万元；
漠沙镇曼竜社区居家养老服务中心建设项目，总投资120万元，省、市各补助48万元，县级应配套24万元；
漠沙镇曼勒社区居家养老服务中心建设项目，总投资120万元，省、市各补助48万元，县级应配套24万元；
漠沙镇龙河社区居家养老服务中心建设项目，总投资120万元，省、市各补助48万元，县级应配套24万元；
戛洒镇大红山社区居家养老服务中心 建设项目，总投资120万元，省、市各补助48万元，县级应配套24万元；
戛洒镇青树社区居家养老服务中心建设项目，总投资120万元，省、市各补助48万元，县级应配套24万元；
戛洒镇南蚌社区居家养老服务中心建设项目，总投资120万元，省、市各补助48万元，县级应配套24万元；
戛洒镇曼哈社区居家养老服务中心建设项目，总投资120万元，省、市各补助48万元，县级应配套24万元。</t>
  </si>
  <si>
    <t>产出指标</t>
  </si>
  <si>
    <t>数量指标</t>
  </si>
  <si>
    <t>新建城乡社区居家养老服务中心</t>
  </si>
  <si>
    <t>=</t>
  </si>
  <si>
    <t>14</t>
  </si>
  <si>
    <t>个</t>
  </si>
  <si>
    <t>定量指标</t>
  </si>
  <si>
    <t>反映新建城乡社区居家养老服务中心</t>
  </si>
  <si>
    <t>新增养老床位</t>
  </si>
  <si>
    <t>250</t>
  </si>
  <si>
    <t>张</t>
  </si>
  <si>
    <t>反映新增养老床位</t>
  </si>
  <si>
    <t>质量指标</t>
  </si>
  <si>
    <t>验收合格率</t>
  </si>
  <si>
    <t>90</t>
  </si>
  <si>
    <t>%</t>
  </si>
  <si>
    <t>反映验收合格率</t>
  </si>
  <si>
    <t>时效指标</t>
  </si>
  <si>
    <t>资金及时拨付率</t>
  </si>
  <si>
    <t>反映资金及时拨付率</t>
  </si>
  <si>
    <t>效益指标</t>
  </si>
  <si>
    <t>社会效益指标</t>
  </si>
  <si>
    <t>建成投入使用率</t>
  </si>
  <si>
    <t>反映建成投入使用率</t>
  </si>
  <si>
    <t>满意度指标</t>
  </si>
  <si>
    <t>服务对象满意度指标</t>
  </si>
  <si>
    <t>受益对象满意度</t>
  </si>
  <si>
    <t>反映受益对象满意度</t>
  </si>
  <si>
    <t>根据新政发〔2012〕156号 关于增发城镇70-79周岁无退休金老年人保健补助的通知、玉政办发〔2013〕289号 关于切实做好80周岁及以上老人高龄老人保健补助发放工作的通知要求，保障老年人权益。2023年，我县预计发放高龄老人保健补助10270人,发放保健长寿补助金714.84万元，其中:年满70-79周岁城镇居民3570人，每人每年补助600元，共计214.2万元。年满80- -89周岁的老人6820人，每人每年补助600元，共计409.2万元;年满90- -99周岁的老人726人，每人每年补助1200元，共计87.12万元;年满100周岁及以上的老人12人，每人每年补助3600元，共计4.32万元。实现高龄老年人享受自己的合法权益，感受党和政府对老年人的关心、关爱。确保资金按时、足额发放到高龄老人手中。</t>
  </si>
  <si>
    <t>补贴发放人数</t>
  </si>
  <si>
    <t>&gt;=</t>
  </si>
  <si>
    <t>10270</t>
  </si>
  <si>
    <t>人</t>
  </si>
  <si>
    <t>反映实施社会化发放人数</t>
  </si>
  <si>
    <t>补贴社会化发放率</t>
  </si>
  <si>
    <t>100</t>
  </si>
  <si>
    <t>反映补贴社会化发放情况</t>
  </si>
  <si>
    <t>补贴发放时间</t>
  </si>
  <si>
    <t>&lt;=</t>
  </si>
  <si>
    <t>31</t>
  </si>
  <si>
    <t>日</t>
  </si>
  <si>
    <t>反映津贴发放时间</t>
  </si>
  <si>
    <t>成本指标</t>
  </si>
  <si>
    <t>70-79周岁老年人补助标准</t>
  </si>
  <si>
    <t>50</t>
  </si>
  <si>
    <t>元/人*月</t>
  </si>
  <si>
    <t>反映70-79周岁老年人补助标准</t>
  </si>
  <si>
    <t>80-89周岁老年人补助标准</t>
  </si>
  <si>
    <t>反映80-89周岁老年人补助标准</t>
  </si>
  <si>
    <t>90-99周岁老年人补助标准</t>
  </si>
  <si>
    <t>反映90-99周岁老年人补助标准</t>
  </si>
  <si>
    <t>100周岁以上老年人补助标准</t>
  </si>
  <si>
    <t>300</t>
  </si>
  <si>
    <t>反映100周岁以上老年人补助标准</t>
  </si>
  <si>
    <t>保障老年人权益</t>
  </si>
  <si>
    <t>保障</t>
  </si>
  <si>
    <t>定性指标</t>
  </si>
  <si>
    <t>反映保障老年人权益情况</t>
  </si>
  <si>
    <t>反映获补助受益对象的满意程度。</t>
  </si>
  <si>
    <t>深入贯彻落实党的十九大和十九届三中、四中、五中、六中全会精神，认真落实中央关于全面从严治党的战略部署，依据《中国共产党党和国家机关基层组织工作条例》、《新平县关于进一步加和改进离退休干部工作的实施意见》(新办法[2017]31号)、新办通〔2020〕10号关于贯彻落实《中共玉溪市委关于加强和改进全市机关党的建设的实施意见》的文件精神，2023年民政局党建工作经费16136元（其中：机关党总支10016元、离退休党支部6120元），专项资金主要用于开展民政局党总支、离退休党支部党务干部教育培训，组织落实“三会一课”、组织生活会等党内生活制度，加强党支部规范化建设，强化思想政治工作和精神文明建设，发挥党支部战斗堡垒和党员先锋模范作用。</t>
  </si>
  <si>
    <t>党报党刊征订数量</t>
  </si>
  <si>
    <t>66</t>
  </si>
  <si>
    <t>份</t>
  </si>
  <si>
    <t>指标反映党建经费征订党报党刊数量</t>
  </si>
  <si>
    <t>离退休党支部开展党课学习次数</t>
  </si>
  <si>
    <t>次</t>
  </si>
  <si>
    <t>反映支部开展党课的次数</t>
  </si>
  <si>
    <t>支部书记、委员补贴交通通讯补助</t>
  </si>
  <si>
    <t>支委补贴不少于支委人数3人</t>
  </si>
  <si>
    <t>党课学习人数</t>
  </si>
  <si>
    <t>12</t>
  </si>
  <si>
    <t>反映党课学习人数</t>
  </si>
  <si>
    <t>党课学习人员到位率</t>
  </si>
  <si>
    <t>反应离退休党员按时参加党课学习</t>
  </si>
  <si>
    <t>提升党员干部政治文化素养</t>
  </si>
  <si>
    <t>提升</t>
  </si>
  <si>
    <t>反映党员干部政治文化水平素养</t>
  </si>
  <si>
    <t>党员满意度</t>
  </si>
  <si>
    <t>95</t>
  </si>
  <si>
    <t>反映党员对党支部工作满意度情况，=满意人数/总人数。</t>
  </si>
  <si>
    <t>为切实解决我县“揭批查”运动和“两案”审理刑满释放人员的生活困难问题，从生活上给予关心关爱，确保社会稳定，对“揭批查”及“两案”人员给予生活补助。2023年预计发放“揭批查”及“两案”人员给予生活补助30人，31.344万元。</t>
  </si>
  <si>
    <t>省内“揭批查”及“两案”人员保障人数</t>
  </si>
  <si>
    <t>28</t>
  </si>
  <si>
    <t>反映省内“揭批查”及“两案”人员保障人数情况</t>
  </si>
  <si>
    <t>省外“揭批查”及“两案”人员保障人数</t>
  </si>
  <si>
    <t>反映省外“揭批查”及“两案”人员保障人数情况</t>
  </si>
  <si>
    <t>2023年预计发放金额</t>
  </si>
  <si>
    <t>313440</t>
  </si>
  <si>
    <t>元</t>
  </si>
  <si>
    <t>反映2023年预计发放金额</t>
  </si>
  <si>
    <t>解决我县“揭批查”和“两案”人员生活困难问题</t>
  </si>
  <si>
    <t>解决</t>
  </si>
  <si>
    <t>反映解决我县“揭批查”和“两案”人员生活困难问题</t>
  </si>
  <si>
    <t>反映受益对象的满意程度。</t>
  </si>
  <si>
    <t>截至2022年9月，全县死亡1512人，2023年全县预计死亡2000人，计划对2000人实施惠民殡葬减免补助，激励群众按规定火化和安葬骨灰，实现年内火化率达90%、死亡人员进公墓安葬率达90%、项目迁坟进公墓安置达90%。
（一）遗体火化减免经费:2000具×650元/具=130万元；
（二）遗体接运减免经费:2000具×700元/具=140万元。
（三）惠民安葬补助经费：2000人×2600元/人=520万元；
上述3项惠民殡葬减免补助经费共计790万元。</t>
  </si>
  <si>
    <t>遗体火化减免人数</t>
  </si>
  <si>
    <t>2000</t>
  </si>
  <si>
    <t>反映遗体火化减免人数情况</t>
  </si>
  <si>
    <t>遗体接运减免人数</t>
  </si>
  <si>
    <t>反映遗体接运减免人数</t>
  </si>
  <si>
    <t>惠民安葬补助人数</t>
  </si>
  <si>
    <t>反映惠民安葬补助人数</t>
  </si>
  <si>
    <t>遗体火化率</t>
  </si>
  <si>
    <t>反映死亡人员遗体火化率</t>
  </si>
  <si>
    <t>受益群众覆盖率</t>
  </si>
  <si>
    <t>80</t>
  </si>
  <si>
    <t>反映受益群众覆盖率</t>
  </si>
  <si>
    <t>进骨灰公墓安葬率</t>
  </si>
  <si>
    <t>反映进骨灰公墓安葬率</t>
  </si>
  <si>
    <t>补助对象满意度</t>
  </si>
  <si>
    <t>反映补助对象满意度</t>
  </si>
  <si>
    <t>全县所有公益性公墓有人服务管理，墓区设施设备完好、环境卫生清洁、杂草清除及时，绿化水平较好，骨灰下葬有人指导等。全年预计支付公墓管理服务费共109.44万元，由日常管理费76.608万元和奖励性绩效32.832万元两部分组成。日常管理费按月平均支付,奖励性绩效由县民政局在年末委托乡镇(街道)考核，按照考核结果一次性核算兑付，年末考核公墓管理单位达优秀（考核分90分以上）。</t>
  </si>
  <si>
    <t>公墓管理服务数量</t>
  </si>
  <si>
    <t>128</t>
  </si>
  <si>
    <t>反映公墓管理服务数量</t>
  </si>
  <si>
    <t>公墓管理考核分（考核满分100分）</t>
  </si>
  <si>
    <t>分</t>
  </si>
  <si>
    <t>反映考核公墓管理分值</t>
  </si>
  <si>
    <t>骨灰进公墓安葬率</t>
  </si>
  <si>
    <t>85</t>
  </si>
  <si>
    <t>反映骨灰进公墓安葬率</t>
  </si>
  <si>
    <t>公益性公墓墓区及周过环境改善达标率</t>
  </si>
  <si>
    <t>反映公益性公墓墓区及周过环境改善达标率</t>
  </si>
  <si>
    <t>群众满意度</t>
  </si>
  <si>
    <t>反映群众满意度</t>
  </si>
  <si>
    <t>根据《玉溪市人民政府关于加快发展养老服务业的实施意见》（玉政发〔2015〕229号）要求，床位运营按年平均实际入住床位数给予每年每床1500元补贴，所需资金由市财政（含福彩公益金）和县区财政各负担50%。2022年市级级应补助2个民办养老服务机构运营费11.55万元，县级应补助2个民办养老服务机构运营费11.55万元，共计23.1万元。（154个床位，1500元/个/年,县级承担50%即750元/个/年）。</t>
  </si>
  <si>
    <t>民办养老服务机构补助数</t>
  </si>
  <si>
    <t>反映民办养老服务机构补助数</t>
  </si>
  <si>
    <t>民办养老机构核定床位数</t>
  </si>
  <si>
    <t>154</t>
  </si>
  <si>
    <t>反映民办养老服务机构核定床位数</t>
  </si>
  <si>
    <t>民办养老机构运营补助标准</t>
  </si>
  <si>
    <t>750</t>
  </si>
  <si>
    <t>元/床</t>
  </si>
  <si>
    <t>反映民办养老机构运营经费补助标准</t>
  </si>
  <si>
    <t>养老机构运营状态改善</t>
  </si>
  <si>
    <t>改善</t>
  </si>
  <si>
    <t>反映养老机构运营状态改善情况</t>
  </si>
  <si>
    <t>服务对象满意度</t>
  </si>
  <si>
    <t>反映服务对象满意度</t>
  </si>
  <si>
    <t>1.新平县2022年10月城镇居民最低生活保障1387人，预计2023年新增110人，共预计纳入城镇居民最低生活保障对象1497人，按2022年10月人均补差水平550.76元递增8%计算，2023年人均补助水平595元，年需保障资金1068.86万元。
2.农村低保2022年10月纳入农村居民最低生活保障对象7240人，预计2023年新增纳入500人，预计农村居民最低生活保障对象7740人，按2022年10月人均月补助399.33元递增8%计算，2023年预计人均补助水平432元，年需保障资金4012.42万元。
3.2022年10月集中供养特困人员243人，按现行补助标准910元年递增8%计算，2023年月人均补助标准983元。预计2023年新增20人，2023年预计集中供养特困人员263人，年需供养资金310.24万元；2023年预计集中供养特困人员照料护理补贴一档（完全丧失生活自理能力）835元/人·月，人数30人，年需供养资金30.06万元；二档（部分丧失生活自理能力）418元/人·月，人数70人，年需供养资金35.11万元；三档（具备生活自理能力）251元/人·月，人数163人，年需供养资金49.1万元。2022年10月分散供养特困人员574人，2022年预计纳入30人，共预计分散供养人员604人，按月人均补助910元年递增8%计算，2023年月人均补助标准983元，年需供养资金712.48万元。2022年预计分散供养特困人员照料护理补贴一档（完全丧失生活自理能力）151元/人·月，人数85人，年需供养资金15.4万元；二档（部分丧失生活自理能力）88元/人·月，人数150人，年需供养资金15.9万元；三档（具备生活自理能力）50元/人·月，人数369人，年需供养资金22.14万元。
4.2022年临时救助资金中央下达229万元，市级下达4万元，县级下达10万元，预计2023年需预算临时救助资金中央240万元，市级4.5万元，县级10万元，合计254.5万元。
5.截至2022年9月，我县已累计救助各类流浪乞讨人员18人次，救助费用支出41399.36元，2023年预计流浪乞讨人员救助经费15万元。
6.预计2023年度需要孤儿及事实无人抚养儿童生活保障经费64人93万元。</t>
  </si>
  <si>
    <t>享受城市低保的人数</t>
  </si>
  <si>
    <t>1200</t>
  </si>
  <si>
    <t>反映享受城市低保的人数情况</t>
  </si>
  <si>
    <t>享受农村低保的人数</t>
  </si>
  <si>
    <t>7000</t>
  </si>
  <si>
    <t>反映享受农村低保的人数情况。</t>
  </si>
  <si>
    <t>特困供养人数</t>
  </si>
  <si>
    <t>817</t>
  </si>
  <si>
    <t>反映特困供养人数情况</t>
  </si>
  <si>
    <t>享受孤儿生活保障人数</t>
  </si>
  <si>
    <t>55</t>
  </si>
  <si>
    <t>反映享受孤儿生活保障人数情况</t>
  </si>
  <si>
    <t>临时救助人数</t>
  </si>
  <si>
    <t>428</t>
  </si>
  <si>
    <t>人次</t>
  </si>
  <si>
    <t>反映临时救助人数情况</t>
  </si>
  <si>
    <t>流浪乞讨人员救助人数</t>
  </si>
  <si>
    <t>18</t>
  </si>
  <si>
    <t>反映流浪乞讨人员救助人数情况</t>
  </si>
  <si>
    <t>救助资金社会化发放率</t>
  </si>
  <si>
    <t>反映救助资金社会化发放的比例情况。
救助资金社会化发放率=采用社会化发放的救助资金额/发放救助资金总额*100%</t>
  </si>
  <si>
    <t>救助资金按月及时发放</t>
  </si>
  <si>
    <t>反映发放单位及时发放救助资金的情况。
救助资金应于每月31日前发放。</t>
  </si>
  <si>
    <t>集中养育儿童月人均补助标准</t>
  </si>
  <si>
    <t>1990</t>
  </si>
  <si>
    <t>反映集中养育儿童月人均补助标准</t>
  </si>
  <si>
    <t>散居孤儿、事实无人抚养儿童及艾滋满毒感染儿童月人均补助标准</t>
  </si>
  <si>
    <t>1290</t>
  </si>
  <si>
    <t>反映散居孤儿、事实无人抚养儿童及艾滋满毒感染儿童月人均补助标准</t>
  </si>
  <si>
    <t>政策知晓率</t>
  </si>
  <si>
    <t>反映救助政策的宣传效果情况。
政策知晓率=调查中救助政策知晓人数/调查总人数*100%</t>
  </si>
  <si>
    <t>生活状况改善</t>
  </si>
  <si>
    <t>明显改善</t>
  </si>
  <si>
    <t>反映救助促进受助对象生活状况的改善情况。</t>
  </si>
  <si>
    <t>救助对象满意度</t>
  </si>
  <si>
    <t>反映获救助对象的满意程度。
救助对象满意度=调查中满意和较满意的获救助人员数/调查总人数*100%</t>
  </si>
  <si>
    <t>实现殡葬服务系统年内正常运行，服务质量有所提升，故障发生率降低，按照成本支出原则，2023年需支出殡仪馆运行费99.026万元，其中：污染物排放自行监测费40000元，火化机及遗物焚烧炉尾气净化处理系统除尘滤袋购置费75600元，火化机尸床购置费28000元，燃油费469560元，水费33600元，电费70800元，城市生活垃圾处理费16000元，机构日常运行经费200000元，大功率吸尘器购置费4000元，疫情防控储备物资购置费10000元，政府采购（数码复印机、复印纸、印刷费）42700元。</t>
  </si>
  <si>
    <t>购置火化机除尘滤袋</t>
  </si>
  <si>
    <t>450</t>
  </si>
  <si>
    <t>支</t>
  </si>
  <si>
    <t>反映购置火化机除尘滤袋数量</t>
  </si>
  <si>
    <t>购置火化机尸床（炕面砖）</t>
  </si>
  <si>
    <t>8</t>
  </si>
  <si>
    <t>反映购置火化机尸床</t>
  </si>
  <si>
    <t>购置打印复印机</t>
  </si>
  <si>
    <t>台</t>
  </si>
  <si>
    <t>反映购置打印复印机</t>
  </si>
  <si>
    <t>购买火化用油</t>
  </si>
  <si>
    <t>54600</t>
  </si>
  <si>
    <t>升</t>
  </si>
  <si>
    <t>反映殡仪馆火化用油数量情况</t>
  </si>
  <si>
    <t>购置大功率吸尘器</t>
  </si>
  <si>
    <t>反映购置大功率吸尘器数量情况</t>
  </si>
  <si>
    <t>物资验收合格率</t>
  </si>
  <si>
    <t>反映物资验收合格率</t>
  </si>
  <si>
    <t>火化区火化率</t>
  </si>
  <si>
    <t>反映火化区内火化率达标情况</t>
  </si>
  <si>
    <t>根据新平县人民政府2006年第3号公告（新平县农村居民最低生活保障制度实施细则），农村低保工作经费按农村低保资金总额的1%纳入县财政预算安排。2022年预计农村低保资金总额4012.42万元，年需工作经费40万元，在财政下达资金后24万元由县民政局按享受的低保的人数比例于12月31日前发放至各个乡镇（街道）用于召开培训会议、购买工作所需的器材等。其余16万由县民政用于召开低保工作培训会议和购买办公用品。城乡低保和特困人员救助供养审核确认权限下放乡镇（街道）试点工作稳步推进；加强救助队伍建设，对社会救助工作人员进行培训，提高工作人员的工作能力和社会救助业务的掌握度，保障我县低保工作顺利开展。</t>
  </si>
  <si>
    <t>采购打印机1台</t>
  </si>
  <si>
    <t>用以反映采购打印机的数量。</t>
  </si>
  <si>
    <t>低保政策宣传次数</t>
  </si>
  <si>
    <t>指标为低保政策宣传次数，用以反映和考核项目产出数量目标的实现程度。</t>
  </si>
  <si>
    <t>低保经办人员培训次数</t>
  </si>
  <si>
    <t>指标为低保低保经办人员培训次数，用以反映和考核项目产出数量目标的实现程度。</t>
  </si>
  <si>
    <t>保障低保工作经费乡镇数</t>
  </si>
  <si>
    <t>反映保障低保工作经费乡镇数量情况</t>
  </si>
  <si>
    <t>培训人数</t>
  </si>
  <si>
    <t>38</t>
  </si>
  <si>
    <t>反映参加培训人数</t>
  </si>
  <si>
    <t>培训人员到位率</t>
  </si>
  <si>
    <t>反映培训人员到位情况</t>
  </si>
  <si>
    <t>提高城乡低保实施精准率</t>
  </si>
  <si>
    <t>提高</t>
  </si>
  <si>
    <t>反映项目实施对提高城乡低保对象认定的准确性情况。</t>
  </si>
  <si>
    <t>保障2022年60年代精减退职人员基本生活，2023年全县预计有53人，共需安排六十年代精简退职人员生活补助资金预计需11.76万元，资金按月发放及时率达100%，保障救助标准：一档每人每月218元，1945.9.3日—1949.9.30参加革命工作；二档每人每月198元，1949.10.1—1952.12.31参加革命工作；三档每人每月183元，1953.1.1—1957.12.31参加革命工作，通过项目实施，提高社会稳定性和群众满意度，达到满足六十年代精简退职人员基本生活需求，维护社会稳定的目标。</t>
  </si>
  <si>
    <t>六十年代精减退职保障人数</t>
  </si>
  <si>
    <t>53</t>
  </si>
  <si>
    <t>反映六十年代精简退职人员保障人数</t>
  </si>
  <si>
    <t>资金按月发放及时率</t>
  </si>
  <si>
    <t>反映当月补助资金，是否当月发放。</t>
  </si>
  <si>
    <t>1945.9.3日—1949.9.30参加革命工作补助标准</t>
  </si>
  <si>
    <t>218</t>
  </si>
  <si>
    <t>反映六十年代精减退职人员的补助标准</t>
  </si>
  <si>
    <t>1949.10.1—1952.12.31参加革命工作补助标准</t>
  </si>
  <si>
    <t>198</t>
  </si>
  <si>
    <t>1953.1.1—1957.12.31参加革命工作补助标准</t>
  </si>
  <si>
    <t>183</t>
  </si>
  <si>
    <t>保障六十年代精减退职人员基本生活</t>
  </si>
  <si>
    <t>反映保障六十年代精减退职人员基本生活情况。</t>
  </si>
  <si>
    <t>为切实做好部分离职半脱产干部退下来以后的生活保障工作，使之安享晚年，维护社会稳定，促进社会和谐，凡是在1984年区、乡体制改革前担任过小乡、管理区、小公社、大队正副党支部书记、正副乡长、正副大队长、正副主任、文书等职务，任职11年（含11年）以上，在职时领取国家补助的半脱产干部，男年满55周岁、女年满50周岁，离职后现仍健在的，给予生活补助，根据新办通〔2019〕104号关于印发《新平县调整村（社区）干部岗位补贴方案》的通知要求，对小乡干部和村办干部实行定期生活补助。2022年末“小乡干部”和“村办干部”实有人数103人，按2022年10月发放5.31万元预算,2023年应发放生活补助63.72万元。根据上年上级补助9.33万元（省级3.9万元，市级5.43万元），县级应补助60.39万元（63.72-3.9-5.43=54.39）。
目标：保障小乡干部生活补助。</t>
  </si>
  <si>
    <t>小乡干部补助人数</t>
  </si>
  <si>
    <t>73</t>
  </si>
  <si>
    <t>反映获补助人员、企业的数量情况，也适用补贴、资助等形式的补助。</t>
  </si>
  <si>
    <t>村办干部补助人数</t>
  </si>
  <si>
    <t>30</t>
  </si>
  <si>
    <t>补助资金按月发放</t>
  </si>
  <si>
    <t>反映补助资金按月发放</t>
  </si>
  <si>
    <t>小乡干部发放标准</t>
  </si>
  <si>
    <t>403</t>
  </si>
  <si>
    <t>反映小乡干部发放标准。</t>
  </si>
  <si>
    <t>村办干部发放标准</t>
  </si>
  <si>
    <t>567</t>
  </si>
  <si>
    <t>反映村办干部发放标准。</t>
  </si>
  <si>
    <t>生产生活能力提高</t>
  </si>
  <si>
    <t>反映补助促进受助对象生产生活能力提高的情况。</t>
  </si>
  <si>
    <t>目前，我县已建成25个居家养老服务中心（农村互助养老服务站），在建2个农村互助养老服务站，2023年27个居家养老服务中心（农村互助养老服务站）将全部投入使用，县级应配套每个居家养老服务中心（农村互助养老服务站）运营维护管理经费2万元，则县级应配套54万元。</t>
  </si>
  <si>
    <t>居家养老服务中心运营补助</t>
  </si>
  <si>
    <t>27</t>
  </si>
  <si>
    <t>反映居家养老服务中心补助个数</t>
  </si>
  <si>
    <t>居家养老服务中心床位数</t>
  </si>
  <si>
    <t>400</t>
  </si>
  <si>
    <t>反映居家养老服务中心床位数</t>
  </si>
  <si>
    <t>保障居家养老服务中心正常运营</t>
  </si>
  <si>
    <t>反映项目资金对保障居家养老服务中心正常运营情况</t>
  </si>
  <si>
    <t>居家养老服务中心运营经费补助标准</t>
  </si>
  <si>
    <t>20000</t>
  </si>
  <si>
    <t>反映居家养老服务中心运营经费补助标准</t>
  </si>
  <si>
    <t>居家养老服务中心运营状态改善</t>
  </si>
  <si>
    <t>反映项目实施对居家养老服务中心运营状态改善情况</t>
  </si>
  <si>
    <t>反映服务对象满意程度</t>
  </si>
  <si>
    <t>据省民政厅《云南省民政厅转发民政部关于加强地名标志设置和管理的指导意见的通知》（云民行〔2018〕3号）要求，为加强界线管理及排查边界隐患，共同创建平安边界，维护边界地区的长治久安，进一步规范地名标志设置，加强地名标志管理，2023年需界桩更换2棵，每棵11000元，合计2×11000=22000元；更换地名标志：新平大道7块×2600=18200元；维修地名标志：西园路2块×1600=3200元；新增地名标志：锦秀路2块×2600=5200元，合计48600元。</t>
  </si>
  <si>
    <t>更换界桩数量</t>
  </si>
  <si>
    <t>棵</t>
  </si>
  <si>
    <t>反映更换界桩数量情况</t>
  </si>
  <si>
    <t>地名标志更换数量</t>
  </si>
  <si>
    <t>7</t>
  </si>
  <si>
    <t>块</t>
  </si>
  <si>
    <t>反映地名标志更换数量情况</t>
  </si>
  <si>
    <t>地名标志新增数量</t>
  </si>
  <si>
    <t>反映地名标志新增数量情况</t>
  </si>
  <si>
    <t>地名标志维修数量</t>
  </si>
  <si>
    <t>反映地名标志维修数量情况</t>
  </si>
  <si>
    <t>边界界桩更换验收合格率</t>
  </si>
  <si>
    <t>反映边界界桩更换验收合格率</t>
  </si>
  <si>
    <t>地名标志牌更换验收合格率</t>
  </si>
  <si>
    <t>反映地名标志牌更换验收合格率</t>
  </si>
  <si>
    <t>界桩更换完成时间</t>
  </si>
  <si>
    <t>月</t>
  </si>
  <si>
    <t>反映界桩更换完成时间</t>
  </si>
  <si>
    <t>地名标志更换、维修，新增完成时间</t>
  </si>
  <si>
    <t>反映地名标志更换、维修，新增完成时间</t>
  </si>
  <si>
    <t>确保边界关系平安、稳定、团结、和谐</t>
  </si>
  <si>
    <t>有效确保</t>
  </si>
  <si>
    <t>反映边界关系平安、稳定、团结、和谐情况</t>
  </si>
  <si>
    <t>根据《关于进一步规范农村敬老院管理工作的实施意见》（新政办办〔2015〕79号）规定，敬老院五保供养资金、管理运行经费和管理服务人员工资费用纳入年初财政预算统筹安排，保证敬老院的正常运行。敬老院管理运行经费包括日常办公经费、水电燃料费和设备设施维护经费等。管理运行经费由县财政按照不低于在院供养对象年供养金总额10%的比例预算，预计2023年末集中供养特困供养资金310.2348万元计算，2023年县财政需预算管理运行经费31元。</t>
  </si>
  <si>
    <t>敬老院运行补助数</t>
  </si>
  <si>
    <t>指标值应为绝对值（如：具体数量），指标为实际农村敬老院运营经费补助个数，用以反映和考核项目产出数量目标的实现程度。</t>
  </si>
  <si>
    <t>特困集中供养人员人数</t>
  </si>
  <si>
    <t>220</t>
  </si>
  <si>
    <t>用以特困集中供养人员人数</t>
  </si>
  <si>
    <t>保障敬老院正常运行</t>
  </si>
  <si>
    <t>反映补助资金对保障敬老院正常运行个数情况</t>
  </si>
  <si>
    <t>资金拨付率</t>
  </si>
  <si>
    <t>反映补助单位及时补助补助资金的情况。
资金拨付率=已拨付金额/应拨付资金*100%</t>
  </si>
  <si>
    <t>提高养老服务水平</t>
  </si>
  <si>
    <t>反映提高养老服务水平情况</t>
  </si>
  <si>
    <t>指标值应为相对值（百分比），指标等于抽样满意达标人数/抽样总人数，用以反映社会公众或服务对象对该项目实施的满意程度。</t>
  </si>
  <si>
    <t>根据市委、市政府《关于开展2021年春节送温暖活动的通知》和《中共新平县委办公室新平县人民政府办公室关于开展2021年春节送温暖活动的通知》新办发电〔2021〕23号文件精神，除上级部门规定标准及慰问器官捐献家属外，每人（户）慰问金标准为500元，（其中集中供养特困人员每人慰问金200元），慰问品标准为120元。预计2023年1月，县级慰问情况：农村低保户210户，城镇低保户90户，60年代精减退职人员53人，每人（户）慰问金500元、慰问品120元，需慰问经费21.886万元；慰问特困供养人员850人，（其中：集中供养特困人员260人，每人慰问金200元，慰问品120元，集中需8.32万元；分散供养特困人员590人，每人慰问金500元、慰问品120元，分散需36.58万元），需慰问经费44.9万元需；共需慰问经费66.786万元.
目标：确保全县人民群众过一个欢乐祥和的新春佳节，将党和政府的关怀送到社会各界及困难群众家中。</t>
  </si>
  <si>
    <t>城镇低保慰问户数</t>
  </si>
  <si>
    <t>户</t>
  </si>
  <si>
    <t>指标为春节慰问城低保户数</t>
  </si>
  <si>
    <t>农村低保慰问户数</t>
  </si>
  <si>
    <t>210</t>
  </si>
  <si>
    <t>指标为春节慰问农低保户数</t>
  </si>
  <si>
    <t>60年代精减慰问人数</t>
  </si>
  <si>
    <t>指标为春节慰问60年代精减人数</t>
  </si>
  <si>
    <t>特困供养慰问人数</t>
  </si>
  <si>
    <t>850</t>
  </si>
  <si>
    <t>指标为春节慰问特困供养人员人数</t>
  </si>
  <si>
    <t>慰问时间</t>
  </si>
  <si>
    <t>指标为春节慰问时间2023年1月</t>
  </si>
  <si>
    <t>保障困难群众过春节</t>
  </si>
  <si>
    <t>保障全县人民群众过一个欢乐祥和的新春佳节。</t>
  </si>
  <si>
    <t>慰问对象满意度</t>
  </si>
  <si>
    <t>保障遗属人员生活补助。截至2022年，民政局有遗属2人，其中离休遗属1人，享受遗属补助1500元/人/月；退休遗属1人，享受遗属补助910元/人/月（扣减享受低保456元，每月享受454元）。预计2023年需遗属生活补助23448元。</t>
  </si>
  <si>
    <t>离休遗属人数</t>
  </si>
  <si>
    <t>反映离休遗属人数</t>
  </si>
  <si>
    <t>退休遗属人数</t>
  </si>
  <si>
    <t>反映退休遗属人数</t>
  </si>
  <si>
    <t>资金按月发放</t>
  </si>
  <si>
    <t>反映资金于每月31日前发放</t>
  </si>
  <si>
    <t>保障遗属人员生活补助</t>
  </si>
  <si>
    <t>反映项目对保障遗属人员生活补助情况</t>
  </si>
  <si>
    <t>获补对象满意度</t>
  </si>
  <si>
    <t>反映获补对象满意程度</t>
  </si>
  <si>
    <t>根据新政办发〔2016〕153号新平县困难残疾人生活补贴和重要残疾人护理补贴制度实施方案要求，保障残疾人生存发展权益,做好残疾人福利保障工作,解决残疾人特殊生活困难和长期照护困难，每年所需资金，市级财政承担10%，扣除中央和省财政一般转移支付补助后不足部分由县财政承担。2023年预计发放困难生活补贴47000人次329万元，每人每月发放70元；发放重度残疾人护理补贴59400人次432.8万元，其中：一级护理补贴17000人次136万元，每人每月发放80元；二级护理补贴29000人次203万元，每人每月发放70元；非重度残疾人（精神残三级和四级、智力残三级和四级）13400人次93.8万元，“两项”补贴预计需要76.18万元，其中市级承担10%（困难生活补贴和一二级重度残疾护理补贴）66.8万元，县级还需承担90%的困难生活补贴和一二级重度残疾护理补贴601.2万元以及100%的精神残三级和四级、智力残三级和四级的93.8万元，县级总需承担695万元。</t>
  </si>
  <si>
    <t>获补对象数</t>
  </si>
  <si>
    <t>89555</t>
  </si>
  <si>
    <t>补助社会化发放率</t>
  </si>
  <si>
    <t>反映补助资金社会化发放的比例情况。
补助社会化发放率=采用社会化发放的补助资金数/发放补助资金总额*100%</t>
  </si>
  <si>
    <t>发放及时率</t>
  </si>
  <si>
    <t>反映发放单位及时发放补助资金的情况。
发放及时率=在时限内发放资金/应发放资金*100%</t>
  </si>
  <si>
    <t>困难残疾人生活补贴标准</t>
  </si>
  <si>
    <t>70</t>
  </si>
  <si>
    <t>反映困难残疾人生活补贴标准</t>
  </si>
  <si>
    <t>重度残疾人护理补贴一级标准</t>
  </si>
  <si>
    <t>反映困重度残疾人护理补贴一级标准</t>
  </si>
  <si>
    <t>重度残疾人护理补贴二级标准</t>
  </si>
  <si>
    <t>反映重度残疾人护理补贴二级标准</t>
  </si>
  <si>
    <t>反映补助政策的宣传效果情况。
政策知晓率=调查中补助政策知晓人数/调查总人数*100%</t>
  </si>
  <si>
    <t>预算06表</t>
  </si>
  <si>
    <t>政府性基金预算支出预算表</t>
  </si>
  <si>
    <t>单位名称：国库处</t>
  </si>
  <si>
    <t>单位名称</t>
  </si>
  <si>
    <t>本年政府性基金预算支出</t>
  </si>
  <si>
    <t>备注：本单位无此事项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</si>
  <si>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</si>
  <si>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</si>
  <si>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</si>
  <si>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</si>
  <si>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</si>
  <si>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</si>
  <si>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</si>
  <si>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</si>
  <si>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</si>
  <si>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</si>
  <si>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</si>
  <si>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C23090199 其他印刷服务</t>
  </si>
  <si>
    <t>年</t>
  </si>
  <si>
    <t>电脑</t>
  </si>
  <si>
    <t>A02010105 台式计算机</t>
  </si>
  <si>
    <t>复印机</t>
  </si>
  <si>
    <t>A02020100 复印机</t>
  </si>
  <si>
    <t>本</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</si>
  <si>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</si>
  <si>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</si>
  <si>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</si>
  <si>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</si>
  <si>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</si>
  <si>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</si>
  <si>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</si>
  <si>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</si>
  <si>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</si>
  <si>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</si>
  <si>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</si>
  <si>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</si>
  <si>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</si>
  <si>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平甸</t>
  </si>
  <si>
    <t>桂山</t>
  </si>
  <si>
    <t>古城</t>
  </si>
  <si>
    <t>扬武</t>
  </si>
  <si>
    <t>新化</t>
  </si>
  <si>
    <t>老厂</t>
  </si>
  <si>
    <t>戛洒</t>
  </si>
  <si>
    <t>水塘</t>
  </si>
  <si>
    <t>者竜</t>
  </si>
  <si>
    <t>漠沙</t>
  </si>
  <si>
    <t>建兴</t>
  </si>
  <si>
    <t>平掌</t>
  </si>
  <si>
    <t>预算09-2表</t>
  </si>
  <si>
    <t>县对下转移支付绩效目标表</t>
  </si>
  <si>
    <t>反映补助单位及时补助资金的情况。
资金拨付率=已拨付金额/应拨付资金*100%</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</si>
  <si>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</si>
  <si>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</si>
  <si>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</si>
  <si>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</si>
  <si>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</si>
  <si>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</si>
  <si>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</si>
  <si>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</si>
  <si>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</si>
  <si>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</si>
  <si>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</si>
  <si>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</si>
  <si>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经常性项目</t>
  </si>
  <si>
    <t>大型修缮</t>
  </si>
  <si>
    <t>公办养老机构运营补助经费</t>
  </si>
  <si>
    <t>政府购买社会救助救助服务经费</t>
  </si>
  <si>
    <t>预算12表</t>
  </si>
  <si>
    <t>部门项目中期规划预算表</t>
  </si>
  <si>
    <t>项目级次</t>
  </si>
  <si>
    <t>2023年</t>
  </si>
  <si>
    <t>2024年</t>
  </si>
  <si>
    <t>2025年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</si>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</sst>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0.00_);[Red]\-#,##0.00\ "/>
  </numFmts>
  <fonts count="39">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9"/>
      <name val="Microsoft YaHei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top"/>
      <protection locked="0"/>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5" fillId="0" borderId="0" applyNumberFormat="0" applyFill="0" applyBorder="0" applyAlignment="0" applyProtection="0">
      <alignment vertical="center"/>
    </xf>
    <xf numFmtId="0" fontId="26" fillId="3" borderId="22" applyNumberFormat="0" applyAlignment="0" applyProtection="0">
      <alignment vertical="center"/>
    </xf>
    <xf numFmtId="0" fontId="27" fillId="4" borderId="23" applyNumberFormat="0" applyAlignment="0" applyProtection="0">
      <alignment vertical="center"/>
    </xf>
    <xf numFmtId="0" fontId="28" fillId="4" borderId="22" applyNumberFormat="0" applyAlignment="0" applyProtection="0">
      <alignment vertical="center"/>
    </xf>
    <xf numFmtId="0" fontId="29" fillId="5" borderId="24" applyNumberFormat="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alignment vertical="center"/>
    </xf>
    <xf numFmtId="0" fontId="38" fillId="0" borderId="0">
      <alignment vertical="top"/>
      <protection locked="0"/>
    </xf>
    <xf numFmtId="0" fontId="37" fillId="0" borderId="0">
      <alignment vertical="center"/>
    </xf>
    <xf numFmtId="0" fontId="37" fillId="0" borderId="0"/>
  </cellStyleXfs>
  <cellXfs count="276">
    <xf numFmtId="0" fontId="0" fillId="0" borderId="0" xfId="0" applyFont="1" applyFill="1" applyBorder="1" applyAlignment="1" applyProtection="1">
      <alignment vertical="top"/>
      <protection locked="0"/>
    </xf>
    <xf numFmtId="0" fontId="1" fillId="0" borderId="0" xfId="50" applyFont="1" applyFill="1" applyBorder="1" applyAlignment="1" applyProtection="1"/>
    <xf numFmtId="49" fontId="2" fillId="0" borderId="0" xfId="50" applyNumberFormat="1" applyFont="1" applyFill="1" applyBorder="1" applyAlignment="1" applyProtection="1"/>
    <xf numFmtId="0" fontId="2" fillId="0" borderId="0" xfId="50" applyFont="1" applyFill="1" applyBorder="1" applyAlignment="1" applyProtection="1"/>
    <xf numFmtId="0" fontId="2" fillId="0" borderId="0" xfId="50" applyFont="1" applyFill="1" applyBorder="1" applyAlignment="1" applyProtection="1">
      <alignment horizontal="right" vertical="center"/>
      <protection locked="0"/>
    </xf>
    <xf numFmtId="0" fontId="3" fillId="0" borderId="0" xfId="50" applyFont="1" applyFill="1" applyBorder="1" applyAlignment="1" applyProtection="1">
      <alignment horizontal="center" vertical="center"/>
    </xf>
    <xf numFmtId="0" fontId="4" fillId="0" borderId="0" xfId="50" applyFont="1" applyFill="1" applyBorder="1" applyAlignment="1" applyProtection="1">
      <alignment horizontal="left" vertical="center"/>
      <protection locked="0"/>
    </xf>
    <xf numFmtId="0" fontId="5" fillId="0" borderId="0" xfId="50" applyFont="1" applyFill="1" applyBorder="1" applyAlignment="1" applyProtection="1">
      <alignment horizontal="left" vertical="center"/>
    </xf>
    <xf numFmtId="0" fontId="5" fillId="0" borderId="0" xfId="50" applyFont="1" applyFill="1" applyBorder="1" applyAlignment="1" applyProtection="1"/>
    <xf numFmtId="0" fontId="2" fillId="0" borderId="0" xfId="50" applyFont="1" applyFill="1" applyBorder="1" applyAlignment="1" applyProtection="1">
      <alignment horizontal="right"/>
      <protection locked="0"/>
    </xf>
    <xf numFmtId="0" fontId="5" fillId="0" borderId="1" xfId="50" applyFont="1" applyFill="1" applyBorder="1" applyAlignment="1" applyProtection="1">
      <alignment horizontal="center" vertical="center" wrapText="1"/>
      <protection locked="0"/>
    </xf>
    <xf numFmtId="0" fontId="5" fillId="0" borderId="1" xfId="50"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xf>
    <xf numFmtId="0" fontId="5" fillId="0" borderId="3" xfId="50" applyFont="1" applyFill="1" applyBorder="1" applyAlignment="1" applyProtection="1">
      <alignment horizontal="center" vertical="center"/>
    </xf>
    <xf numFmtId="0" fontId="5" fillId="0" borderId="4" xfId="50" applyFont="1" applyFill="1" applyBorder="1" applyAlignment="1" applyProtection="1">
      <alignment horizontal="center" vertical="center"/>
    </xf>
    <xf numFmtId="0" fontId="5" fillId="0" borderId="5" xfId="50"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xf>
    <xf numFmtId="0" fontId="5" fillId="0" borderId="6" xfId="50" applyFont="1" applyFill="1" applyBorder="1" applyAlignment="1" applyProtection="1">
      <alignment horizontal="center" vertical="center" wrapText="1"/>
      <protection locked="0"/>
    </xf>
    <xf numFmtId="0" fontId="5" fillId="0" borderId="6"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xf>
    <xf numFmtId="0" fontId="2" fillId="0" borderId="7" xfId="50" applyFont="1" applyFill="1" applyBorder="1" applyAlignment="1" applyProtection="1">
      <alignment horizontal="center" vertical="center"/>
    </xf>
    <xf numFmtId="0" fontId="2" fillId="0" borderId="7" xfId="50" applyFont="1" applyFill="1" applyBorder="1" applyAlignment="1" applyProtection="1">
      <alignment horizontal="center" vertical="center"/>
      <protection locked="0"/>
    </xf>
    <xf numFmtId="0" fontId="6" fillId="0" borderId="7" xfId="50" applyFont="1" applyFill="1" applyBorder="1" applyAlignment="1" applyProtection="1">
      <alignment horizontal="left" vertical="center" wrapText="1"/>
      <protection locked="0"/>
    </xf>
    <xf numFmtId="0" fontId="4" fillId="0" borderId="7" xfId="50" applyFont="1" applyFill="1" applyBorder="1" applyAlignment="1" applyProtection="1">
      <alignment horizontal="left" vertical="center"/>
      <protection locked="0"/>
    </xf>
    <xf numFmtId="0" fontId="2" fillId="0" borderId="7" xfId="50" applyFont="1" applyFill="1" applyBorder="1" applyAlignment="1" applyProtection="1">
      <alignment horizontal="left" vertical="center"/>
    </xf>
    <xf numFmtId="43" fontId="2" fillId="0" borderId="7" xfId="50" applyNumberFormat="1" applyFont="1" applyFill="1" applyBorder="1" applyAlignment="1" applyProtection="1">
      <alignment horizontal="center" vertical="center"/>
    </xf>
    <xf numFmtId="43" fontId="6" fillId="0" borderId="7" xfId="50" applyNumberFormat="1" applyFont="1" applyFill="1" applyBorder="1" applyAlignment="1" applyProtection="1">
      <alignment horizontal="right" vertical="center" wrapText="1"/>
      <protection locked="0"/>
    </xf>
    <xf numFmtId="0" fontId="6" fillId="0" borderId="2"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left" vertical="center" wrapText="1"/>
      <protection locked="0"/>
    </xf>
    <xf numFmtId="0" fontId="6" fillId="0" borderId="4" xfId="50" applyFont="1" applyFill="1" applyBorder="1" applyAlignment="1" applyProtection="1">
      <alignment horizontal="left" vertical="center" wrapText="1"/>
      <protection locked="0"/>
    </xf>
    <xf numFmtId="43" fontId="1" fillId="0" borderId="0" xfId="50" applyNumberFormat="1" applyFont="1" applyFill="1" applyBorder="1" applyAlignment="1" applyProtection="1"/>
    <xf numFmtId="43" fontId="2" fillId="0" borderId="0" xfId="50" applyNumberFormat="1" applyFont="1" applyFill="1" applyBorder="1" applyAlignment="1" applyProtection="1"/>
    <xf numFmtId="43" fontId="3" fillId="0" borderId="0" xfId="50" applyNumberFormat="1" applyFont="1" applyFill="1" applyBorder="1" applyAlignment="1" applyProtection="1">
      <alignment horizontal="center" vertical="center"/>
    </xf>
    <xf numFmtId="43" fontId="5" fillId="0" borderId="0" xfId="50" applyNumberFormat="1" applyFont="1" applyFill="1" applyBorder="1" applyAlignment="1" applyProtection="1"/>
    <xf numFmtId="43" fontId="5" fillId="0" borderId="1" xfId="50" applyNumberFormat="1" applyFont="1" applyFill="1" applyBorder="1" applyAlignment="1" applyProtection="1">
      <alignment horizontal="center" vertical="center"/>
    </xf>
    <xf numFmtId="43" fontId="5" fillId="0" borderId="5" xfId="50" applyNumberFormat="1" applyFont="1" applyFill="1" applyBorder="1" applyAlignment="1" applyProtection="1">
      <alignment horizontal="center" vertical="center"/>
    </xf>
    <xf numFmtId="43" fontId="5" fillId="0" borderId="6" xfId="50" applyNumberFormat="1" applyFont="1" applyFill="1" applyBorder="1" applyAlignment="1" applyProtection="1">
      <alignment horizontal="center" vertical="center"/>
    </xf>
    <xf numFmtId="0" fontId="2" fillId="0" borderId="7" xfId="50" applyNumberFormat="1" applyFont="1" applyFill="1" applyBorder="1" applyAlignment="1" applyProtection="1">
      <alignment horizontal="center" vertical="center"/>
    </xf>
    <xf numFmtId="0" fontId="4" fillId="0" borderId="7" xfId="50" applyFont="1" applyFill="1" applyBorder="1" applyAlignment="1" applyProtection="1">
      <alignment horizontal="left" vertical="center" wrapText="1"/>
    </xf>
    <xf numFmtId="43" fontId="6" fillId="0" borderId="7" xfId="50" applyNumberFormat="1" applyFont="1" applyFill="1" applyBorder="1" applyAlignment="1" applyProtection="1">
      <alignment horizontal="right" vertical="center" wrapText="1"/>
    </xf>
    <xf numFmtId="0" fontId="1" fillId="0" borderId="2"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left" vertical="center"/>
    </xf>
    <xf numFmtId="0" fontId="6" fillId="0" borderId="4" xfId="50" applyFont="1" applyFill="1" applyBorder="1" applyAlignment="1" applyProtection="1">
      <alignment horizontal="left" vertical="center"/>
    </xf>
    <xf numFmtId="43" fontId="2" fillId="0" borderId="0" xfId="50" applyNumberFormat="1" applyFont="1" applyFill="1" applyBorder="1" applyAlignment="1" applyProtection="1">
      <alignment horizontal="right" vertical="center"/>
      <protection locked="0"/>
    </xf>
    <xf numFmtId="43" fontId="2" fillId="0" borderId="0" xfId="50" applyNumberFormat="1" applyFont="1" applyFill="1" applyBorder="1" applyAlignment="1" applyProtection="1">
      <alignment horizontal="right"/>
      <protection locked="0"/>
    </xf>
    <xf numFmtId="43" fontId="5" fillId="0" borderId="2" xfId="50" applyNumberFormat="1" applyFont="1" applyFill="1" applyBorder="1" applyAlignment="1" applyProtection="1">
      <alignment horizontal="center" vertical="center"/>
    </xf>
    <xf numFmtId="43" fontId="5" fillId="0" borderId="3" xfId="50" applyNumberFormat="1" applyFont="1" applyFill="1" applyBorder="1" applyAlignment="1" applyProtection="1">
      <alignment horizontal="center" vertical="center"/>
    </xf>
    <xf numFmtId="43" fontId="5" fillId="0" borderId="4" xfId="50" applyNumberFormat="1" applyFont="1" applyFill="1" applyBorder="1" applyAlignment="1" applyProtection="1">
      <alignment horizontal="center" vertical="center"/>
    </xf>
    <xf numFmtId="43" fontId="5" fillId="0" borderId="1" xfId="50" applyNumberFormat="1" applyFont="1" applyFill="1" applyBorder="1" applyAlignment="1" applyProtection="1">
      <alignment horizontal="center" vertical="center" wrapText="1"/>
    </xf>
    <xf numFmtId="43" fontId="5" fillId="0" borderId="6" xfId="50" applyNumberFormat="1" applyFont="1" applyFill="1" applyBorder="1" applyAlignment="1" applyProtection="1">
      <alignment horizontal="center" vertical="center" wrapText="1"/>
    </xf>
    <xf numFmtId="0" fontId="2" fillId="0" borderId="7" xfId="50" applyNumberFormat="1" applyFont="1" applyFill="1" applyBorder="1" applyAlignment="1" applyProtection="1">
      <alignment horizontal="center" vertical="center"/>
      <protection locked="0"/>
    </xf>
    <xf numFmtId="0" fontId="1" fillId="0" borderId="0" xfId="50" applyFont="1" applyFill="1" applyBorder="1" applyAlignment="1" applyProtection="1">
      <alignment vertical="center"/>
    </xf>
    <xf numFmtId="0" fontId="6"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7" fillId="0" borderId="0" xfId="50" applyFont="1" applyFill="1" applyBorder="1" applyAlignment="1" applyProtection="1">
      <alignment horizontal="center" vertical="center" wrapText="1"/>
    </xf>
    <xf numFmtId="0" fontId="4" fillId="0" borderId="0" xfId="50" applyFont="1" applyFill="1" applyBorder="1" applyAlignment="1" applyProtection="1">
      <alignment horizontal="left" vertical="center"/>
    </xf>
    <xf numFmtId="0" fontId="5" fillId="0" borderId="2" xfId="50" applyFont="1" applyFill="1" applyBorder="1" applyAlignment="1" applyProtection="1">
      <alignment horizontal="center" vertical="center" wrapText="1"/>
    </xf>
    <xf numFmtId="0" fontId="5" fillId="0" borderId="3"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wrapText="1"/>
    </xf>
    <xf numFmtId="0" fontId="5" fillId="0" borderId="7" xfId="50" applyFont="1" applyFill="1" applyBorder="1" applyAlignment="1" applyProtection="1">
      <alignment horizontal="center" vertical="center" wrapText="1"/>
    </xf>
    <xf numFmtId="0" fontId="4" fillId="0" borderId="7" xfId="50" applyFont="1" applyFill="1" applyBorder="1" applyAlignment="1" applyProtection="1">
      <alignment vertical="center" wrapText="1"/>
    </xf>
    <xf numFmtId="0" fontId="4" fillId="0" borderId="7" xfId="50" applyFont="1" applyFill="1" applyBorder="1" applyAlignment="1" applyProtection="1">
      <alignment horizontal="right" vertical="center" wrapText="1"/>
    </xf>
    <xf numFmtId="0" fontId="4" fillId="0" borderId="7" xfId="50" applyFont="1" applyFill="1" applyBorder="1" applyAlignment="1" applyProtection="1">
      <alignment horizontal="right" vertical="center"/>
    </xf>
    <xf numFmtId="0" fontId="4" fillId="0" borderId="7" xfId="50" applyFont="1" applyFill="1" applyBorder="1" applyAlignment="1" applyProtection="1">
      <alignment horizontal="center" vertical="center" wrapText="1"/>
      <protection locked="0"/>
    </xf>
    <xf numFmtId="0" fontId="4" fillId="0" borderId="4" xfId="50" applyFont="1" applyFill="1" applyBorder="1" applyAlignment="1" applyProtection="1">
      <alignment vertical="center" wrapText="1"/>
      <protection locked="0"/>
    </xf>
    <xf numFmtId="0" fontId="4" fillId="0" borderId="7" xfId="50" applyFont="1" applyFill="1" applyBorder="1" applyAlignment="1" applyProtection="1">
      <alignment horizontal="right" vertical="center" wrapText="1"/>
      <protection locked="0"/>
    </xf>
    <xf numFmtId="0" fontId="4" fillId="0" borderId="7" xfId="50" applyFont="1" applyFill="1" applyBorder="1" applyAlignment="1" applyProtection="1">
      <alignment horizontal="right" vertical="center"/>
      <protection locked="0"/>
    </xf>
    <xf numFmtId="0" fontId="7" fillId="0" borderId="0" xfId="50" applyFont="1" applyFill="1" applyBorder="1" applyAlignment="1" applyProtection="1">
      <alignment horizontal="center" vertical="center"/>
    </xf>
    <xf numFmtId="0" fontId="3"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1" fillId="0" borderId="0" xfId="50" applyFont="1" applyFill="1" applyBorder="1" applyAlignment="1" applyProtection="1">
      <alignment vertical="center"/>
      <protection locked="0"/>
    </xf>
    <xf numFmtId="0" fontId="5" fillId="0" borderId="7" xfId="50" applyFont="1" applyFill="1" applyBorder="1" applyAlignment="1" applyProtection="1">
      <alignment horizontal="center" vertical="center"/>
      <protection locked="0"/>
    </xf>
    <xf numFmtId="0" fontId="5" fillId="0" borderId="7" xfId="50" applyFont="1" applyFill="1" applyBorder="1" applyAlignment="1" applyProtection="1">
      <alignment horizontal="left" vertical="center" wrapText="1"/>
    </xf>
    <xf numFmtId="0" fontId="5" fillId="0" borderId="7" xfId="50" applyFont="1" applyFill="1" applyBorder="1" applyAlignment="1" applyProtection="1">
      <alignment horizontal="left" vertical="center"/>
      <protection locked="0"/>
    </xf>
    <xf numFmtId="0" fontId="4" fillId="0" borderId="0" xfId="50" applyFont="1" applyFill="1" applyBorder="1" applyAlignment="1" applyProtection="1">
      <alignment horizontal="right" vertical="center"/>
      <protection locked="0"/>
    </xf>
    <xf numFmtId="0" fontId="2" fillId="0" borderId="0" xfId="50" applyFont="1" applyFill="1" applyBorder="1" applyAlignment="1" applyProtection="1">
      <alignment horizontal="right" vertical="center"/>
    </xf>
    <xf numFmtId="0" fontId="4" fillId="0" borderId="0" xfId="50" applyFont="1" applyFill="1" applyBorder="1" applyAlignment="1" applyProtection="1">
      <alignment horizontal="left" vertical="center" wrapText="1"/>
    </xf>
    <xf numFmtId="0" fontId="5" fillId="0" borderId="0" xfId="50" applyFont="1" applyFill="1" applyBorder="1" applyAlignment="1" applyProtection="1">
      <alignment wrapText="1"/>
    </xf>
    <xf numFmtId="0" fontId="2" fillId="0" borderId="0" xfId="50" applyFont="1" applyFill="1" applyBorder="1" applyAlignment="1" applyProtection="1">
      <alignment horizontal="right" wrapText="1"/>
    </xf>
    <xf numFmtId="0" fontId="1" fillId="0" borderId="0" xfId="50" applyFont="1" applyFill="1" applyBorder="1" applyAlignment="1" applyProtection="1">
      <alignment wrapText="1"/>
    </xf>
    <xf numFmtId="0" fontId="5" fillId="0" borderId="8" xfId="50" applyFont="1" applyFill="1" applyBorder="1" applyAlignment="1" applyProtection="1">
      <alignment horizontal="center" vertical="center"/>
    </xf>
    <xf numFmtId="0" fontId="5" fillId="0" borderId="5" xfId="50" applyFont="1" applyFill="1" applyBorder="1" applyAlignment="1" applyProtection="1">
      <alignment horizontal="center" vertical="center"/>
    </xf>
    <xf numFmtId="0" fontId="5" fillId="0" borderId="9" xfId="50" applyFont="1" applyFill="1" applyBorder="1" applyAlignment="1" applyProtection="1">
      <alignment horizontal="center" vertical="center" wrapText="1"/>
    </xf>
    <xf numFmtId="0" fontId="8" fillId="0" borderId="8" xfId="50" applyFont="1" applyFill="1" applyBorder="1" applyAlignment="1" applyProtection="1">
      <alignment horizontal="center" vertical="center"/>
    </xf>
    <xf numFmtId="0" fontId="5" fillId="0" borderId="7" xfId="50" applyFont="1" applyFill="1" applyBorder="1" applyAlignment="1" applyProtection="1">
      <alignment horizontal="center" vertical="center"/>
    </xf>
    <xf numFmtId="0" fontId="8" fillId="0" borderId="2" xfId="50" applyFont="1" applyFill="1" applyBorder="1" applyAlignment="1" applyProtection="1">
      <alignment horizontal="center" vertical="center"/>
    </xf>
    <xf numFmtId="43" fontId="4" fillId="0" borderId="7" xfId="50" applyNumberFormat="1" applyFont="1" applyFill="1" applyBorder="1" applyAlignment="1" applyProtection="1">
      <alignment horizontal="right" vertical="center"/>
      <protection locked="0"/>
    </xf>
    <xf numFmtId="43" fontId="6" fillId="0" borderId="2" xfId="50" applyNumberFormat="1" applyFont="1" applyFill="1" applyBorder="1" applyAlignment="1" applyProtection="1">
      <alignment horizontal="right" vertical="center"/>
      <protection locked="0"/>
    </xf>
    <xf numFmtId="43" fontId="4" fillId="0" borderId="6" xfId="50" applyNumberFormat="1" applyFont="1" applyFill="1" applyBorder="1" applyAlignment="1" applyProtection="1">
      <alignment horizontal="right" vertical="center"/>
      <protection locked="0"/>
    </xf>
    <xf numFmtId="0" fontId="6" fillId="0" borderId="7" xfId="50" applyFont="1" applyFill="1" applyBorder="1" applyAlignment="1" applyProtection="1">
      <alignment horizontal="center" vertical="center" wrapText="1"/>
      <protection locked="0"/>
    </xf>
    <xf numFmtId="0" fontId="2" fillId="0" borderId="0" xfId="50" applyFont="1" applyFill="1" applyBorder="1" applyAlignment="1" applyProtection="1">
      <alignment wrapText="1"/>
    </xf>
    <xf numFmtId="0" fontId="2" fillId="0" borderId="0" xfId="50" applyFont="1" applyFill="1" applyBorder="1" applyAlignment="1" applyProtection="1">
      <protection locked="0"/>
    </xf>
    <xf numFmtId="0" fontId="3" fillId="0" borderId="0" xfId="50" applyFont="1" applyFill="1" applyBorder="1" applyAlignment="1" applyProtection="1">
      <alignment horizontal="center" vertical="center" wrapText="1"/>
    </xf>
    <xf numFmtId="0" fontId="5" fillId="0" borderId="0" xfId="50" applyFont="1" applyFill="1" applyBorder="1" applyAlignment="1" applyProtection="1">
      <protection locked="0"/>
    </xf>
    <xf numFmtId="0" fontId="5" fillId="0" borderId="10" xfId="50" applyFont="1" applyFill="1" applyBorder="1" applyAlignment="1" applyProtection="1">
      <alignment horizontal="center" vertical="center" wrapText="1"/>
    </xf>
    <xf numFmtId="0" fontId="5" fillId="0" borderId="10" xfId="50" applyFont="1" applyFill="1" applyBorder="1" applyAlignment="1" applyProtection="1">
      <alignment horizontal="center" vertical="center" wrapText="1"/>
      <protection locked="0"/>
    </xf>
    <xf numFmtId="0" fontId="5" fillId="0" borderId="11" xfId="50" applyFont="1" applyFill="1" applyBorder="1" applyAlignment="1" applyProtection="1">
      <alignment horizontal="center" vertical="center" wrapText="1"/>
    </xf>
    <xf numFmtId="0" fontId="8" fillId="0" borderId="11" xfId="50" applyFont="1" applyFill="1" applyBorder="1" applyAlignment="1" applyProtection="1">
      <alignment horizontal="center" vertical="center" wrapText="1"/>
      <protection locked="0"/>
    </xf>
    <xf numFmtId="0" fontId="5" fillId="0" borderId="12" xfId="50" applyFont="1" applyFill="1" applyBorder="1" applyAlignment="1" applyProtection="1">
      <alignment horizontal="center" vertical="center" wrapText="1"/>
    </xf>
    <xf numFmtId="0" fontId="5" fillId="0" borderId="12" xfId="50" applyFont="1" applyFill="1" applyBorder="1" applyAlignment="1" applyProtection="1">
      <alignment horizontal="center" vertical="center" wrapText="1"/>
      <protection locked="0"/>
    </xf>
    <xf numFmtId="0" fontId="5" fillId="0" borderId="12" xfId="50" applyFont="1" applyFill="1" applyBorder="1" applyAlignment="1" applyProtection="1">
      <alignment horizontal="center" vertical="center"/>
    </xf>
    <xf numFmtId="0" fontId="4" fillId="0" borderId="6" xfId="50" applyFont="1" applyFill="1" applyBorder="1" applyAlignment="1" applyProtection="1">
      <alignment horizontal="left" vertical="center" wrapText="1"/>
    </xf>
    <xf numFmtId="0" fontId="4" fillId="0" borderId="12" xfId="50" applyFont="1" applyFill="1" applyBorder="1" applyAlignment="1" applyProtection="1">
      <alignment horizontal="left" vertical="center" wrapText="1"/>
    </xf>
    <xf numFmtId="0" fontId="4" fillId="0" borderId="12" xfId="50" applyFont="1" applyFill="1" applyBorder="1" applyAlignment="1" applyProtection="1">
      <alignment horizontal="right" vertical="center"/>
      <protection locked="0"/>
    </xf>
    <xf numFmtId="0" fontId="4" fillId="0" borderId="12" xfId="50" applyFont="1" applyFill="1" applyBorder="1" applyAlignment="1" applyProtection="1">
      <alignment horizontal="left" vertical="center" wrapText="1"/>
      <protection locked="0"/>
    </xf>
    <xf numFmtId="0" fontId="4" fillId="0" borderId="12" xfId="50" applyFont="1" applyFill="1" applyBorder="1" applyAlignment="1" applyProtection="1">
      <alignment horizontal="right" vertical="center"/>
    </xf>
    <xf numFmtId="0" fontId="4" fillId="0" borderId="13" xfId="50" applyFont="1" applyFill="1" applyBorder="1" applyAlignment="1" applyProtection="1">
      <alignment horizontal="center" vertical="center"/>
    </xf>
    <xf numFmtId="0" fontId="4" fillId="0" borderId="14" xfId="50" applyFont="1" applyFill="1" applyBorder="1" applyAlignment="1" applyProtection="1">
      <alignment horizontal="left" vertical="center"/>
    </xf>
    <xf numFmtId="0" fontId="4" fillId="0" borderId="12" xfId="50" applyFont="1" applyFill="1" applyBorder="1" applyAlignment="1" applyProtection="1">
      <alignment horizontal="left" vertical="center"/>
    </xf>
    <xf numFmtId="0" fontId="6" fillId="0" borderId="0" xfId="50" applyFont="1" applyFill="1" applyBorder="1" applyAlignment="1" applyProtection="1">
      <alignment vertical="top" wrapText="1"/>
      <protection locked="0"/>
    </xf>
    <xf numFmtId="0" fontId="4"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protection locked="0"/>
    </xf>
    <xf numFmtId="0" fontId="4" fillId="0" borderId="0" xfId="50" applyFont="1" applyFill="1" applyBorder="1" applyAlignment="1" applyProtection="1">
      <alignment horizontal="right" wrapText="1"/>
      <protection locked="0"/>
    </xf>
    <xf numFmtId="0" fontId="5" fillId="0" borderId="3"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center" vertical="center"/>
      <protection locked="0"/>
    </xf>
    <xf numFmtId="0" fontId="5" fillId="0" borderId="14" xfId="50" applyFont="1" applyFill="1" applyBorder="1" applyAlignment="1" applyProtection="1">
      <alignment horizontal="center" vertical="center" wrapText="1"/>
    </xf>
    <xf numFmtId="0" fontId="8" fillId="0" borderId="14" xfId="50" applyFont="1" applyFill="1" applyBorder="1" applyAlignment="1" applyProtection="1">
      <alignment horizontal="center" vertical="center"/>
      <protection locked="0"/>
    </xf>
    <xf numFmtId="0" fontId="8" fillId="0" borderId="14" xfId="50" applyFont="1" applyFill="1" applyBorder="1" applyAlignment="1" applyProtection="1">
      <alignment horizontal="center" vertical="center" wrapText="1"/>
      <protection locked="0"/>
    </xf>
    <xf numFmtId="0" fontId="5" fillId="0" borderId="7"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vertical="center" wrapText="1"/>
    </xf>
    <xf numFmtId="0" fontId="4" fillId="0" borderId="0" xfId="50" applyFont="1" applyFill="1" applyBorder="1" applyAlignment="1" applyProtection="1">
      <alignment horizontal="right" wrapText="1"/>
    </xf>
    <xf numFmtId="0" fontId="5" fillId="0" borderId="12" xfId="50" applyFont="1" applyFill="1" applyBorder="1" applyAlignment="1" applyProtection="1">
      <alignment horizontal="center" vertical="center"/>
      <protection locked="0"/>
    </xf>
    <xf numFmtId="43" fontId="4" fillId="0" borderId="12" xfId="50" applyNumberFormat="1" applyFont="1" applyFill="1" applyBorder="1" applyAlignment="1" applyProtection="1">
      <alignment horizontal="right" vertical="center"/>
      <protection locked="0"/>
    </xf>
    <xf numFmtId="0" fontId="4" fillId="0" borderId="12" xfId="50" applyNumberFormat="1" applyFont="1" applyFill="1" applyBorder="1" applyAlignment="1" applyProtection="1">
      <alignment horizontal="right" vertical="center"/>
    </xf>
    <xf numFmtId="0" fontId="4" fillId="0" borderId="0" xfId="50" applyFont="1" applyFill="1" applyBorder="1" applyAlignment="1" applyProtection="1">
      <alignment horizontal="right"/>
    </xf>
    <xf numFmtId="49" fontId="1" fillId="0" borderId="0" xfId="50" applyNumberFormat="1" applyFont="1" applyFill="1" applyBorder="1" applyAlignment="1" applyProtection="1"/>
    <xf numFmtId="0" fontId="9" fillId="0" borderId="0" xfId="50" applyFont="1" applyFill="1" applyBorder="1" applyAlignment="1" applyProtection="1">
      <alignment horizontal="right"/>
      <protection locked="0"/>
    </xf>
    <xf numFmtId="49" fontId="9" fillId="0" borderId="0" xfId="50" applyNumberFormat="1" applyFont="1" applyFill="1" applyBorder="1" applyAlignment="1" applyProtection="1">
      <protection locked="0"/>
    </xf>
    <xf numFmtId="0" fontId="2" fillId="0" borderId="0" xfId="50" applyFont="1" applyFill="1" applyBorder="1" applyAlignment="1" applyProtection="1">
      <alignment horizontal="right"/>
    </xf>
    <xf numFmtId="0" fontId="10" fillId="0" borderId="0" xfId="50" applyFont="1" applyFill="1" applyBorder="1" applyAlignment="1" applyProtection="1">
      <alignment horizontal="center" vertical="center" wrapText="1"/>
      <protection locked="0"/>
    </xf>
    <xf numFmtId="0" fontId="10" fillId="0" borderId="0" xfId="50" applyFont="1" applyFill="1" applyBorder="1" applyAlignment="1" applyProtection="1">
      <alignment horizontal="center" vertical="center"/>
      <protection locked="0"/>
    </xf>
    <xf numFmtId="0" fontId="10" fillId="0" borderId="0" xfId="50" applyFont="1" applyFill="1" applyBorder="1" applyAlignment="1" applyProtection="1">
      <alignment horizontal="center" vertical="center"/>
    </xf>
    <xf numFmtId="0" fontId="5" fillId="0" borderId="1" xfId="50" applyFont="1" applyFill="1" applyBorder="1" applyAlignment="1" applyProtection="1">
      <alignment horizontal="center" vertical="center"/>
      <protection locked="0"/>
    </xf>
    <xf numFmtId="49" fontId="5" fillId="0" borderId="1" xfId="50" applyNumberFormat="1"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protection locked="0"/>
    </xf>
    <xf numFmtId="49" fontId="5" fillId="0" borderId="5" xfId="50" applyNumberFormat="1" applyFont="1" applyFill="1" applyBorder="1" applyAlignment="1" applyProtection="1">
      <alignment horizontal="center" vertical="center" wrapText="1"/>
      <protection locked="0"/>
    </xf>
    <xf numFmtId="49" fontId="5" fillId="0" borderId="7" xfId="50" applyNumberFormat="1" applyFont="1" applyFill="1" applyBorder="1" applyAlignment="1" applyProtection="1">
      <alignment horizontal="center" vertical="center"/>
      <protection locked="0"/>
    </xf>
    <xf numFmtId="176" fontId="4" fillId="0" borderId="7" xfId="50" applyNumberFormat="1" applyFont="1" applyFill="1" applyBorder="1" applyAlignment="1" applyProtection="1">
      <alignment horizontal="right" vertical="center"/>
      <protection locked="0"/>
    </xf>
    <xf numFmtId="176" fontId="4" fillId="0" borderId="7" xfId="50" applyNumberFormat="1" applyFont="1" applyFill="1" applyBorder="1" applyAlignment="1" applyProtection="1">
      <alignment horizontal="right" vertical="center" wrapText="1"/>
      <protection locked="0"/>
    </xf>
    <xf numFmtId="176" fontId="4" fillId="0" borderId="7" xfId="50" applyNumberFormat="1" applyFont="1" applyFill="1" applyBorder="1" applyAlignment="1" applyProtection="1">
      <alignment horizontal="right" vertical="center"/>
    </xf>
    <xf numFmtId="176" fontId="4" fillId="0" borderId="7" xfId="50" applyNumberFormat="1" applyFont="1" applyFill="1" applyBorder="1" applyAlignment="1" applyProtection="1">
      <alignment horizontal="right" vertical="center" wrapText="1"/>
    </xf>
    <xf numFmtId="0" fontId="1" fillId="0" borderId="3" xfId="50" applyFont="1" applyFill="1" applyBorder="1" applyAlignment="1" applyProtection="1">
      <alignment horizontal="center" vertical="center"/>
      <protection locked="0"/>
    </xf>
    <xf numFmtId="0" fontId="1" fillId="0" borderId="4" xfId="50" applyFont="1" applyFill="1" applyBorder="1" applyAlignment="1" applyProtection="1">
      <alignment horizontal="center" vertical="center"/>
      <protection locked="0"/>
    </xf>
    <xf numFmtId="0" fontId="8" fillId="0" borderId="0" xfId="50" applyFont="1" applyFill="1" applyBorder="1" applyAlignment="1" applyProtection="1">
      <alignment vertical="top"/>
      <protection locked="0"/>
    </xf>
    <xf numFmtId="0" fontId="8" fillId="0" borderId="7" xfId="50" applyFont="1" applyFill="1" applyBorder="1" applyAlignment="1" applyProtection="1">
      <alignment horizontal="left" vertical="center" wrapText="1"/>
      <protection locked="0"/>
    </xf>
    <xf numFmtId="0" fontId="1" fillId="0" borderId="0" xfId="50" applyFont="1" applyFill="1" applyBorder="1" applyAlignment="1" applyProtection="1">
      <alignment horizontal="center" vertical="center"/>
    </xf>
    <xf numFmtId="0" fontId="1" fillId="0" borderId="0" xfId="50" applyFont="1" applyFill="1" applyBorder="1" applyAlignment="1" applyProtection="1">
      <alignment vertical="top"/>
    </xf>
    <xf numFmtId="0" fontId="6" fillId="0" borderId="1" xfId="50" applyFont="1" applyFill="1" applyBorder="1" applyAlignment="1" applyProtection="1">
      <alignment horizontal="left" vertical="center" wrapText="1"/>
    </xf>
    <xf numFmtId="0" fontId="6" fillId="0" borderId="2" xfId="50" applyFont="1" applyFill="1" applyBorder="1" applyAlignment="1" applyProtection="1">
      <alignment horizontal="left" vertical="center" wrapText="1"/>
      <protection locked="0"/>
    </xf>
    <xf numFmtId="0" fontId="6" fillId="0" borderId="15" xfId="50" applyFont="1" applyFill="1" applyBorder="1" applyAlignment="1" applyProtection="1">
      <alignment horizontal="left" vertical="center" wrapText="1"/>
    </xf>
    <xf numFmtId="0" fontId="6" fillId="0" borderId="14" xfId="50" applyFont="1" applyFill="1" applyBorder="1" applyAlignment="1" applyProtection="1">
      <alignment horizontal="left" vertical="center"/>
    </xf>
    <xf numFmtId="0" fontId="5" fillId="0" borderId="9" xfId="50" applyFont="1" applyFill="1" applyBorder="1" applyAlignment="1" applyProtection="1">
      <alignment horizontal="center" vertical="center"/>
    </xf>
    <xf numFmtId="0" fontId="5" fillId="0" borderId="10" xfId="50" applyFont="1" applyFill="1" applyBorder="1" applyAlignment="1" applyProtection="1">
      <alignment horizontal="center" vertical="center"/>
    </xf>
    <xf numFmtId="0" fontId="5" fillId="0" borderId="13" xfId="50" applyFont="1" applyFill="1" applyBorder="1" applyAlignment="1" applyProtection="1">
      <alignment horizontal="center" vertical="center" wrapText="1"/>
      <protection locked="0"/>
    </xf>
    <xf numFmtId="43" fontId="6" fillId="0" borderId="7" xfId="50" applyNumberFormat="1" applyFont="1" applyFill="1" applyBorder="1" applyAlignment="1" applyProtection="1">
      <alignment horizontal="center" vertical="center" wrapText="1"/>
      <protection locked="0"/>
    </xf>
    <xf numFmtId="43" fontId="4" fillId="0" borderId="7" xfId="50" applyNumberFormat="1" applyFont="1" applyFill="1" applyBorder="1" applyAlignment="1" applyProtection="1">
      <alignment horizontal="center" vertical="center"/>
      <protection locked="0"/>
    </xf>
    <xf numFmtId="43" fontId="6" fillId="0" borderId="1" xfId="50" applyNumberFormat="1" applyFont="1" applyFill="1" applyBorder="1" applyAlignment="1" applyProtection="1">
      <alignment horizontal="right" vertical="center" wrapText="1"/>
    </xf>
    <xf numFmtId="43" fontId="6" fillId="0" borderId="15" xfId="50" applyNumberFormat="1" applyFont="1" applyFill="1" applyBorder="1" applyAlignment="1" applyProtection="1">
      <alignment horizontal="right" vertical="center" wrapText="1"/>
    </xf>
    <xf numFmtId="43" fontId="6" fillId="0" borderId="8" xfId="50" applyNumberFormat="1" applyFont="1" applyFill="1" applyBorder="1" applyAlignment="1" applyProtection="1">
      <alignment horizontal="right" vertical="center" wrapText="1"/>
    </xf>
    <xf numFmtId="43" fontId="6" fillId="0" borderId="4" xfId="50" applyNumberFormat="1" applyFont="1" applyFill="1" applyBorder="1" applyAlignment="1" applyProtection="1">
      <alignment horizontal="center" vertical="center" wrapText="1"/>
      <protection locked="0"/>
    </xf>
    <xf numFmtId="43" fontId="6" fillId="0" borderId="8" xfId="50" applyNumberFormat="1" applyFont="1" applyFill="1" applyBorder="1" applyAlignment="1" applyProtection="1">
      <alignment horizontal="right" vertical="center" wrapText="1"/>
      <protection locked="0"/>
    </xf>
    <xf numFmtId="43" fontId="6" fillId="0" borderId="4" xfId="50" applyNumberFormat="1" applyFont="1" applyFill="1" applyBorder="1" applyAlignment="1" applyProtection="1">
      <alignment horizontal="right" vertical="center" wrapText="1"/>
      <protection locked="0"/>
    </xf>
    <xf numFmtId="43" fontId="4" fillId="0" borderId="7" xfId="50" applyNumberFormat="1" applyFont="1" applyFill="1" applyBorder="1" applyAlignment="1" applyProtection="1">
      <alignment horizontal="center" vertical="center"/>
    </xf>
    <xf numFmtId="43" fontId="4" fillId="0" borderId="7" xfId="50" applyNumberFormat="1" applyFont="1" applyFill="1" applyBorder="1" applyAlignment="1" applyProtection="1">
      <alignment horizontal="right" vertical="center"/>
    </xf>
    <xf numFmtId="0" fontId="1" fillId="0" borderId="0" xfId="50" applyFont="1" applyFill="1" applyBorder="1" applyAlignment="1" applyProtection="1">
      <alignment vertical="top"/>
      <protection locked="0"/>
    </xf>
    <xf numFmtId="49" fontId="2" fillId="0" borderId="0" xfId="50" applyNumberFormat="1" applyFont="1" applyFill="1" applyBorder="1" applyAlignment="1" applyProtection="1">
      <protection locked="0"/>
    </xf>
    <xf numFmtId="49" fontId="3" fillId="0" borderId="0" xfId="50" applyNumberFormat="1" applyFont="1" applyFill="1" applyBorder="1" applyAlignment="1" applyProtection="1">
      <alignment horizontal="center" vertical="center"/>
      <protection locked="0"/>
    </xf>
    <xf numFmtId="0" fontId="5" fillId="0" borderId="0" xfId="50" applyFont="1" applyFill="1" applyBorder="1" applyAlignment="1" applyProtection="1">
      <alignment horizontal="left" vertical="center"/>
      <protection locked="0"/>
    </xf>
    <xf numFmtId="49" fontId="5" fillId="0" borderId="0" xfId="50" applyNumberFormat="1" applyFont="1" applyFill="1" applyBorder="1" applyAlignment="1" applyProtection="1">
      <alignment horizontal="left" vertical="center"/>
      <protection locked="0"/>
    </xf>
    <xf numFmtId="0" fontId="5" fillId="0" borderId="2" xfId="50" applyFont="1" applyFill="1" applyBorder="1" applyAlignment="1" applyProtection="1">
      <alignment horizontal="center" vertical="center"/>
      <protection locked="0"/>
    </xf>
    <xf numFmtId="49" fontId="5" fillId="0" borderId="5" xfId="50" applyNumberFormat="1" applyFont="1" applyFill="1" applyBorder="1" applyAlignment="1" applyProtection="1">
      <alignment horizontal="center" vertical="center"/>
    </xf>
    <xf numFmtId="0" fontId="5" fillId="0" borderId="6" xfId="50" applyFont="1" applyFill="1" applyBorder="1" applyAlignment="1" applyProtection="1">
      <alignment horizontal="center" vertical="center"/>
      <protection locked="0"/>
    </xf>
    <xf numFmtId="49" fontId="5" fillId="0" borderId="6" xfId="50" applyNumberFormat="1" applyFont="1" applyFill="1" applyBorder="1" applyAlignment="1" applyProtection="1">
      <alignment horizontal="center" vertical="center"/>
      <protection locked="0"/>
    </xf>
    <xf numFmtId="49" fontId="2" fillId="0" borderId="7" xfId="50" applyNumberFormat="1" applyFont="1" applyFill="1" applyBorder="1" applyAlignment="1" applyProtection="1">
      <alignment horizontal="center" vertical="center"/>
      <protection locked="0"/>
    </xf>
    <xf numFmtId="49" fontId="5" fillId="0" borderId="8" xfId="50" applyNumberFormat="1" applyFont="1" applyFill="1" applyBorder="1" applyAlignment="1" applyProtection="1">
      <alignment horizontal="left" vertical="center"/>
    </xf>
    <xf numFmtId="43" fontId="5" fillId="0" borderId="7" xfId="50" applyNumberFormat="1" applyFont="1" applyFill="1" applyBorder="1" applyAlignment="1" applyProtection="1">
      <alignment horizontal="right" vertical="center"/>
      <protection locked="0"/>
    </xf>
    <xf numFmtId="0" fontId="5" fillId="0" borderId="8" xfId="50" applyNumberFormat="1" applyFont="1" applyFill="1" applyBorder="1" applyAlignment="1" applyProtection="1">
      <alignment horizontal="left" vertical="center"/>
    </xf>
    <xf numFmtId="0" fontId="5" fillId="0" borderId="15" xfId="50" applyNumberFormat="1" applyFont="1" applyFill="1" applyBorder="1" applyAlignment="1" applyProtection="1">
      <alignment horizontal="left" vertical="center"/>
    </xf>
    <xf numFmtId="49" fontId="5" fillId="0" borderId="15" xfId="50" applyNumberFormat="1" applyFont="1" applyFill="1" applyBorder="1" applyAlignment="1" applyProtection="1">
      <alignment horizontal="left" vertical="center"/>
    </xf>
    <xf numFmtId="49" fontId="5" fillId="0" borderId="16" xfId="50" applyNumberFormat="1" applyFont="1" applyFill="1" applyBorder="1" applyAlignment="1" applyProtection="1">
      <alignment horizontal="left" vertical="center"/>
    </xf>
    <xf numFmtId="0" fontId="8" fillId="0" borderId="2" xfId="50" applyFont="1" applyFill="1" applyBorder="1" applyAlignment="1" applyProtection="1">
      <alignment horizontal="center" vertical="center" wrapText="1"/>
      <protection locked="0"/>
    </xf>
    <xf numFmtId="0" fontId="8" fillId="0" borderId="3" xfId="50" applyFont="1" applyFill="1" applyBorder="1" applyAlignment="1" applyProtection="1">
      <alignment horizontal="left" vertical="center"/>
      <protection locked="0"/>
    </xf>
    <xf numFmtId="49" fontId="8" fillId="0" borderId="3" xfId="50" applyNumberFormat="1" applyFont="1" applyFill="1" applyBorder="1" applyAlignment="1" applyProtection="1">
      <alignment horizontal="left" vertical="center"/>
      <protection locked="0"/>
    </xf>
    <xf numFmtId="0" fontId="8" fillId="0" borderId="4" xfId="50" applyFont="1" applyFill="1" applyBorder="1" applyAlignment="1" applyProtection="1">
      <alignment horizontal="left" vertical="center"/>
      <protection locked="0"/>
    </xf>
    <xf numFmtId="0" fontId="5" fillId="0" borderId="4" xfId="50" applyFont="1" applyFill="1" applyBorder="1" applyAlignment="1" applyProtection="1">
      <alignment horizontal="center" vertical="center"/>
      <protection locked="0"/>
    </xf>
    <xf numFmtId="0" fontId="5" fillId="0" borderId="2" xfId="50" applyFont="1" applyFill="1" applyBorder="1" applyAlignment="1" applyProtection="1">
      <alignment horizontal="center" vertical="center" wrapText="1"/>
      <protection locked="0"/>
    </xf>
    <xf numFmtId="43" fontId="2" fillId="0" borderId="7" xfId="50" applyNumberFormat="1" applyFont="1" applyFill="1" applyBorder="1" applyAlignment="1" applyProtection="1">
      <alignment horizontal="center" vertical="center"/>
      <protection locked="0"/>
    </xf>
    <xf numFmtId="0" fontId="5" fillId="0" borderId="7" xfId="50" applyFont="1" applyFill="1" applyBorder="1" applyAlignment="1" applyProtection="1">
      <alignment horizontal="right" vertical="center"/>
    </xf>
    <xf numFmtId="0" fontId="5" fillId="0" borderId="7" xfId="50" applyFont="1" applyFill="1" applyBorder="1" applyAlignment="1" applyProtection="1">
      <alignment horizontal="right" vertical="center"/>
      <protection locked="0"/>
    </xf>
    <xf numFmtId="0" fontId="5" fillId="0" borderId="4" xfId="50" applyFont="1" applyFill="1" applyBorder="1" applyAlignment="1" applyProtection="1">
      <alignment horizontal="center" vertical="center" wrapText="1"/>
      <protection locked="0"/>
    </xf>
    <xf numFmtId="0" fontId="11" fillId="0" borderId="0" xfId="50" applyFont="1" applyFill="1" applyBorder="1" applyAlignment="1" applyProtection="1">
      <alignment horizontal="center"/>
    </xf>
    <xf numFmtId="0" fontId="11" fillId="0" borderId="0" xfId="50" applyFont="1" applyFill="1" applyBorder="1" applyAlignment="1" applyProtection="1">
      <alignment horizontal="center" wrapText="1"/>
    </xf>
    <xf numFmtId="0" fontId="11" fillId="0" borderId="0" xfId="50" applyFont="1" applyFill="1" applyBorder="1" applyAlignment="1" applyProtection="1">
      <alignment wrapText="1"/>
    </xf>
    <xf numFmtId="0" fontId="11" fillId="0" borderId="0" xfId="50" applyFont="1" applyFill="1" applyBorder="1" applyAlignment="1" applyProtection="1"/>
    <xf numFmtId="0" fontId="1" fillId="0" borderId="0" xfId="50" applyFont="1" applyFill="1" applyBorder="1" applyAlignment="1" applyProtection="1">
      <alignment horizontal="center" wrapText="1"/>
    </xf>
    <xf numFmtId="0" fontId="6" fillId="0" borderId="0" xfId="50" applyFont="1" applyFill="1" applyBorder="1" applyAlignment="1" applyProtection="1">
      <alignment horizontal="right" wrapText="1"/>
    </xf>
    <xf numFmtId="0" fontId="12" fillId="0" borderId="0" xfId="50" applyFont="1" applyFill="1" applyBorder="1" applyAlignment="1" applyProtection="1">
      <alignment horizontal="center" vertical="center" wrapText="1"/>
    </xf>
    <xf numFmtId="0" fontId="11" fillId="0" borderId="7" xfId="50" applyFont="1" applyFill="1" applyBorder="1" applyAlignment="1" applyProtection="1">
      <alignment horizontal="center" vertical="center" wrapText="1"/>
    </xf>
    <xf numFmtId="0" fontId="11" fillId="0" borderId="2" xfId="50" applyFont="1" applyFill="1" applyBorder="1" applyAlignment="1" applyProtection="1">
      <alignment horizontal="center" vertical="center" wrapText="1"/>
    </xf>
    <xf numFmtId="4" fontId="4" fillId="0" borderId="7" xfId="50" applyNumberFormat="1" applyFont="1" applyFill="1" applyBorder="1" applyAlignment="1" applyProtection="1">
      <alignment horizontal="right" vertical="center"/>
    </xf>
    <xf numFmtId="4" fontId="6" fillId="0" borderId="2" xfId="50" applyNumberFormat="1" applyFont="1" applyFill="1" applyBorder="1" applyAlignment="1" applyProtection="1">
      <alignment horizontal="right" vertical="center"/>
    </xf>
    <xf numFmtId="49" fontId="5" fillId="0" borderId="2" xfId="50" applyNumberFormat="1" applyFont="1" applyFill="1" applyBorder="1" applyAlignment="1" applyProtection="1">
      <alignment horizontal="center" vertical="center" wrapText="1"/>
    </xf>
    <xf numFmtId="49" fontId="5" fillId="0" borderId="4" xfId="50" applyNumberFormat="1" applyFont="1" applyFill="1" applyBorder="1" applyAlignment="1" applyProtection="1">
      <alignment horizontal="center" vertical="center" wrapText="1"/>
    </xf>
    <xf numFmtId="49" fontId="5" fillId="0" borderId="7" xfId="50" applyNumberFormat="1" applyFont="1" applyFill="1" applyBorder="1" applyAlignment="1" applyProtection="1">
      <alignment horizontal="center" vertical="center"/>
    </xf>
    <xf numFmtId="0" fontId="5" fillId="0" borderId="8" xfId="50" applyFont="1" applyFill="1" applyBorder="1" applyAlignment="1" applyProtection="1">
      <alignment horizontal="left" vertical="center"/>
    </xf>
    <xf numFmtId="43" fontId="5" fillId="0" borderId="4" xfId="50" applyNumberFormat="1" applyFont="1" applyFill="1" applyBorder="1" applyAlignment="1" applyProtection="1">
      <alignment horizontal="right" vertical="center"/>
    </xf>
    <xf numFmtId="43" fontId="5" fillId="0" borderId="7" xfId="50" applyNumberFormat="1" applyFont="1" applyFill="1" applyBorder="1" applyAlignment="1" applyProtection="1">
      <alignment horizontal="center" vertical="center"/>
    </xf>
    <xf numFmtId="0" fontId="5" fillId="0" borderId="17" xfId="50" applyFont="1" applyFill="1" applyBorder="1" applyAlignment="1" applyProtection="1">
      <alignment horizontal="center" vertical="center"/>
    </xf>
    <xf numFmtId="0" fontId="5" fillId="0" borderId="18" xfId="50" applyFont="1" applyFill="1" applyBorder="1" applyAlignment="1" applyProtection="1">
      <alignment horizontal="center" vertical="center"/>
    </xf>
    <xf numFmtId="0" fontId="2" fillId="0" borderId="0" xfId="50" applyFont="1" applyFill="1" applyBorder="1" applyAlignment="1" applyProtection="1">
      <alignment vertical="center"/>
    </xf>
    <xf numFmtId="0" fontId="13" fillId="0" borderId="0" xfId="50" applyFont="1" applyFill="1" applyBorder="1" applyAlignment="1" applyProtection="1">
      <alignment horizontal="center" vertical="center"/>
    </xf>
    <xf numFmtId="0" fontId="14" fillId="0" borderId="0" xfId="50" applyFont="1" applyFill="1" applyBorder="1" applyAlignment="1" applyProtection="1">
      <alignment horizontal="center" vertical="center"/>
    </xf>
    <xf numFmtId="0" fontId="4" fillId="0" borderId="7" xfId="50" applyFont="1" applyFill="1" applyBorder="1" applyAlignment="1" applyProtection="1">
      <alignment vertical="center"/>
    </xf>
    <xf numFmtId="4" fontId="4" fillId="0" borderId="7" xfId="50" applyNumberFormat="1" applyFont="1" applyFill="1" applyBorder="1" applyAlignment="1" applyProtection="1">
      <alignment horizontal="right" vertical="center"/>
      <protection locked="0"/>
    </xf>
    <xf numFmtId="0" fontId="4" fillId="0" borderId="7" xfId="50" applyFont="1" applyFill="1" applyBorder="1" applyAlignment="1" applyProtection="1">
      <alignment vertical="center"/>
      <protection locked="0"/>
    </xf>
    <xf numFmtId="0" fontId="4" fillId="0" borderId="7" xfId="50" applyFont="1" applyFill="1" applyBorder="1" applyAlignment="1" applyProtection="1">
      <alignment horizontal="left" vertical="center"/>
    </xf>
    <xf numFmtId="0" fontId="15" fillId="0" borderId="7" xfId="50" applyFont="1" applyFill="1" applyBorder="1" applyAlignment="1" applyProtection="1">
      <alignment horizontal="center" vertical="center"/>
    </xf>
    <xf numFmtId="0" fontId="15" fillId="0" borderId="7" xfId="50" applyFont="1" applyFill="1" applyBorder="1" applyAlignment="1" applyProtection="1">
      <alignment horizontal="right" vertical="center"/>
    </xf>
    <xf numFmtId="0" fontId="15" fillId="0" borderId="7" xfId="50" applyFont="1" applyFill="1" applyBorder="1" applyAlignment="1" applyProtection="1">
      <alignment horizontal="center" vertical="center"/>
      <protection locked="0"/>
    </xf>
    <xf numFmtId="4" fontId="15" fillId="0" borderId="7" xfId="50" applyNumberFormat="1" applyFont="1" applyFill="1" applyBorder="1" applyAlignment="1" applyProtection="1">
      <alignment horizontal="right" vertical="center"/>
    </xf>
    <xf numFmtId="177" fontId="15" fillId="0" borderId="7" xfId="50" applyNumberFormat="1" applyFont="1" applyFill="1" applyBorder="1" applyAlignment="1" applyProtection="1">
      <alignment horizontal="right" vertical="center"/>
    </xf>
    <xf numFmtId="0" fontId="4" fillId="0" borderId="0" xfId="50" applyFont="1" applyFill="1" applyBorder="1" applyAlignment="1" applyProtection="1">
      <alignment horizontal="left" vertical="center" wrapText="1"/>
      <protection locked="0"/>
    </xf>
    <xf numFmtId="0" fontId="5" fillId="0" borderId="0" xfId="50" applyFont="1" applyFill="1" applyBorder="1" applyAlignment="1" applyProtection="1">
      <alignment horizontal="left" vertical="center" wrapText="1"/>
    </xf>
    <xf numFmtId="0" fontId="2" fillId="0" borderId="1" xfId="50" applyFont="1" applyFill="1" applyBorder="1" applyAlignment="1" applyProtection="1">
      <alignment horizontal="center" vertical="center" wrapText="1"/>
    </xf>
    <xf numFmtId="0" fontId="2" fillId="0" borderId="1" xfId="50" applyFont="1" applyFill="1" applyBorder="1" applyAlignment="1" applyProtection="1">
      <alignment horizontal="center" vertical="center"/>
    </xf>
    <xf numFmtId="0" fontId="2" fillId="0" borderId="2" xfId="50" applyFont="1" applyFill="1" applyBorder="1" applyAlignment="1" applyProtection="1">
      <alignment horizontal="center" vertical="center"/>
    </xf>
    <xf numFmtId="0" fontId="2" fillId="0" borderId="3" xfId="50" applyFont="1" applyFill="1" applyBorder="1" applyAlignment="1" applyProtection="1">
      <alignment horizontal="center" vertical="center"/>
    </xf>
    <xf numFmtId="0" fontId="2" fillId="0" borderId="4" xfId="50" applyFont="1" applyFill="1" applyBorder="1" applyAlignment="1" applyProtection="1">
      <alignment horizontal="center" vertical="center"/>
    </xf>
    <xf numFmtId="0" fontId="1" fillId="0" borderId="1" xfId="50" applyFont="1" applyFill="1" applyBorder="1" applyAlignment="1" applyProtection="1">
      <alignment horizontal="center" vertical="center" wrapText="1"/>
    </xf>
    <xf numFmtId="0" fontId="2" fillId="0" borderId="5" xfId="50" applyFont="1" applyFill="1" applyBorder="1" applyAlignment="1" applyProtection="1">
      <alignment horizontal="center" vertical="center"/>
    </xf>
    <xf numFmtId="0" fontId="2" fillId="0" borderId="6" xfId="50" applyFont="1" applyFill="1" applyBorder="1" applyAlignment="1" applyProtection="1">
      <alignment horizontal="center" vertical="center"/>
    </xf>
    <xf numFmtId="43" fontId="5" fillId="0" borderId="7" xfId="50" applyNumberFormat="1" applyFont="1" applyFill="1" applyBorder="1" applyAlignment="1" applyProtection="1">
      <alignment horizontal="right" vertical="center"/>
    </xf>
    <xf numFmtId="0" fontId="2" fillId="0" borderId="3" xfId="50" applyFont="1" applyFill="1" applyBorder="1" applyAlignment="1" applyProtection="1">
      <alignment horizontal="center" vertical="center" wrapText="1"/>
    </xf>
    <xf numFmtId="0" fontId="2" fillId="0" borderId="4" xfId="50" applyFont="1" applyFill="1" applyBorder="1" applyAlignment="1" applyProtection="1">
      <alignment horizontal="center" vertical="center" wrapText="1"/>
    </xf>
    <xf numFmtId="0" fontId="2" fillId="0" borderId="7" xfId="50" applyFont="1" applyFill="1" applyBorder="1" applyAlignment="1" applyProtection="1">
      <alignment horizontal="center" vertical="center" wrapText="1"/>
      <protection locked="0"/>
    </xf>
    <xf numFmtId="0" fontId="2" fillId="0" borderId="7" xfId="50" applyFont="1" applyFill="1" applyBorder="1" applyAlignment="1" applyProtection="1">
      <alignment horizontal="center" vertical="center" wrapText="1"/>
    </xf>
    <xf numFmtId="0" fontId="7" fillId="0" borderId="0" xfId="50" applyFont="1" applyFill="1" applyBorder="1" applyAlignment="1" applyProtection="1">
      <alignment horizontal="center" vertical="center"/>
      <protection locked="0"/>
    </xf>
    <xf numFmtId="0" fontId="1" fillId="0" borderId="1" xfId="50" applyFont="1" applyFill="1" applyBorder="1" applyAlignment="1" applyProtection="1">
      <alignment horizontal="center" vertical="center" wrapText="1"/>
      <protection locked="0"/>
    </xf>
    <xf numFmtId="0" fontId="1" fillId="0" borderId="10"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xf>
    <xf numFmtId="0" fontId="1" fillId="0" borderId="5" xfId="50" applyFont="1" applyFill="1" applyBorder="1" applyAlignment="1" applyProtection="1">
      <alignment horizontal="center" vertical="center" wrapText="1"/>
    </xf>
    <xf numFmtId="0" fontId="1" fillId="0" borderId="11" xfId="50" applyFont="1" applyFill="1" applyBorder="1" applyAlignment="1" applyProtection="1">
      <alignment horizontal="center" vertical="center" wrapText="1"/>
    </xf>
    <xf numFmtId="0" fontId="2" fillId="0" borderId="12" xfId="50" applyFont="1" applyFill="1" applyBorder="1" applyAlignment="1" applyProtection="1">
      <alignment horizontal="center" vertical="center"/>
    </xf>
    <xf numFmtId="3" fontId="2" fillId="0" borderId="2" xfId="50" applyNumberFormat="1" applyFont="1" applyFill="1" applyBorder="1" applyAlignment="1" applyProtection="1">
      <alignment horizontal="center" vertical="center"/>
    </xf>
    <xf numFmtId="3" fontId="2" fillId="0" borderId="7" xfId="50" applyNumberFormat="1" applyFont="1" applyFill="1" applyBorder="1" applyAlignment="1" applyProtection="1">
      <alignment horizontal="center" vertical="center"/>
    </xf>
    <xf numFmtId="0" fontId="4" fillId="0" borderId="2" xfId="50" applyFont="1" applyFill="1" applyBorder="1" applyAlignment="1" applyProtection="1">
      <alignment horizontal="center" vertical="center"/>
      <protection locked="0"/>
    </xf>
    <xf numFmtId="0" fontId="4" fillId="0" borderId="4" xfId="50" applyFont="1" applyFill="1" applyBorder="1" applyAlignment="1" applyProtection="1">
      <alignment horizontal="right" vertical="center"/>
      <protection locked="0"/>
    </xf>
    <xf numFmtId="0" fontId="1" fillId="0" borderId="4" xfId="50" applyFont="1" applyFill="1" applyBorder="1" applyAlignment="1" applyProtection="1">
      <alignment horizontal="center" vertical="center" wrapText="1"/>
    </xf>
    <xf numFmtId="0" fontId="1" fillId="0" borderId="14" xfId="50" applyFont="1" applyFill="1" applyBorder="1" applyAlignment="1" applyProtection="1">
      <alignment horizontal="center" vertical="center"/>
      <protection locked="0"/>
    </xf>
    <xf numFmtId="0" fontId="1" fillId="0" borderId="14" xfId="50" applyFont="1" applyFill="1" applyBorder="1" applyAlignment="1" applyProtection="1">
      <alignment horizontal="center" vertical="center" wrapText="1"/>
    </xf>
    <xf numFmtId="0" fontId="1" fillId="0" borderId="12" xfId="50" applyFont="1" applyFill="1" applyBorder="1" applyAlignment="1" applyProtection="1">
      <alignment horizontal="center" vertical="center" wrapText="1"/>
    </xf>
    <xf numFmtId="0" fontId="1" fillId="0" borderId="11" xfId="50" applyFont="1" applyFill="1" applyBorder="1" applyAlignment="1" applyProtection="1">
      <alignment horizontal="center" vertical="center" wrapText="1"/>
      <protection locked="0"/>
    </xf>
    <xf numFmtId="0" fontId="1" fillId="0" borderId="12" xfId="50" applyFont="1" applyFill="1" applyBorder="1" applyAlignment="1" applyProtection="1">
      <alignment horizontal="center" vertical="center" wrapText="1"/>
      <protection locked="0"/>
    </xf>
    <xf numFmtId="0" fontId="2" fillId="0" borderId="12" xfId="50" applyFont="1" applyFill="1" applyBorder="1" applyAlignment="1" applyProtection="1">
      <alignment horizontal="center" vertical="center"/>
      <protection locked="0"/>
    </xf>
    <xf numFmtId="3" fontId="2" fillId="0" borderId="2" xfId="50" applyNumberFormat="1" applyFont="1" applyFill="1" applyBorder="1" applyAlignment="1" applyProtection="1">
      <alignment horizontal="center" vertical="center"/>
      <protection locked="0"/>
    </xf>
    <xf numFmtId="0" fontId="1" fillId="0" borderId="4" xfId="50" applyFont="1" applyFill="1" applyBorder="1" applyAlignment="1" applyProtection="1">
      <alignment horizontal="center" vertical="center" wrapText="1"/>
      <protection locked="0"/>
    </xf>
    <xf numFmtId="0" fontId="1" fillId="0" borderId="10" xfId="50" applyFont="1" applyFill="1" applyBorder="1" applyAlignment="1" applyProtection="1">
      <alignment horizontal="center" vertical="center" wrapText="1"/>
    </xf>
    <xf numFmtId="0" fontId="2" fillId="0" borderId="6" xfId="50" applyFont="1" applyFill="1" applyBorder="1" applyAlignment="1" applyProtection="1">
      <alignment horizontal="center" vertical="center"/>
      <protection locked="0"/>
    </xf>
    <xf numFmtId="3" fontId="2" fillId="0" borderId="6" xfId="50" applyNumberFormat="1" applyFont="1" applyFill="1" applyBorder="1" applyAlignment="1" applyProtection="1">
      <alignment horizontal="center" vertical="center"/>
      <protection locked="0"/>
    </xf>
    <xf numFmtId="3" fontId="2" fillId="0" borderId="12" xfId="50" applyNumberFormat="1" applyFont="1" applyFill="1" applyBorder="1" applyAlignment="1" applyProtection="1">
      <alignment horizontal="center" vertical="center"/>
      <protection locked="0"/>
    </xf>
    <xf numFmtId="3" fontId="2" fillId="0" borderId="12" xfId="50" applyNumberFormat="1" applyFont="1" applyFill="1" applyBorder="1" applyAlignment="1" applyProtection="1">
      <alignment horizontal="center" vertical="center"/>
    </xf>
    <xf numFmtId="0" fontId="4" fillId="0" borderId="6" xfId="50" applyFont="1" applyFill="1" applyBorder="1" applyAlignment="1" applyProtection="1">
      <alignment horizontal="right" vertical="center"/>
      <protection locked="0"/>
    </xf>
    <xf numFmtId="0" fontId="16" fillId="0" borderId="0" xfId="50" applyFont="1" applyFill="1" applyBorder="1" applyAlignment="1" applyProtection="1"/>
    <xf numFmtId="0" fontId="3" fillId="0" borderId="0" xfId="50" applyFont="1" applyFill="1" applyBorder="1" applyAlignment="1" applyProtection="1">
      <alignment horizontal="center" vertical="top"/>
    </xf>
    <xf numFmtId="0" fontId="4" fillId="0" borderId="6" xfId="50" applyFont="1" applyFill="1" applyBorder="1" applyAlignment="1" applyProtection="1">
      <alignment horizontal="left" vertical="center"/>
      <protection locked="0"/>
    </xf>
    <xf numFmtId="4" fontId="4" fillId="0" borderId="13" xfId="50" applyNumberFormat="1" applyFont="1" applyFill="1" applyBorder="1" applyAlignment="1" applyProtection="1">
      <alignment horizontal="right" vertical="center"/>
      <protection locked="0"/>
    </xf>
    <xf numFmtId="0" fontId="15" fillId="0" borderId="6" xfId="50" applyFont="1" applyFill="1" applyBorder="1" applyAlignment="1" applyProtection="1">
      <alignment horizontal="center" vertical="center"/>
    </xf>
    <xf numFmtId="4" fontId="15" fillId="0" borderId="13" xfId="50" applyNumberFormat="1" applyFont="1" applyFill="1" applyBorder="1" applyAlignment="1" applyProtection="1">
      <alignment horizontal="right" vertical="center"/>
    </xf>
    <xf numFmtId="4" fontId="15" fillId="0" borderId="8" xfId="50" applyNumberFormat="1" applyFont="1" applyFill="1" applyBorder="1" applyAlignment="1" applyProtection="1">
      <alignment horizontal="right" vertical="center"/>
    </xf>
    <xf numFmtId="0" fontId="4" fillId="0" borderId="6" xfId="50" applyFont="1" applyFill="1" applyBorder="1" applyAlignment="1" applyProtection="1">
      <alignment horizontal="left" vertical="center"/>
    </xf>
    <xf numFmtId="4" fontId="4" fillId="0" borderId="13" xfId="50" applyNumberFormat="1" applyFont="1" applyFill="1" applyBorder="1" applyAlignment="1" applyProtection="1">
      <alignment horizontal="right" vertical="center"/>
    </xf>
    <xf numFmtId="4" fontId="4" fillId="0" borderId="8" xfId="50" applyNumberFormat="1" applyFont="1" applyFill="1" applyBorder="1" applyAlignment="1" applyProtection="1">
      <alignment horizontal="right" vertical="center"/>
    </xf>
    <xf numFmtId="0" fontId="15" fillId="0" borderId="6" xfId="50" applyFont="1" applyFill="1" applyBorder="1" applyAlignment="1" applyProtection="1">
      <alignment horizontal="center" vertical="center"/>
      <protection locked="0"/>
    </xf>
    <xf numFmtId="0" fontId="6" fillId="0" borderId="7" xfId="50" applyFont="1" applyFill="1" applyBorder="1" applyAlignment="1" applyProtection="1" quotePrefix="1">
      <alignment horizontal="left" vertical="center" wrapText="1"/>
      <protection locked="0"/>
    </xf>
    <xf numFmtId="0" fontId="5" fillId="0" borderId="7" xfId="50" applyFont="1" applyFill="1" applyBorder="1" applyAlignment="1" applyProtection="1" quotePrefix="1">
      <alignment horizontal="left" vertical="center"/>
      <protection locked="0"/>
    </xf>
    <xf numFmtId="0" fontId="5" fillId="0" borderId="7" xfId="50" applyFont="1" applyFill="1" applyBorder="1" applyAlignment="1" applyProtection="1" quotePrefix="1">
      <alignment horizontal="center" vertical="center" wrapText="1"/>
    </xf>
    <xf numFmtId="0" fontId="8" fillId="0" borderId="7" xfId="50" applyFont="1" applyFill="1" applyBorder="1" applyAlignment="1" applyProtection="1" quotePrefix="1">
      <alignment horizontal="left"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Normal" xfId="50"/>
    <cellStyle name="常规 3" xfId="51"/>
    <cellStyle name="常规 2 4"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2"/>
  <sheetViews>
    <sheetView workbookViewId="0">
      <selection activeCell="D12" sqref="D12"/>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5" width="8" style="53" customWidth="1"/>
    <col min="6" max="16384" width="8" style="53"/>
  </cols>
  <sheetData>
    <row r="1" ht="13.5" customHeight="1" spans="1:4">
      <c r="A1" s="265"/>
      <c r="B1" s="3"/>
      <c r="C1" s="3"/>
      <c r="D1" s="126" t="s">
        <v>0</v>
      </c>
    </row>
    <row r="2" ht="36" customHeight="1" spans="1:4">
      <c r="A2" s="68" t="s">
        <v>1</v>
      </c>
      <c r="B2" s="266"/>
      <c r="C2" s="266"/>
      <c r="D2" s="266"/>
    </row>
    <row r="3" ht="21" customHeight="1" spans="1:4">
      <c r="A3" s="56" t="s">
        <v>2</v>
      </c>
      <c r="B3" s="213"/>
      <c r="C3" s="213"/>
      <c r="D3" s="126"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217" t="s">
        <v>9</v>
      </c>
      <c r="B7" s="201">
        <v>41559753</v>
      </c>
      <c r="C7" s="217" t="s">
        <v>10</v>
      </c>
      <c r="D7" s="201">
        <v>16120</v>
      </c>
    </row>
    <row r="8" ht="20.25" customHeight="1" spans="1:4">
      <c r="A8" s="217" t="s">
        <v>11</v>
      </c>
      <c r="B8" s="201"/>
      <c r="C8" s="217" t="s">
        <v>12</v>
      </c>
      <c r="D8" s="201"/>
    </row>
    <row r="9" ht="20.25" customHeight="1" spans="1:4">
      <c r="A9" s="217" t="s">
        <v>13</v>
      </c>
      <c r="B9" s="201"/>
      <c r="C9" s="217" t="s">
        <v>14</v>
      </c>
      <c r="D9" s="201"/>
    </row>
    <row r="10" ht="20.25" customHeight="1" spans="1:4">
      <c r="A10" s="217" t="s">
        <v>15</v>
      </c>
      <c r="B10" s="215"/>
      <c r="C10" s="217" t="s">
        <v>16</v>
      </c>
      <c r="D10" s="201"/>
    </row>
    <row r="11" ht="21.75" customHeight="1" spans="1:4">
      <c r="A11" s="24" t="s">
        <v>17</v>
      </c>
      <c r="B11" s="201"/>
      <c r="C11" s="217" t="s">
        <v>18</v>
      </c>
      <c r="D11" s="201"/>
    </row>
    <row r="12" ht="20.25" customHeight="1" spans="1:4">
      <c r="A12" s="24" t="s">
        <v>19</v>
      </c>
      <c r="B12" s="215"/>
      <c r="C12" s="217" t="s">
        <v>20</v>
      </c>
      <c r="D12" s="201"/>
    </row>
    <row r="13" ht="20.25" customHeight="1" spans="1:4">
      <c r="A13" s="24" t="s">
        <v>21</v>
      </c>
      <c r="B13" s="215"/>
      <c r="C13" s="217" t="s">
        <v>22</v>
      </c>
      <c r="D13" s="201"/>
    </row>
    <row r="14" ht="20.25" customHeight="1" spans="1:4">
      <c r="A14" s="24" t="s">
        <v>23</v>
      </c>
      <c r="B14" s="215"/>
      <c r="C14" s="217" t="s">
        <v>24</v>
      </c>
      <c r="D14" s="201">
        <v>40426499</v>
      </c>
    </row>
    <row r="15" ht="21" customHeight="1" spans="1:4">
      <c r="A15" s="267" t="s">
        <v>25</v>
      </c>
      <c r="B15" s="215"/>
      <c r="C15" s="217" t="s">
        <v>26</v>
      </c>
      <c r="D15" s="201">
        <v>567630</v>
      </c>
    </row>
    <row r="16" ht="21" customHeight="1" spans="1:4">
      <c r="A16" s="267" t="s">
        <v>27</v>
      </c>
      <c r="B16" s="268"/>
      <c r="C16" s="217" t="s">
        <v>28</v>
      </c>
      <c r="D16" s="201"/>
    </row>
    <row r="17" ht="21" customHeight="1" spans="1:4">
      <c r="A17" s="267" t="s">
        <v>29</v>
      </c>
      <c r="B17" s="268"/>
      <c r="C17" s="217" t="s">
        <v>30</v>
      </c>
      <c r="D17" s="201"/>
    </row>
    <row r="18" s="53" customFormat="1" ht="21" customHeight="1" spans="1:4">
      <c r="A18" s="267"/>
      <c r="B18" s="268"/>
      <c r="C18" s="217" t="s">
        <v>31</v>
      </c>
      <c r="D18" s="201"/>
    </row>
    <row r="19" s="53" customFormat="1" ht="21" customHeight="1" spans="1:4">
      <c r="A19" s="267"/>
      <c r="B19" s="268"/>
      <c r="C19" s="217" t="s">
        <v>32</v>
      </c>
      <c r="D19" s="201"/>
    </row>
    <row r="20" s="53" customFormat="1" ht="21" customHeight="1" spans="1:4">
      <c r="A20" s="267"/>
      <c r="B20" s="268"/>
      <c r="C20" s="217" t="s">
        <v>33</v>
      </c>
      <c r="D20" s="201"/>
    </row>
    <row r="21" s="53" customFormat="1" ht="21" customHeight="1" spans="1:4">
      <c r="A21" s="267"/>
      <c r="B21" s="268"/>
      <c r="C21" s="217" t="s">
        <v>34</v>
      </c>
      <c r="D21" s="201"/>
    </row>
    <row r="22" s="53" customFormat="1" ht="21" customHeight="1" spans="1:4">
      <c r="A22" s="267"/>
      <c r="B22" s="268"/>
      <c r="C22" s="217" t="s">
        <v>35</v>
      </c>
      <c r="D22" s="201"/>
    </row>
    <row r="23" s="53" customFormat="1" ht="21" customHeight="1" spans="1:4">
      <c r="A23" s="267"/>
      <c r="B23" s="268"/>
      <c r="C23" s="217" t="s">
        <v>36</v>
      </c>
      <c r="D23" s="201"/>
    </row>
    <row r="24" s="53" customFormat="1" ht="21" customHeight="1" spans="1:4">
      <c r="A24" s="267"/>
      <c r="B24" s="268"/>
      <c r="C24" s="217" t="s">
        <v>37</v>
      </c>
      <c r="D24" s="201"/>
    </row>
    <row r="25" s="53" customFormat="1" ht="21" customHeight="1" spans="1:4">
      <c r="A25" s="267"/>
      <c r="B25" s="268"/>
      <c r="C25" s="217" t="s">
        <v>38</v>
      </c>
      <c r="D25" s="201">
        <v>549504</v>
      </c>
    </row>
    <row r="26" s="53" customFormat="1" ht="21" customHeight="1" spans="1:4">
      <c r="A26" s="267"/>
      <c r="B26" s="268"/>
      <c r="C26" s="217" t="s">
        <v>39</v>
      </c>
      <c r="D26" s="219"/>
    </row>
    <row r="27" s="53" customFormat="1" ht="21" customHeight="1" spans="1:4">
      <c r="A27" s="267"/>
      <c r="B27" s="268"/>
      <c r="C27" s="217" t="s">
        <v>40</v>
      </c>
      <c r="D27" s="219"/>
    </row>
    <row r="28" s="53" customFormat="1" ht="21" customHeight="1" spans="1:4">
      <c r="A28" s="267"/>
      <c r="B28" s="268"/>
      <c r="C28" s="217" t="s">
        <v>41</v>
      </c>
      <c r="D28" s="219"/>
    </row>
    <row r="29" s="53" customFormat="1" ht="21" customHeight="1" spans="1:4">
      <c r="A29" s="267"/>
      <c r="B29" s="268"/>
      <c r="C29" s="217" t="s">
        <v>42</v>
      </c>
      <c r="D29" s="219"/>
    </row>
    <row r="30" ht="20.25" customHeight="1" spans="1:4">
      <c r="A30" s="269" t="s">
        <v>43</v>
      </c>
      <c r="B30" s="270">
        <f>SUM(B7:B29)</f>
        <v>41559753</v>
      </c>
      <c r="C30" s="218" t="s">
        <v>44</v>
      </c>
      <c r="D30" s="271">
        <f>SUM(D7:D29)</f>
        <v>41559753</v>
      </c>
    </row>
    <row r="31" ht="20.25" customHeight="1" spans="1:4">
      <c r="A31" s="272" t="s">
        <v>45</v>
      </c>
      <c r="B31" s="273">
        <v>0</v>
      </c>
      <c r="C31" s="217" t="s">
        <v>46</v>
      </c>
      <c r="D31" s="274">
        <v>0</v>
      </c>
    </row>
    <row r="32" ht="20.25" customHeight="1" spans="1:4">
      <c r="A32" s="275" t="s">
        <v>47</v>
      </c>
      <c r="B32" s="270">
        <f>SUM(B30:B31)</f>
        <v>41559753</v>
      </c>
      <c r="C32" s="218" t="s">
        <v>48</v>
      </c>
      <c r="D32" s="271">
        <f>SUM(D30:D31)</f>
        <v>41559753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F10"/>
  <sheetViews>
    <sheetView workbookViewId="0">
      <selection activeCell="A10" sqref="A10"/>
    </sheetView>
  </sheetViews>
  <sheetFormatPr defaultColWidth="9.14285714285714" defaultRowHeight="14.25" customHeight="1" outlineLevelCol="5"/>
  <cols>
    <col min="1" max="1" width="32.1428571428571" style="1" customWidth="1"/>
    <col min="2" max="2" width="20.7142857142857" style="127"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28">
        <v>1</v>
      </c>
      <c r="B1" s="129">
        <v>0</v>
      </c>
      <c r="C1" s="128">
        <v>1</v>
      </c>
      <c r="D1" s="130"/>
      <c r="E1" s="130"/>
      <c r="F1" s="126" t="s">
        <v>654</v>
      </c>
    </row>
    <row r="2" ht="26.25" customHeight="1" spans="1:6">
      <c r="A2" s="131" t="s">
        <v>655</v>
      </c>
      <c r="B2" s="131" t="s">
        <v>655</v>
      </c>
      <c r="C2" s="132"/>
      <c r="D2" s="133"/>
      <c r="E2" s="133"/>
      <c r="F2" s="133"/>
    </row>
    <row r="3" ht="13.5" customHeight="1" spans="1:6">
      <c r="A3" s="6" t="s">
        <v>2</v>
      </c>
      <c r="B3" s="6" t="s">
        <v>656</v>
      </c>
      <c r="C3" s="128"/>
      <c r="D3" s="130"/>
      <c r="E3" s="130"/>
      <c r="F3" s="126" t="s">
        <v>3</v>
      </c>
    </row>
    <row r="4" ht="19.5" customHeight="1" spans="1:6">
      <c r="A4" s="134" t="s">
        <v>657</v>
      </c>
      <c r="B4" s="135" t="s">
        <v>72</v>
      </c>
      <c r="C4" s="134" t="s">
        <v>73</v>
      </c>
      <c r="D4" s="12" t="s">
        <v>658</v>
      </c>
      <c r="E4" s="13"/>
      <c r="F4" s="14"/>
    </row>
    <row r="5" ht="18.75" customHeight="1" spans="1:6">
      <c r="A5" s="136"/>
      <c r="B5" s="137"/>
      <c r="C5" s="136"/>
      <c r="D5" s="17" t="s">
        <v>54</v>
      </c>
      <c r="E5" s="12" t="s">
        <v>75</v>
      </c>
      <c r="F5" s="17" t="s">
        <v>76</v>
      </c>
    </row>
    <row r="6" ht="18.75" customHeight="1" spans="1:6">
      <c r="A6" s="72">
        <v>1</v>
      </c>
      <c r="B6" s="138" t="s">
        <v>165</v>
      </c>
      <c r="C6" s="72">
        <v>3</v>
      </c>
      <c r="D6" s="85">
        <v>4</v>
      </c>
      <c r="E6" s="85">
        <v>5</v>
      </c>
      <c r="F6" s="85">
        <v>6</v>
      </c>
    </row>
    <row r="7" ht="21" customHeight="1" spans="1:6">
      <c r="A7" s="23" t="s">
        <v>69</v>
      </c>
      <c r="B7" s="23"/>
      <c r="C7" s="23"/>
      <c r="D7" s="139" t="s">
        <v>69</v>
      </c>
      <c r="E7" s="140" t="s">
        <v>69</v>
      </c>
      <c r="F7" s="140" t="s">
        <v>69</v>
      </c>
    </row>
    <row r="8" ht="21" customHeight="1" spans="1:6">
      <c r="A8" s="23"/>
      <c r="B8" s="23" t="s">
        <v>69</v>
      </c>
      <c r="C8" s="23" t="s">
        <v>69</v>
      </c>
      <c r="D8" s="141" t="s">
        <v>69</v>
      </c>
      <c r="E8" s="142" t="s">
        <v>69</v>
      </c>
      <c r="F8" s="142" t="s">
        <v>69</v>
      </c>
    </row>
    <row r="9" ht="18.75" customHeight="1" spans="1:6">
      <c r="A9" s="143" t="s">
        <v>124</v>
      </c>
      <c r="B9" s="143" t="s">
        <v>124</v>
      </c>
      <c r="C9" s="144" t="s">
        <v>124</v>
      </c>
      <c r="D9" s="141" t="s">
        <v>69</v>
      </c>
      <c r="E9" s="142" t="s">
        <v>69</v>
      </c>
      <c r="F9" s="142" t="s">
        <v>69</v>
      </c>
    </row>
    <row r="10" customHeight="1" spans="1:1">
      <c r="A10" s="1" t="s">
        <v>659</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R14"/>
  <sheetViews>
    <sheetView workbookViewId="0">
      <selection activeCell="B17" sqref="B17"/>
    </sheetView>
  </sheetViews>
  <sheetFormatPr defaultColWidth="9.14285714285714" defaultRowHeight="14.25" customHeight="1"/>
  <cols>
    <col min="1" max="2" width="16" style="1" customWidth="1"/>
    <col min="3" max="3" width="22.4285714285714" style="1" customWidth="1"/>
    <col min="4" max="6" width="16" style="1" customWidth="1"/>
    <col min="7" max="7" width="12" style="1" customWidth="1"/>
    <col min="8" max="10" width="12.5714285714286" style="1" customWidth="1"/>
    <col min="11" max="11" width="12.5714285714286" style="53" customWidth="1"/>
    <col min="12" max="14" width="12.5714285714286" style="1" customWidth="1"/>
    <col min="15" max="16" width="12.5714285714286" style="53" customWidth="1"/>
    <col min="17" max="17" width="12.4285714285714" style="53" customWidth="1"/>
    <col min="18" max="18" width="10.4285714285714" style="1" customWidth="1"/>
    <col min="19" max="19" width="9.14285714285714" style="53" customWidth="1"/>
    <col min="20" max="16384" width="9.14285714285714" style="53"/>
  </cols>
  <sheetData>
    <row r="1" ht="13.5" customHeight="1" spans="1:18">
      <c r="A1" s="3"/>
      <c r="B1" s="3"/>
      <c r="C1" s="3"/>
      <c r="D1" s="3"/>
      <c r="E1" s="3"/>
      <c r="F1" s="3"/>
      <c r="G1" s="3"/>
      <c r="H1" s="3"/>
      <c r="I1" s="3"/>
      <c r="J1" s="3"/>
      <c r="O1" s="75"/>
      <c r="P1" s="75"/>
      <c r="Q1" s="75"/>
      <c r="R1" s="54" t="s">
        <v>660</v>
      </c>
    </row>
    <row r="2" ht="27.75" customHeight="1" spans="1:18">
      <c r="A2" s="55" t="s">
        <v>661</v>
      </c>
      <c r="B2" s="5"/>
      <c r="C2" s="5"/>
      <c r="D2" s="5"/>
      <c r="E2" s="5"/>
      <c r="F2" s="5"/>
      <c r="G2" s="5"/>
      <c r="H2" s="5"/>
      <c r="I2" s="5"/>
      <c r="J2" s="5"/>
      <c r="K2" s="69"/>
      <c r="L2" s="5"/>
      <c r="M2" s="5"/>
      <c r="N2" s="5"/>
      <c r="O2" s="69"/>
      <c r="P2" s="69"/>
      <c r="Q2" s="69"/>
      <c r="R2" s="5"/>
    </row>
    <row r="3" ht="18.75" customHeight="1" spans="1:18">
      <c r="A3" s="56" t="s">
        <v>2</v>
      </c>
      <c r="B3" s="8"/>
      <c r="C3" s="8"/>
      <c r="D3" s="8"/>
      <c r="E3" s="8"/>
      <c r="F3" s="8"/>
      <c r="G3" s="8"/>
      <c r="H3" s="8"/>
      <c r="I3" s="8"/>
      <c r="J3" s="8"/>
      <c r="O3" s="113"/>
      <c r="P3" s="113"/>
      <c r="Q3" s="113"/>
      <c r="R3" s="126" t="s">
        <v>172</v>
      </c>
    </row>
    <row r="4" ht="15.75" customHeight="1" spans="1:18">
      <c r="A4" s="11" t="s">
        <v>662</v>
      </c>
      <c r="B4" s="95" t="s">
        <v>663</v>
      </c>
      <c r="C4" s="95" t="s">
        <v>664</v>
      </c>
      <c r="D4" s="95" t="s">
        <v>665</v>
      </c>
      <c r="E4" s="95" t="s">
        <v>666</v>
      </c>
      <c r="F4" s="95" t="s">
        <v>667</v>
      </c>
      <c r="G4" s="58" t="s">
        <v>188</v>
      </c>
      <c r="H4" s="58"/>
      <c r="I4" s="58"/>
      <c r="J4" s="58"/>
      <c r="K4" s="115"/>
      <c r="L4" s="58"/>
      <c r="M4" s="58"/>
      <c r="N4" s="58"/>
      <c r="O4" s="116"/>
      <c r="P4" s="115"/>
      <c r="Q4" s="116"/>
      <c r="R4" s="59"/>
    </row>
    <row r="5" ht="17.25" customHeight="1" spans="1:18">
      <c r="A5" s="16"/>
      <c r="B5" s="97"/>
      <c r="C5" s="97"/>
      <c r="D5" s="97"/>
      <c r="E5" s="97"/>
      <c r="F5" s="97"/>
      <c r="G5" s="97" t="s">
        <v>54</v>
      </c>
      <c r="H5" s="97" t="s">
        <v>57</v>
      </c>
      <c r="I5" s="97" t="s">
        <v>668</v>
      </c>
      <c r="J5" s="97" t="s">
        <v>669</v>
      </c>
      <c r="K5" s="98" t="s">
        <v>670</v>
      </c>
      <c r="L5" s="117" t="s">
        <v>61</v>
      </c>
      <c r="M5" s="117"/>
      <c r="N5" s="117"/>
      <c r="O5" s="118"/>
      <c r="P5" s="119"/>
      <c r="Q5" s="118"/>
      <c r="R5" s="99"/>
    </row>
    <row r="6" ht="54" customHeight="1" spans="1:18">
      <c r="A6" s="19"/>
      <c r="B6" s="99"/>
      <c r="C6" s="99"/>
      <c r="D6" s="99"/>
      <c r="E6" s="99"/>
      <c r="F6" s="99"/>
      <c r="G6" s="99"/>
      <c r="H6" s="99" t="s">
        <v>56</v>
      </c>
      <c r="I6" s="99"/>
      <c r="J6" s="99"/>
      <c r="K6" s="100"/>
      <c r="L6" s="99" t="s">
        <v>56</v>
      </c>
      <c r="M6" s="99" t="s">
        <v>62</v>
      </c>
      <c r="N6" s="99" t="s">
        <v>196</v>
      </c>
      <c r="O6" s="120" t="s">
        <v>64</v>
      </c>
      <c r="P6" s="100" t="s">
        <v>65</v>
      </c>
      <c r="Q6" s="100" t="s">
        <v>66</v>
      </c>
      <c r="R6" s="99" t="s">
        <v>67</v>
      </c>
    </row>
    <row r="7" ht="15" customHeight="1" spans="1:18">
      <c r="A7" s="20">
        <v>1</v>
      </c>
      <c r="B7" s="101">
        <v>2</v>
      </c>
      <c r="C7" s="101">
        <v>3</v>
      </c>
      <c r="D7" s="101">
        <v>4</v>
      </c>
      <c r="E7" s="101">
        <v>5</v>
      </c>
      <c r="F7" s="101">
        <v>6</v>
      </c>
      <c r="G7" s="123">
        <v>7</v>
      </c>
      <c r="H7" s="123">
        <v>8</v>
      </c>
      <c r="I7" s="123">
        <v>9</v>
      </c>
      <c r="J7" s="123">
        <v>10</v>
      </c>
      <c r="K7" s="123">
        <v>11</v>
      </c>
      <c r="L7" s="123">
        <v>12</v>
      </c>
      <c r="M7" s="123">
        <v>13</v>
      </c>
      <c r="N7" s="123">
        <v>14</v>
      </c>
      <c r="O7" s="123">
        <v>15</v>
      </c>
      <c r="P7" s="123">
        <v>16</v>
      </c>
      <c r="Q7" s="123">
        <v>17</v>
      </c>
      <c r="R7" s="123">
        <v>18</v>
      </c>
    </row>
    <row r="8" ht="21" customHeight="1" spans="1:18">
      <c r="A8" s="102" t="s">
        <v>206</v>
      </c>
      <c r="B8" s="103" t="s">
        <v>212</v>
      </c>
      <c r="C8" s="103" t="s">
        <v>671</v>
      </c>
      <c r="D8" s="103" t="s">
        <v>672</v>
      </c>
      <c r="E8" s="106">
        <v>1</v>
      </c>
      <c r="F8" s="124">
        <v>20000</v>
      </c>
      <c r="G8" s="124">
        <f t="shared" ref="G8:G13" si="0">SUM(H8:L8)</f>
        <v>20000</v>
      </c>
      <c r="H8" s="124">
        <v>20000</v>
      </c>
      <c r="I8" s="124" t="s">
        <v>69</v>
      </c>
      <c r="J8" s="124" t="s">
        <v>69</v>
      </c>
      <c r="K8" s="124" t="s">
        <v>69</v>
      </c>
      <c r="L8" s="124" t="s">
        <v>69</v>
      </c>
      <c r="M8" s="124" t="s">
        <v>69</v>
      </c>
      <c r="N8" s="124" t="s">
        <v>69</v>
      </c>
      <c r="O8" s="87" t="s">
        <v>69</v>
      </c>
      <c r="P8" s="124" t="s">
        <v>69</v>
      </c>
      <c r="Q8" s="124" t="s">
        <v>69</v>
      </c>
      <c r="R8" s="124" t="s">
        <v>69</v>
      </c>
    </row>
    <row r="9" ht="21" customHeight="1" spans="1:18">
      <c r="A9" s="102" t="s">
        <v>283</v>
      </c>
      <c r="B9" s="103" t="s">
        <v>673</v>
      </c>
      <c r="C9" s="103" t="s">
        <v>674</v>
      </c>
      <c r="D9" s="103" t="s">
        <v>499</v>
      </c>
      <c r="E9" s="125">
        <v>2</v>
      </c>
      <c r="F9" s="124">
        <v>13000</v>
      </c>
      <c r="G9" s="124">
        <f t="shared" si="0"/>
        <v>13000</v>
      </c>
      <c r="H9" s="124">
        <v>13000</v>
      </c>
      <c r="I9" s="124"/>
      <c r="J9" s="124"/>
      <c r="K9" s="124"/>
      <c r="L9" s="124"/>
      <c r="M9" s="124"/>
      <c r="N9" s="124"/>
      <c r="O9" s="87"/>
      <c r="P9" s="124"/>
      <c r="Q9" s="124"/>
      <c r="R9" s="124"/>
    </row>
    <row r="10" ht="21" customHeight="1" spans="1:18">
      <c r="A10" s="102"/>
      <c r="B10" s="103" t="s">
        <v>675</v>
      </c>
      <c r="C10" s="103" t="s">
        <v>676</v>
      </c>
      <c r="D10" s="103" t="s">
        <v>499</v>
      </c>
      <c r="E10" s="125">
        <v>1</v>
      </c>
      <c r="F10" s="124">
        <v>10000</v>
      </c>
      <c r="G10" s="124">
        <f t="shared" si="0"/>
        <v>10000</v>
      </c>
      <c r="H10" s="124">
        <v>10000</v>
      </c>
      <c r="I10" s="124"/>
      <c r="J10" s="124"/>
      <c r="K10" s="124"/>
      <c r="L10" s="124"/>
      <c r="M10" s="124"/>
      <c r="N10" s="124"/>
      <c r="O10" s="87"/>
      <c r="P10" s="124"/>
      <c r="Q10" s="124"/>
      <c r="R10" s="124"/>
    </row>
    <row r="11" ht="21" customHeight="1" spans="1:18">
      <c r="A11" s="102"/>
      <c r="B11" s="103" t="s">
        <v>212</v>
      </c>
      <c r="C11" s="103" t="s">
        <v>671</v>
      </c>
      <c r="D11" s="103" t="s">
        <v>677</v>
      </c>
      <c r="E11" s="125">
        <v>1000</v>
      </c>
      <c r="F11" s="124">
        <v>5000</v>
      </c>
      <c r="G11" s="124">
        <f t="shared" si="0"/>
        <v>5000</v>
      </c>
      <c r="H11" s="124">
        <v>5000</v>
      </c>
      <c r="I11" s="124"/>
      <c r="J11" s="124"/>
      <c r="K11" s="124"/>
      <c r="L11" s="124"/>
      <c r="M11" s="124"/>
      <c r="N11" s="124"/>
      <c r="O11" s="87"/>
      <c r="P11" s="124"/>
      <c r="Q11" s="124"/>
      <c r="R11" s="124"/>
    </row>
    <row r="12" ht="21" customHeight="1" spans="1:18">
      <c r="A12" s="102" t="s">
        <v>275</v>
      </c>
      <c r="B12" s="103" t="s">
        <v>675</v>
      </c>
      <c r="C12" s="103" t="s">
        <v>676</v>
      </c>
      <c r="D12" s="103" t="s">
        <v>499</v>
      </c>
      <c r="E12" s="106" t="s">
        <v>164</v>
      </c>
      <c r="F12" s="124">
        <v>10000</v>
      </c>
      <c r="G12" s="124">
        <f t="shared" si="0"/>
        <v>10000</v>
      </c>
      <c r="H12" s="124">
        <v>10000</v>
      </c>
      <c r="I12" s="124"/>
      <c r="J12" s="124"/>
      <c r="K12" s="124"/>
      <c r="L12" s="124"/>
      <c r="M12" s="124"/>
      <c r="N12" s="124"/>
      <c r="O12" s="87"/>
      <c r="P12" s="124"/>
      <c r="Q12" s="124"/>
      <c r="R12" s="124"/>
    </row>
    <row r="13" ht="21" customHeight="1" spans="1:18">
      <c r="A13" s="102"/>
      <c r="B13" s="103" t="s">
        <v>212</v>
      </c>
      <c r="C13" s="103" t="s">
        <v>671</v>
      </c>
      <c r="D13" s="103" t="s">
        <v>672</v>
      </c>
      <c r="E13" s="106" t="s">
        <v>164</v>
      </c>
      <c r="F13" s="124">
        <v>30000</v>
      </c>
      <c r="G13" s="124">
        <f t="shared" si="0"/>
        <v>30000</v>
      </c>
      <c r="H13" s="124">
        <v>30000</v>
      </c>
      <c r="I13" s="124"/>
      <c r="J13" s="124"/>
      <c r="K13" s="124"/>
      <c r="L13" s="124"/>
      <c r="M13" s="124"/>
      <c r="N13" s="124"/>
      <c r="O13" s="87"/>
      <c r="P13" s="124"/>
      <c r="Q13" s="124"/>
      <c r="R13" s="124"/>
    </row>
    <row r="14" ht="21" customHeight="1" spans="1:18">
      <c r="A14" s="107" t="s">
        <v>124</v>
      </c>
      <c r="B14" s="108"/>
      <c r="C14" s="108"/>
      <c r="D14" s="108"/>
      <c r="E14" s="106"/>
      <c r="F14" s="124">
        <f>SUM(F8:F13)</f>
        <v>88000</v>
      </c>
      <c r="G14" s="124">
        <f>SUM(G8:G13)</f>
        <v>88000</v>
      </c>
      <c r="H14" s="124">
        <f>SUM(H8:H13)</f>
        <v>88000</v>
      </c>
      <c r="I14" s="124" t="s">
        <v>69</v>
      </c>
      <c r="J14" s="124" t="s">
        <v>69</v>
      </c>
      <c r="K14" s="124" t="s">
        <v>69</v>
      </c>
      <c r="L14" s="124" t="s">
        <v>69</v>
      </c>
      <c r="M14" s="124" t="s">
        <v>69</v>
      </c>
      <c r="N14" s="124" t="s">
        <v>69</v>
      </c>
      <c r="O14" s="87" t="s">
        <v>69</v>
      </c>
      <c r="P14" s="124" t="s">
        <v>69</v>
      </c>
      <c r="Q14" s="124" t="s">
        <v>69</v>
      </c>
      <c r="R14" s="124" t="s">
        <v>69</v>
      </c>
    </row>
  </sheetData>
  <mergeCells count="16">
    <mergeCell ref="A2:R2"/>
    <mergeCell ref="A3:F3"/>
    <mergeCell ref="G4:R4"/>
    <mergeCell ref="L5:R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ignoredErrors>
    <ignoredError sqref="G8:G13" unlocked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R11"/>
  <sheetViews>
    <sheetView workbookViewId="0">
      <selection activeCell="F7" sqref="F7"/>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53" customWidth="1"/>
    <col min="5" max="5" width="17.2857142857143" style="53" customWidth="1"/>
    <col min="6" max="6" width="29.2857142857143" style="53" customWidth="1"/>
    <col min="7" max="7" width="12" style="1" customWidth="1"/>
    <col min="8" max="10" width="10" style="1" customWidth="1"/>
    <col min="11" max="11" width="9.14285714285714" style="53" customWidth="1"/>
    <col min="12" max="13" width="9.14285714285714" style="1" customWidth="1"/>
    <col min="14" max="14" width="12.7142857142857" style="1" customWidth="1"/>
    <col min="15" max="16" width="9.14285714285714" style="53" customWidth="1"/>
    <col min="17" max="17" width="12.1428571428571" style="53" customWidth="1"/>
    <col min="18" max="18" width="10.4285714285714" style="1" customWidth="1"/>
    <col min="19" max="19" width="9.14285714285714" style="53" customWidth="1"/>
    <col min="20" max="16384" width="9.14285714285714" style="53"/>
  </cols>
  <sheetData>
    <row r="1" ht="13.5" customHeight="1" spans="1:18">
      <c r="A1" s="91"/>
      <c r="B1" s="91"/>
      <c r="C1" s="91"/>
      <c r="D1" s="92"/>
      <c r="E1" s="92"/>
      <c r="F1" s="92"/>
      <c r="G1" s="91"/>
      <c r="H1" s="91"/>
      <c r="I1" s="91"/>
      <c r="J1" s="91"/>
      <c r="K1" s="110"/>
      <c r="L1" s="80"/>
      <c r="M1" s="80"/>
      <c r="N1" s="80"/>
      <c r="O1" s="75"/>
      <c r="P1" s="111"/>
      <c r="Q1" s="75"/>
      <c r="R1" s="121" t="s">
        <v>678</v>
      </c>
    </row>
    <row r="2" ht="27.75" customHeight="1" spans="1:18">
      <c r="A2" s="55" t="s">
        <v>679</v>
      </c>
      <c r="B2" s="93"/>
      <c r="C2" s="93"/>
      <c r="D2" s="69"/>
      <c r="E2" s="69"/>
      <c r="F2" s="69"/>
      <c r="G2" s="93"/>
      <c r="H2" s="93"/>
      <c r="I2" s="93"/>
      <c r="J2" s="93"/>
      <c r="K2" s="112"/>
      <c r="L2" s="93"/>
      <c r="M2" s="93"/>
      <c r="N2" s="93"/>
      <c r="O2" s="69"/>
      <c r="P2" s="112"/>
      <c r="Q2" s="69"/>
      <c r="R2" s="93"/>
    </row>
    <row r="3" ht="18.75" customHeight="1" spans="1:18">
      <c r="A3" s="77" t="s">
        <v>2</v>
      </c>
      <c r="B3" s="78"/>
      <c r="C3" s="78"/>
      <c r="D3" s="94"/>
      <c r="E3" s="94"/>
      <c r="F3" s="94"/>
      <c r="G3" s="78"/>
      <c r="H3" s="78"/>
      <c r="I3" s="78"/>
      <c r="J3" s="78"/>
      <c r="K3" s="110"/>
      <c r="L3" s="80"/>
      <c r="M3" s="80"/>
      <c r="N3" s="80"/>
      <c r="O3" s="113"/>
      <c r="P3" s="114"/>
      <c r="Q3" s="113"/>
      <c r="R3" s="122" t="s">
        <v>172</v>
      </c>
    </row>
    <row r="4" ht="15.75" customHeight="1" spans="1:18">
      <c r="A4" s="11" t="s">
        <v>662</v>
      </c>
      <c r="B4" s="95" t="s">
        <v>680</v>
      </c>
      <c r="C4" s="95" t="s">
        <v>681</v>
      </c>
      <c r="D4" s="96" t="s">
        <v>682</v>
      </c>
      <c r="E4" s="96" t="s">
        <v>683</v>
      </c>
      <c r="F4" s="96" t="s">
        <v>684</v>
      </c>
      <c r="G4" s="58" t="s">
        <v>188</v>
      </c>
      <c r="H4" s="58"/>
      <c r="I4" s="58"/>
      <c r="J4" s="58"/>
      <c r="K4" s="115"/>
      <c r="L4" s="58"/>
      <c r="M4" s="58"/>
      <c r="N4" s="58"/>
      <c r="O4" s="116"/>
      <c r="P4" s="115"/>
      <c r="Q4" s="116"/>
      <c r="R4" s="59"/>
    </row>
    <row r="5" ht="17.25" customHeight="1" spans="1:18">
      <c r="A5" s="16"/>
      <c r="B5" s="97"/>
      <c r="C5" s="97"/>
      <c r="D5" s="98"/>
      <c r="E5" s="98"/>
      <c r="F5" s="98"/>
      <c r="G5" s="97" t="s">
        <v>54</v>
      </c>
      <c r="H5" s="97" t="s">
        <v>57</v>
      </c>
      <c r="I5" s="97" t="s">
        <v>668</v>
      </c>
      <c r="J5" s="97" t="s">
        <v>669</v>
      </c>
      <c r="K5" s="98" t="s">
        <v>670</v>
      </c>
      <c r="L5" s="117" t="s">
        <v>685</v>
      </c>
      <c r="M5" s="117"/>
      <c r="N5" s="117"/>
      <c r="O5" s="118"/>
      <c r="P5" s="119"/>
      <c r="Q5" s="118"/>
      <c r="R5" s="99"/>
    </row>
    <row r="6" ht="54" customHeight="1" spans="1:18">
      <c r="A6" s="19"/>
      <c r="B6" s="99"/>
      <c r="C6" s="99"/>
      <c r="D6" s="100"/>
      <c r="E6" s="100"/>
      <c r="F6" s="100"/>
      <c r="G6" s="99"/>
      <c r="H6" s="99" t="s">
        <v>56</v>
      </c>
      <c r="I6" s="99"/>
      <c r="J6" s="99"/>
      <c r="K6" s="100"/>
      <c r="L6" s="99" t="s">
        <v>56</v>
      </c>
      <c r="M6" s="99" t="s">
        <v>62</v>
      </c>
      <c r="N6" s="99" t="s">
        <v>196</v>
      </c>
      <c r="O6" s="120" t="s">
        <v>64</v>
      </c>
      <c r="P6" s="100" t="s">
        <v>65</v>
      </c>
      <c r="Q6" s="100" t="s">
        <v>66</v>
      </c>
      <c r="R6" s="99" t="s">
        <v>67</v>
      </c>
    </row>
    <row r="7" ht="15" customHeight="1" spans="1:18">
      <c r="A7" s="20">
        <v>1</v>
      </c>
      <c r="B7" s="101">
        <v>2</v>
      </c>
      <c r="C7" s="101">
        <v>3</v>
      </c>
      <c r="D7" s="20">
        <v>4</v>
      </c>
      <c r="E7" s="101">
        <v>5</v>
      </c>
      <c r="F7" s="101">
        <v>6</v>
      </c>
      <c r="G7" s="20">
        <v>7</v>
      </c>
      <c r="H7" s="101">
        <v>8</v>
      </c>
      <c r="I7" s="101">
        <v>9</v>
      </c>
      <c r="J7" s="20">
        <v>10</v>
      </c>
      <c r="K7" s="101">
        <v>11</v>
      </c>
      <c r="L7" s="101">
        <v>12</v>
      </c>
      <c r="M7" s="20">
        <v>13</v>
      </c>
      <c r="N7" s="101">
        <v>14</v>
      </c>
      <c r="O7" s="101">
        <v>15</v>
      </c>
      <c r="P7" s="20">
        <v>16</v>
      </c>
      <c r="Q7" s="101">
        <v>17</v>
      </c>
      <c r="R7" s="101">
        <v>18</v>
      </c>
    </row>
    <row r="8" ht="21" customHeight="1" spans="1:18">
      <c r="A8" s="102" t="s">
        <v>69</v>
      </c>
      <c r="B8" s="103"/>
      <c r="C8" s="103"/>
      <c r="D8" s="104"/>
      <c r="E8" s="104"/>
      <c r="F8" s="104"/>
      <c r="G8" s="104" t="s">
        <v>69</v>
      </c>
      <c r="H8" s="104" t="s">
        <v>69</v>
      </c>
      <c r="I8" s="104" t="s">
        <v>69</v>
      </c>
      <c r="J8" s="104" t="s">
        <v>69</v>
      </c>
      <c r="K8" s="104" t="s">
        <v>69</v>
      </c>
      <c r="L8" s="104" t="s">
        <v>69</v>
      </c>
      <c r="M8" s="104" t="s">
        <v>69</v>
      </c>
      <c r="N8" s="104" t="s">
        <v>69</v>
      </c>
      <c r="O8" s="67" t="s">
        <v>69</v>
      </c>
      <c r="P8" s="104" t="s">
        <v>69</v>
      </c>
      <c r="Q8" s="104" t="s">
        <v>69</v>
      </c>
      <c r="R8" s="104" t="s">
        <v>69</v>
      </c>
    </row>
    <row r="9" ht="21" customHeight="1" spans="1:18">
      <c r="A9" s="102" t="s">
        <v>69</v>
      </c>
      <c r="B9" s="103" t="s">
        <v>69</v>
      </c>
      <c r="C9" s="103" t="s">
        <v>69</v>
      </c>
      <c r="D9" s="105" t="s">
        <v>69</v>
      </c>
      <c r="E9" s="105" t="s">
        <v>69</v>
      </c>
      <c r="F9" s="105" t="s">
        <v>69</v>
      </c>
      <c r="G9" s="106" t="s">
        <v>69</v>
      </c>
      <c r="H9" s="106" t="s">
        <v>69</v>
      </c>
      <c r="I9" s="106" t="s">
        <v>69</v>
      </c>
      <c r="J9" s="106" t="s">
        <v>69</v>
      </c>
      <c r="K9" s="104" t="s">
        <v>69</v>
      </c>
      <c r="L9" s="106" t="s">
        <v>69</v>
      </c>
      <c r="M9" s="106" t="s">
        <v>69</v>
      </c>
      <c r="N9" s="106" t="s">
        <v>69</v>
      </c>
      <c r="O9" s="67" t="s">
        <v>69</v>
      </c>
      <c r="P9" s="104" t="s">
        <v>69</v>
      </c>
      <c r="Q9" s="104" t="s">
        <v>69</v>
      </c>
      <c r="R9" s="106" t="s">
        <v>69</v>
      </c>
    </row>
    <row r="10" ht="21" customHeight="1" spans="1:18">
      <c r="A10" s="107" t="s">
        <v>124</v>
      </c>
      <c r="B10" s="108"/>
      <c r="C10" s="109"/>
      <c r="D10" s="104"/>
      <c r="E10" s="104"/>
      <c r="F10" s="104"/>
      <c r="G10" s="104" t="s">
        <v>69</v>
      </c>
      <c r="H10" s="104" t="s">
        <v>69</v>
      </c>
      <c r="I10" s="104" t="s">
        <v>69</v>
      </c>
      <c r="J10" s="104" t="s">
        <v>69</v>
      </c>
      <c r="K10" s="104" t="s">
        <v>69</v>
      </c>
      <c r="L10" s="104" t="s">
        <v>69</v>
      </c>
      <c r="M10" s="104" t="s">
        <v>69</v>
      </c>
      <c r="N10" s="104" t="s">
        <v>69</v>
      </c>
      <c r="O10" s="67" t="s">
        <v>69</v>
      </c>
      <c r="P10" s="104" t="s">
        <v>69</v>
      </c>
      <c r="Q10" s="104" t="s">
        <v>69</v>
      </c>
      <c r="R10" s="104" t="s">
        <v>69</v>
      </c>
    </row>
    <row r="11" customHeight="1" spans="1:1">
      <c r="A11" s="1" t="s">
        <v>659</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P10"/>
  <sheetViews>
    <sheetView workbookViewId="0">
      <selection activeCell="K22" sqref="K22"/>
    </sheetView>
  </sheetViews>
  <sheetFormatPr defaultColWidth="9.14285714285714" defaultRowHeight="14.25" customHeight="1"/>
  <cols>
    <col min="1" max="1" width="35.4285714285714" style="1" customWidth="1"/>
    <col min="2" max="4" width="13.4285714285714" style="1" customWidth="1"/>
    <col min="5" max="13" width="10.2857142857143" style="1" customWidth="1"/>
    <col min="14" max="15" width="12.2857142857143" style="1" customWidth="1"/>
    <col min="16" max="16" width="10.2857142857143" style="1" customWidth="1"/>
    <col min="17" max="17" width="9.14285714285714" style="53" customWidth="1"/>
    <col min="18" max="16384" width="9.14285714285714" style="53"/>
  </cols>
  <sheetData>
    <row r="1" ht="13.5" customHeight="1" spans="1:16">
      <c r="A1" s="3"/>
      <c r="B1" s="3"/>
      <c r="C1" s="3"/>
      <c r="D1" s="76"/>
      <c r="P1" s="1" t="s">
        <v>686</v>
      </c>
    </row>
    <row r="2" ht="27.75" customHeight="1" spans="1:16">
      <c r="A2" s="55" t="s">
        <v>687</v>
      </c>
      <c r="B2" s="5"/>
      <c r="C2" s="5"/>
      <c r="D2" s="5"/>
      <c r="E2" s="5"/>
      <c r="F2" s="5"/>
      <c r="G2" s="5"/>
      <c r="H2" s="5"/>
      <c r="I2" s="5"/>
      <c r="J2" s="5"/>
      <c r="K2" s="5"/>
      <c r="L2" s="5"/>
      <c r="M2" s="5"/>
      <c r="N2" s="5"/>
      <c r="O2" s="5"/>
      <c r="P2" s="5"/>
    </row>
    <row r="3" ht="18" customHeight="1" spans="1:16">
      <c r="A3" s="77" t="s">
        <v>2</v>
      </c>
      <c r="B3" s="78"/>
      <c r="C3" s="78"/>
      <c r="D3" s="79"/>
      <c r="E3" s="80"/>
      <c r="F3" s="80"/>
      <c r="G3" s="80"/>
      <c r="H3" s="80"/>
      <c r="I3" s="80"/>
      <c r="P3" s="1" t="s">
        <v>3</v>
      </c>
    </row>
    <row r="4" ht="19.5" customHeight="1" spans="1:16">
      <c r="A4" s="17" t="s">
        <v>688</v>
      </c>
      <c r="B4" s="12" t="s">
        <v>188</v>
      </c>
      <c r="C4" s="13"/>
      <c r="D4" s="13"/>
      <c r="E4" s="81" t="s">
        <v>689</v>
      </c>
      <c r="F4" s="81"/>
      <c r="G4" s="81"/>
      <c r="H4" s="81"/>
      <c r="I4" s="81"/>
      <c r="J4" s="81"/>
      <c r="K4" s="81"/>
      <c r="L4" s="81"/>
      <c r="M4" s="81"/>
      <c r="N4" s="81"/>
      <c r="O4" s="81"/>
      <c r="P4" s="81"/>
    </row>
    <row r="5" ht="40.5" customHeight="1" spans="1:16">
      <c r="A5" s="20"/>
      <c r="B5" s="82" t="s">
        <v>54</v>
      </c>
      <c r="C5" s="11" t="s">
        <v>57</v>
      </c>
      <c r="D5" s="83" t="s">
        <v>690</v>
      </c>
      <c r="E5" s="84" t="s">
        <v>691</v>
      </c>
      <c r="F5" s="84" t="s">
        <v>692</v>
      </c>
      <c r="G5" s="84" t="s">
        <v>693</v>
      </c>
      <c r="H5" s="84" t="s">
        <v>694</v>
      </c>
      <c r="I5" s="84" t="s">
        <v>695</v>
      </c>
      <c r="J5" s="84" t="s">
        <v>696</v>
      </c>
      <c r="K5" s="84" t="s">
        <v>697</v>
      </c>
      <c r="L5" s="84" t="s">
        <v>698</v>
      </c>
      <c r="M5" s="84" t="s">
        <v>699</v>
      </c>
      <c r="N5" s="84" t="s">
        <v>700</v>
      </c>
      <c r="O5" s="84" t="s">
        <v>701</v>
      </c>
      <c r="P5" s="84" t="s">
        <v>702</v>
      </c>
    </row>
    <row r="6" ht="19.5" customHeight="1" spans="1:16">
      <c r="A6" s="85">
        <v>1</v>
      </c>
      <c r="B6" s="85">
        <v>2</v>
      </c>
      <c r="C6" s="85">
        <v>3</v>
      </c>
      <c r="D6" s="86">
        <v>4</v>
      </c>
      <c r="E6" s="81">
        <v>5</v>
      </c>
      <c r="F6" s="81">
        <v>6</v>
      </c>
      <c r="G6" s="81">
        <v>7</v>
      </c>
      <c r="H6" s="84">
        <v>8</v>
      </c>
      <c r="I6" s="81">
        <v>9</v>
      </c>
      <c r="J6" s="81">
        <v>10</v>
      </c>
      <c r="K6" s="81">
        <v>11</v>
      </c>
      <c r="L6" s="84">
        <v>12</v>
      </c>
      <c r="M6" s="81">
        <v>13</v>
      </c>
      <c r="N6" s="81">
        <v>14</v>
      </c>
      <c r="O6" s="81">
        <v>15</v>
      </c>
      <c r="P6" s="84">
        <v>16</v>
      </c>
    </row>
    <row r="7" ht="19.5" customHeight="1" spans="1:16">
      <c r="A7" s="39" t="s">
        <v>254</v>
      </c>
      <c r="B7" s="87">
        <f>SUM(C7:D7)</f>
        <v>360000</v>
      </c>
      <c r="C7" s="87">
        <f>SUM(E7:P7)</f>
        <v>360000</v>
      </c>
      <c r="D7" s="88" t="s">
        <v>69</v>
      </c>
      <c r="E7" s="89" t="s">
        <v>69</v>
      </c>
      <c r="F7" s="89"/>
      <c r="G7" s="89" t="s">
        <v>69</v>
      </c>
      <c r="H7" s="89" t="s">
        <v>69</v>
      </c>
      <c r="I7" s="89"/>
      <c r="J7" s="89" t="s">
        <v>69</v>
      </c>
      <c r="K7" s="89"/>
      <c r="L7" s="89" t="s">
        <v>69</v>
      </c>
      <c r="M7" s="89" t="s">
        <v>69</v>
      </c>
      <c r="N7" s="89">
        <v>120000</v>
      </c>
      <c r="O7" s="89">
        <v>240000</v>
      </c>
      <c r="P7" s="89" t="s">
        <v>69</v>
      </c>
    </row>
    <row r="8" ht="19.5" customHeight="1" spans="1:16">
      <c r="A8" s="39" t="s">
        <v>289</v>
      </c>
      <c r="B8" s="87">
        <f>SUM(C8:D8)</f>
        <v>270000</v>
      </c>
      <c r="C8" s="87">
        <f>SUM(E8:P8)</f>
        <v>270000</v>
      </c>
      <c r="D8" s="88"/>
      <c r="E8" s="89"/>
      <c r="F8" s="89">
        <v>40000</v>
      </c>
      <c r="G8" s="89">
        <v>10000</v>
      </c>
      <c r="H8" s="89">
        <v>20000</v>
      </c>
      <c r="I8" s="89">
        <v>40000</v>
      </c>
      <c r="J8" s="89">
        <v>30000</v>
      </c>
      <c r="K8" s="89">
        <v>20000</v>
      </c>
      <c r="L8" s="89">
        <v>30000</v>
      </c>
      <c r="M8" s="89">
        <v>10000</v>
      </c>
      <c r="N8" s="89">
        <v>40000</v>
      </c>
      <c r="O8" s="89">
        <v>20000</v>
      </c>
      <c r="P8" s="89">
        <v>10000</v>
      </c>
    </row>
    <row r="9" ht="19.5" customHeight="1" spans="1:16">
      <c r="A9" s="39" t="s">
        <v>293</v>
      </c>
      <c r="B9" s="87">
        <f>SUM(C9:D9)</f>
        <v>105000</v>
      </c>
      <c r="C9" s="87">
        <f>SUM(E9:P9)</f>
        <v>105000</v>
      </c>
      <c r="D9" s="88"/>
      <c r="E9" s="89"/>
      <c r="F9" s="89"/>
      <c r="G9" s="89"/>
      <c r="H9" s="89">
        <v>15000</v>
      </c>
      <c r="I9" s="89">
        <v>15000</v>
      </c>
      <c r="J9" s="89">
        <v>15000</v>
      </c>
      <c r="K9" s="89">
        <v>15000</v>
      </c>
      <c r="L9" s="89"/>
      <c r="M9" s="89"/>
      <c r="N9" s="89">
        <v>15000</v>
      </c>
      <c r="O9" s="89">
        <v>15000</v>
      </c>
      <c r="P9" s="89">
        <v>15000</v>
      </c>
    </row>
    <row r="10" ht="19.5" customHeight="1" spans="1:16">
      <c r="A10" s="90" t="s">
        <v>54</v>
      </c>
      <c r="B10" s="87">
        <f>SUM(B7:B9)</f>
        <v>735000</v>
      </c>
      <c r="C10" s="87">
        <f t="shared" ref="C10:P10" si="0">SUM(C7:C9)</f>
        <v>735000</v>
      </c>
      <c r="D10" s="87">
        <f t="shared" si="0"/>
        <v>0</v>
      </c>
      <c r="E10" s="87">
        <f t="shared" si="0"/>
        <v>0</v>
      </c>
      <c r="F10" s="87">
        <f t="shared" si="0"/>
        <v>40000</v>
      </c>
      <c r="G10" s="87">
        <f t="shared" si="0"/>
        <v>10000</v>
      </c>
      <c r="H10" s="87">
        <f t="shared" si="0"/>
        <v>35000</v>
      </c>
      <c r="I10" s="87">
        <f t="shared" si="0"/>
        <v>55000</v>
      </c>
      <c r="J10" s="87">
        <f t="shared" si="0"/>
        <v>45000</v>
      </c>
      <c r="K10" s="87">
        <f t="shared" si="0"/>
        <v>35000</v>
      </c>
      <c r="L10" s="87">
        <f t="shared" si="0"/>
        <v>30000</v>
      </c>
      <c r="M10" s="87">
        <f t="shared" si="0"/>
        <v>10000</v>
      </c>
      <c r="N10" s="87">
        <f t="shared" si="0"/>
        <v>175000</v>
      </c>
      <c r="O10" s="87">
        <f t="shared" si="0"/>
        <v>275000</v>
      </c>
      <c r="P10" s="87">
        <f t="shared" si="0"/>
        <v>25000</v>
      </c>
    </row>
  </sheetData>
  <mergeCells count="5">
    <mergeCell ref="A2:P2"/>
    <mergeCell ref="A3:I3"/>
    <mergeCell ref="B4:D4"/>
    <mergeCell ref="E4:P4"/>
    <mergeCell ref="A4:A5"/>
  </mergeCells>
  <printOptions horizontalCentered="1"/>
  <pageMargins left="1" right="1" top="0.75" bottom="0.75" header="0" footer="0"/>
  <pageSetup paperSize="9" scale="58" orientation="landscape" useFirstPageNumber="1"/>
  <headerFooter/>
  <ignoredErrors>
    <ignoredError sqref="B10:P10 B7:C9" unlockedFormula="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K48"/>
  <sheetViews>
    <sheetView topLeftCell="C37" workbookViewId="0">
      <selection activeCell="K40" sqref="K40"/>
    </sheetView>
  </sheetViews>
  <sheetFormatPr defaultColWidth="9.14285714285714" defaultRowHeight="12" customHeight="1"/>
  <cols>
    <col min="1" max="1" width="27.8571428571429" style="52" customWidth="1"/>
    <col min="2" max="2" width="27.8571428571429" style="53" customWidth="1"/>
    <col min="3" max="3" width="104.142857142857" style="52" customWidth="1"/>
    <col min="4" max="4" width="15" style="52" customWidth="1"/>
    <col min="5" max="5" width="14.5714285714286" style="52" customWidth="1"/>
    <col min="6" max="6" width="23.5714285714286" style="52" customWidth="1"/>
    <col min="7" max="7" width="11.2857142857143" style="53" customWidth="1"/>
    <col min="8" max="8" width="18.7142857142857" style="52" customWidth="1"/>
    <col min="9" max="9" width="15.5714285714286" style="53" customWidth="1"/>
    <col min="10" max="10" width="18.8571428571429" style="53" customWidth="1"/>
    <col min="11" max="11" width="43.8571428571429" style="52" customWidth="1"/>
    <col min="12" max="12" width="9.14285714285714" style="53" customWidth="1"/>
    <col min="13" max="16384" width="9.14285714285714" style="53"/>
  </cols>
  <sheetData>
    <row r="1" customHeight="1" spans="11:11">
      <c r="K1" s="75" t="s">
        <v>703</v>
      </c>
    </row>
    <row r="2" ht="28.5" customHeight="1" spans="1:11">
      <c r="A2" s="68" t="s">
        <v>704</v>
      </c>
      <c r="B2" s="69"/>
      <c r="C2" s="5"/>
      <c r="D2" s="5"/>
      <c r="E2" s="5"/>
      <c r="F2" s="5"/>
      <c r="G2" s="69"/>
      <c r="H2" s="5"/>
      <c r="I2" s="69"/>
      <c r="J2" s="69"/>
      <c r="K2" s="5"/>
    </row>
    <row r="3" ht="17.25" customHeight="1" spans="1:2">
      <c r="A3" s="70" t="s">
        <v>2</v>
      </c>
      <c r="B3" s="71"/>
    </row>
    <row r="4" ht="44.25" customHeight="1" spans="1:11">
      <c r="A4" s="60" t="s">
        <v>302</v>
      </c>
      <c r="B4" s="72" t="s">
        <v>182</v>
      </c>
      <c r="C4" s="60" t="s">
        <v>303</v>
      </c>
      <c r="D4" s="60" t="s">
        <v>304</v>
      </c>
      <c r="E4" s="60" t="s">
        <v>305</v>
      </c>
      <c r="F4" s="60" t="s">
        <v>306</v>
      </c>
      <c r="G4" s="72" t="s">
        <v>307</v>
      </c>
      <c r="H4" s="60" t="s">
        <v>308</v>
      </c>
      <c r="I4" s="72" t="s">
        <v>309</v>
      </c>
      <c r="J4" s="72" t="s">
        <v>310</v>
      </c>
      <c r="K4" s="60" t="s">
        <v>311</v>
      </c>
    </row>
    <row r="5" ht="14.25" customHeight="1" spans="1:11">
      <c r="A5" s="60">
        <v>1</v>
      </c>
      <c r="B5" s="72">
        <v>2</v>
      </c>
      <c r="C5" s="60">
        <v>3</v>
      </c>
      <c r="D5" s="60">
        <v>4</v>
      </c>
      <c r="E5" s="60">
        <v>5</v>
      </c>
      <c r="F5" s="60">
        <v>6</v>
      </c>
      <c r="G5" s="72">
        <v>7</v>
      </c>
      <c r="H5" s="60">
        <v>8</v>
      </c>
      <c r="I5" s="72">
        <v>9</v>
      </c>
      <c r="J5" s="72">
        <v>10</v>
      </c>
      <c r="K5" s="60">
        <v>11</v>
      </c>
    </row>
    <row r="6" ht="230" customHeight="1" spans="1:11">
      <c r="A6" s="73" t="s">
        <v>254</v>
      </c>
      <c r="B6" s="277" t="s">
        <v>253</v>
      </c>
      <c r="C6" s="73" t="s">
        <v>312</v>
      </c>
      <c r="D6" s="60" t="s">
        <v>313</v>
      </c>
      <c r="E6" s="60" t="s">
        <v>69</v>
      </c>
      <c r="F6" s="60" t="s">
        <v>69</v>
      </c>
      <c r="G6" s="72"/>
      <c r="H6" s="278" t="s">
        <v>69</v>
      </c>
      <c r="I6" s="72" t="s">
        <v>69</v>
      </c>
      <c r="J6" s="72"/>
      <c r="K6" s="73"/>
    </row>
    <row r="7" ht="30" customHeight="1" spans="1:11">
      <c r="A7" s="73"/>
      <c r="B7" s="74"/>
      <c r="C7" s="73"/>
      <c r="D7" s="60" t="s">
        <v>69</v>
      </c>
      <c r="E7" s="60" t="s">
        <v>314</v>
      </c>
      <c r="F7" s="60" t="s">
        <v>69</v>
      </c>
      <c r="G7" s="72"/>
      <c r="H7" s="278" t="s">
        <v>69</v>
      </c>
      <c r="I7" s="72" t="s">
        <v>69</v>
      </c>
      <c r="J7" s="72"/>
      <c r="K7" s="73"/>
    </row>
    <row r="8" ht="30" customHeight="1" spans="1:11">
      <c r="A8" s="73"/>
      <c r="B8" s="74"/>
      <c r="C8" s="73"/>
      <c r="D8" s="60" t="s">
        <v>69</v>
      </c>
      <c r="E8" s="60" t="s">
        <v>69</v>
      </c>
      <c r="F8" s="60" t="s">
        <v>315</v>
      </c>
      <c r="G8" s="72" t="s">
        <v>316</v>
      </c>
      <c r="H8" s="278" t="s">
        <v>317</v>
      </c>
      <c r="I8" s="72" t="s">
        <v>318</v>
      </c>
      <c r="J8" s="72" t="s">
        <v>319</v>
      </c>
      <c r="K8" s="73" t="s">
        <v>320</v>
      </c>
    </row>
    <row r="9" ht="30" customHeight="1" spans="1:11">
      <c r="A9" s="73"/>
      <c r="B9" s="74"/>
      <c r="C9" s="73"/>
      <c r="D9" s="60" t="s">
        <v>69</v>
      </c>
      <c r="E9" s="60" t="s">
        <v>69</v>
      </c>
      <c r="F9" s="60" t="s">
        <v>321</v>
      </c>
      <c r="G9" s="72" t="s">
        <v>316</v>
      </c>
      <c r="H9" s="278" t="s">
        <v>322</v>
      </c>
      <c r="I9" s="72" t="s">
        <v>323</v>
      </c>
      <c r="J9" s="72" t="s">
        <v>319</v>
      </c>
      <c r="K9" s="73" t="s">
        <v>324</v>
      </c>
    </row>
    <row r="10" ht="30" customHeight="1" spans="1:11">
      <c r="A10" s="73"/>
      <c r="B10" s="74"/>
      <c r="C10" s="73"/>
      <c r="D10" s="60" t="s">
        <v>69</v>
      </c>
      <c r="E10" s="60" t="s">
        <v>325</v>
      </c>
      <c r="F10" s="60" t="s">
        <v>69</v>
      </c>
      <c r="G10" s="72"/>
      <c r="H10" s="278" t="s">
        <v>69</v>
      </c>
      <c r="I10" s="72" t="s">
        <v>69</v>
      </c>
      <c r="J10" s="72"/>
      <c r="K10" s="73"/>
    </row>
    <row r="11" ht="30" customHeight="1" spans="1:11">
      <c r="A11" s="73"/>
      <c r="B11" s="74"/>
      <c r="C11" s="73"/>
      <c r="D11" s="60" t="s">
        <v>69</v>
      </c>
      <c r="E11" s="60" t="s">
        <v>69</v>
      </c>
      <c r="F11" s="60" t="s">
        <v>326</v>
      </c>
      <c r="G11" s="72" t="s">
        <v>316</v>
      </c>
      <c r="H11" s="278" t="s">
        <v>327</v>
      </c>
      <c r="I11" s="72" t="s">
        <v>328</v>
      </c>
      <c r="J11" s="72" t="s">
        <v>319</v>
      </c>
      <c r="K11" s="73" t="s">
        <v>329</v>
      </c>
    </row>
    <row r="12" ht="30" customHeight="1" spans="1:11">
      <c r="A12" s="73"/>
      <c r="B12" s="74"/>
      <c r="C12" s="73"/>
      <c r="D12" s="60" t="s">
        <v>69</v>
      </c>
      <c r="E12" s="60" t="s">
        <v>330</v>
      </c>
      <c r="F12" s="60" t="s">
        <v>69</v>
      </c>
      <c r="G12" s="72"/>
      <c r="H12" s="278" t="s">
        <v>69</v>
      </c>
      <c r="I12" s="72" t="s">
        <v>69</v>
      </c>
      <c r="J12" s="72"/>
      <c r="K12" s="73"/>
    </row>
    <row r="13" ht="30" customHeight="1" spans="1:11">
      <c r="A13" s="73"/>
      <c r="B13" s="74"/>
      <c r="C13" s="73"/>
      <c r="D13" s="60" t="s">
        <v>69</v>
      </c>
      <c r="E13" s="60" t="s">
        <v>69</v>
      </c>
      <c r="F13" s="60" t="s">
        <v>331</v>
      </c>
      <c r="G13" s="72" t="s">
        <v>316</v>
      </c>
      <c r="H13" s="278" t="s">
        <v>327</v>
      </c>
      <c r="I13" s="72" t="s">
        <v>328</v>
      </c>
      <c r="J13" s="72" t="s">
        <v>319</v>
      </c>
      <c r="K13" s="73" t="s">
        <v>332</v>
      </c>
    </row>
    <row r="14" ht="30" customHeight="1" spans="1:11">
      <c r="A14" s="73"/>
      <c r="B14" s="74"/>
      <c r="C14" s="73"/>
      <c r="D14" s="60" t="s">
        <v>333</v>
      </c>
      <c r="E14" s="60" t="s">
        <v>69</v>
      </c>
      <c r="F14" s="60" t="s">
        <v>69</v>
      </c>
      <c r="G14" s="72"/>
      <c r="H14" s="278" t="s">
        <v>69</v>
      </c>
      <c r="I14" s="72" t="s">
        <v>69</v>
      </c>
      <c r="J14" s="72"/>
      <c r="K14" s="73"/>
    </row>
    <row r="15" ht="30" customHeight="1" spans="1:11">
      <c r="A15" s="73"/>
      <c r="B15" s="74"/>
      <c r="C15" s="73"/>
      <c r="D15" s="60" t="s">
        <v>69</v>
      </c>
      <c r="E15" s="60" t="s">
        <v>334</v>
      </c>
      <c r="F15" s="60" t="s">
        <v>69</v>
      </c>
      <c r="G15" s="72"/>
      <c r="H15" s="278" t="s">
        <v>69</v>
      </c>
      <c r="I15" s="72" t="s">
        <v>69</v>
      </c>
      <c r="J15" s="72"/>
      <c r="K15" s="73"/>
    </row>
    <row r="16" ht="30" customHeight="1" spans="1:11">
      <c r="A16" s="73"/>
      <c r="B16" s="74"/>
      <c r="C16" s="73"/>
      <c r="D16" s="60" t="s">
        <v>69</v>
      </c>
      <c r="E16" s="60" t="s">
        <v>69</v>
      </c>
      <c r="F16" s="60" t="s">
        <v>335</v>
      </c>
      <c r="G16" s="72" t="s">
        <v>316</v>
      </c>
      <c r="H16" s="278" t="s">
        <v>327</v>
      </c>
      <c r="I16" s="72" t="s">
        <v>328</v>
      </c>
      <c r="J16" s="72" t="s">
        <v>319</v>
      </c>
      <c r="K16" s="73" t="s">
        <v>336</v>
      </c>
    </row>
    <row r="17" ht="30" customHeight="1" spans="1:11">
      <c r="A17" s="73"/>
      <c r="B17" s="74"/>
      <c r="C17" s="73"/>
      <c r="D17" s="60" t="s">
        <v>337</v>
      </c>
      <c r="E17" s="60" t="s">
        <v>69</v>
      </c>
      <c r="F17" s="60" t="s">
        <v>69</v>
      </c>
      <c r="G17" s="72"/>
      <c r="H17" s="278" t="s">
        <v>69</v>
      </c>
      <c r="I17" s="72" t="s">
        <v>69</v>
      </c>
      <c r="J17" s="72"/>
      <c r="K17" s="73"/>
    </row>
    <row r="18" ht="30" customHeight="1" spans="1:11">
      <c r="A18" s="73"/>
      <c r="B18" s="74"/>
      <c r="C18" s="73"/>
      <c r="D18" s="60" t="s">
        <v>69</v>
      </c>
      <c r="E18" s="60" t="s">
        <v>338</v>
      </c>
      <c r="F18" s="60" t="s">
        <v>69</v>
      </c>
      <c r="G18" s="72"/>
      <c r="H18" s="278" t="s">
        <v>69</v>
      </c>
      <c r="I18" s="72" t="s">
        <v>69</v>
      </c>
      <c r="J18" s="72"/>
      <c r="K18" s="73"/>
    </row>
    <row r="19" ht="30" customHeight="1" spans="1:11">
      <c r="A19" s="73"/>
      <c r="B19" s="74"/>
      <c r="C19" s="73"/>
      <c r="D19" s="60" t="s">
        <v>69</v>
      </c>
      <c r="E19" s="60" t="s">
        <v>69</v>
      </c>
      <c r="F19" s="60" t="s">
        <v>339</v>
      </c>
      <c r="G19" s="72" t="s">
        <v>316</v>
      </c>
      <c r="H19" s="278" t="s">
        <v>327</v>
      </c>
      <c r="I19" s="72" t="s">
        <v>328</v>
      </c>
      <c r="J19" s="72" t="s">
        <v>319</v>
      </c>
      <c r="K19" s="73" t="s">
        <v>340</v>
      </c>
    </row>
    <row r="20" ht="59" customHeight="1" spans="1:11">
      <c r="A20" s="73" t="s">
        <v>289</v>
      </c>
      <c r="B20" s="277" t="s">
        <v>288</v>
      </c>
      <c r="C20" s="73" t="s">
        <v>559</v>
      </c>
      <c r="D20" s="60" t="s">
        <v>313</v>
      </c>
      <c r="E20" s="60" t="s">
        <v>69</v>
      </c>
      <c r="F20" s="60" t="s">
        <v>69</v>
      </c>
      <c r="G20" s="72"/>
      <c r="H20" s="278" t="s">
        <v>69</v>
      </c>
      <c r="I20" s="72" t="s">
        <v>69</v>
      </c>
      <c r="J20" s="72"/>
      <c r="K20" s="73"/>
    </row>
    <row r="21" ht="30" customHeight="1" spans="1:11">
      <c r="A21" s="73"/>
      <c r="B21" s="74"/>
      <c r="C21" s="73"/>
      <c r="D21" s="60" t="s">
        <v>69</v>
      </c>
      <c r="E21" s="60" t="s">
        <v>314</v>
      </c>
      <c r="F21" s="60" t="s">
        <v>69</v>
      </c>
      <c r="G21" s="72"/>
      <c r="H21" s="278" t="s">
        <v>69</v>
      </c>
      <c r="I21" s="72" t="s">
        <v>69</v>
      </c>
      <c r="J21" s="72"/>
      <c r="K21" s="73"/>
    </row>
    <row r="22" ht="30" customHeight="1" spans="1:11">
      <c r="A22" s="73"/>
      <c r="B22" s="74"/>
      <c r="C22" s="73"/>
      <c r="D22" s="60" t="s">
        <v>69</v>
      </c>
      <c r="E22" s="60" t="s">
        <v>69</v>
      </c>
      <c r="F22" s="60" t="s">
        <v>560</v>
      </c>
      <c r="G22" s="72" t="s">
        <v>316</v>
      </c>
      <c r="H22" s="278" t="s">
        <v>561</v>
      </c>
      <c r="I22" s="72" t="s">
        <v>318</v>
      </c>
      <c r="J22" s="72" t="s">
        <v>319</v>
      </c>
      <c r="K22" s="73" t="s">
        <v>562</v>
      </c>
    </row>
    <row r="23" ht="30" customHeight="1" spans="1:11">
      <c r="A23" s="73"/>
      <c r="B23" s="74"/>
      <c r="C23" s="73"/>
      <c r="D23" s="60" t="s">
        <v>69</v>
      </c>
      <c r="E23" s="60" t="s">
        <v>69</v>
      </c>
      <c r="F23" s="60" t="s">
        <v>563</v>
      </c>
      <c r="G23" s="72" t="s">
        <v>316</v>
      </c>
      <c r="H23" s="278" t="s">
        <v>564</v>
      </c>
      <c r="I23" s="72" t="s">
        <v>323</v>
      </c>
      <c r="J23" s="72" t="s">
        <v>319</v>
      </c>
      <c r="K23" s="73" t="s">
        <v>565</v>
      </c>
    </row>
    <row r="24" ht="30" customHeight="1" spans="1:11">
      <c r="A24" s="73"/>
      <c r="B24" s="74"/>
      <c r="C24" s="73"/>
      <c r="D24" s="60" t="s">
        <v>69</v>
      </c>
      <c r="E24" s="60" t="s">
        <v>325</v>
      </c>
      <c r="F24" s="60" t="s">
        <v>69</v>
      </c>
      <c r="G24" s="72"/>
      <c r="H24" s="278" t="s">
        <v>69</v>
      </c>
      <c r="I24" s="72" t="s">
        <v>69</v>
      </c>
      <c r="J24" s="72"/>
      <c r="K24" s="73"/>
    </row>
    <row r="25" ht="30" customHeight="1" spans="1:11">
      <c r="A25" s="73"/>
      <c r="B25" s="74"/>
      <c r="C25" s="73"/>
      <c r="D25" s="60" t="s">
        <v>69</v>
      </c>
      <c r="E25" s="60" t="s">
        <v>69</v>
      </c>
      <c r="F25" s="60" t="s">
        <v>566</v>
      </c>
      <c r="G25" s="72" t="s">
        <v>316</v>
      </c>
      <c r="H25" s="278" t="s">
        <v>368</v>
      </c>
      <c r="I25" s="72" t="s">
        <v>328</v>
      </c>
      <c r="J25" s="72" t="s">
        <v>369</v>
      </c>
      <c r="K25" s="73" t="s">
        <v>567</v>
      </c>
    </row>
    <row r="26" ht="30" customHeight="1" spans="1:11">
      <c r="A26" s="73"/>
      <c r="B26" s="74"/>
      <c r="C26" s="73"/>
      <c r="D26" s="60" t="s">
        <v>69</v>
      </c>
      <c r="E26" s="60" t="s">
        <v>355</v>
      </c>
      <c r="F26" s="60" t="s">
        <v>69</v>
      </c>
      <c r="G26" s="72"/>
      <c r="H26" s="278" t="s">
        <v>69</v>
      </c>
      <c r="I26" s="72" t="s">
        <v>69</v>
      </c>
      <c r="J26" s="72"/>
      <c r="K26" s="73"/>
    </row>
    <row r="27" ht="30" customHeight="1" spans="1:11">
      <c r="A27" s="73"/>
      <c r="B27" s="74"/>
      <c r="C27" s="73"/>
      <c r="D27" s="60" t="s">
        <v>69</v>
      </c>
      <c r="E27" s="60" t="s">
        <v>69</v>
      </c>
      <c r="F27" s="60" t="s">
        <v>568</v>
      </c>
      <c r="G27" s="72" t="s">
        <v>316</v>
      </c>
      <c r="H27" s="278" t="s">
        <v>569</v>
      </c>
      <c r="I27" s="72" t="s">
        <v>401</v>
      </c>
      <c r="J27" s="72" t="s">
        <v>319</v>
      </c>
      <c r="K27" s="73" t="s">
        <v>570</v>
      </c>
    </row>
    <row r="28" ht="30" customHeight="1" spans="1:11">
      <c r="A28" s="73"/>
      <c r="B28" s="74"/>
      <c r="C28" s="73"/>
      <c r="D28" s="60" t="s">
        <v>333</v>
      </c>
      <c r="E28" s="60" t="s">
        <v>69</v>
      </c>
      <c r="F28" s="60" t="s">
        <v>69</v>
      </c>
      <c r="G28" s="72"/>
      <c r="H28" s="278" t="s">
        <v>69</v>
      </c>
      <c r="I28" s="72" t="s">
        <v>69</v>
      </c>
      <c r="J28" s="72"/>
      <c r="K28" s="73"/>
    </row>
    <row r="29" ht="30" customHeight="1" spans="1:11">
      <c r="A29" s="73"/>
      <c r="B29" s="74"/>
      <c r="C29" s="73"/>
      <c r="D29" s="60" t="s">
        <v>69</v>
      </c>
      <c r="E29" s="60" t="s">
        <v>334</v>
      </c>
      <c r="F29" s="60" t="s">
        <v>69</v>
      </c>
      <c r="G29" s="72"/>
      <c r="H29" s="278" t="s">
        <v>69</v>
      </c>
      <c r="I29" s="72" t="s">
        <v>69</v>
      </c>
      <c r="J29" s="72"/>
      <c r="K29" s="73"/>
    </row>
    <row r="30" ht="30" customHeight="1" spans="1:11">
      <c r="A30" s="73"/>
      <c r="B30" s="74"/>
      <c r="C30" s="73"/>
      <c r="D30" s="60" t="s">
        <v>69</v>
      </c>
      <c r="E30" s="60" t="s">
        <v>69</v>
      </c>
      <c r="F30" s="60" t="s">
        <v>571</v>
      </c>
      <c r="G30" s="72" t="s">
        <v>316</v>
      </c>
      <c r="H30" s="278" t="s">
        <v>449</v>
      </c>
      <c r="I30" s="72" t="s">
        <v>328</v>
      </c>
      <c r="J30" s="72" t="s">
        <v>369</v>
      </c>
      <c r="K30" s="73" t="s">
        <v>572</v>
      </c>
    </row>
    <row r="31" ht="30" customHeight="1" spans="1:11">
      <c r="A31" s="73"/>
      <c r="B31" s="74"/>
      <c r="C31" s="73"/>
      <c r="D31" s="60" t="s">
        <v>337</v>
      </c>
      <c r="E31" s="60" t="s">
        <v>69</v>
      </c>
      <c r="F31" s="60" t="s">
        <v>69</v>
      </c>
      <c r="G31" s="72"/>
      <c r="H31" s="278" t="s">
        <v>69</v>
      </c>
      <c r="I31" s="72" t="s">
        <v>69</v>
      </c>
      <c r="J31" s="72"/>
      <c r="K31" s="73"/>
    </row>
    <row r="32" ht="30" customHeight="1" spans="1:11">
      <c r="A32" s="73"/>
      <c r="B32" s="74"/>
      <c r="C32" s="73"/>
      <c r="D32" s="60" t="s">
        <v>69</v>
      </c>
      <c r="E32" s="60" t="s">
        <v>338</v>
      </c>
      <c r="F32" s="60" t="s">
        <v>69</v>
      </c>
      <c r="G32" s="72"/>
      <c r="H32" s="278" t="s">
        <v>69</v>
      </c>
      <c r="I32" s="72" t="s">
        <v>69</v>
      </c>
      <c r="J32" s="72"/>
      <c r="K32" s="73"/>
    </row>
    <row r="33" ht="75" customHeight="1" spans="1:11">
      <c r="A33" s="73" t="s">
        <v>293</v>
      </c>
      <c r="B33" s="277" t="s">
        <v>292</v>
      </c>
      <c r="C33" s="73" t="s">
        <v>598</v>
      </c>
      <c r="D33" s="60" t="s">
        <v>313</v>
      </c>
      <c r="E33" s="60" t="s">
        <v>69</v>
      </c>
      <c r="F33" s="60" t="s">
        <v>69</v>
      </c>
      <c r="G33" s="72"/>
      <c r="H33" s="278" t="s">
        <v>69</v>
      </c>
      <c r="I33" s="72" t="s">
        <v>69</v>
      </c>
      <c r="J33" s="72"/>
      <c r="K33" s="73"/>
    </row>
    <row r="34" ht="30" customHeight="1" spans="1:11">
      <c r="A34" s="73"/>
      <c r="B34" s="74"/>
      <c r="C34" s="73"/>
      <c r="D34" s="60" t="s">
        <v>69</v>
      </c>
      <c r="E34" s="60" t="s">
        <v>314</v>
      </c>
      <c r="F34" s="60" t="s">
        <v>69</v>
      </c>
      <c r="G34" s="72"/>
      <c r="H34" s="278" t="s">
        <v>69</v>
      </c>
      <c r="I34" s="72" t="s">
        <v>69</v>
      </c>
      <c r="J34" s="72"/>
      <c r="K34" s="73"/>
    </row>
    <row r="35" ht="47" customHeight="1" spans="1:11">
      <c r="A35" s="73"/>
      <c r="B35" s="74"/>
      <c r="C35" s="73"/>
      <c r="D35" s="60" t="s">
        <v>69</v>
      </c>
      <c r="E35" s="60" t="s">
        <v>69</v>
      </c>
      <c r="F35" s="60" t="s">
        <v>599</v>
      </c>
      <c r="G35" s="72" t="s">
        <v>351</v>
      </c>
      <c r="H35" s="278" t="s">
        <v>496</v>
      </c>
      <c r="I35" s="72" t="s">
        <v>318</v>
      </c>
      <c r="J35" s="72" t="s">
        <v>319</v>
      </c>
      <c r="K35" s="73" t="s">
        <v>600</v>
      </c>
    </row>
    <row r="36" ht="30" customHeight="1" spans="1:11">
      <c r="A36" s="73"/>
      <c r="B36" s="74"/>
      <c r="C36" s="73"/>
      <c r="D36" s="60" t="s">
        <v>69</v>
      </c>
      <c r="E36" s="60" t="s">
        <v>69</v>
      </c>
      <c r="F36" s="60" t="s">
        <v>601</v>
      </c>
      <c r="G36" s="72" t="s">
        <v>343</v>
      </c>
      <c r="H36" s="278" t="s">
        <v>602</v>
      </c>
      <c r="I36" s="72" t="s">
        <v>345</v>
      </c>
      <c r="J36" s="72" t="s">
        <v>319</v>
      </c>
      <c r="K36" s="73" t="s">
        <v>603</v>
      </c>
    </row>
    <row r="37" ht="30" customHeight="1" spans="1:11">
      <c r="A37" s="73"/>
      <c r="B37" s="74"/>
      <c r="C37" s="73"/>
      <c r="D37" s="60" t="s">
        <v>69</v>
      </c>
      <c r="E37" s="60" t="s">
        <v>325</v>
      </c>
      <c r="F37" s="60" t="s">
        <v>69</v>
      </c>
      <c r="G37" s="72"/>
      <c r="H37" s="278" t="s">
        <v>69</v>
      </c>
      <c r="I37" s="72" t="s">
        <v>69</v>
      </c>
      <c r="J37" s="72"/>
      <c r="K37" s="73"/>
    </row>
    <row r="38" ht="30" customHeight="1" spans="1:11">
      <c r="A38" s="73"/>
      <c r="B38" s="74"/>
      <c r="C38" s="73"/>
      <c r="D38" s="60" t="s">
        <v>69</v>
      </c>
      <c r="E38" s="60" t="s">
        <v>69</v>
      </c>
      <c r="F38" s="60" t="s">
        <v>604</v>
      </c>
      <c r="G38" s="72" t="s">
        <v>316</v>
      </c>
      <c r="H38" s="278" t="s">
        <v>368</v>
      </c>
      <c r="I38" s="72" t="s">
        <v>328</v>
      </c>
      <c r="J38" s="72" t="s">
        <v>369</v>
      </c>
      <c r="K38" s="73" t="s">
        <v>605</v>
      </c>
    </row>
    <row r="39" ht="30" customHeight="1" spans="1:11">
      <c r="A39" s="73"/>
      <c r="B39" s="74"/>
      <c r="C39" s="73"/>
      <c r="D39" s="60" t="s">
        <v>69</v>
      </c>
      <c r="E39" s="60" t="s">
        <v>330</v>
      </c>
      <c r="F39" s="60" t="s">
        <v>69</v>
      </c>
      <c r="G39" s="72"/>
      <c r="H39" s="278" t="s">
        <v>69</v>
      </c>
      <c r="I39" s="72" t="s">
        <v>69</v>
      </c>
      <c r="J39" s="72"/>
      <c r="K39" s="73"/>
    </row>
    <row r="40" ht="30" customHeight="1" spans="1:11">
      <c r="A40" s="73"/>
      <c r="B40" s="74"/>
      <c r="C40" s="73"/>
      <c r="D40" s="60" t="s">
        <v>69</v>
      </c>
      <c r="E40" s="60" t="s">
        <v>69</v>
      </c>
      <c r="F40" s="60" t="s">
        <v>606</v>
      </c>
      <c r="G40" s="72" t="s">
        <v>343</v>
      </c>
      <c r="H40" s="278" t="s">
        <v>391</v>
      </c>
      <c r="I40" s="72" t="s">
        <v>328</v>
      </c>
      <c r="J40" s="72" t="s">
        <v>319</v>
      </c>
      <c r="K40" s="73" t="s">
        <v>705</v>
      </c>
    </row>
    <row r="41" ht="30" customHeight="1" spans="1:11">
      <c r="A41" s="73"/>
      <c r="B41" s="74"/>
      <c r="C41" s="73"/>
      <c r="D41" s="60" t="s">
        <v>333</v>
      </c>
      <c r="E41" s="60" t="s">
        <v>69</v>
      </c>
      <c r="F41" s="60" t="s">
        <v>69</v>
      </c>
      <c r="G41" s="72"/>
      <c r="H41" s="278" t="s">
        <v>69</v>
      </c>
      <c r="I41" s="72" t="s">
        <v>69</v>
      </c>
      <c r="J41" s="72"/>
      <c r="K41" s="73"/>
    </row>
    <row r="42" ht="30" customHeight="1" spans="1:11">
      <c r="A42" s="73"/>
      <c r="B42" s="74"/>
      <c r="C42" s="73"/>
      <c r="D42" s="60" t="s">
        <v>69</v>
      </c>
      <c r="E42" s="60" t="s">
        <v>334</v>
      </c>
      <c r="F42" s="60" t="s">
        <v>69</v>
      </c>
      <c r="G42" s="72"/>
      <c r="H42" s="278" t="s">
        <v>69</v>
      </c>
      <c r="I42" s="72" t="s">
        <v>69</v>
      </c>
      <c r="J42" s="72"/>
      <c r="K42" s="73"/>
    </row>
    <row r="43" ht="30" customHeight="1" spans="1:11">
      <c r="A43" s="73"/>
      <c r="B43" s="74"/>
      <c r="C43" s="73"/>
      <c r="D43" s="60" t="s">
        <v>69</v>
      </c>
      <c r="E43" s="60" t="s">
        <v>69</v>
      </c>
      <c r="F43" s="60" t="s">
        <v>608</v>
      </c>
      <c r="G43" s="72" t="s">
        <v>316</v>
      </c>
      <c r="H43" s="278" t="s">
        <v>526</v>
      </c>
      <c r="I43" s="72" t="s">
        <v>328</v>
      </c>
      <c r="J43" s="72" t="s">
        <v>369</v>
      </c>
      <c r="K43" s="73" t="s">
        <v>609</v>
      </c>
    </row>
    <row r="44" ht="30" customHeight="1" spans="1:11">
      <c r="A44" s="73"/>
      <c r="B44" s="74"/>
      <c r="C44" s="73"/>
      <c r="D44" s="60" t="s">
        <v>337</v>
      </c>
      <c r="E44" s="60" t="s">
        <v>69</v>
      </c>
      <c r="F44" s="60" t="s">
        <v>69</v>
      </c>
      <c r="G44" s="72"/>
      <c r="H44" s="278" t="s">
        <v>69</v>
      </c>
      <c r="I44" s="72" t="s">
        <v>69</v>
      </c>
      <c r="J44" s="72"/>
      <c r="K44" s="73"/>
    </row>
    <row r="45" ht="30" customHeight="1" spans="1:11">
      <c r="A45" s="73"/>
      <c r="B45" s="74"/>
      <c r="C45" s="73"/>
      <c r="D45" s="60" t="s">
        <v>69</v>
      </c>
      <c r="E45" s="60" t="s">
        <v>338</v>
      </c>
      <c r="F45" s="60" t="s">
        <v>69</v>
      </c>
      <c r="G45" s="72"/>
      <c r="H45" s="278" t="s">
        <v>69</v>
      </c>
      <c r="I45" s="72" t="s">
        <v>69</v>
      </c>
      <c r="J45" s="72"/>
      <c r="K45" s="73"/>
    </row>
    <row r="46" ht="49" customHeight="1" spans="1:11">
      <c r="A46" s="73"/>
      <c r="B46" s="74"/>
      <c r="C46" s="73"/>
      <c r="D46" s="60" t="s">
        <v>69</v>
      </c>
      <c r="E46" s="60" t="s">
        <v>69</v>
      </c>
      <c r="F46" s="60" t="s">
        <v>451</v>
      </c>
      <c r="G46" s="72" t="s">
        <v>343</v>
      </c>
      <c r="H46" s="278" t="s">
        <v>432</v>
      </c>
      <c r="I46" s="72" t="s">
        <v>328</v>
      </c>
      <c r="J46" s="72" t="s">
        <v>319</v>
      </c>
      <c r="K46" s="73" t="s">
        <v>610</v>
      </c>
    </row>
    <row r="47" ht="30" customHeight="1" spans="1:11">
      <c r="A47" s="73"/>
      <c r="B47" s="74"/>
      <c r="C47" s="73"/>
      <c r="D47" s="60"/>
      <c r="E47" s="60"/>
      <c r="F47" s="60"/>
      <c r="G47" s="72"/>
      <c r="H47" s="60"/>
      <c r="I47" s="72"/>
      <c r="J47" s="72"/>
      <c r="K47" s="73"/>
    </row>
    <row r="48" ht="30" customHeight="1"/>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H9"/>
  <sheetViews>
    <sheetView workbookViewId="0">
      <selection activeCell="E13" sqref="E13"/>
    </sheetView>
  </sheetViews>
  <sheetFormatPr defaultColWidth="9.14285714285714" defaultRowHeight="12" customHeight="1" outlineLevelCol="7"/>
  <cols>
    <col min="1" max="1" width="29" style="52" customWidth="1"/>
    <col min="2" max="2" width="18.7142857142857" style="52" customWidth="1"/>
    <col min="3" max="3" width="24.8571428571429" style="52" customWidth="1"/>
    <col min="4" max="4" width="23.5714285714286" style="52" customWidth="1"/>
    <col min="5" max="5" width="17.8571428571429" style="52" customWidth="1"/>
    <col min="6" max="6" width="23.5714285714286" style="52" customWidth="1"/>
    <col min="7" max="7" width="25.1428571428571" style="52" customWidth="1"/>
    <col min="8" max="8" width="18.8571428571429" style="52" customWidth="1"/>
    <col min="9" max="9" width="9.14285714285714" style="53" customWidth="1"/>
    <col min="10" max="16384" width="9.14285714285714" style="53"/>
  </cols>
  <sheetData>
    <row r="1" ht="14.25" customHeight="1" spans="8:8">
      <c r="H1" s="54" t="s">
        <v>706</v>
      </c>
    </row>
    <row r="2" ht="28.5" customHeight="1" spans="1:8">
      <c r="A2" s="55" t="s">
        <v>707</v>
      </c>
      <c r="B2" s="5"/>
      <c r="C2" s="5"/>
      <c r="D2" s="5"/>
      <c r="E2" s="5"/>
      <c r="F2" s="5"/>
      <c r="G2" s="5"/>
      <c r="H2" s="5"/>
    </row>
    <row r="3" ht="13.5" customHeight="1" spans="1:2">
      <c r="A3" s="56" t="s">
        <v>2</v>
      </c>
      <c r="B3" s="7"/>
    </row>
    <row r="4" ht="18" customHeight="1" spans="1:8">
      <c r="A4" s="11" t="s">
        <v>657</v>
      </c>
      <c r="B4" s="11" t="s">
        <v>708</v>
      </c>
      <c r="C4" s="11" t="s">
        <v>709</v>
      </c>
      <c r="D4" s="11" t="s">
        <v>710</v>
      </c>
      <c r="E4" s="11" t="s">
        <v>711</v>
      </c>
      <c r="F4" s="57" t="s">
        <v>712</v>
      </c>
      <c r="G4" s="58"/>
      <c r="H4" s="59"/>
    </row>
    <row r="5" ht="18" customHeight="1" spans="1:8">
      <c r="A5" s="19"/>
      <c r="B5" s="19"/>
      <c r="C5" s="19"/>
      <c r="D5" s="19"/>
      <c r="E5" s="19"/>
      <c r="F5" s="60" t="s">
        <v>666</v>
      </c>
      <c r="G5" s="60" t="s">
        <v>713</v>
      </c>
      <c r="H5" s="60" t="s">
        <v>714</v>
      </c>
    </row>
    <row r="6" ht="21" customHeight="1" spans="1:8">
      <c r="A6" s="60">
        <v>1</v>
      </c>
      <c r="B6" s="60">
        <v>2</v>
      </c>
      <c r="C6" s="60">
        <v>3</v>
      </c>
      <c r="D6" s="60">
        <v>4</v>
      </c>
      <c r="E6" s="60">
        <v>5</v>
      </c>
      <c r="F6" s="60">
        <v>6</v>
      </c>
      <c r="G6" s="60">
        <v>7</v>
      </c>
      <c r="H6" s="60">
        <v>8</v>
      </c>
    </row>
    <row r="7" ht="21" customHeight="1" spans="1:8">
      <c r="A7" s="61" t="s">
        <v>69</v>
      </c>
      <c r="B7" s="61" t="s">
        <v>69</v>
      </c>
      <c r="C7" s="61" t="s">
        <v>69</v>
      </c>
      <c r="D7" s="61" t="s">
        <v>69</v>
      </c>
      <c r="E7" s="61" t="s">
        <v>69</v>
      </c>
      <c r="F7" s="62" t="s">
        <v>69</v>
      </c>
      <c r="G7" s="63" t="s">
        <v>69</v>
      </c>
      <c r="H7" s="63" t="s">
        <v>69</v>
      </c>
    </row>
    <row r="8" ht="21" customHeight="1" spans="1:8">
      <c r="A8" s="64" t="s">
        <v>54</v>
      </c>
      <c r="B8" s="65"/>
      <c r="C8" s="65"/>
      <c r="D8" s="65"/>
      <c r="E8" s="65"/>
      <c r="F8" s="66" t="s">
        <v>69</v>
      </c>
      <c r="G8" s="67"/>
      <c r="H8" s="67" t="s">
        <v>69</v>
      </c>
    </row>
    <row r="9" customHeight="1" spans="1:1">
      <c r="A9" s="52" t="s">
        <v>659</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K23"/>
  <sheetViews>
    <sheetView topLeftCell="A2" workbookViewId="0">
      <selection activeCell="A3" sqref="A3:G3"/>
    </sheetView>
  </sheetViews>
  <sheetFormatPr defaultColWidth="9.14285714285714" defaultRowHeight="14.25" customHeight="1"/>
  <cols>
    <col min="1" max="1" width="10.2857142857143" style="1" customWidth="1"/>
    <col min="2" max="2" width="38.8571428571429" style="1" customWidth="1"/>
    <col min="3" max="3" width="23.8571428571429" style="1" customWidth="1"/>
    <col min="4" max="4" width="15.1428571428571" style="1" customWidth="1"/>
    <col min="5" max="5" width="23" style="1" customWidth="1"/>
    <col min="6" max="6" width="15.1428571428571" style="1" customWidth="1"/>
    <col min="7" max="7" width="17.7142857142857" style="1" customWidth="1"/>
    <col min="8" max="11" width="15.4285714285714" style="31" customWidth="1"/>
    <col min="12" max="12" width="9.14285714285714" style="1" customWidth="1"/>
    <col min="13" max="16384" width="9.14285714285714" style="1"/>
  </cols>
  <sheetData>
    <row r="1" ht="13.5" customHeight="1" spans="4:11">
      <c r="D1" s="2"/>
      <c r="E1" s="2"/>
      <c r="F1" s="2"/>
      <c r="G1" s="2"/>
      <c r="H1" s="32"/>
      <c r="I1" s="32"/>
      <c r="J1" s="32"/>
      <c r="K1" s="44" t="s">
        <v>715</v>
      </c>
    </row>
    <row r="2" ht="27.75" customHeight="1" spans="1:11">
      <c r="A2" s="5" t="s">
        <v>716</v>
      </c>
      <c r="B2" s="5"/>
      <c r="C2" s="5"/>
      <c r="D2" s="5"/>
      <c r="E2" s="5"/>
      <c r="F2" s="5"/>
      <c r="G2" s="5"/>
      <c r="H2" s="33"/>
      <c r="I2" s="33"/>
      <c r="J2" s="33"/>
      <c r="K2" s="33"/>
    </row>
    <row r="3" ht="13.5" customHeight="1" spans="1:11">
      <c r="A3" s="6" t="s">
        <v>2</v>
      </c>
      <c r="B3" s="7"/>
      <c r="C3" s="7"/>
      <c r="D3" s="7"/>
      <c r="E3" s="7"/>
      <c r="F3" s="7"/>
      <c r="G3" s="7"/>
      <c r="H3" s="34"/>
      <c r="I3" s="34"/>
      <c r="J3" s="34"/>
      <c r="K3" s="45" t="s">
        <v>172</v>
      </c>
    </row>
    <row r="4" ht="21.75" customHeight="1" spans="1:11">
      <c r="A4" s="10" t="s">
        <v>247</v>
      </c>
      <c r="B4" s="10" t="s">
        <v>183</v>
      </c>
      <c r="C4" s="10" t="s">
        <v>181</v>
      </c>
      <c r="D4" s="11" t="s">
        <v>184</v>
      </c>
      <c r="E4" s="11" t="s">
        <v>185</v>
      </c>
      <c r="F4" s="11" t="s">
        <v>248</v>
      </c>
      <c r="G4" s="11" t="s">
        <v>249</v>
      </c>
      <c r="H4" s="35" t="s">
        <v>54</v>
      </c>
      <c r="I4" s="46" t="s">
        <v>717</v>
      </c>
      <c r="J4" s="47"/>
      <c r="K4" s="48"/>
    </row>
    <row r="5" ht="21.75" customHeight="1" spans="1:11">
      <c r="A5" s="15"/>
      <c r="B5" s="15"/>
      <c r="C5" s="15"/>
      <c r="D5" s="16"/>
      <c r="E5" s="16"/>
      <c r="F5" s="16"/>
      <c r="G5" s="16"/>
      <c r="H5" s="36"/>
      <c r="I5" s="49" t="s">
        <v>57</v>
      </c>
      <c r="J5" s="49" t="s">
        <v>58</v>
      </c>
      <c r="K5" s="49" t="s">
        <v>59</v>
      </c>
    </row>
    <row r="6" ht="40.5" customHeight="1" spans="1:11">
      <c r="A6" s="18"/>
      <c r="B6" s="18"/>
      <c r="C6" s="18"/>
      <c r="D6" s="19"/>
      <c r="E6" s="19"/>
      <c r="F6" s="19"/>
      <c r="G6" s="19"/>
      <c r="H6" s="37"/>
      <c r="I6" s="50" t="s">
        <v>56</v>
      </c>
      <c r="J6" s="50"/>
      <c r="K6" s="50"/>
    </row>
    <row r="7" ht="15" customHeight="1" spans="1:11">
      <c r="A7" s="21">
        <v>1</v>
      </c>
      <c r="B7" s="21">
        <v>2</v>
      </c>
      <c r="C7" s="21">
        <v>3</v>
      </c>
      <c r="D7" s="21">
        <v>4</v>
      </c>
      <c r="E7" s="21">
        <v>5</v>
      </c>
      <c r="F7" s="21">
        <v>6</v>
      </c>
      <c r="G7" s="21">
        <v>7</v>
      </c>
      <c r="H7" s="38">
        <v>8</v>
      </c>
      <c r="I7" s="38">
        <v>9</v>
      </c>
      <c r="J7" s="51">
        <v>10</v>
      </c>
      <c r="K7" s="51">
        <v>11</v>
      </c>
    </row>
    <row r="8" ht="18.75" customHeight="1" spans="1:11">
      <c r="A8" s="39" t="s">
        <v>718</v>
      </c>
      <c r="B8" s="23" t="s">
        <v>272</v>
      </c>
      <c r="C8" s="39" t="s">
        <v>68</v>
      </c>
      <c r="D8" s="39">
        <v>2081901</v>
      </c>
      <c r="E8" s="39" t="s">
        <v>104</v>
      </c>
      <c r="F8" s="39">
        <v>30305</v>
      </c>
      <c r="G8" s="39" t="s">
        <v>202</v>
      </c>
      <c r="H8" s="40">
        <v>9203460</v>
      </c>
      <c r="I8" s="40">
        <v>9203460</v>
      </c>
      <c r="J8" s="40" t="s">
        <v>69</v>
      </c>
      <c r="K8" s="40"/>
    </row>
    <row r="9" ht="18.75" customHeight="1" spans="1:11">
      <c r="A9" s="39"/>
      <c r="B9" s="23"/>
      <c r="C9" s="39"/>
      <c r="D9" s="39">
        <v>2081902</v>
      </c>
      <c r="E9" s="39" t="s">
        <v>105</v>
      </c>
      <c r="F9" s="39">
        <v>30305</v>
      </c>
      <c r="G9" s="39" t="s">
        <v>202</v>
      </c>
      <c r="H9" s="40">
        <v>30051648</v>
      </c>
      <c r="I9" s="40">
        <v>30051648</v>
      </c>
      <c r="J9" s="40"/>
      <c r="K9" s="40"/>
    </row>
    <row r="10" ht="18.75" customHeight="1" spans="1:11">
      <c r="A10" s="39"/>
      <c r="B10" s="23"/>
      <c r="C10" s="39"/>
      <c r="D10" s="39">
        <v>2082001</v>
      </c>
      <c r="E10" s="39" t="s">
        <v>107</v>
      </c>
      <c r="F10" s="39">
        <v>30306</v>
      </c>
      <c r="G10" s="39" t="s">
        <v>273</v>
      </c>
      <c r="H10" s="40">
        <v>2445000</v>
      </c>
      <c r="I10" s="40">
        <v>2445000</v>
      </c>
      <c r="J10" s="40"/>
      <c r="K10" s="40"/>
    </row>
    <row r="11" ht="18.75" customHeight="1" spans="1:11">
      <c r="A11" s="39"/>
      <c r="B11" s="23"/>
      <c r="C11" s="39"/>
      <c r="D11" s="39">
        <v>2082102</v>
      </c>
      <c r="E11" s="39" t="s">
        <v>111</v>
      </c>
      <c r="F11" s="39">
        <v>30305</v>
      </c>
      <c r="G11" s="39" t="s">
        <v>202</v>
      </c>
      <c r="H11" s="40">
        <v>9343896</v>
      </c>
      <c r="I11" s="40">
        <v>9343896</v>
      </c>
      <c r="J11" s="40"/>
      <c r="K11" s="40"/>
    </row>
    <row r="12" ht="18.75" customHeight="1" spans="1:11">
      <c r="A12" s="39"/>
      <c r="B12" s="23"/>
      <c r="C12" s="39"/>
      <c r="D12" s="39">
        <v>2081001</v>
      </c>
      <c r="E12" s="39" t="s">
        <v>97</v>
      </c>
      <c r="F12" s="39">
        <v>30305</v>
      </c>
      <c r="G12" s="39" t="s">
        <v>202</v>
      </c>
      <c r="H12" s="40">
        <v>994320</v>
      </c>
      <c r="I12" s="40">
        <v>994320</v>
      </c>
      <c r="J12" s="40"/>
      <c r="K12" s="40"/>
    </row>
    <row r="13" ht="18.75" customHeight="1" spans="1:11">
      <c r="A13" s="39"/>
      <c r="B13" s="23"/>
      <c r="C13" s="39"/>
      <c r="D13" s="39">
        <v>2082002</v>
      </c>
      <c r="E13" s="39" t="s">
        <v>108</v>
      </c>
      <c r="F13" s="39">
        <v>30305</v>
      </c>
      <c r="G13" s="39" t="s">
        <v>202</v>
      </c>
      <c r="H13" s="40">
        <v>150000</v>
      </c>
      <c r="I13" s="40">
        <v>150000</v>
      </c>
      <c r="J13" s="40"/>
      <c r="K13" s="40"/>
    </row>
    <row r="14" ht="18.75" customHeight="1" spans="1:11">
      <c r="A14" s="39" t="s">
        <v>718</v>
      </c>
      <c r="B14" s="23" t="s">
        <v>295</v>
      </c>
      <c r="C14" s="39" t="s">
        <v>68</v>
      </c>
      <c r="D14" s="39">
        <v>2082001</v>
      </c>
      <c r="E14" s="39" t="s">
        <v>107</v>
      </c>
      <c r="F14" s="39">
        <v>30306</v>
      </c>
      <c r="G14" s="39" t="s">
        <v>273</v>
      </c>
      <c r="H14" s="40">
        <v>10000</v>
      </c>
      <c r="I14" s="40">
        <v>10000</v>
      </c>
      <c r="J14" s="40"/>
      <c r="K14" s="40"/>
    </row>
    <row r="15" ht="18.75" customHeight="1" spans="1:11">
      <c r="A15" s="39" t="s">
        <v>718</v>
      </c>
      <c r="B15" s="23" t="s">
        <v>254</v>
      </c>
      <c r="C15" s="39" t="s">
        <v>68</v>
      </c>
      <c r="D15" s="39">
        <v>2081006</v>
      </c>
      <c r="E15" s="39" t="s">
        <v>100</v>
      </c>
      <c r="F15" s="39">
        <v>31001</v>
      </c>
      <c r="G15" s="39" t="s">
        <v>255</v>
      </c>
      <c r="H15" s="40">
        <v>11520000</v>
      </c>
      <c r="I15" s="40">
        <v>11520000</v>
      </c>
      <c r="J15" s="40"/>
      <c r="K15" s="40"/>
    </row>
    <row r="16" ht="18.75" customHeight="1" spans="1:11">
      <c r="A16" s="39"/>
      <c r="B16" s="23"/>
      <c r="C16" s="39"/>
      <c r="D16" s="39">
        <v>2081006</v>
      </c>
      <c r="E16" s="39" t="s">
        <v>100</v>
      </c>
      <c r="F16" s="39">
        <v>31006</v>
      </c>
      <c r="G16" s="39" t="s">
        <v>719</v>
      </c>
      <c r="H16" s="40">
        <v>240000</v>
      </c>
      <c r="I16" s="40">
        <v>240000</v>
      </c>
      <c r="J16" s="40"/>
      <c r="K16" s="40"/>
    </row>
    <row r="17" ht="18.75" customHeight="1" spans="1:11">
      <c r="A17" s="39" t="s">
        <v>718</v>
      </c>
      <c r="B17" s="23" t="s">
        <v>720</v>
      </c>
      <c r="C17" s="39" t="s">
        <v>68</v>
      </c>
      <c r="D17" s="39">
        <v>2081006</v>
      </c>
      <c r="E17" s="39" t="s">
        <v>100</v>
      </c>
      <c r="F17" s="39">
        <v>30201</v>
      </c>
      <c r="G17" s="39" t="s">
        <v>207</v>
      </c>
      <c r="H17" s="40">
        <v>792750</v>
      </c>
      <c r="I17" s="40">
        <v>792750</v>
      </c>
      <c r="J17" s="40"/>
      <c r="K17" s="40"/>
    </row>
    <row r="18" ht="18.75" customHeight="1" spans="1:11">
      <c r="A18" s="39" t="s">
        <v>718</v>
      </c>
      <c r="B18" s="23" t="s">
        <v>299</v>
      </c>
      <c r="C18" s="39" t="s">
        <v>68</v>
      </c>
      <c r="D18" s="39">
        <v>2081107</v>
      </c>
      <c r="E18" s="39" t="s">
        <v>102</v>
      </c>
      <c r="F18" s="39">
        <v>30305</v>
      </c>
      <c r="G18" s="39" t="s">
        <v>202</v>
      </c>
      <c r="H18" s="40">
        <v>668000</v>
      </c>
      <c r="I18" s="40">
        <v>668000</v>
      </c>
      <c r="J18" s="40"/>
      <c r="K18" s="40"/>
    </row>
    <row r="19" ht="18.75" customHeight="1" spans="1:11">
      <c r="A19" s="39" t="s">
        <v>718</v>
      </c>
      <c r="B19" s="23" t="s">
        <v>285</v>
      </c>
      <c r="C19" s="39" t="s">
        <v>68</v>
      </c>
      <c r="D19" s="39">
        <v>2082501</v>
      </c>
      <c r="E19" s="39" t="s">
        <v>113</v>
      </c>
      <c r="F19" s="39">
        <v>30305</v>
      </c>
      <c r="G19" s="39" t="s">
        <v>202</v>
      </c>
      <c r="H19" s="40">
        <v>10980</v>
      </c>
      <c r="I19" s="40">
        <v>10980</v>
      </c>
      <c r="J19" s="40"/>
      <c r="K19" s="40"/>
    </row>
    <row r="20" ht="18.75" customHeight="1" spans="1:11">
      <c r="A20" s="39" t="s">
        <v>718</v>
      </c>
      <c r="B20" s="23" t="s">
        <v>270</v>
      </c>
      <c r="C20" s="39" t="s">
        <v>68</v>
      </c>
      <c r="D20" s="39">
        <v>2081006</v>
      </c>
      <c r="E20" s="39" t="s">
        <v>100</v>
      </c>
      <c r="F20" s="39">
        <v>30201</v>
      </c>
      <c r="G20" s="39" t="s">
        <v>207</v>
      </c>
      <c r="H20" s="40">
        <v>115500</v>
      </c>
      <c r="I20" s="40">
        <v>115500</v>
      </c>
      <c r="J20" s="40"/>
      <c r="K20" s="40"/>
    </row>
    <row r="21" ht="18.75" customHeight="1" spans="1:11">
      <c r="A21" s="39" t="s">
        <v>718</v>
      </c>
      <c r="B21" s="23" t="s">
        <v>287</v>
      </c>
      <c r="C21" s="39" t="s">
        <v>68</v>
      </c>
      <c r="D21" s="39">
        <v>2082502</v>
      </c>
      <c r="E21" s="39" t="s">
        <v>114</v>
      </c>
      <c r="F21" s="39">
        <v>30305</v>
      </c>
      <c r="G21" s="39" t="s">
        <v>202</v>
      </c>
      <c r="H21" s="40">
        <v>49496</v>
      </c>
      <c r="I21" s="40">
        <v>49496</v>
      </c>
      <c r="J21" s="40"/>
      <c r="K21" s="40"/>
    </row>
    <row r="22" ht="18.75" customHeight="1" spans="1:11">
      <c r="A22" s="39" t="s">
        <v>718</v>
      </c>
      <c r="B22" s="23" t="s">
        <v>721</v>
      </c>
      <c r="C22" s="39" t="s">
        <v>68</v>
      </c>
      <c r="D22" s="39">
        <v>2080299</v>
      </c>
      <c r="E22" s="39" t="s">
        <v>89</v>
      </c>
      <c r="F22" s="39">
        <v>30226</v>
      </c>
      <c r="G22" s="39" t="s">
        <v>261</v>
      </c>
      <c r="H22" s="40">
        <v>2346000</v>
      </c>
      <c r="I22" s="40">
        <v>2346000</v>
      </c>
      <c r="J22" s="40"/>
      <c r="K22" s="40"/>
    </row>
    <row r="23" ht="18.75" customHeight="1" spans="1:11">
      <c r="A23" s="41" t="s">
        <v>124</v>
      </c>
      <c r="B23" s="42"/>
      <c r="C23" s="42"/>
      <c r="D23" s="42"/>
      <c r="E23" s="42"/>
      <c r="F23" s="42"/>
      <c r="G23" s="43"/>
      <c r="H23" s="27">
        <f>SUM(H8:H22)</f>
        <v>67941050</v>
      </c>
      <c r="I23" s="27">
        <f>SUM(I8:I22)</f>
        <v>67941050</v>
      </c>
      <c r="J23" s="27" t="s">
        <v>69</v>
      </c>
      <c r="K23" s="27"/>
    </row>
  </sheetData>
  <mergeCells count="15">
    <mergeCell ref="A2:K2"/>
    <mergeCell ref="A3:G3"/>
    <mergeCell ref="I4:K4"/>
    <mergeCell ref="A23:G23"/>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G26"/>
  <sheetViews>
    <sheetView workbookViewId="0">
      <selection activeCell="A2" sqref="A2:G2"/>
    </sheetView>
  </sheetViews>
  <sheetFormatPr defaultColWidth="9.14285714285714" defaultRowHeight="14.25" customHeight="1" outlineLevelCol="6"/>
  <cols>
    <col min="1" max="1" width="35.2857142857143" style="1" customWidth="1"/>
    <col min="2" max="2" width="28" style="1" customWidth="1"/>
    <col min="3" max="3" width="39.8571428571429" style="1" customWidth="1"/>
    <col min="4" max="4" width="28" style="1" customWidth="1"/>
    <col min="5" max="7" width="23.8571428571429" style="1" customWidth="1"/>
    <col min="8" max="8" width="9.14285714285714" style="1" customWidth="1"/>
    <col min="9" max="16384" width="9.14285714285714" style="1"/>
  </cols>
  <sheetData>
    <row r="1" ht="13.5" customHeight="1" spans="4:7">
      <c r="D1" s="2"/>
      <c r="E1" s="3"/>
      <c r="F1" s="3"/>
      <c r="G1" s="4" t="s">
        <v>722</v>
      </c>
    </row>
    <row r="2" ht="27.75" customHeight="1" spans="1:7">
      <c r="A2" s="5" t="s">
        <v>723</v>
      </c>
      <c r="B2" s="5"/>
      <c r="C2" s="5"/>
      <c r="D2" s="5"/>
      <c r="E2" s="5"/>
      <c r="F2" s="5"/>
      <c r="G2" s="5"/>
    </row>
    <row r="3" ht="13.5" customHeight="1" spans="1:7">
      <c r="A3" s="6" t="s">
        <v>2</v>
      </c>
      <c r="B3" s="7"/>
      <c r="C3" s="7"/>
      <c r="D3" s="7"/>
      <c r="E3" s="8"/>
      <c r="F3" s="8"/>
      <c r="G3" s="9" t="s">
        <v>172</v>
      </c>
    </row>
    <row r="4" ht="21.75" customHeight="1" spans="1:7">
      <c r="A4" s="10" t="s">
        <v>181</v>
      </c>
      <c r="B4" s="10" t="s">
        <v>247</v>
      </c>
      <c r="C4" s="10" t="s">
        <v>183</v>
      </c>
      <c r="D4" s="11" t="s">
        <v>724</v>
      </c>
      <c r="E4" s="12" t="s">
        <v>57</v>
      </c>
      <c r="F4" s="13"/>
      <c r="G4" s="14"/>
    </row>
    <row r="5" ht="21.75" customHeight="1" spans="1:7">
      <c r="A5" s="15"/>
      <c r="B5" s="15"/>
      <c r="C5" s="15"/>
      <c r="D5" s="16"/>
      <c r="E5" s="17" t="s">
        <v>725</v>
      </c>
      <c r="F5" s="11" t="s">
        <v>726</v>
      </c>
      <c r="G5" s="11" t="s">
        <v>727</v>
      </c>
    </row>
    <row r="6" ht="40.5" customHeight="1" spans="1:7">
      <c r="A6" s="18"/>
      <c r="B6" s="18"/>
      <c r="C6" s="18"/>
      <c r="D6" s="19"/>
      <c r="E6" s="20"/>
      <c r="F6" s="19" t="s">
        <v>56</v>
      </c>
      <c r="G6" s="19"/>
    </row>
    <row r="7" ht="15" customHeight="1" spans="1:7">
      <c r="A7" s="21">
        <v>1</v>
      </c>
      <c r="B7" s="21">
        <v>2</v>
      </c>
      <c r="C7" s="21">
        <v>3</v>
      </c>
      <c r="D7" s="21">
        <v>4</v>
      </c>
      <c r="E7" s="21">
        <v>8</v>
      </c>
      <c r="F7" s="21">
        <v>9</v>
      </c>
      <c r="G7" s="22">
        <v>10</v>
      </c>
    </row>
    <row r="8" ht="15" customHeight="1" spans="1:7">
      <c r="A8" s="23" t="s">
        <v>68</v>
      </c>
      <c r="B8" s="24" t="s">
        <v>718</v>
      </c>
      <c r="C8" s="25" t="s">
        <v>254</v>
      </c>
      <c r="D8" s="23" t="s">
        <v>728</v>
      </c>
      <c r="E8" s="26">
        <v>360000</v>
      </c>
      <c r="F8" s="26">
        <v>400000</v>
      </c>
      <c r="G8" s="26">
        <v>400000</v>
      </c>
    </row>
    <row r="9" ht="17.25" customHeight="1" spans="1:7">
      <c r="A9" s="23" t="s">
        <v>68</v>
      </c>
      <c r="B9" s="24" t="s">
        <v>718</v>
      </c>
      <c r="C9" s="24" t="s">
        <v>257</v>
      </c>
      <c r="D9" s="23" t="s">
        <v>728</v>
      </c>
      <c r="E9" s="27">
        <v>5149800</v>
      </c>
      <c r="F9" s="27">
        <v>7200000</v>
      </c>
      <c r="G9" s="27">
        <v>7200000</v>
      </c>
    </row>
    <row r="10" ht="17.25" customHeight="1" spans="1:7">
      <c r="A10" s="23" t="s">
        <v>68</v>
      </c>
      <c r="B10" s="24" t="s">
        <v>718</v>
      </c>
      <c r="C10" s="24" t="s">
        <v>259</v>
      </c>
      <c r="D10" s="23" t="s">
        <v>728</v>
      </c>
      <c r="E10" s="27">
        <v>16120</v>
      </c>
      <c r="F10" s="27">
        <v>16120</v>
      </c>
      <c r="G10" s="27">
        <v>16120</v>
      </c>
    </row>
    <row r="11" ht="17.25" customHeight="1" spans="1:7">
      <c r="A11" s="23" t="s">
        <v>68</v>
      </c>
      <c r="B11" s="24" t="s">
        <v>718</v>
      </c>
      <c r="C11" s="24" t="s">
        <v>263</v>
      </c>
      <c r="D11" s="23" t="s">
        <v>728</v>
      </c>
      <c r="E11" s="27">
        <v>313440</v>
      </c>
      <c r="F11" s="27">
        <v>313440</v>
      </c>
      <c r="G11" s="27">
        <v>313440</v>
      </c>
    </row>
    <row r="12" ht="17.25" customHeight="1" spans="1:7">
      <c r="A12" s="23" t="s">
        <v>68</v>
      </c>
      <c r="B12" s="24" t="s">
        <v>718</v>
      </c>
      <c r="C12" s="24" t="s">
        <v>265</v>
      </c>
      <c r="D12" s="23" t="s">
        <v>728</v>
      </c>
      <c r="E12" s="27">
        <v>7501050</v>
      </c>
      <c r="F12" s="27">
        <v>7900000</v>
      </c>
      <c r="G12" s="27">
        <v>7900000</v>
      </c>
    </row>
    <row r="13" ht="17.25" customHeight="1" spans="1:7">
      <c r="A13" s="23" t="s">
        <v>68</v>
      </c>
      <c r="B13" s="24" t="s">
        <v>718</v>
      </c>
      <c r="C13" s="24" t="s">
        <v>268</v>
      </c>
      <c r="D13" s="23" t="s">
        <v>728</v>
      </c>
      <c r="E13" s="27">
        <v>1094400</v>
      </c>
      <c r="F13" s="27">
        <v>1100000</v>
      </c>
      <c r="G13" s="27">
        <v>1100000</v>
      </c>
    </row>
    <row r="14" ht="17.25" customHeight="1" spans="1:7">
      <c r="A14" s="23" t="s">
        <v>68</v>
      </c>
      <c r="B14" s="24" t="s">
        <v>718</v>
      </c>
      <c r="C14" s="24" t="s">
        <v>270</v>
      </c>
      <c r="D14" s="23" t="s">
        <v>728</v>
      </c>
      <c r="E14" s="27">
        <v>15000</v>
      </c>
      <c r="F14" s="27">
        <v>15000</v>
      </c>
      <c r="G14" s="27">
        <v>15000</v>
      </c>
    </row>
    <row r="15" ht="17.25" customHeight="1" spans="1:7">
      <c r="A15" s="23" t="s">
        <v>68</v>
      </c>
      <c r="B15" s="24" t="s">
        <v>718</v>
      </c>
      <c r="C15" s="24" t="s">
        <v>272</v>
      </c>
      <c r="D15" s="23" t="s">
        <v>728</v>
      </c>
      <c r="E15" s="27">
        <v>9098080</v>
      </c>
      <c r="F15" s="27">
        <v>15000000</v>
      </c>
      <c r="G15" s="27">
        <v>15000000</v>
      </c>
    </row>
    <row r="16" ht="17.25" customHeight="1" spans="1:7">
      <c r="A16" s="23" t="s">
        <v>68</v>
      </c>
      <c r="B16" s="24" t="s">
        <v>718</v>
      </c>
      <c r="C16" s="24" t="s">
        <v>275</v>
      </c>
      <c r="D16" s="23" t="s">
        <v>728</v>
      </c>
      <c r="E16" s="27">
        <v>800000</v>
      </c>
      <c r="F16" s="27">
        <v>1000000</v>
      </c>
      <c r="G16" s="27">
        <v>1000000</v>
      </c>
    </row>
    <row r="17" ht="17.25" customHeight="1" spans="1:7">
      <c r="A17" s="23" t="s">
        <v>68</v>
      </c>
      <c r="B17" s="24" t="s">
        <v>718</v>
      </c>
      <c r="C17" s="24" t="s">
        <v>283</v>
      </c>
      <c r="D17" s="23" t="s">
        <v>728</v>
      </c>
      <c r="E17" s="27">
        <v>40000</v>
      </c>
      <c r="F17" s="27">
        <v>60000</v>
      </c>
      <c r="G17" s="27">
        <v>60000</v>
      </c>
    </row>
    <row r="18" ht="17.25" customHeight="1" spans="1:7">
      <c r="A18" s="23" t="s">
        <v>68</v>
      </c>
      <c r="B18" s="24" t="s">
        <v>718</v>
      </c>
      <c r="C18" s="24" t="s">
        <v>285</v>
      </c>
      <c r="D18" s="23" t="s">
        <v>728</v>
      </c>
      <c r="E18" s="27">
        <v>106608</v>
      </c>
      <c r="F18" s="27">
        <v>106608</v>
      </c>
      <c r="G18" s="27">
        <v>106608</v>
      </c>
    </row>
    <row r="19" ht="17.25" customHeight="1" spans="1:7">
      <c r="A19" s="23" t="s">
        <v>68</v>
      </c>
      <c r="B19" s="24" t="s">
        <v>718</v>
      </c>
      <c r="C19" s="24" t="s">
        <v>287</v>
      </c>
      <c r="D19" s="23" t="s">
        <v>728</v>
      </c>
      <c r="E19" s="27">
        <v>587765</v>
      </c>
      <c r="F19" s="27">
        <v>587765</v>
      </c>
      <c r="G19" s="27">
        <v>587765</v>
      </c>
    </row>
    <row r="20" ht="17.25" customHeight="1" spans="1:7">
      <c r="A20" s="23" t="s">
        <v>68</v>
      </c>
      <c r="B20" s="24" t="s">
        <v>718</v>
      </c>
      <c r="C20" s="24" t="s">
        <v>289</v>
      </c>
      <c r="D20" s="23" t="s">
        <v>728</v>
      </c>
      <c r="E20" s="27">
        <v>270000</v>
      </c>
      <c r="F20" s="27">
        <v>300000</v>
      </c>
      <c r="G20" s="27">
        <v>300000</v>
      </c>
    </row>
    <row r="21" ht="17.25" customHeight="1" spans="1:7">
      <c r="A21" s="23" t="s">
        <v>68</v>
      </c>
      <c r="B21" s="24" t="s">
        <v>718</v>
      </c>
      <c r="C21" s="24" t="s">
        <v>291</v>
      </c>
      <c r="D21" s="23" t="s">
        <v>728</v>
      </c>
      <c r="E21" s="27">
        <v>35000</v>
      </c>
      <c r="F21" s="27">
        <v>40000</v>
      </c>
      <c r="G21" s="27">
        <v>40000</v>
      </c>
    </row>
    <row r="22" ht="17.25" customHeight="1" spans="1:7">
      <c r="A22" s="23" t="s">
        <v>68</v>
      </c>
      <c r="B22" s="24" t="s">
        <v>718</v>
      </c>
      <c r="C22" s="24" t="s">
        <v>293</v>
      </c>
      <c r="D22" s="23" t="s">
        <v>728</v>
      </c>
      <c r="E22" s="27">
        <v>120000</v>
      </c>
      <c r="F22" s="27">
        <v>150000</v>
      </c>
      <c r="G22" s="27">
        <v>150000</v>
      </c>
    </row>
    <row r="23" ht="17.25" customHeight="1" spans="1:7">
      <c r="A23" s="23" t="s">
        <v>68</v>
      </c>
      <c r="B23" s="24" t="s">
        <v>718</v>
      </c>
      <c r="C23" s="24" t="s">
        <v>295</v>
      </c>
      <c r="D23" s="23" t="s">
        <v>728</v>
      </c>
      <c r="E23" s="27">
        <v>667860</v>
      </c>
      <c r="F23" s="27">
        <v>700000</v>
      </c>
      <c r="G23" s="27">
        <v>700000</v>
      </c>
    </row>
    <row r="24" ht="17.25" customHeight="1" spans="1:7">
      <c r="A24" s="23" t="s">
        <v>68</v>
      </c>
      <c r="B24" s="24" t="s">
        <v>718</v>
      </c>
      <c r="C24" s="24" t="s">
        <v>297</v>
      </c>
      <c r="D24" s="23" t="s">
        <v>728</v>
      </c>
      <c r="E24" s="27">
        <v>23448</v>
      </c>
      <c r="F24" s="27">
        <v>23448</v>
      </c>
      <c r="G24" s="27">
        <v>23448</v>
      </c>
    </row>
    <row r="25" ht="17.25" customHeight="1" spans="1:7">
      <c r="A25" s="23" t="s">
        <v>68</v>
      </c>
      <c r="B25" s="24" t="s">
        <v>718</v>
      </c>
      <c r="C25" s="24" t="s">
        <v>299</v>
      </c>
      <c r="D25" s="23" t="s">
        <v>728</v>
      </c>
      <c r="E25" s="27">
        <v>6950000</v>
      </c>
      <c r="F25" s="27">
        <v>7500000</v>
      </c>
      <c r="G25" s="27">
        <v>7500000</v>
      </c>
    </row>
    <row r="26" ht="18.75" customHeight="1" spans="1:7">
      <c r="A26" s="28" t="s">
        <v>54</v>
      </c>
      <c r="B26" s="29" t="s">
        <v>69</v>
      </c>
      <c r="C26" s="29"/>
      <c r="D26" s="30"/>
      <c r="E26" s="27">
        <f>SUM(E8:E25)</f>
        <v>33148571</v>
      </c>
      <c r="F26" s="27">
        <f>SUM(F8:F25)</f>
        <v>42412381</v>
      </c>
      <c r="G26" s="27">
        <f>SUM(G8:G25)</f>
        <v>42412381</v>
      </c>
    </row>
  </sheetData>
  <mergeCells count="11">
    <mergeCell ref="A2:G2"/>
    <mergeCell ref="A3:D3"/>
    <mergeCell ref="E4:G4"/>
    <mergeCell ref="A26:D26"/>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U9"/>
  <sheetViews>
    <sheetView workbookViewId="0">
      <selection activeCell="C8" sqref="C8"/>
    </sheetView>
  </sheetViews>
  <sheetFormatPr defaultColWidth="8" defaultRowHeight="14.25" customHeight="1"/>
  <cols>
    <col min="1" max="1" width="21.1428571428571" style="1" customWidth="1"/>
    <col min="2" max="2" width="33.5714285714286" style="1" customWidth="1"/>
    <col min="3" max="5" width="14.4285714285714" style="1" customWidth="1"/>
    <col min="6" max="8" width="12.5714285714286" style="1" customWidth="1"/>
    <col min="9" max="9" width="11.7142857142857" style="53" customWidth="1"/>
    <col min="10" max="13" width="12.5714285714286" style="1" customWidth="1"/>
    <col min="14" max="14" width="12.1428571428571" style="53" customWidth="1"/>
    <col min="15" max="15" width="12.5714285714286" style="1" customWidth="1"/>
    <col min="16" max="16" width="8" style="53" customWidth="1"/>
    <col min="17" max="17" width="9.57142857142857" style="53" customWidth="1"/>
    <col min="18" max="18" width="9.71428571428571" style="53" customWidth="1"/>
    <col min="19" max="19" width="10.5714285714286" style="53" customWidth="1"/>
    <col min="20" max="21" width="10.1428571428571" style="1" customWidth="1"/>
    <col min="22" max="22" width="8" style="53" customWidth="1"/>
    <col min="23" max="16384" width="8" style="53"/>
  </cols>
  <sheetData>
    <row r="1" customHeight="1" spans="1:21">
      <c r="A1" s="3"/>
      <c r="B1" s="3"/>
      <c r="C1" s="3"/>
      <c r="D1" s="3"/>
      <c r="E1" s="3"/>
      <c r="F1" s="3"/>
      <c r="G1" s="3"/>
      <c r="H1" s="3"/>
      <c r="I1" s="92"/>
      <c r="J1" s="3"/>
      <c r="K1" s="3"/>
      <c r="L1" s="3"/>
      <c r="M1" s="3"/>
      <c r="N1" s="92"/>
      <c r="O1" s="3"/>
      <c r="P1" s="92"/>
      <c r="Q1" s="92"/>
      <c r="R1" s="92"/>
      <c r="S1" s="92"/>
      <c r="T1" s="114" t="s">
        <v>49</v>
      </c>
      <c r="U1" s="4" t="s">
        <v>49</v>
      </c>
    </row>
    <row r="2" ht="36" customHeight="1" spans="1:21">
      <c r="A2" s="238" t="s">
        <v>50</v>
      </c>
      <c r="B2" s="5"/>
      <c r="C2" s="5"/>
      <c r="D2" s="5"/>
      <c r="E2" s="5"/>
      <c r="F2" s="5"/>
      <c r="G2" s="5"/>
      <c r="H2" s="5"/>
      <c r="I2" s="69"/>
      <c r="J2" s="5"/>
      <c r="K2" s="5"/>
      <c r="L2" s="5"/>
      <c r="M2" s="5"/>
      <c r="N2" s="69"/>
      <c r="O2" s="5"/>
      <c r="P2" s="69"/>
      <c r="Q2" s="69"/>
      <c r="R2" s="69"/>
      <c r="S2" s="69"/>
      <c r="T2" s="5"/>
      <c r="U2" s="69"/>
    </row>
    <row r="3" ht="20.25" customHeight="1" spans="1:21">
      <c r="A3" s="56" t="s">
        <v>2</v>
      </c>
      <c r="B3" s="8"/>
      <c r="C3" s="8"/>
      <c r="D3" s="8"/>
      <c r="E3" s="8"/>
      <c r="F3" s="8"/>
      <c r="G3" s="8"/>
      <c r="H3" s="8"/>
      <c r="I3" s="94"/>
      <c r="J3" s="8"/>
      <c r="K3" s="8"/>
      <c r="L3" s="8"/>
      <c r="M3" s="8"/>
      <c r="N3" s="94"/>
      <c r="O3" s="8"/>
      <c r="P3" s="94"/>
      <c r="Q3" s="94"/>
      <c r="R3" s="94"/>
      <c r="S3" s="94"/>
      <c r="T3" s="114" t="s">
        <v>3</v>
      </c>
      <c r="U3" s="9" t="s">
        <v>51</v>
      </c>
    </row>
    <row r="4" ht="18.75" customHeight="1" spans="1:21">
      <c r="A4" s="239" t="s">
        <v>52</v>
      </c>
      <c r="B4" s="240" t="s">
        <v>53</v>
      </c>
      <c r="C4" s="240" t="s">
        <v>54</v>
      </c>
      <c r="D4" s="241" t="s">
        <v>55</v>
      </c>
      <c r="E4" s="242"/>
      <c r="F4" s="242"/>
      <c r="G4" s="242"/>
      <c r="H4" s="242"/>
      <c r="I4" s="143"/>
      <c r="J4" s="242"/>
      <c r="K4" s="242"/>
      <c r="L4" s="242"/>
      <c r="M4" s="242"/>
      <c r="N4" s="143"/>
      <c r="O4" s="250"/>
      <c r="P4" s="241" t="s">
        <v>45</v>
      </c>
      <c r="Q4" s="241"/>
      <c r="R4" s="241"/>
      <c r="S4" s="241"/>
      <c r="T4" s="242"/>
      <c r="U4" s="258"/>
    </row>
    <row r="5" ht="24.75" customHeight="1" spans="1:21">
      <c r="A5" s="243"/>
      <c r="B5" s="244"/>
      <c r="C5" s="244"/>
      <c r="D5" s="244" t="s">
        <v>56</v>
      </c>
      <c r="E5" s="244" t="s">
        <v>57</v>
      </c>
      <c r="F5" s="244" t="s">
        <v>58</v>
      </c>
      <c r="G5" s="244" t="s">
        <v>59</v>
      </c>
      <c r="H5" s="244" t="s">
        <v>60</v>
      </c>
      <c r="I5" s="251" t="s">
        <v>61</v>
      </c>
      <c r="J5" s="252"/>
      <c r="K5" s="252"/>
      <c r="L5" s="252"/>
      <c r="M5" s="252"/>
      <c r="N5" s="251"/>
      <c r="O5" s="253"/>
      <c r="P5" s="254" t="s">
        <v>56</v>
      </c>
      <c r="Q5" s="254" t="s">
        <v>57</v>
      </c>
      <c r="R5" s="239" t="s">
        <v>58</v>
      </c>
      <c r="S5" s="240" t="s">
        <v>59</v>
      </c>
      <c r="T5" s="259" t="s">
        <v>60</v>
      </c>
      <c r="U5" s="240" t="s">
        <v>61</v>
      </c>
    </row>
    <row r="6" ht="24.75" customHeight="1" spans="1:21">
      <c r="A6" s="232"/>
      <c r="B6" s="245"/>
      <c r="C6" s="245"/>
      <c r="D6" s="245"/>
      <c r="E6" s="245"/>
      <c r="F6" s="245"/>
      <c r="G6" s="245"/>
      <c r="H6" s="245"/>
      <c r="I6" s="22" t="s">
        <v>56</v>
      </c>
      <c r="J6" s="255" t="s">
        <v>62</v>
      </c>
      <c r="K6" s="255" t="s">
        <v>63</v>
      </c>
      <c r="L6" s="255" t="s">
        <v>64</v>
      </c>
      <c r="M6" s="255" t="s">
        <v>65</v>
      </c>
      <c r="N6" s="255" t="s">
        <v>66</v>
      </c>
      <c r="O6" s="255" t="s">
        <v>67</v>
      </c>
      <c r="P6" s="256"/>
      <c r="Q6" s="256"/>
      <c r="R6" s="260"/>
      <c r="S6" s="256"/>
      <c r="T6" s="245"/>
      <c r="U6" s="245"/>
    </row>
    <row r="7" ht="16.5" customHeight="1" spans="1:21">
      <c r="A7" s="227">
        <v>1</v>
      </c>
      <c r="B7" s="21">
        <v>2</v>
      </c>
      <c r="C7" s="21">
        <v>3</v>
      </c>
      <c r="D7" s="21">
        <v>4</v>
      </c>
      <c r="E7" s="246">
        <v>5</v>
      </c>
      <c r="F7" s="247">
        <v>6</v>
      </c>
      <c r="G7" s="247">
        <v>7</v>
      </c>
      <c r="H7" s="246">
        <v>8</v>
      </c>
      <c r="I7" s="246">
        <v>9</v>
      </c>
      <c r="J7" s="247">
        <v>10</v>
      </c>
      <c r="K7" s="247">
        <v>11</v>
      </c>
      <c r="L7" s="246">
        <v>12</v>
      </c>
      <c r="M7" s="246">
        <v>13</v>
      </c>
      <c r="N7" s="22">
        <v>14</v>
      </c>
      <c r="O7" s="21">
        <v>15</v>
      </c>
      <c r="P7" s="257">
        <v>16</v>
      </c>
      <c r="Q7" s="261">
        <v>17</v>
      </c>
      <c r="R7" s="262">
        <v>18</v>
      </c>
      <c r="S7" s="262">
        <v>19</v>
      </c>
      <c r="T7" s="262">
        <v>20</v>
      </c>
      <c r="U7" s="263">
        <v>0.02</v>
      </c>
    </row>
    <row r="8" ht="16.5" customHeight="1" spans="1:21">
      <c r="A8" s="39">
        <v>118001</v>
      </c>
      <c r="B8" s="39" t="s">
        <v>68</v>
      </c>
      <c r="C8" s="165">
        <v>41559753</v>
      </c>
      <c r="D8" s="165">
        <v>41559753</v>
      </c>
      <c r="E8" s="87">
        <v>41559753</v>
      </c>
      <c r="F8" s="67" t="s">
        <v>69</v>
      </c>
      <c r="G8" s="67" t="s">
        <v>69</v>
      </c>
      <c r="H8" s="67" t="s">
        <v>69</v>
      </c>
      <c r="I8" s="67" t="s">
        <v>69</v>
      </c>
      <c r="J8" s="67" t="s">
        <v>69</v>
      </c>
      <c r="K8" s="67" t="s">
        <v>69</v>
      </c>
      <c r="L8" s="67" t="s">
        <v>69</v>
      </c>
      <c r="M8" s="67" t="s">
        <v>69</v>
      </c>
      <c r="N8" s="67" t="s">
        <v>69</v>
      </c>
      <c r="O8" s="67" t="s">
        <v>69</v>
      </c>
      <c r="P8" s="67" t="s">
        <v>69</v>
      </c>
      <c r="Q8" s="67" t="s">
        <v>69</v>
      </c>
      <c r="R8" s="264" t="s">
        <v>69</v>
      </c>
      <c r="S8" s="104"/>
      <c r="T8" s="106"/>
      <c r="U8" s="104"/>
    </row>
    <row r="9" ht="16.5" customHeight="1" spans="1:21">
      <c r="A9" s="248" t="s">
        <v>54</v>
      </c>
      <c r="B9" s="249"/>
      <c r="C9" s="165">
        <v>41559753</v>
      </c>
      <c r="D9" s="165">
        <v>41559753</v>
      </c>
      <c r="E9" s="87">
        <v>41559753</v>
      </c>
      <c r="F9" s="67" t="s">
        <v>69</v>
      </c>
      <c r="G9" s="67" t="s">
        <v>69</v>
      </c>
      <c r="H9" s="67" t="s">
        <v>69</v>
      </c>
      <c r="I9" s="67" t="s">
        <v>69</v>
      </c>
      <c r="J9" s="67" t="s">
        <v>69</v>
      </c>
      <c r="K9" s="67" t="s">
        <v>69</v>
      </c>
      <c r="L9" s="67" t="s">
        <v>69</v>
      </c>
      <c r="M9" s="67" t="s">
        <v>69</v>
      </c>
      <c r="N9" s="67" t="s">
        <v>69</v>
      </c>
      <c r="O9" s="67" t="s">
        <v>69</v>
      </c>
      <c r="P9" s="67" t="s">
        <v>69</v>
      </c>
      <c r="Q9" s="67" t="s">
        <v>69</v>
      </c>
      <c r="R9" s="264" t="s">
        <v>69</v>
      </c>
      <c r="S9" s="104"/>
      <c r="T9" s="104"/>
      <c r="U9" s="104"/>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P49"/>
  <sheetViews>
    <sheetView topLeftCell="A22" workbookViewId="0">
      <selection activeCell="C7" sqref="C7"/>
    </sheetView>
  </sheetViews>
  <sheetFormatPr defaultColWidth="9.14285714285714" defaultRowHeight="14.25" customHeight="1"/>
  <cols>
    <col min="1" max="1" width="14.2857142857143" style="1" customWidth="1"/>
    <col min="2" max="2" width="37.1428571428571" style="1" customWidth="1"/>
    <col min="3" max="3" width="19.8571428571429" style="1" customWidth="1"/>
    <col min="4" max="4" width="20.4285714285714" style="1" customWidth="1"/>
    <col min="5" max="6" width="18.8571428571429" style="1" customWidth="1"/>
    <col min="7" max="7" width="21.2857142857143" style="1" customWidth="1"/>
    <col min="8" max="8" width="19.2857142857143" style="1" customWidth="1"/>
    <col min="9" max="9" width="16.4285714285714" style="1" customWidth="1"/>
    <col min="10" max="10" width="13.5714285714286" style="1" customWidth="1"/>
    <col min="11" max="14" width="18.8571428571429" style="1" customWidth="1"/>
    <col min="15" max="15" width="17" style="1" customWidth="1"/>
    <col min="16" max="16" width="18.8571428571429" style="1" customWidth="1"/>
    <col min="17" max="17" width="9.14285714285714" style="1" customWidth="1"/>
    <col min="18" max="16384" width="9.14285714285714" style="1"/>
  </cols>
  <sheetData>
    <row r="1" ht="15.75" customHeight="1" spans="1:16">
      <c r="A1" s="3"/>
      <c r="B1" s="3"/>
      <c r="C1" s="3"/>
      <c r="D1" s="3"/>
      <c r="E1" s="3"/>
      <c r="F1" s="3"/>
      <c r="G1" s="3"/>
      <c r="H1" s="3"/>
      <c r="I1" s="3"/>
      <c r="J1" s="3"/>
      <c r="K1" s="3"/>
      <c r="L1" s="3"/>
      <c r="M1" s="3"/>
      <c r="N1" s="3"/>
      <c r="O1" s="54"/>
      <c r="P1" s="54" t="s">
        <v>70</v>
      </c>
    </row>
    <row r="2" ht="28.5" customHeight="1" spans="1:16">
      <c r="A2" s="5" t="s">
        <v>71</v>
      </c>
      <c r="B2" s="5"/>
      <c r="C2" s="5"/>
      <c r="D2" s="5"/>
      <c r="E2" s="5"/>
      <c r="F2" s="5"/>
      <c r="G2" s="5"/>
      <c r="H2" s="5"/>
      <c r="I2" s="5"/>
      <c r="J2" s="5"/>
      <c r="K2" s="5"/>
      <c r="L2" s="5"/>
      <c r="M2" s="5"/>
      <c r="N2" s="5"/>
      <c r="O2" s="5"/>
      <c r="P2" s="5"/>
    </row>
    <row r="3" ht="15" customHeight="1" spans="1:16">
      <c r="A3" s="223" t="s">
        <v>2</v>
      </c>
      <c r="B3" s="224"/>
      <c r="C3" s="78"/>
      <c r="D3" s="8"/>
      <c r="E3" s="78"/>
      <c r="F3" s="78"/>
      <c r="G3" s="8"/>
      <c r="H3" s="8"/>
      <c r="I3" s="78"/>
      <c r="J3" s="8"/>
      <c r="K3" s="78"/>
      <c r="L3" s="78"/>
      <c r="M3" s="8"/>
      <c r="N3" s="8"/>
      <c r="O3" s="54"/>
      <c r="P3" s="54" t="s">
        <v>3</v>
      </c>
    </row>
    <row r="4" s="1" customFormat="1" ht="17.25" customHeight="1" spans="1:16">
      <c r="A4" s="225" t="s">
        <v>72</v>
      </c>
      <c r="B4" s="225" t="s">
        <v>73</v>
      </c>
      <c r="C4" s="226" t="s">
        <v>54</v>
      </c>
      <c r="D4" s="227" t="s">
        <v>57</v>
      </c>
      <c r="E4" s="228"/>
      <c r="F4" s="229"/>
      <c r="G4" s="230" t="s">
        <v>58</v>
      </c>
      <c r="H4" s="230" t="s">
        <v>59</v>
      </c>
      <c r="I4" s="225" t="s">
        <v>74</v>
      </c>
      <c r="J4" s="227" t="s">
        <v>61</v>
      </c>
      <c r="K4" s="234"/>
      <c r="L4" s="234"/>
      <c r="M4" s="234"/>
      <c r="N4" s="234"/>
      <c r="O4" s="228"/>
      <c r="P4" s="235"/>
    </row>
    <row r="5" s="1" customFormat="1" ht="26.25" customHeight="1" spans="1:16">
      <c r="A5" s="231"/>
      <c r="B5" s="231"/>
      <c r="C5" s="232"/>
      <c r="D5" s="232" t="s">
        <v>56</v>
      </c>
      <c r="E5" s="22" t="s">
        <v>75</v>
      </c>
      <c r="F5" s="22" t="s">
        <v>76</v>
      </c>
      <c r="G5" s="232"/>
      <c r="H5" s="232"/>
      <c r="I5" s="232"/>
      <c r="J5" s="21" t="s">
        <v>56</v>
      </c>
      <c r="K5" s="236" t="s">
        <v>77</v>
      </c>
      <c r="L5" s="236" t="s">
        <v>78</v>
      </c>
      <c r="M5" s="236" t="s">
        <v>79</v>
      </c>
      <c r="N5" s="236" t="s">
        <v>80</v>
      </c>
      <c r="O5" s="237" t="s">
        <v>81</v>
      </c>
      <c r="P5" s="236" t="s">
        <v>82</v>
      </c>
    </row>
    <row r="6" ht="16.5" customHeight="1" spans="1:16">
      <c r="A6" s="81">
        <v>1</v>
      </c>
      <c r="B6" s="81">
        <v>2</v>
      </c>
      <c r="C6" s="14">
        <v>3</v>
      </c>
      <c r="D6" s="85">
        <v>4</v>
      </c>
      <c r="E6" s="85">
        <v>5</v>
      </c>
      <c r="F6" s="85">
        <v>6</v>
      </c>
      <c r="G6" s="85">
        <v>7</v>
      </c>
      <c r="H6" s="85">
        <v>8</v>
      </c>
      <c r="I6" s="85">
        <v>9</v>
      </c>
      <c r="J6" s="85">
        <v>10</v>
      </c>
      <c r="K6" s="85">
        <v>11</v>
      </c>
      <c r="L6" s="85">
        <v>12</v>
      </c>
      <c r="M6" s="85">
        <v>13</v>
      </c>
      <c r="N6" s="85">
        <v>14</v>
      </c>
      <c r="O6" s="85">
        <v>15</v>
      </c>
      <c r="P6" s="85">
        <v>16</v>
      </c>
    </row>
    <row r="7" ht="16.5" customHeight="1" spans="1:16">
      <c r="A7" s="178">
        <v>201</v>
      </c>
      <c r="B7" s="206" t="s">
        <v>83</v>
      </c>
      <c r="C7" s="207">
        <v>16120</v>
      </c>
      <c r="D7" s="233">
        <f t="shared" ref="D7:D22" si="0">E7+F7</f>
        <v>16120</v>
      </c>
      <c r="E7" s="233"/>
      <c r="F7" s="233">
        <v>16120</v>
      </c>
      <c r="G7" s="208"/>
      <c r="H7" s="208"/>
      <c r="I7" s="85"/>
      <c r="J7" s="85"/>
      <c r="K7" s="85"/>
      <c r="L7" s="85"/>
      <c r="M7" s="85"/>
      <c r="N7" s="85"/>
      <c r="O7" s="85"/>
      <c r="P7" s="85"/>
    </row>
    <row r="8" ht="16.5" customHeight="1" spans="1:16">
      <c r="A8" s="178">
        <v>20136</v>
      </c>
      <c r="B8" s="206" t="s">
        <v>84</v>
      </c>
      <c r="C8" s="207">
        <v>16120</v>
      </c>
      <c r="D8" s="233">
        <f t="shared" si="0"/>
        <v>16120</v>
      </c>
      <c r="E8" s="233"/>
      <c r="F8" s="233">
        <v>16120</v>
      </c>
      <c r="G8" s="208"/>
      <c r="H8" s="208"/>
      <c r="I8" s="85"/>
      <c r="J8" s="85"/>
      <c r="K8" s="85"/>
      <c r="L8" s="85"/>
      <c r="M8" s="85"/>
      <c r="N8" s="85"/>
      <c r="O8" s="85"/>
      <c r="P8" s="85"/>
    </row>
    <row r="9" ht="16.5" customHeight="1" spans="1:16">
      <c r="A9" s="178">
        <v>2013699</v>
      </c>
      <c r="B9" s="206" t="s">
        <v>84</v>
      </c>
      <c r="C9" s="207">
        <v>16120</v>
      </c>
      <c r="D9" s="233">
        <f t="shared" si="0"/>
        <v>16120</v>
      </c>
      <c r="E9" s="233"/>
      <c r="F9" s="233">
        <v>16120</v>
      </c>
      <c r="G9" s="208"/>
      <c r="H9" s="208"/>
      <c r="I9" s="85"/>
      <c r="J9" s="85"/>
      <c r="K9" s="85"/>
      <c r="L9" s="85"/>
      <c r="M9" s="85"/>
      <c r="N9" s="85"/>
      <c r="O9" s="85"/>
      <c r="P9" s="85"/>
    </row>
    <row r="10" ht="16.5" customHeight="1" spans="1:16">
      <c r="A10" s="178">
        <v>208</v>
      </c>
      <c r="B10" s="206" t="s">
        <v>85</v>
      </c>
      <c r="C10" s="207">
        <v>40426499</v>
      </c>
      <c r="D10" s="233">
        <f>D11+D15+D19+D21+D26+D28+D31+D34+D37</f>
        <v>40426499</v>
      </c>
      <c r="E10" s="233">
        <f>E11+E15+E19+E21+E26+E28+E31+E34+E37</f>
        <v>7294048</v>
      </c>
      <c r="F10" s="233">
        <f>F11+F15+F19+F21+F26+F28+F31+F34+F37</f>
        <v>33132451</v>
      </c>
      <c r="G10" s="208"/>
      <c r="H10" s="208"/>
      <c r="I10" s="85"/>
      <c r="J10" s="85"/>
      <c r="K10" s="85"/>
      <c r="L10" s="85"/>
      <c r="M10" s="85"/>
      <c r="N10" s="85"/>
      <c r="O10" s="85"/>
      <c r="P10" s="85"/>
    </row>
    <row r="11" ht="16.5" customHeight="1" spans="1:16">
      <c r="A11" s="178">
        <v>20802</v>
      </c>
      <c r="B11" s="206" t="s">
        <v>86</v>
      </c>
      <c r="C11" s="207">
        <v>5990878</v>
      </c>
      <c r="D11" s="233">
        <f t="shared" si="0"/>
        <v>5990878</v>
      </c>
      <c r="E11" s="233">
        <f>SUM(E12:E14)</f>
        <v>5915878</v>
      </c>
      <c r="F11" s="233">
        <f>SUM(F12:F14)</f>
        <v>75000</v>
      </c>
      <c r="G11" s="208"/>
      <c r="H11" s="208"/>
      <c r="I11" s="85"/>
      <c r="J11" s="85"/>
      <c r="K11" s="85"/>
      <c r="L11" s="85"/>
      <c r="M11" s="85"/>
      <c r="N11" s="85"/>
      <c r="O11" s="85"/>
      <c r="P11" s="85"/>
    </row>
    <row r="12" ht="16.5" customHeight="1" spans="1:16">
      <c r="A12" s="178">
        <v>2080201</v>
      </c>
      <c r="B12" s="206" t="s">
        <v>87</v>
      </c>
      <c r="C12" s="207">
        <v>5915878</v>
      </c>
      <c r="D12" s="233">
        <f t="shared" si="0"/>
        <v>5915878</v>
      </c>
      <c r="E12" s="233">
        <v>5915878</v>
      </c>
      <c r="F12" s="233"/>
      <c r="G12" s="208"/>
      <c r="H12" s="208"/>
      <c r="I12" s="85"/>
      <c r="J12" s="85"/>
      <c r="K12" s="85"/>
      <c r="L12" s="85"/>
      <c r="M12" s="85"/>
      <c r="N12" s="85"/>
      <c r="O12" s="85"/>
      <c r="P12" s="85"/>
    </row>
    <row r="13" ht="16.5" customHeight="1" spans="1:16">
      <c r="A13" s="178">
        <v>2080207</v>
      </c>
      <c r="B13" s="206" t="s">
        <v>88</v>
      </c>
      <c r="C13" s="207">
        <v>35000</v>
      </c>
      <c r="D13" s="233">
        <f t="shared" si="0"/>
        <v>35000</v>
      </c>
      <c r="E13" s="233"/>
      <c r="F13" s="233">
        <v>35000</v>
      </c>
      <c r="G13" s="208"/>
      <c r="H13" s="208"/>
      <c r="I13" s="85"/>
      <c r="J13" s="85"/>
      <c r="K13" s="85"/>
      <c r="L13" s="85"/>
      <c r="M13" s="85"/>
      <c r="N13" s="85"/>
      <c r="O13" s="85"/>
      <c r="P13" s="85"/>
    </row>
    <row r="14" ht="16.5" customHeight="1" spans="1:16">
      <c r="A14" s="178">
        <v>2080299</v>
      </c>
      <c r="B14" s="206" t="s">
        <v>89</v>
      </c>
      <c r="C14" s="207">
        <v>40000</v>
      </c>
      <c r="D14" s="233">
        <f t="shared" si="0"/>
        <v>40000</v>
      </c>
      <c r="E14" s="233"/>
      <c r="F14" s="233">
        <v>40000</v>
      </c>
      <c r="G14" s="208"/>
      <c r="H14" s="208"/>
      <c r="I14" s="85"/>
      <c r="J14" s="85"/>
      <c r="K14" s="85"/>
      <c r="L14" s="85"/>
      <c r="M14" s="85"/>
      <c r="N14" s="85"/>
      <c r="O14" s="85"/>
      <c r="P14" s="85"/>
    </row>
    <row r="15" ht="16.5" customHeight="1" spans="1:16">
      <c r="A15" s="178">
        <v>20805</v>
      </c>
      <c r="B15" s="206" t="s">
        <v>90</v>
      </c>
      <c r="C15" s="207">
        <v>828170</v>
      </c>
      <c r="D15" s="233">
        <f t="shared" si="0"/>
        <v>828170</v>
      </c>
      <c r="E15" s="233">
        <f>SUM(E16:E18)</f>
        <v>828170</v>
      </c>
      <c r="F15" s="233"/>
      <c r="G15" s="208"/>
      <c r="H15" s="208"/>
      <c r="I15" s="85"/>
      <c r="J15" s="85"/>
      <c r="K15" s="85"/>
      <c r="L15" s="85"/>
      <c r="M15" s="85"/>
      <c r="N15" s="85"/>
      <c r="O15" s="85"/>
      <c r="P15" s="85"/>
    </row>
    <row r="16" ht="16.5" customHeight="1" spans="1:16">
      <c r="A16" s="178">
        <v>2080501</v>
      </c>
      <c r="B16" s="206" t="s">
        <v>91</v>
      </c>
      <c r="C16" s="207">
        <v>250800</v>
      </c>
      <c r="D16" s="233">
        <f t="shared" si="0"/>
        <v>250800</v>
      </c>
      <c r="E16" s="233">
        <v>250800</v>
      </c>
      <c r="F16" s="233"/>
      <c r="G16" s="208"/>
      <c r="H16" s="208"/>
      <c r="I16" s="85"/>
      <c r="J16" s="85"/>
      <c r="K16" s="85"/>
      <c r="L16" s="85"/>
      <c r="M16" s="85"/>
      <c r="N16" s="85"/>
      <c r="O16" s="85"/>
      <c r="P16" s="85"/>
    </row>
    <row r="17" ht="16.5" customHeight="1" spans="1:16">
      <c r="A17" s="178">
        <v>2080502</v>
      </c>
      <c r="B17" s="206" t="s">
        <v>92</v>
      </c>
      <c r="C17" s="207">
        <v>43200</v>
      </c>
      <c r="D17" s="233">
        <f t="shared" si="0"/>
        <v>43200</v>
      </c>
      <c r="E17" s="233">
        <v>43200</v>
      </c>
      <c r="F17" s="233"/>
      <c r="G17" s="208"/>
      <c r="H17" s="208"/>
      <c r="I17" s="85"/>
      <c r="J17" s="85"/>
      <c r="K17" s="85"/>
      <c r="L17" s="85"/>
      <c r="M17" s="85"/>
      <c r="N17" s="85"/>
      <c r="O17" s="85"/>
      <c r="P17" s="85"/>
    </row>
    <row r="18" ht="16.5" customHeight="1" spans="1:16">
      <c r="A18" s="178">
        <v>2080505</v>
      </c>
      <c r="B18" s="206" t="s">
        <v>93</v>
      </c>
      <c r="C18" s="207">
        <v>534170</v>
      </c>
      <c r="D18" s="233">
        <f t="shared" si="0"/>
        <v>534170</v>
      </c>
      <c r="E18" s="233">
        <v>534170</v>
      </c>
      <c r="F18" s="233"/>
      <c r="G18" s="208"/>
      <c r="H18" s="208"/>
      <c r="I18" s="85"/>
      <c r="J18" s="85"/>
      <c r="K18" s="85"/>
      <c r="L18" s="85"/>
      <c r="M18" s="85"/>
      <c r="N18" s="85"/>
      <c r="O18" s="85"/>
      <c r="P18" s="85"/>
    </row>
    <row r="19" ht="16.5" customHeight="1" spans="1:16">
      <c r="A19" s="178">
        <v>20808</v>
      </c>
      <c r="B19" s="206" t="s">
        <v>94</v>
      </c>
      <c r="C19" s="207">
        <v>23448</v>
      </c>
      <c r="D19" s="233">
        <f t="shared" si="0"/>
        <v>23448</v>
      </c>
      <c r="E19" s="233"/>
      <c r="F19" s="233">
        <f>F20</f>
        <v>23448</v>
      </c>
      <c r="G19" s="208"/>
      <c r="H19" s="208"/>
      <c r="I19" s="85"/>
      <c r="J19" s="85"/>
      <c r="K19" s="85"/>
      <c r="L19" s="85"/>
      <c r="M19" s="85"/>
      <c r="N19" s="85"/>
      <c r="O19" s="85"/>
      <c r="P19" s="85"/>
    </row>
    <row r="20" ht="16.5" customHeight="1" spans="1:16">
      <c r="A20" s="178">
        <v>2080801</v>
      </c>
      <c r="B20" s="206" t="s">
        <v>95</v>
      </c>
      <c r="C20" s="207">
        <v>23448</v>
      </c>
      <c r="D20" s="233">
        <f t="shared" si="0"/>
        <v>23448</v>
      </c>
      <c r="E20" s="233"/>
      <c r="F20" s="233">
        <v>23448</v>
      </c>
      <c r="G20" s="208"/>
      <c r="H20" s="208"/>
      <c r="I20" s="85"/>
      <c r="J20" s="85"/>
      <c r="K20" s="85"/>
      <c r="L20" s="85"/>
      <c r="M20" s="85"/>
      <c r="N20" s="85"/>
      <c r="O20" s="85"/>
      <c r="P20" s="85"/>
    </row>
    <row r="21" ht="16.5" customHeight="1" spans="1:16">
      <c r="A21" s="178">
        <v>20810</v>
      </c>
      <c r="B21" s="206" t="s">
        <v>96</v>
      </c>
      <c r="C21" s="207">
        <v>15860250</v>
      </c>
      <c r="D21" s="233">
        <f t="shared" si="0"/>
        <v>15860250</v>
      </c>
      <c r="E21" s="233">
        <f>SUM(E22:E25)</f>
        <v>550000</v>
      </c>
      <c r="F21" s="233">
        <f>SUM(F22:F25)</f>
        <v>15310250</v>
      </c>
      <c r="G21" s="208"/>
      <c r="H21" s="208"/>
      <c r="I21" s="85"/>
      <c r="J21" s="85"/>
      <c r="K21" s="85"/>
      <c r="L21" s="85"/>
      <c r="M21" s="85"/>
      <c r="N21" s="85"/>
      <c r="O21" s="85"/>
      <c r="P21" s="85"/>
    </row>
    <row r="22" ht="16.5" customHeight="1" spans="1:16">
      <c r="A22" s="178">
        <v>2081001</v>
      </c>
      <c r="B22" s="206" t="s">
        <v>97</v>
      </c>
      <c r="C22" s="207"/>
      <c r="D22" s="233"/>
      <c r="E22" s="233"/>
      <c r="F22" s="233"/>
      <c r="G22" s="208"/>
      <c r="H22" s="208"/>
      <c r="I22" s="85"/>
      <c r="J22" s="85"/>
      <c r="K22" s="85"/>
      <c r="L22" s="85"/>
      <c r="M22" s="85"/>
      <c r="N22" s="85"/>
      <c r="O22" s="85"/>
      <c r="P22" s="85"/>
    </row>
    <row r="23" ht="16.5" customHeight="1" spans="1:16">
      <c r="A23" s="178">
        <v>2081002</v>
      </c>
      <c r="B23" s="206" t="s">
        <v>98</v>
      </c>
      <c r="C23" s="207">
        <v>5149800</v>
      </c>
      <c r="D23" s="233">
        <f t="shared" ref="D23:D29" si="1">E23+F23</f>
        <v>5149800</v>
      </c>
      <c r="E23" s="233"/>
      <c r="F23" s="233">
        <v>5149800</v>
      </c>
      <c r="G23" s="208"/>
      <c r="H23" s="208"/>
      <c r="I23" s="85"/>
      <c r="J23" s="85"/>
      <c r="K23" s="85"/>
      <c r="L23" s="85"/>
      <c r="M23" s="85"/>
      <c r="N23" s="85"/>
      <c r="O23" s="85"/>
      <c r="P23" s="85"/>
    </row>
    <row r="24" ht="16.5" customHeight="1" spans="1:16">
      <c r="A24" s="178">
        <v>2081004</v>
      </c>
      <c r="B24" s="206" t="s">
        <v>99</v>
      </c>
      <c r="C24" s="207">
        <v>9945450</v>
      </c>
      <c r="D24" s="233">
        <f t="shared" si="1"/>
        <v>9945450</v>
      </c>
      <c r="E24" s="233">
        <v>550000</v>
      </c>
      <c r="F24" s="233">
        <v>9395450</v>
      </c>
      <c r="G24" s="208"/>
      <c r="H24" s="208"/>
      <c r="I24" s="85"/>
      <c r="J24" s="85"/>
      <c r="K24" s="85"/>
      <c r="L24" s="85"/>
      <c r="M24" s="85"/>
      <c r="N24" s="85"/>
      <c r="O24" s="85"/>
      <c r="P24" s="85"/>
    </row>
    <row r="25" ht="16.5" customHeight="1" spans="1:16">
      <c r="A25" s="178">
        <v>2081006</v>
      </c>
      <c r="B25" s="206" t="s">
        <v>100</v>
      </c>
      <c r="C25" s="207">
        <v>765000</v>
      </c>
      <c r="D25" s="233">
        <f t="shared" si="1"/>
        <v>765000</v>
      </c>
      <c r="E25" s="233"/>
      <c r="F25" s="233">
        <v>765000</v>
      </c>
      <c r="G25" s="208"/>
      <c r="H25" s="208"/>
      <c r="I25" s="85"/>
      <c r="J25" s="85"/>
      <c r="K25" s="85"/>
      <c r="L25" s="85"/>
      <c r="M25" s="85"/>
      <c r="N25" s="85"/>
      <c r="O25" s="85"/>
      <c r="P25" s="85"/>
    </row>
    <row r="26" ht="16.5" customHeight="1" spans="1:16">
      <c r="A26" s="178">
        <v>20811</v>
      </c>
      <c r="B26" s="206" t="s">
        <v>101</v>
      </c>
      <c r="C26" s="207">
        <v>6950000</v>
      </c>
      <c r="D26" s="233">
        <f t="shared" si="1"/>
        <v>6950000</v>
      </c>
      <c r="E26" s="233"/>
      <c r="F26" s="233">
        <f>F27</f>
        <v>6950000</v>
      </c>
      <c r="G26" s="208"/>
      <c r="H26" s="208"/>
      <c r="I26" s="85"/>
      <c r="J26" s="85"/>
      <c r="K26" s="85"/>
      <c r="L26" s="85"/>
      <c r="M26" s="85"/>
      <c r="N26" s="85"/>
      <c r="O26" s="85"/>
      <c r="P26" s="85"/>
    </row>
    <row r="27" ht="16.5" customHeight="1" spans="1:16">
      <c r="A27" s="178">
        <v>2081107</v>
      </c>
      <c r="B27" s="206" t="s">
        <v>102</v>
      </c>
      <c r="C27" s="207">
        <v>6950000</v>
      </c>
      <c r="D27" s="233">
        <f t="shared" si="1"/>
        <v>6950000</v>
      </c>
      <c r="E27" s="233"/>
      <c r="F27" s="233">
        <v>6950000</v>
      </c>
      <c r="G27" s="208"/>
      <c r="H27" s="208"/>
      <c r="I27" s="85"/>
      <c r="J27" s="85"/>
      <c r="K27" s="85"/>
      <c r="L27" s="85"/>
      <c r="M27" s="85"/>
      <c r="N27" s="85"/>
      <c r="O27" s="85"/>
      <c r="P27" s="85"/>
    </row>
    <row r="28" ht="16.5" customHeight="1" spans="1:16">
      <c r="A28" s="178">
        <v>20819</v>
      </c>
      <c r="B28" s="206" t="s">
        <v>103</v>
      </c>
      <c r="C28" s="207">
        <v>7488192</v>
      </c>
      <c r="D28" s="233">
        <f t="shared" si="1"/>
        <v>7488192</v>
      </c>
      <c r="E28" s="233"/>
      <c r="F28" s="233">
        <f>SUM(F29:F30)</f>
        <v>7488192</v>
      </c>
      <c r="G28" s="208"/>
      <c r="H28" s="208"/>
      <c r="I28" s="85"/>
      <c r="J28" s="85"/>
      <c r="K28" s="85"/>
      <c r="L28" s="85"/>
      <c r="M28" s="85"/>
      <c r="N28" s="85"/>
      <c r="O28" s="85"/>
      <c r="P28" s="85"/>
    </row>
    <row r="29" ht="20.25" customHeight="1" spans="1:16">
      <c r="A29" s="178">
        <v>2081901</v>
      </c>
      <c r="B29" s="206" t="s">
        <v>104</v>
      </c>
      <c r="C29" s="207">
        <v>1485120</v>
      </c>
      <c r="D29" s="233">
        <f t="shared" si="1"/>
        <v>1485120</v>
      </c>
      <c r="E29" s="233"/>
      <c r="F29" s="233">
        <v>1485120</v>
      </c>
      <c r="G29" s="208"/>
      <c r="H29" s="87"/>
      <c r="I29" s="67" t="s">
        <v>69</v>
      </c>
      <c r="J29" s="63" t="s">
        <v>69</v>
      </c>
      <c r="K29" s="63" t="s">
        <v>69</v>
      </c>
      <c r="L29" s="63" t="s">
        <v>69</v>
      </c>
      <c r="M29" s="67" t="s">
        <v>69</v>
      </c>
      <c r="N29" s="63" t="s">
        <v>69</v>
      </c>
      <c r="O29" s="63" t="s">
        <v>69</v>
      </c>
      <c r="P29" s="63" t="s">
        <v>69</v>
      </c>
    </row>
    <row r="30" ht="20.25" customHeight="1" spans="1:16">
      <c r="A30" s="178">
        <v>2081902</v>
      </c>
      <c r="B30" s="206" t="s">
        <v>105</v>
      </c>
      <c r="C30" s="207">
        <v>6003072</v>
      </c>
      <c r="D30" s="233">
        <f t="shared" ref="D30:D48" si="2">E30+F30</f>
        <v>6003072</v>
      </c>
      <c r="E30" s="233"/>
      <c r="F30" s="233">
        <v>6003072</v>
      </c>
      <c r="G30" s="67"/>
      <c r="H30" s="63"/>
      <c r="I30" s="67"/>
      <c r="J30" s="63"/>
      <c r="K30" s="63"/>
      <c r="L30" s="63"/>
      <c r="M30" s="67"/>
      <c r="N30" s="63"/>
      <c r="O30" s="63"/>
      <c r="P30" s="63"/>
    </row>
    <row r="31" ht="20.25" customHeight="1" spans="1:16">
      <c r="A31" s="178">
        <v>20820</v>
      </c>
      <c r="B31" s="206" t="s">
        <v>106</v>
      </c>
      <c r="C31" s="207">
        <v>100000</v>
      </c>
      <c r="D31" s="233">
        <f t="shared" si="2"/>
        <v>100000</v>
      </c>
      <c r="E31" s="233"/>
      <c r="F31" s="233">
        <f>SUM(F32:F33)</f>
        <v>100000</v>
      </c>
      <c r="G31" s="67"/>
      <c r="H31" s="63"/>
      <c r="I31" s="67"/>
      <c r="J31" s="63"/>
      <c r="K31" s="63"/>
      <c r="L31" s="63"/>
      <c r="M31" s="67"/>
      <c r="N31" s="63"/>
      <c r="O31" s="63"/>
      <c r="P31" s="63"/>
    </row>
    <row r="32" ht="20.25" customHeight="1" spans="1:16">
      <c r="A32" s="178">
        <v>2082001</v>
      </c>
      <c r="B32" s="206" t="s">
        <v>107</v>
      </c>
      <c r="C32" s="207">
        <v>100000</v>
      </c>
      <c r="D32" s="233">
        <f t="shared" si="2"/>
        <v>100000</v>
      </c>
      <c r="E32" s="233"/>
      <c r="F32" s="233">
        <v>100000</v>
      </c>
      <c r="G32" s="67"/>
      <c r="H32" s="63"/>
      <c r="I32" s="67"/>
      <c r="J32" s="63"/>
      <c r="K32" s="63"/>
      <c r="L32" s="63"/>
      <c r="M32" s="67"/>
      <c r="N32" s="63"/>
      <c r="O32" s="63"/>
      <c r="P32" s="63"/>
    </row>
    <row r="33" ht="20.25" customHeight="1" spans="1:16">
      <c r="A33" s="178">
        <v>2082002</v>
      </c>
      <c r="B33" s="206" t="s">
        <v>108</v>
      </c>
      <c r="C33" s="207"/>
      <c r="D33" s="233"/>
      <c r="E33" s="233"/>
      <c r="F33" s="233"/>
      <c r="G33" s="67"/>
      <c r="H33" s="63"/>
      <c r="I33" s="67"/>
      <c r="J33" s="63"/>
      <c r="K33" s="63"/>
      <c r="L33" s="63"/>
      <c r="M33" s="67"/>
      <c r="N33" s="63"/>
      <c r="O33" s="63"/>
      <c r="P33" s="63"/>
    </row>
    <row r="34" ht="20.25" customHeight="1" spans="1:16">
      <c r="A34" s="178">
        <v>20821</v>
      </c>
      <c r="B34" s="206" t="s">
        <v>109</v>
      </c>
      <c r="C34" s="207">
        <v>1509888</v>
      </c>
      <c r="D34" s="233">
        <f t="shared" si="2"/>
        <v>1509888</v>
      </c>
      <c r="E34" s="233"/>
      <c r="F34" s="233">
        <f>SUM(F35:F36)</f>
        <v>1509888</v>
      </c>
      <c r="G34" s="67"/>
      <c r="H34" s="63"/>
      <c r="I34" s="67"/>
      <c r="J34" s="63"/>
      <c r="K34" s="63"/>
      <c r="L34" s="63"/>
      <c r="M34" s="67"/>
      <c r="N34" s="63"/>
      <c r="O34" s="63"/>
      <c r="P34" s="63"/>
    </row>
    <row r="35" ht="20.25" customHeight="1" spans="1:16">
      <c r="A35" s="178">
        <v>2082101</v>
      </c>
      <c r="B35" s="206" t="s">
        <v>110</v>
      </c>
      <c r="C35" s="207">
        <v>1509888</v>
      </c>
      <c r="D35" s="233">
        <f t="shared" si="2"/>
        <v>1509888</v>
      </c>
      <c r="E35" s="233"/>
      <c r="F35" s="233">
        <v>1509888</v>
      </c>
      <c r="G35" s="67"/>
      <c r="H35" s="63"/>
      <c r="I35" s="67"/>
      <c r="J35" s="63"/>
      <c r="K35" s="63"/>
      <c r="L35" s="63"/>
      <c r="M35" s="67"/>
      <c r="N35" s="63"/>
      <c r="O35" s="63"/>
      <c r="P35" s="63"/>
    </row>
    <row r="36" ht="20.25" customHeight="1" spans="1:16">
      <c r="A36" s="178">
        <v>2082102</v>
      </c>
      <c r="B36" s="206" t="s">
        <v>111</v>
      </c>
      <c r="C36" s="207"/>
      <c r="D36" s="233"/>
      <c r="E36" s="233"/>
      <c r="F36" s="233"/>
      <c r="G36" s="67"/>
      <c r="H36" s="63"/>
      <c r="I36" s="67"/>
      <c r="J36" s="63"/>
      <c r="K36" s="63"/>
      <c r="L36" s="63"/>
      <c r="M36" s="67"/>
      <c r="N36" s="63"/>
      <c r="O36" s="63"/>
      <c r="P36" s="63"/>
    </row>
    <row r="37" ht="20.25" customHeight="1" spans="1:16">
      <c r="A37" s="178">
        <v>20825</v>
      </c>
      <c r="B37" s="206" t="s">
        <v>112</v>
      </c>
      <c r="C37" s="207">
        <v>1675673</v>
      </c>
      <c r="D37" s="233">
        <f t="shared" si="2"/>
        <v>1675673</v>
      </c>
      <c r="E37" s="233"/>
      <c r="F37" s="233">
        <f>SUM(F38:F39)</f>
        <v>1675673</v>
      </c>
      <c r="G37" s="67"/>
      <c r="H37" s="63"/>
      <c r="I37" s="67"/>
      <c r="J37" s="63"/>
      <c r="K37" s="63"/>
      <c r="L37" s="63"/>
      <c r="M37" s="67"/>
      <c r="N37" s="63"/>
      <c r="O37" s="63"/>
      <c r="P37" s="63"/>
    </row>
    <row r="38" ht="20.25" customHeight="1" spans="1:16">
      <c r="A38" s="178">
        <v>2082501</v>
      </c>
      <c r="B38" s="206" t="s">
        <v>113</v>
      </c>
      <c r="C38" s="207">
        <v>508708</v>
      </c>
      <c r="D38" s="233">
        <f t="shared" si="2"/>
        <v>508708</v>
      </c>
      <c r="E38" s="233"/>
      <c r="F38" s="233">
        <v>508708</v>
      </c>
      <c r="G38" s="67"/>
      <c r="H38" s="63"/>
      <c r="I38" s="67"/>
      <c r="J38" s="63"/>
      <c r="K38" s="63"/>
      <c r="L38" s="63"/>
      <c r="M38" s="67"/>
      <c r="N38" s="63"/>
      <c r="O38" s="63"/>
      <c r="P38" s="63"/>
    </row>
    <row r="39" ht="20.25" customHeight="1" spans="1:16">
      <c r="A39" s="178">
        <v>2082502</v>
      </c>
      <c r="B39" s="206" t="s">
        <v>114</v>
      </c>
      <c r="C39" s="207">
        <v>1166965</v>
      </c>
      <c r="D39" s="233">
        <f t="shared" si="2"/>
        <v>1166965</v>
      </c>
      <c r="E39" s="233"/>
      <c r="F39" s="233">
        <v>1166965</v>
      </c>
      <c r="G39" s="67"/>
      <c r="H39" s="63"/>
      <c r="I39" s="67"/>
      <c r="J39" s="63"/>
      <c r="K39" s="63"/>
      <c r="L39" s="63"/>
      <c r="M39" s="67"/>
      <c r="N39" s="63"/>
      <c r="O39" s="63"/>
      <c r="P39" s="63"/>
    </row>
    <row r="40" ht="20.25" customHeight="1" spans="1:16">
      <c r="A40" s="178">
        <v>210</v>
      </c>
      <c r="B40" s="206" t="s">
        <v>115</v>
      </c>
      <c r="C40" s="207">
        <v>567630</v>
      </c>
      <c r="D40" s="233">
        <f t="shared" si="2"/>
        <v>567630</v>
      </c>
      <c r="E40" s="233">
        <f>E41</f>
        <v>567630</v>
      </c>
      <c r="F40" s="233"/>
      <c r="G40" s="67"/>
      <c r="H40" s="63"/>
      <c r="I40" s="67"/>
      <c r="J40" s="63"/>
      <c r="K40" s="63"/>
      <c r="L40" s="63"/>
      <c r="M40" s="67"/>
      <c r="N40" s="63"/>
      <c r="O40" s="63"/>
      <c r="P40" s="63"/>
    </row>
    <row r="41" ht="20.25" customHeight="1" spans="1:16">
      <c r="A41" s="178">
        <v>21011</v>
      </c>
      <c r="B41" s="206" t="s">
        <v>116</v>
      </c>
      <c r="C41" s="207">
        <v>567630</v>
      </c>
      <c r="D41" s="233">
        <f t="shared" si="2"/>
        <v>567630</v>
      </c>
      <c r="E41" s="233">
        <f>SUM(E42:E45)</f>
        <v>567630</v>
      </c>
      <c r="F41" s="233"/>
      <c r="G41" s="67"/>
      <c r="H41" s="63"/>
      <c r="I41" s="67"/>
      <c r="J41" s="63"/>
      <c r="K41" s="63"/>
      <c r="L41" s="63"/>
      <c r="M41" s="67"/>
      <c r="N41" s="63"/>
      <c r="O41" s="63"/>
      <c r="P41" s="63"/>
    </row>
    <row r="42" ht="20.25" customHeight="1" spans="1:16">
      <c r="A42" s="178">
        <v>2101101</v>
      </c>
      <c r="B42" s="206" t="s">
        <v>117</v>
      </c>
      <c r="C42" s="207">
        <v>293052</v>
      </c>
      <c r="D42" s="233">
        <f t="shared" si="2"/>
        <v>293052</v>
      </c>
      <c r="E42" s="233">
        <v>293052</v>
      </c>
      <c r="F42" s="233"/>
      <c r="G42" s="67"/>
      <c r="H42" s="63"/>
      <c r="I42" s="67"/>
      <c r="J42" s="63"/>
      <c r="K42" s="63"/>
      <c r="L42" s="63"/>
      <c r="M42" s="67"/>
      <c r="N42" s="63"/>
      <c r="O42" s="63"/>
      <c r="P42" s="63"/>
    </row>
    <row r="43" ht="20.25" customHeight="1" spans="1:16">
      <c r="A43" s="178">
        <v>2101102</v>
      </c>
      <c r="B43" s="206" t="s">
        <v>118</v>
      </c>
      <c r="C43" s="207">
        <v>9483</v>
      </c>
      <c r="D43" s="233">
        <f t="shared" si="2"/>
        <v>9483</v>
      </c>
      <c r="E43" s="233">
        <v>9483</v>
      </c>
      <c r="F43" s="233"/>
      <c r="G43" s="67"/>
      <c r="H43" s="63"/>
      <c r="I43" s="67"/>
      <c r="J43" s="63"/>
      <c r="K43" s="63"/>
      <c r="L43" s="63"/>
      <c r="M43" s="67"/>
      <c r="N43" s="63"/>
      <c r="O43" s="63"/>
      <c r="P43" s="63"/>
    </row>
    <row r="44" ht="20.25" customHeight="1" spans="1:16">
      <c r="A44" s="178">
        <v>2101103</v>
      </c>
      <c r="B44" s="206" t="s">
        <v>119</v>
      </c>
      <c r="C44" s="207">
        <v>246895</v>
      </c>
      <c r="D44" s="233">
        <f t="shared" si="2"/>
        <v>246895</v>
      </c>
      <c r="E44" s="233">
        <v>246895</v>
      </c>
      <c r="F44" s="233"/>
      <c r="G44" s="67"/>
      <c r="H44" s="63"/>
      <c r="I44" s="67"/>
      <c r="J44" s="63"/>
      <c r="K44" s="63"/>
      <c r="L44" s="63"/>
      <c r="M44" s="67"/>
      <c r="N44" s="63"/>
      <c r="O44" s="63"/>
      <c r="P44" s="63"/>
    </row>
    <row r="45" ht="20.25" customHeight="1" spans="1:16">
      <c r="A45" s="178">
        <v>2101199</v>
      </c>
      <c r="B45" s="206" t="s">
        <v>120</v>
      </c>
      <c r="C45" s="207">
        <v>18200</v>
      </c>
      <c r="D45" s="233">
        <f t="shared" si="2"/>
        <v>18200</v>
      </c>
      <c r="E45" s="233">
        <v>18200</v>
      </c>
      <c r="F45" s="233"/>
      <c r="G45" s="67"/>
      <c r="H45" s="63"/>
      <c r="I45" s="67"/>
      <c r="J45" s="63"/>
      <c r="K45" s="63"/>
      <c r="L45" s="63"/>
      <c r="M45" s="67"/>
      <c r="N45" s="63"/>
      <c r="O45" s="63"/>
      <c r="P45" s="63"/>
    </row>
    <row r="46" ht="20.25" customHeight="1" spans="1:16">
      <c r="A46" s="178">
        <v>221</v>
      </c>
      <c r="B46" s="206" t="s">
        <v>121</v>
      </c>
      <c r="C46" s="207">
        <v>549504</v>
      </c>
      <c r="D46" s="233">
        <f t="shared" si="2"/>
        <v>549504</v>
      </c>
      <c r="E46" s="233">
        <f>E47</f>
        <v>549504</v>
      </c>
      <c r="F46" s="233"/>
      <c r="G46" s="67"/>
      <c r="H46" s="63"/>
      <c r="I46" s="67"/>
      <c r="J46" s="63"/>
      <c r="K46" s="63"/>
      <c r="L46" s="63"/>
      <c r="M46" s="67"/>
      <c r="N46" s="63"/>
      <c r="O46" s="63"/>
      <c r="P46" s="63"/>
    </row>
    <row r="47" ht="20.25" customHeight="1" spans="1:16">
      <c r="A47" s="178">
        <v>22102</v>
      </c>
      <c r="B47" s="206" t="s">
        <v>122</v>
      </c>
      <c r="C47" s="207">
        <v>549504</v>
      </c>
      <c r="D47" s="233">
        <f t="shared" si="2"/>
        <v>549504</v>
      </c>
      <c r="E47" s="233">
        <f>E48</f>
        <v>549504</v>
      </c>
      <c r="F47" s="233"/>
      <c r="G47" s="67"/>
      <c r="H47" s="63"/>
      <c r="I47" s="67"/>
      <c r="J47" s="63"/>
      <c r="K47" s="63"/>
      <c r="L47" s="63"/>
      <c r="M47" s="67"/>
      <c r="N47" s="63"/>
      <c r="O47" s="63"/>
      <c r="P47" s="63"/>
    </row>
    <row r="48" ht="20.25" customHeight="1" spans="1:16">
      <c r="A48" s="178">
        <v>2210201</v>
      </c>
      <c r="B48" s="206" t="s">
        <v>123</v>
      </c>
      <c r="C48" s="207">
        <v>549504</v>
      </c>
      <c r="D48" s="233">
        <f t="shared" si="2"/>
        <v>549504</v>
      </c>
      <c r="E48" s="233">
        <v>549504</v>
      </c>
      <c r="F48" s="233"/>
      <c r="G48" s="67"/>
      <c r="H48" s="63"/>
      <c r="I48" s="67"/>
      <c r="J48" s="63"/>
      <c r="K48" s="63"/>
      <c r="L48" s="63"/>
      <c r="M48" s="67"/>
      <c r="N48" s="63"/>
      <c r="O48" s="63"/>
      <c r="P48" s="63"/>
    </row>
    <row r="49" ht="17.25" customHeight="1" spans="1:16">
      <c r="A49" s="81" t="s">
        <v>124</v>
      </c>
      <c r="B49" s="81"/>
      <c r="C49" s="207">
        <f>C7+C10+C40+C46</f>
        <v>41559753</v>
      </c>
      <c r="D49" s="207">
        <f>D7+D10+D40+D46</f>
        <v>41559753</v>
      </c>
      <c r="E49" s="207">
        <f>E7+E10+E40+E46</f>
        <v>8411182</v>
      </c>
      <c r="F49" s="207">
        <f>F7+F10+F40+F46</f>
        <v>33148571</v>
      </c>
      <c r="G49" s="67" t="s">
        <v>69</v>
      </c>
      <c r="H49" s="63" t="s">
        <v>69</v>
      </c>
      <c r="I49" s="63" t="s">
        <v>69</v>
      </c>
      <c r="J49" s="63" t="s">
        <v>69</v>
      </c>
      <c r="K49" s="63" t="s">
        <v>69</v>
      </c>
      <c r="L49" s="63" t="s">
        <v>69</v>
      </c>
      <c r="M49" s="63" t="s">
        <v>69</v>
      </c>
      <c r="N49" s="63" t="s">
        <v>69</v>
      </c>
      <c r="O49" s="63" t="s">
        <v>69</v>
      </c>
      <c r="P49" s="63" t="s">
        <v>69</v>
      </c>
    </row>
  </sheetData>
  <mergeCells count="11">
    <mergeCell ref="A2:P2"/>
    <mergeCell ref="A3:L3"/>
    <mergeCell ref="D4:F4"/>
    <mergeCell ref="J4:P4"/>
    <mergeCell ref="A49:B49"/>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2"/>
  <sheetViews>
    <sheetView workbookViewId="0">
      <selection activeCell="A3" sqref="A3:B3"/>
    </sheetView>
  </sheetViews>
  <sheetFormatPr defaultColWidth="9.14285714285714" defaultRowHeight="14.25" customHeight="1" outlineLevelCol="3"/>
  <cols>
    <col min="1" max="1" width="49.2857142857143" style="52" customWidth="1"/>
    <col min="2" max="2" width="38.8571428571429" style="52" customWidth="1"/>
    <col min="3" max="3" width="48.5714285714286" style="52" customWidth="1"/>
    <col min="4" max="4" width="36.4285714285714" style="52" customWidth="1"/>
    <col min="5" max="5" width="9.14285714285714" style="53" customWidth="1"/>
    <col min="6" max="16384" width="9.14285714285714" style="53"/>
  </cols>
  <sheetData>
    <row r="1" customHeight="1" spans="1:4">
      <c r="A1" s="211"/>
      <c r="B1" s="211"/>
      <c r="C1" s="211"/>
      <c r="D1" s="54" t="s">
        <v>125</v>
      </c>
    </row>
    <row r="2" ht="31.5" customHeight="1" spans="1:4">
      <c r="A2" s="68" t="s">
        <v>126</v>
      </c>
      <c r="B2" s="212"/>
      <c r="C2" s="212"/>
      <c r="D2" s="212"/>
    </row>
    <row r="3" ht="17.25" customHeight="1" spans="1:4">
      <c r="A3" s="6" t="s">
        <v>2</v>
      </c>
      <c r="B3" s="213"/>
      <c r="C3" s="213"/>
      <c r="D3" s="126" t="s">
        <v>3</v>
      </c>
    </row>
    <row r="4" ht="19.5" customHeight="1" spans="1:4">
      <c r="A4" s="12" t="s">
        <v>4</v>
      </c>
      <c r="B4" s="14"/>
      <c r="C4" s="12" t="s">
        <v>5</v>
      </c>
      <c r="D4" s="14"/>
    </row>
    <row r="5" ht="21.75" customHeight="1" spans="1:4">
      <c r="A5" s="17" t="s">
        <v>6</v>
      </c>
      <c r="B5" s="134" t="s">
        <v>7</v>
      </c>
      <c r="C5" s="17" t="s">
        <v>127</v>
      </c>
      <c r="D5" s="134" t="s">
        <v>7</v>
      </c>
    </row>
    <row r="6" ht="17.25" customHeight="1" spans="1:4">
      <c r="A6" s="20"/>
      <c r="B6" s="19"/>
      <c r="C6" s="20"/>
      <c r="D6" s="19"/>
    </row>
    <row r="7" ht="17.25" customHeight="1" spans="1:4">
      <c r="A7" s="214" t="s">
        <v>128</v>
      </c>
      <c r="B7" s="201">
        <f>SUM(B8:B10)</f>
        <v>41559753</v>
      </c>
      <c r="C7" s="24" t="s">
        <v>129</v>
      </c>
      <c r="D7" s="215">
        <f>SUM(D8:D30)</f>
        <v>41559753</v>
      </c>
    </row>
    <row r="8" s="53" customFormat="1" ht="17.25" customHeight="1" spans="1:4">
      <c r="A8" s="216" t="s">
        <v>130</v>
      </c>
      <c r="B8" s="201">
        <v>41559753</v>
      </c>
      <c r="C8" s="24" t="s">
        <v>131</v>
      </c>
      <c r="D8" s="215">
        <v>16120</v>
      </c>
    </row>
    <row r="9" s="53" customFormat="1" ht="17.25" customHeight="1" spans="1:4">
      <c r="A9" s="216" t="s">
        <v>132</v>
      </c>
      <c r="B9" s="201"/>
      <c r="C9" s="24" t="s">
        <v>133</v>
      </c>
      <c r="D9" s="215"/>
    </row>
    <row r="10" s="53" customFormat="1" ht="17.25" customHeight="1" spans="1:4">
      <c r="A10" s="216" t="s">
        <v>134</v>
      </c>
      <c r="B10" s="201"/>
      <c r="C10" s="24" t="s">
        <v>135</v>
      </c>
      <c r="D10" s="215"/>
    </row>
    <row r="11" s="53" customFormat="1" ht="17.25" customHeight="1" spans="1:4">
      <c r="A11" s="216" t="s">
        <v>136</v>
      </c>
      <c r="B11" s="201"/>
      <c r="C11" s="24" t="s">
        <v>137</v>
      </c>
      <c r="D11" s="215"/>
    </row>
    <row r="12" s="53" customFormat="1" ht="17.25" customHeight="1" spans="1:4">
      <c r="A12" s="216" t="s">
        <v>130</v>
      </c>
      <c r="B12" s="201"/>
      <c r="C12" s="24" t="s">
        <v>138</v>
      </c>
      <c r="D12" s="215"/>
    </row>
    <row r="13" s="53" customFormat="1" ht="17.25" customHeight="1" spans="1:4">
      <c r="A13" s="217" t="s">
        <v>132</v>
      </c>
      <c r="B13" s="201"/>
      <c r="C13" s="24" t="s">
        <v>139</v>
      </c>
      <c r="D13" s="215"/>
    </row>
    <row r="14" s="53" customFormat="1" ht="17.25" customHeight="1" spans="1:4">
      <c r="A14" s="217" t="s">
        <v>134</v>
      </c>
      <c r="B14" s="201"/>
      <c r="C14" s="24" t="s">
        <v>140</v>
      </c>
      <c r="D14" s="215"/>
    </row>
    <row r="15" s="53" customFormat="1" ht="17.25" customHeight="1" spans="1:4">
      <c r="A15" s="214"/>
      <c r="B15" s="201"/>
      <c r="C15" s="24" t="s">
        <v>141</v>
      </c>
      <c r="D15" s="215">
        <v>40426499</v>
      </c>
    </row>
    <row r="16" s="53" customFormat="1" ht="17.25" customHeight="1" spans="1:4">
      <c r="A16" s="214"/>
      <c r="B16" s="201"/>
      <c r="C16" s="24" t="s">
        <v>142</v>
      </c>
      <c r="D16" s="215">
        <v>567630</v>
      </c>
    </row>
    <row r="17" s="53" customFormat="1" ht="17.25" customHeight="1" spans="1:4">
      <c r="A17" s="214"/>
      <c r="B17" s="201"/>
      <c r="C17" s="24" t="s">
        <v>143</v>
      </c>
      <c r="D17" s="215"/>
    </row>
    <row r="18" s="53" customFormat="1" ht="17.25" customHeight="1" spans="1:4">
      <c r="A18" s="214"/>
      <c r="B18" s="201"/>
      <c r="C18" s="24" t="s">
        <v>144</v>
      </c>
      <c r="D18" s="215"/>
    </row>
    <row r="19" s="53" customFormat="1" ht="17.25" customHeight="1" spans="1:4">
      <c r="A19" s="214"/>
      <c r="B19" s="201"/>
      <c r="C19" s="24" t="s">
        <v>145</v>
      </c>
      <c r="D19" s="215"/>
    </row>
    <row r="20" s="53" customFormat="1" ht="17.25" customHeight="1" spans="1:4">
      <c r="A20" s="214"/>
      <c r="B20" s="201"/>
      <c r="C20" s="24" t="s">
        <v>146</v>
      </c>
      <c r="D20" s="215"/>
    </row>
    <row r="21" s="53" customFormat="1" ht="17.25" customHeight="1" spans="1:4">
      <c r="A21" s="214"/>
      <c r="B21" s="201"/>
      <c r="C21" s="24" t="s">
        <v>147</v>
      </c>
      <c r="D21" s="215"/>
    </row>
    <row r="22" s="53" customFormat="1" ht="17.25" customHeight="1" spans="1:4">
      <c r="A22" s="214"/>
      <c r="B22" s="201"/>
      <c r="C22" s="24" t="s">
        <v>148</v>
      </c>
      <c r="D22" s="215"/>
    </row>
    <row r="23" s="53" customFormat="1" ht="17.25" customHeight="1" spans="1:4">
      <c r="A23" s="214"/>
      <c r="B23" s="201"/>
      <c r="C23" s="24" t="s">
        <v>149</v>
      </c>
      <c r="D23" s="215"/>
    </row>
    <row r="24" s="53" customFormat="1" ht="17.25" customHeight="1" spans="1:4">
      <c r="A24" s="214"/>
      <c r="B24" s="201"/>
      <c r="C24" s="24" t="s">
        <v>150</v>
      </c>
      <c r="D24" s="215"/>
    </row>
    <row r="25" s="53" customFormat="1" ht="17.25" customHeight="1" spans="1:4">
      <c r="A25" s="214"/>
      <c r="B25" s="201"/>
      <c r="C25" s="24" t="s">
        <v>151</v>
      </c>
      <c r="D25" s="215"/>
    </row>
    <row r="26" s="53" customFormat="1" ht="17.25" customHeight="1" spans="1:4">
      <c r="A26" s="214"/>
      <c r="B26" s="201"/>
      <c r="C26" s="24" t="s">
        <v>152</v>
      </c>
      <c r="D26" s="215">
        <v>549504</v>
      </c>
    </row>
    <row r="27" s="53" customFormat="1" ht="17.25" customHeight="1" spans="1:4">
      <c r="A27" s="214"/>
      <c r="B27" s="201"/>
      <c r="C27" s="24" t="s">
        <v>153</v>
      </c>
      <c r="D27" s="215"/>
    </row>
    <row r="28" s="53" customFormat="1" ht="17.25" customHeight="1" spans="1:4">
      <c r="A28" s="214"/>
      <c r="B28" s="201"/>
      <c r="C28" s="24" t="s">
        <v>154</v>
      </c>
      <c r="D28" s="215"/>
    </row>
    <row r="29" ht="17.25" customHeight="1" spans="1:4">
      <c r="A29" s="216"/>
      <c r="B29" s="201"/>
      <c r="C29" s="24" t="s">
        <v>155</v>
      </c>
      <c r="D29" s="215" t="s">
        <v>69</v>
      </c>
    </row>
    <row r="30" ht="17.25" customHeight="1" spans="1:4">
      <c r="A30" s="216"/>
      <c r="B30" s="215"/>
      <c r="C30" s="217" t="s">
        <v>156</v>
      </c>
      <c r="D30" s="201"/>
    </row>
    <row r="31" customHeight="1" spans="1:4">
      <c r="A31" s="218"/>
      <c r="B31" s="219"/>
      <c r="C31" s="217" t="s">
        <v>157</v>
      </c>
      <c r="D31" s="219"/>
    </row>
    <row r="32" ht="17.25" customHeight="1" spans="1:4">
      <c r="A32" s="220" t="s">
        <v>158</v>
      </c>
      <c r="B32" s="221">
        <f>B7+B11</f>
        <v>41559753</v>
      </c>
      <c r="C32" s="218" t="s">
        <v>48</v>
      </c>
      <c r="D32" s="222">
        <f>D7+D31</f>
        <v>41559753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ignoredErrors>
    <ignoredError sqref="D7:D30" unlocked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49"/>
  <sheetViews>
    <sheetView workbookViewId="0">
      <selection activeCell="H17" sqref="H17"/>
    </sheetView>
  </sheetViews>
  <sheetFormatPr defaultColWidth="9.14285714285714" defaultRowHeight="14.25" customHeight="1" outlineLevelCol="6"/>
  <cols>
    <col min="1" max="1" width="20.1428571428571" style="127" customWidth="1"/>
    <col min="2" max="2" width="44" style="127" customWidth="1"/>
    <col min="3" max="3" width="24.2857142857143" style="1" customWidth="1"/>
    <col min="4" max="4" width="19.1428571428571" style="1" customWidth="1"/>
    <col min="5" max="7" width="24.2857142857143" style="1" customWidth="1"/>
    <col min="8" max="8" width="9.14285714285714" style="1" customWidth="1"/>
    <col min="9" max="16384" width="9.14285714285714" style="1"/>
  </cols>
  <sheetData>
    <row r="1" customHeight="1" spans="4:7">
      <c r="D1" s="148"/>
      <c r="F1" s="76"/>
      <c r="G1" s="54" t="s">
        <v>159</v>
      </c>
    </row>
    <row r="2" ht="39" customHeight="1" spans="1:7">
      <c r="A2" s="133" t="s">
        <v>160</v>
      </c>
      <c r="B2" s="133"/>
      <c r="C2" s="133"/>
      <c r="D2" s="133"/>
      <c r="E2" s="133"/>
      <c r="F2" s="133"/>
      <c r="G2" s="133"/>
    </row>
    <row r="3" ht="18" customHeight="1" spans="1:7">
      <c r="A3" s="6" t="s">
        <v>2</v>
      </c>
      <c r="F3" s="130"/>
      <c r="G3" s="126" t="s">
        <v>3</v>
      </c>
    </row>
    <row r="4" ht="20.25" customHeight="1" spans="1:7">
      <c r="A4" s="203" t="s">
        <v>161</v>
      </c>
      <c r="B4" s="204"/>
      <c r="C4" s="134" t="s">
        <v>54</v>
      </c>
      <c r="D4" s="171" t="s">
        <v>75</v>
      </c>
      <c r="E4" s="13"/>
      <c r="F4" s="14"/>
      <c r="G4" s="154" t="s">
        <v>76</v>
      </c>
    </row>
    <row r="5" ht="20.25" customHeight="1" spans="1:7">
      <c r="A5" s="205" t="s">
        <v>72</v>
      </c>
      <c r="B5" s="205" t="s">
        <v>73</v>
      </c>
      <c r="C5" s="20"/>
      <c r="D5" s="85" t="s">
        <v>56</v>
      </c>
      <c r="E5" s="85" t="s">
        <v>162</v>
      </c>
      <c r="F5" s="85" t="s">
        <v>163</v>
      </c>
      <c r="G5" s="101"/>
    </row>
    <row r="6" ht="13.5" customHeight="1" spans="1:7">
      <c r="A6" s="205" t="s">
        <v>164</v>
      </c>
      <c r="B6" s="205" t="s">
        <v>165</v>
      </c>
      <c r="C6" s="205" t="s">
        <v>166</v>
      </c>
      <c r="D6" s="85"/>
      <c r="E6" s="205" t="s">
        <v>167</v>
      </c>
      <c r="F6" s="205" t="s">
        <v>168</v>
      </c>
      <c r="G6" s="205" t="s">
        <v>169</v>
      </c>
    </row>
    <row r="7" ht="13.5" customHeight="1" spans="1:7">
      <c r="A7" s="178">
        <v>201</v>
      </c>
      <c r="B7" s="206" t="s">
        <v>83</v>
      </c>
      <c r="C7" s="207">
        <v>16120</v>
      </c>
      <c r="D7" s="208"/>
      <c r="E7" s="208"/>
      <c r="F7" s="208"/>
      <c r="G7" s="207">
        <v>16120</v>
      </c>
    </row>
    <row r="8" ht="13.5" customHeight="1" spans="1:7">
      <c r="A8" s="178">
        <v>20136</v>
      </c>
      <c r="B8" s="206" t="s">
        <v>84</v>
      </c>
      <c r="C8" s="207">
        <v>16120</v>
      </c>
      <c r="D8" s="208"/>
      <c r="E8" s="208"/>
      <c r="F8" s="208"/>
      <c r="G8" s="207">
        <v>16120</v>
      </c>
    </row>
    <row r="9" ht="13.5" customHeight="1" spans="1:7">
      <c r="A9" s="178">
        <v>2013699</v>
      </c>
      <c r="B9" s="206" t="s">
        <v>84</v>
      </c>
      <c r="C9" s="207">
        <v>16120</v>
      </c>
      <c r="D9" s="208"/>
      <c r="E9" s="208"/>
      <c r="F9" s="208"/>
      <c r="G9" s="207">
        <v>16120</v>
      </c>
    </row>
    <row r="10" ht="13.5" customHeight="1" spans="1:7">
      <c r="A10" s="178">
        <v>208</v>
      </c>
      <c r="B10" s="206" t="s">
        <v>85</v>
      </c>
      <c r="C10" s="207">
        <f>C11+C15+C19+C21+C26+C28+C31+C34+C37</f>
        <v>40426499</v>
      </c>
      <c r="D10" s="208">
        <f t="shared" ref="D7:D22" si="0">SUM(E10:F10)</f>
        <v>7294048</v>
      </c>
      <c r="E10" s="208">
        <f>E11+E15+E19+E21+E26+E28+E31+E34+E37</f>
        <v>5298948</v>
      </c>
      <c r="F10" s="208">
        <f>F11+F15+F19+F21+F26+F28+F31+F34+F37</f>
        <v>1995100</v>
      </c>
      <c r="G10" s="208">
        <f>G11+G15+G19+G21+G26+G28+G31+G34+G37</f>
        <v>33132451</v>
      </c>
    </row>
    <row r="11" ht="13.5" customHeight="1" spans="1:7">
      <c r="A11" s="178">
        <v>20802</v>
      </c>
      <c r="B11" s="206" t="s">
        <v>86</v>
      </c>
      <c r="C11" s="207">
        <v>5990878</v>
      </c>
      <c r="D11" s="208">
        <f t="shared" si="0"/>
        <v>5915878</v>
      </c>
      <c r="E11" s="208">
        <f>SUM(E12:E14)</f>
        <v>3926778</v>
      </c>
      <c r="F11" s="208">
        <f>SUM(F12:F14)</f>
        <v>1989100</v>
      </c>
      <c r="G11" s="208">
        <f>SUM(G12:G14)</f>
        <v>75000</v>
      </c>
    </row>
    <row r="12" ht="13.5" customHeight="1" spans="1:7">
      <c r="A12" s="178">
        <v>2080201</v>
      </c>
      <c r="B12" s="206" t="s">
        <v>87</v>
      </c>
      <c r="C12" s="207">
        <v>5915878</v>
      </c>
      <c r="D12" s="208">
        <f t="shared" si="0"/>
        <v>5915878</v>
      </c>
      <c r="E12" s="208">
        <v>3926778</v>
      </c>
      <c r="F12" s="208">
        <v>1989100</v>
      </c>
      <c r="G12" s="208"/>
    </row>
    <row r="13" ht="13.5" customHeight="1" spans="1:7">
      <c r="A13" s="178">
        <v>2080207</v>
      </c>
      <c r="B13" s="206" t="s">
        <v>88</v>
      </c>
      <c r="C13" s="207">
        <v>35000</v>
      </c>
      <c r="D13" s="208"/>
      <c r="E13" s="208"/>
      <c r="F13" s="208"/>
      <c r="G13" s="208">
        <v>35000</v>
      </c>
    </row>
    <row r="14" ht="13.5" customHeight="1" spans="1:7">
      <c r="A14" s="178">
        <v>2080299</v>
      </c>
      <c r="B14" s="206" t="s">
        <v>89</v>
      </c>
      <c r="C14" s="207">
        <v>40000</v>
      </c>
      <c r="D14" s="208"/>
      <c r="E14" s="208"/>
      <c r="F14" s="208"/>
      <c r="G14" s="208">
        <v>40000</v>
      </c>
    </row>
    <row r="15" ht="13.5" customHeight="1" spans="1:7">
      <c r="A15" s="178">
        <v>20805</v>
      </c>
      <c r="B15" s="206" t="s">
        <v>90</v>
      </c>
      <c r="C15" s="207">
        <v>828170</v>
      </c>
      <c r="D15" s="208">
        <f t="shared" si="0"/>
        <v>828170</v>
      </c>
      <c r="E15" s="208">
        <f>SUM(E16:E18)</f>
        <v>822170</v>
      </c>
      <c r="F15" s="208">
        <f>SUM(F16:F18)</f>
        <v>6000</v>
      </c>
      <c r="G15" s="208"/>
    </row>
    <row r="16" ht="13.5" customHeight="1" spans="1:7">
      <c r="A16" s="178">
        <v>2080501</v>
      </c>
      <c r="B16" s="206" t="s">
        <v>91</v>
      </c>
      <c r="C16" s="207">
        <v>250800</v>
      </c>
      <c r="D16" s="208">
        <f t="shared" si="0"/>
        <v>250800</v>
      </c>
      <c r="E16" s="208">
        <v>244800</v>
      </c>
      <c r="F16" s="208">
        <v>6000</v>
      </c>
      <c r="G16" s="208"/>
    </row>
    <row r="17" ht="13.5" customHeight="1" spans="1:7">
      <c r="A17" s="178">
        <v>2080502</v>
      </c>
      <c r="B17" s="206" t="s">
        <v>92</v>
      </c>
      <c r="C17" s="207">
        <v>43200</v>
      </c>
      <c r="D17" s="208">
        <f t="shared" si="0"/>
        <v>43200</v>
      </c>
      <c r="E17" s="208">
        <v>43200</v>
      </c>
      <c r="F17" s="208"/>
      <c r="G17" s="208"/>
    </row>
    <row r="18" ht="13.5" customHeight="1" spans="1:7">
      <c r="A18" s="178">
        <v>2080505</v>
      </c>
      <c r="B18" s="206" t="s">
        <v>93</v>
      </c>
      <c r="C18" s="207">
        <v>534170</v>
      </c>
      <c r="D18" s="208">
        <f t="shared" si="0"/>
        <v>534170</v>
      </c>
      <c r="E18" s="208">
        <v>534170</v>
      </c>
      <c r="F18" s="208"/>
      <c r="G18" s="208"/>
    </row>
    <row r="19" ht="13.5" customHeight="1" spans="1:7">
      <c r="A19" s="178">
        <v>20808</v>
      </c>
      <c r="B19" s="206" t="s">
        <v>94</v>
      </c>
      <c r="C19" s="207">
        <v>23448</v>
      </c>
      <c r="D19" s="208"/>
      <c r="E19" s="208"/>
      <c r="F19" s="208"/>
      <c r="G19" s="208">
        <f>G20</f>
        <v>23448</v>
      </c>
    </row>
    <row r="20" ht="13.5" customHeight="1" spans="1:7">
      <c r="A20" s="178">
        <v>2080801</v>
      </c>
      <c r="B20" s="206" t="s">
        <v>95</v>
      </c>
      <c r="C20" s="207">
        <v>23448</v>
      </c>
      <c r="D20" s="208"/>
      <c r="E20" s="208"/>
      <c r="F20" s="208"/>
      <c r="G20" s="208">
        <v>23448</v>
      </c>
    </row>
    <row r="21" ht="13.5" customHeight="1" spans="1:7">
      <c r="A21" s="178">
        <v>20810</v>
      </c>
      <c r="B21" s="206" t="s">
        <v>96</v>
      </c>
      <c r="C21" s="207">
        <v>15860250</v>
      </c>
      <c r="D21" s="208">
        <f t="shared" si="0"/>
        <v>550000</v>
      </c>
      <c r="E21" s="208">
        <f>SUM(E22:E25)</f>
        <v>550000</v>
      </c>
      <c r="F21" s="208"/>
      <c r="G21" s="208">
        <f>SUM(G22:G25)</f>
        <v>15310250</v>
      </c>
    </row>
    <row r="22" ht="13.5" customHeight="1" spans="1:7">
      <c r="A22" s="178">
        <v>2081001</v>
      </c>
      <c r="B22" s="206" t="s">
        <v>97</v>
      </c>
      <c r="C22" s="207"/>
      <c r="D22" s="208"/>
      <c r="E22" s="208"/>
      <c r="F22" s="208"/>
      <c r="G22" s="208"/>
    </row>
    <row r="23" ht="13.5" customHeight="1" spans="1:7">
      <c r="A23" s="178">
        <v>2081002</v>
      </c>
      <c r="B23" s="206" t="s">
        <v>98</v>
      </c>
      <c r="C23" s="207">
        <v>5149800</v>
      </c>
      <c r="D23" s="208"/>
      <c r="E23" s="208"/>
      <c r="F23" s="208"/>
      <c r="G23" s="208">
        <v>5149800</v>
      </c>
    </row>
    <row r="24" ht="13.5" customHeight="1" spans="1:7">
      <c r="A24" s="178">
        <v>2081004</v>
      </c>
      <c r="B24" s="206" t="s">
        <v>99</v>
      </c>
      <c r="C24" s="207">
        <v>9945450</v>
      </c>
      <c r="D24" s="208">
        <f>SUM(E24:F24)</f>
        <v>550000</v>
      </c>
      <c r="E24" s="208">
        <v>550000</v>
      </c>
      <c r="F24" s="208"/>
      <c r="G24" s="207">
        <v>9395450</v>
      </c>
    </row>
    <row r="25" ht="13.5" customHeight="1" spans="1:7">
      <c r="A25" s="178">
        <v>2081006</v>
      </c>
      <c r="B25" s="206" t="s">
        <v>100</v>
      </c>
      <c r="C25" s="207">
        <v>765000</v>
      </c>
      <c r="D25" s="208"/>
      <c r="E25" s="208"/>
      <c r="F25" s="208"/>
      <c r="G25" s="207">
        <v>765000</v>
      </c>
    </row>
    <row r="26" ht="13.5" customHeight="1" spans="1:7">
      <c r="A26" s="178">
        <v>20811</v>
      </c>
      <c r="B26" s="206" t="s">
        <v>101</v>
      </c>
      <c r="C26" s="207">
        <v>6950000</v>
      </c>
      <c r="D26" s="208"/>
      <c r="E26" s="208"/>
      <c r="F26" s="208"/>
      <c r="G26" s="207">
        <f>G27</f>
        <v>6950000</v>
      </c>
    </row>
    <row r="27" ht="13.5" customHeight="1" spans="1:7">
      <c r="A27" s="178">
        <v>2081107</v>
      </c>
      <c r="B27" s="206" t="s">
        <v>102</v>
      </c>
      <c r="C27" s="207">
        <v>6950000</v>
      </c>
      <c r="D27" s="208"/>
      <c r="E27" s="208"/>
      <c r="F27" s="208"/>
      <c r="G27" s="207">
        <v>6950000</v>
      </c>
    </row>
    <row r="28" ht="13.5" customHeight="1" spans="1:7">
      <c r="A28" s="178">
        <v>20819</v>
      </c>
      <c r="B28" s="206" t="s">
        <v>103</v>
      </c>
      <c r="C28" s="207">
        <v>7488192</v>
      </c>
      <c r="D28" s="208"/>
      <c r="E28" s="208"/>
      <c r="F28" s="208"/>
      <c r="G28" s="207">
        <f>SUM(G29:G30)</f>
        <v>7488192</v>
      </c>
    </row>
    <row r="29" ht="13.5" customHeight="1" spans="1:7">
      <c r="A29" s="178">
        <v>2081901</v>
      </c>
      <c r="B29" s="206" t="s">
        <v>104</v>
      </c>
      <c r="C29" s="207">
        <v>1485120</v>
      </c>
      <c r="D29" s="208"/>
      <c r="E29" s="208"/>
      <c r="F29" s="40"/>
      <c r="G29" s="207">
        <v>1485120</v>
      </c>
    </row>
    <row r="30" ht="13.5" customHeight="1" spans="1:7">
      <c r="A30" s="178">
        <v>2081902</v>
      </c>
      <c r="B30" s="206" t="s">
        <v>105</v>
      </c>
      <c r="C30" s="207">
        <v>6003072</v>
      </c>
      <c r="D30" s="208"/>
      <c r="E30" s="208"/>
      <c r="F30" s="40"/>
      <c r="G30" s="207">
        <v>6003072</v>
      </c>
    </row>
    <row r="31" ht="13.5" customHeight="1" spans="1:7">
      <c r="A31" s="178">
        <v>20820</v>
      </c>
      <c r="B31" s="206" t="s">
        <v>106</v>
      </c>
      <c r="C31" s="207">
        <v>100000</v>
      </c>
      <c r="D31" s="208"/>
      <c r="E31" s="208"/>
      <c r="F31" s="208"/>
      <c r="G31" s="207">
        <f>SUM(G32:G33)</f>
        <v>100000</v>
      </c>
    </row>
    <row r="32" ht="13.5" customHeight="1" spans="1:7">
      <c r="A32" s="178">
        <v>2082001</v>
      </c>
      <c r="B32" s="206" t="s">
        <v>107</v>
      </c>
      <c r="C32" s="207">
        <v>100000</v>
      </c>
      <c r="D32" s="208"/>
      <c r="E32" s="208"/>
      <c r="F32" s="40"/>
      <c r="G32" s="207">
        <v>100000</v>
      </c>
    </row>
    <row r="33" ht="13.5" customHeight="1" spans="1:7">
      <c r="A33" s="178">
        <v>2082002</v>
      </c>
      <c r="B33" s="206" t="s">
        <v>108</v>
      </c>
      <c r="C33" s="207"/>
      <c r="D33" s="208"/>
      <c r="E33" s="208"/>
      <c r="F33" s="40"/>
      <c r="G33" s="207"/>
    </row>
    <row r="34" ht="13.5" customHeight="1" spans="1:7">
      <c r="A34" s="178">
        <v>20821</v>
      </c>
      <c r="B34" s="206" t="s">
        <v>109</v>
      </c>
      <c r="C34" s="207">
        <v>1509888</v>
      </c>
      <c r="D34" s="208"/>
      <c r="E34" s="208"/>
      <c r="F34" s="208"/>
      <c r="G34" s="207">
        <f>SUM(G35:G36)</f>
        <v>1509888</v>
      </c>
    </row>
    <row r="35" ht="13.5" customHeight="1" spans="1:7">
      <c r="A35" s="178">
        <v>2082101</v>
      </c>
      <c r="B35" s="206" t="s">
        <v>110</v>
      </c>
      <c r="C35" s="207">
        <v>1509888</v>
      </c>
      <c r="D35" s="208"/>
      <c r="E35" s="208"/>
      <c r="F35" s="40"/>
      <c r="G35" s="207">
        <v>1509888</v>
      </c>
    </row>
    <row r="36" ht="13.5" customHeight="1" spans="1:7">
      <c r="A36" s="178">
        <v>2082102</v>
      </c>
      <c r="B36" s="206" t="s">
        <v>111</v>
      </c>
      <c r="C36" s="207"/>
      <c r="D36" s="208"/>
      <c r="E36" s="208"/>
      <c r="F36" s="40"/>
      <c r="G36" s="207"/>
    </row>
    <row r="37" ht="13.5" customHeight="1" spans="1:7">
      <c r="A37" s="178">
        <v>20825</v>
      </c>
      <c r="B37" s="206" t="s">
        <v>112</v>
      </c>
      <c r="C37" s="207">
        <v>1675673</v>
      </c>
      <c r="D37" s="208"/>
      <c r="E37" s="208"/>
      <c r="F37" s="208"/>
      <c r="G37" s="207">
        <f>SUM(G38:G39)</f>
        <v>1675673</v>
      </c>
    </row>
    <row r="38" ht="13.5" customHeight="1" spans="1:7">
      <c r="A38" s="178">
        <v>2082501</v>
      </c>
      <c r="B38" s="206" t="s">
        <v>113</v>
      </c>
      <c r="C38" s="207">
        <v>508708</v>
      </c>
      <c r="D38" s="208"/>
      <c r="E38" s="208"/>
      <c r="F38" s="40"/>
      <c r="G38" s="207">
        <v>508708</v>
      </c>
    </row>
    <row r="39" ht="13.5" customHeight="1" spans="1:7">
      <c r="A39" s="178">
        <v>2082502</v>
      </c>
      <c r="B39" s="206" t="s">
        <v>114</v>
      </c>
      <c r="C39" s="207">
        <v>1166965</v>
      </c>
      <c r="D39" s="208"/>
      <c r="E39" s="208"/>
      <c r="F39" s="40"/>
      <c r="G39" s="207">
        <v>1166965</v>
      </c>
    </row>
    <row r="40" ht="13.5" customHeight="1" spans="1:7">
      <c r="A40" s="178">
        <v>210</v>
      </c>
      <c r="B40" s="206" t="s">
        <v>115</v>
      </c>
      <c r="C40" s="207">
        <v>567630</v>
      </c>
      <c r="D40" s="208">
        <f t="shared" ref="D30:D48" si="1">SUM(E40:F40)</f>
        <v>567630</v>
      </c>
      <c r="E40" s="208">
        <f>E41</f>
        <v>567630</v>
      </c>
      <c r="F40" s="208"/>
      <c r="G40" s="207"/>
    </row>
    <row r="41" ht="13.5" customHeight="1" spans="1:7">
      <c r="A41" s="178">
        <v>21011</v>
      </c>
      <c r="B41" s="206" t="s">
        <v>116</v>
      </c>
      <c r="C41" s="207">
        <v>567630</v>
      </c>
      <c r="D41" s="208">
        <f t="shared" si="1"/>
        <v>567630</v>
      </c>
      <c r="E41" s="208">
        <f>SUM(E42:E45)</f>
        <v>567630</v>
      </c>
      <c r="F41" s="208"/>
      <c r="G41" s="207"/>
    </row>
    <row r="42" ht="13.5" customHeight="1" spans="1:7">
      <c r="A42" s="178">
        <v>2101101</v>
      </c>
      <c r="B42" s="206" t="s">
        <v>117</v>
      </c>
      <c r="C42" s="207">
        <v>293052</v>
      </c>
      <c r="D42" s="208">
        <f t="shared" si="1"/>
        <v>293052</v>
      </c>
      <c r="E42" s="208">
        <v>293052</v>
      </c>
      <c r="F42" s="40"/>
      <c r="G42" s="207"/>
    </row>
    <row r="43" ht="13.5" customHeight="1" spans="1:7">
      <c r="A43" s="178">
        <v>2101102</v>
      </c>
      <c r="B43" s="206" t="s">
        <v>118</v>
      </c>
      <c r="C43" s="207">
        <v>9483</v>
      </c>
      <c r="D43" s="208">
        <f t="shared" si="1"/>
        <v>9483</v>
      </c>
      <c r="E43" s="208">
        <v>9483</v>
      </c>
      <c r="F43" s="40"/>
      <c r="G43" s="207"/>
    </row>
    <row r="44" ht="13.5" customHeight="1" spans="1:7">
      <c r="A44" s="178">
        <v>2101103</v>
      </c>
      <c r="B44" s="206" t="s">
        <v>119</v>
      </c>
      <c r="C44" s="207">
        <v>246895</v>
      </c>
      <c r="D44" s="208">
        <f t="shared" si="1"/>
        <v>246895</v>
      </c>
      <c r="E44" s="208">
        <v>246895</v>
      </c>
      <c r="F44" s="40"/>
      <c r="G44" s="207"/>
    </row>
    <row r="45" ht="13.5" customHeight="1" spans="1:7">
      <c r="A45" s="178">
        <v>2101199</v>
      </c>
      <c r="B45" s="206" t="s">
        <v>120</v>
      </c>
      <c r="C45" s="207">
        <v>18200</v>
      </c>
      <c r="D45" s="208">
        <f t="shared" si="1"/>
        <v>18200</v>
      </c>
      <c r="E45" s="208">
        <v>18200</v>
      </c>
      <c r="F45" s="40"/>
      <c r="G45" s="207"/>
    </row>
    <row r="46" ht="13.5" customHeight="1" spans="1:7">
      <c r="A46" s="178">
        <v>221</v>
      </c>
      <c r="B46" s="206" t="s">
        <v>121</v>
      </c>
      <c r="C46" s="207">
        <v>549504</v>
      </c>
      <c r="D46" s="208">
        <f t="shared" si="1"/>
        <v>549504</v>
      </c>
      <c r="E46" s="208">
        <f>E47</f>
        <v>549504</v>
      </c>
      <c r="F46" s="208"/>
      <c r="G46" s="207"/>
    </row>
    <row r="47" ht="13.5" customHeight="1" spans="1:7">
      <c r="A47" s="178">
        <v>22102</v>
      </c>
      <c r="B47" s="206" t="s">
        <v>122</v>
      </c>
      <c r="C47" s="207">
        <v>549504</v>
      </c>
      <c r="D47" s="208">
        <f t="shared" si="1"/>
        <v>549504</v>
      </c>
      <c r="E47" s="208">
        <f>E48</f>
        <v>549504</v>
      </c>
      <c r="F47" s="208"/>
      <c r="G47" s="207"/>
    </row>
    <row r="48" ht="13.5" customHeight="1" spans="1:7">
      <c r="A48" s="178">
        <v>2210201</v>
      </c>
      <c r="B48" s="206" t="s">
        <v>123</v>
      </c>
      <c r="C48" s="207">
        <v>549504</v>
      </c>
      <c r="D48" s="208">
        <f t="shared" si="1"/>
        <v>549504</v>
      </c>
      <c r="E48" s="208">
        <v>549504</v>
      </c>
      <c r="F48" s="40"/>
      <c r="G48" s="207"/>
    </row>
    <row r="49" ht="13.5" customHeight="1" spans="1:7">
      <c r="A49" s="209" t="s">
        <v>124</v>
      </c>
      <c r="B49" s="210"/>
      <c r="C49" s="207">
        <f>C7+C10+C40+C46</f>
        <v>41559753</v>
      </c>
      <c r="D49" s="207">
        <f>D7+D10+D40+D46</f>
        <v>8411182</v>
      </c>
      <c r="E49" s="207">
        <f>E7+E10+E40+E46</f>
        <v>6416082</v>
      </c>
      <c r="F49" s="207">
        <f>F7+F10+F40+F46</f>
        <v>1995100</v>
      </c>
      <c r="G49" s="207">
        <f>G7+G10+G40+G46</f>
        <v>33148571</v>
      </c>
    </row>
  </sheetData>
  <mergeCells count="7">
    <mergeCell ref="A2:G2"/>
    <mergeCell ref="A3:E3"/>
    <mergeCell ref="A4:B4"/>
    <mergeCell ref="D4:F4"/>
    <mergeCell ref="A49:B4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7"/>
  <sheetViews>
    <sheetView tabSelected="1" workbookViewId="0">
      <selection activeCell="A3" sqref="A3:D3"/>
    </sheetView>
  </sheetViews>
  <sheetFormatPr defaultColWidth="9.14285714285714" defaultRowHeight="14.25" customHeight="1" outlineLevelRow="6" outlineLevelCol="5"/>
  <cols>
    <col min="1" max="2" width="27.4285714285714" style="193" customWidth="1"/>
    <col min="3" max="3" width="17.2857142857143" style="194" customWidth="1"/>
    <col min="4" max="5" width="26.2857142857143" style="195" customWidth="1"/>
    <col min="6" max="6" width="18.7142857142857" style="195" customWidth="1"/>
    <col min="7" max="7" width="9.14285714285714" style="1" customWidth="1"/>
    <col min="8" max="16384" width="9.14285714285714" style="1"/>
  </cols>
  <sheetData>
    <row r="1" s="1" customFormat="1" customHeight="1" spans="1:6">
      <c r="A1" s="196"/>
      <c r="B1" s="196"/>
      <c r="C1" s="80"/>
      <c r="F1" s="197" t="s">
        <v>170</v>
      </c>
    </row>
    <row r="2" ht="25.5" customHeight="1" spans="1:6">
      <c r="A2" s="198" t="s">
        <v>171</v>
      </c>
      <c r="B2" s="198"/>
      <c r="C2" s="198"/>
      <c r="D2" s="198"/>
      <c r="E2" s="198"/>
      <c r="F2" s="198"/>
    </row>
    <row r="3" s="1" customFormat="1" ht="15.75" customHeight="1" spans="1:6">
      <c r="A3" s="6" t="s">
        <v>2</v>
      </c>
      <c r="B3" s="196"/>
      <c r="C3" s="80"/>
      <c r="F3" s="197" t="s">
        <v>172</v>
      </c>
    </row>
    <row r="4" s="192" customFormat="1" ht="19.5" customHeight="1" spans="1:6">
      <c r="A4" s="11" t="s">
        <v>173</v>
      </c>
      <c r="B4" s="17" t="s">
        <v>174</v>
      </c>
      <c r="C4" s="12" t="s">
        <v>175</v>
      </c>
      <c r="D4" s="13"/>
      <c r="E4" s="14"/>
      <c r="F4" s="17" t="s">
        <v>176</v>
      </c>
    </row>
    <row r="5" s="192" customFormat="1" ht="19.5" customHeight="1" spans="1:6">
      <c r="A5" s="19"/>
      <c r="B5" s="20"/>
      <c r="C5" s="85" t="s">
        <v>56</v>
      </c>
      <c r="D5" s="85" t="s">
        <v>177</v>
      </c>
      <c r="E5" s="85" t="s">
        <v>178</v>
      </c>
      <c r="F5" s="20"/>
    </row>
    <row r="6" s="192" customFormat="1" ht="18.75" customHeight="1" spans="1:6">
      <c r="A6" s="199">
        <v>1</v>
      </c>
      <c r="B6" s="199">
        <v>2</v>
      </c>
      <c r="C6" s="200">
        <v>3</v>
      </c>
      <c r="D6" s="199">
        <v>4</v>
      </c>
      <c r="E6" s="199">
        <v>5</v>
      </c>
      <c r="F6" s="199">
        <v>6</v>
      </c>
    </row>
    <row r="7" ht="18.75" customHeight="1" spans="1:6">
      <c r="A7" s="201">
        <f>B7+C7+F7</f>
        <v>43000</v>
      </c>
      <c r="B7" s="201">
        <v>0</v>
      </c>
      <c r="C7" s="202">
        <f>D7+E7</f>
        <v>29000</v>
      </c>
      <c r="D7" s="201">
        <v>0</v>
      </c>
      <c r="E7" s="201">
        <v>29000</v>
      </c>
      <c r="F7" s="201">
        <v>14000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Y39"/>
  <sheetViews>
    <sheetView workbookViewId="0">
      <selection activeCell="A9" sqref="A9"/>
    </sheetView>
  </sheetViews>
  <sheetFormatPr defaultColWidth="9.14285714285714" defaultRowHeight="14.25" customHeight="1"/>
  <cols>
    <col min="1" max="1" width="29" style="1" customWidth="1"/>
    <col min="2" max="2" width="27.4285714285714" style="1" customWidth="1"/>
    <col min="3" max="3" width="24.4285714285714" style="1" customWidth="1"/>
    <col min="4" max="4" width="16" style="1" customWidth="1"/>
    <col min="5" max="5" width="37.7142857142857" style="1" customWidth="1"/>
    <col min="6" max="6" width="16" style="127" customWidth="1"/>
    <col min="7" max="7" width="33.1428571428571" style="1" customWidth="1"/>
    <col min="8" max="8" width="16.4285714285714" style="1" customWidth="1"/>
    <col min="9" max="9" width="17.4285714285714" style="1" customWidth="1"/>
    <col min="10" max="10" width="15.5714285714286" style="1" customWidth="1"/>
    <col min="11" max="11" width="12.2857142857143" style="1" customWidth="1"/>
    <col min="12" max="12" width="11.1428571428571" style="1" customWidth="1"/>
    <col min="13" max="13" width="17.2857142857143" style="1" customWidth="1"/>
    <col min="14"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3" width="11.1428571428571" style="1" customWidth="1"/>
    <col min="24" max="24" width="12.2857142857143" style="1" customWidth="1"/>
    <col min="25" max="25" width="11.1428571428571" style="1" customWidth="1"/>
    <col min="26" max="26" width="9.14285714285714" style="1" customWidth="1"/>
    <col min="27" max="16384" width="9.14285714285714" style="1"/>
  </cols>
  <sheetData>
    <row r="1" ht="13.5" customHeight="1" spans="2:25">
      <c r="B1" s="166"/>
      <c r="D1" s="167"/>
      <c r="E1" s="167"/>
      <c r="F1" s="167"/>
      <c r="G1" s="167"/>
      <c r="H1" s="92"/>
      <c r="I1" s="92"/>
      <c r="J1" s="3"/>
      <c r="K1" s="92"/>
      <c r="L1" s="92"/>
      <c r="M1" s="92"/>
      <c r="N1" s="92"/>
      <c r="O1" s="3"/>
      <c r="P1" s="3"/>
      <c r="Q1" s="3"/>
      <c r="R1" s="92"/>
      <c r="V1" s="166"/>
      <c r="X1" s="54"/>
      <c r="Y1" s="75" t="s">
        <v>179</v>
      </c>
    </row>
    <row r="2" ht="27.75" customHeight="1" spans="1:25">
      <c r="A2" s="69" t="s">
        <v>180</v>
      </c>
      <c r="B2" s="69"/>
      <c r="C2" s="69"/>
      <c r="D2" s="69"/>
      <c r="E2" s="69"/>
      <c r="F2" s="168"/>
      <c r="G2" s="69"/>
      <c r="H2" s="69"/>
      <c r="I2" s="69"/>
      <c r="J2" s="5"/>
      <c r="K2" s="69"/>
      <c r="L2" s="69"/>
      <c r="M2" s="69"/>
      <c r="N2" s="69"/>
      <c r="O2" s="5"/>
      <c r="P2" s="5"/>
      <c r="Q2" s="5"/>
      <c r="R2" s="69"/>
      <c r="S2" s="69"/>
      <c r="T2" s="69"/>
      <c r="U2" s="69"/>
      <c r="V2" s="69"/>
      <c r="W2" s="69"/>
      <c r="X2" s="5"/>
      <c r="Y2" s="69"/>
    </row>
    <row r="3" ht="18.75" customHeight="1" spans="1:25">
      <c r="A3" s="6" t="s">
        <v>2</v>
      </c>
      <c r="B3" s="169"/>
      <c r="C3" s="169"/>
      <c r="D3" s="169"/>
      <c r="E3" s="169"/>
      <c r="F3" s="170"/>
      <c r="G3" s="169"/>
      <c r="H3" s="94"/>
      <c r="I3" s="94"/>
      <c r="J3" s="8"/>
      <c r="K3" s="94"/>
      <c r="L3" s="94"/>
      <c r="M3" s="94"/>
      <c r="N3" s="94"/>
      <c r="O3" s="8"/>
      <c r="P3" s="8"/>
      <c r="Q3" s="8"/>
      <c r="R3" s="94"/>
      <c r="V3" s="166"/>
      <c r="X3" s="126"/>
      <c r="Y3" s="113" t="s">
        <v>172</v>
      </c>
    </row>
    <row r="4" ht="18" customHeight="1" spans="1:25">
      <c r="A4" s="10" t="s">
        <v>181</v>
      </c>
      <c r="B4" s="10" t="s">
        <v>182</v>
      </c>
      <c r="C4" s="10" t="s">
        <v>183</v>
      </c>
      <c r="D4" s="10" t="s">
        <v>184</v>
      </c>
      <c r="E4" s="10" t="s">
        <v>185</v>
      </c>
      <c r="F4" s="135" t="s">
        <v>186</v>
      </c>
      <c r="G4" s="10" t="s">
        <v>187</v>
      </c>
      <c r="H4" s="171" t="s">
        <v>188</v>
      </c>
      <c r="I4" s="116" t="s">
        <v>188</v>
      </c>
      <c r="J4" s="13"/>
      <c r="K4" s="116"/>
      <c r="L4" s="116"/>
      <c r="M4" s="116"/>
      <c r="N4" s="116"/>
      <c r="O4" s="13"/>
      <c r="P4" s="13"/>
      <c r="Q4" s="13"/>
      <c r="R4" s="115" t="s">
        <v>60</v>
      </c>
      <c r="S4" s="116" t="s">
        <v>61</v>
      </c>
      <c r="T4" s="116"/>
      <c r="U4" s="116"/>
      <c r="V4" s="116"/>
      <c r="W4" s="116"/>
      <c r="X4" s="13"/>
      <c r="Y4" s="186"/>
    </row>
    <row r="5" ht="18" customHeight="1" spans="1:25">
      <c r="A5" s="15"/>
      <c r="B5" s="136"/>
      <c r="C5" s="15"/>
      <c r="D5" s="15"/>
      <c r="E5" s="15"/>
      <c r="F5" s="137"/>
      <c r="G5" s="15"/>
      <c r="H5" s="134" t="s">
        <v>189</v>
      </c>
      <c r="I5" s="171" t="s">
        <v>57</v>
      </c>
      <c r="J5" s="13"/>
      <c r="K5" s="116"/>
      <c r="L5" s="116"/>
      <c r="M5" s="116"/>
      <c r="N5" s="186"/>
      <c r="O5" s="12" t="s">
        <v>190</v>
      </c>
      <c r="P5" s="13"/>
      <c r="Q5" s="14"/>
      <c r="R5" s="10" t="s">
        <v>60</v>
      </c>
      <c r="S5" s="171" t="s">
        <v>61</v>
      </c>
      <c r="T5" s="115" t="s">
        <v>62</v>
      </c>
      <c r="U5" s="116" t="s">
        <v>61</v>
      </c>
      <c r="V5" s="115" t="s">
        <v>64</v>
      </c>
      <c r="W5" s="115" t="s">
        <v>65</v>
      </c>
      <c r="X5" s="13"/>
      <c r="Y5" s="191" t="s">
        <v>67</v>
      </c>
    </row>
    <row r="6" ht="22.5" customHeight="1" spans="1:25">
      <c r="A6" s="82"/>
      <c r="B6" s="82"/>
      <c r="C6" s="82"/>
      <c r="D6" s="82"/>
      <c r="E6" s="82"/>
      <c r="F6" s="172"/>
      <c r="G6" s="82"/>
      <c r="H6" s="82"/>
      <c r="I6" s="187" t="s">
        <v>191</v>
      </c>
      <c r="J6" s="14"/>
      <c r="K6" s="10" t="s">
        <v>192</v>
      </c>
      <c r="L6" s="10" t="s">
        <v>193</v>
      </c>
      <c r="M6" s="10" t="s">
        <v>194</v>
      </c>
      <c r="N6" s="10" t="s">
        <v>195</v>
      </c>
      <c r="O6" s="10" t="s">
        <v>57</v>
      </c>
      <c r="P6" s="10" t="s">
        <v>58</v>
      </c>
      <c r="Q6" s="10" t="s">
        <v>59</v>
      </c>
      <c r="R6" s="82"/>
      <c r="S6" s="10" t="s">
        <v>56</v>
      </c>
      <c r="T6" s="10" t="s">
        <v>62</v>
      </c>
      <c r="U6" s="10" t="s">
        <v>196</v>
      </c>
      <c r="V6" s="10" t="s">
        <v>64</v>
      </c>
      <c r="W6" s="10" t="s">
        <v>65</v>
      </c>
      <c r="X6" s="11" t="s">
        <v>66</v>
      </c>
      <c r="Y6" s="10" t="s">
        <v>67</v>
      </c>
    </row>
    <row r="7" ht="37.5" customHeight="1" spans="1:25">
      <c r="A7" s="173"/>
      <c r="B7" s="173"/>
      <c r="C7" s="173"/>
      <c r="D7" s="173"/>
      <c r="E7" s="173"/>
      <c r="F7" s="174"/>
      <c r="G7" s="173"/>
      <c r="H7" s="173"/>
      <c r="I7" s="18" t="s">
        <v>56</v>
      </c>
      <c r="J7" s="19" t="s">
        <v>197</v>
      </c>
      <c r="K7" s="18" t="s">
        <v>198</v>
      </c>
      <c r="L7" s="18" t="s">
        <v>193</v>
      </c>
      <c r="M7" s="18" t="s">
        <v>194</v>
      </c>
      <c r="N7" s="18" t="s">
        <v>195</v>
      </c>
      <c r="O7" s="18" t="s">
        <v>193</v>
      </c>
      <c r="P7" s="18" t="s">
        <v>194</v>
      </c>
      <c r="Q7" s="18" t="s">
        <v>195</v>
      </c>
      <c r="R7" s="18" t="s">
        <v>60</v>
      </c>
      <c r="S7" s="18" t="s">
        <v>56</v>
      </c>
      <c r="T7" s="18" t="s">
        <v>62</v>
      </c>
      <c r="U7" s="18" t="s">
        <v>196</v>
      </c>
      <c r="V7" s="18" t="s">
        <v>64</v>
      </c>
      <c r="W7" s="18" t="s">
        <v>65</v>
      </c>
      <c r="X7" s="19"/>
      <c r="Y7" s="18" t="s">
        <v>67</v>
      </c>
    </row>
    <row r="8" customHeight="1" spans="1:25">
      <c r="A8" s="22">
        <v>1</v>
      </c>
      <c r="B8" s="22">
        <v>2</v>
      </c>
      <c r="C8" s="22">
        <v>3</v>
      </c>
      <c r="D8" s="22">
        <v>4</v>
      </c>
      <c r="E8" s="22">
        <v>5</v>
      </c>
      <c r="F8" s="175">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customHeight="1" spans="1:25">
      <c r="A9" s="176" t="s">
        <v>68</v>
      </c>
      <c r="B9" s="176" t="s">
        <v>199</v>
      </c>
      <c r="C9" s="176" t="s">
        <v>123</v>
      </c>
      <c r="D9" s="176">
        <v>2210201</v>
      </c>
      <c r="E9" s="176" t="s">
        <v>123</v>
      </c>
      <c r="F9" s="176">
        <v>30113</v>
      </c>
      <c r="G9" s="176" t="s">
        <v>123</v>
      </c>
      <c r="H9" s="177">
        <f>I9+O9+P9+Q9</f>
        <v>549504</v>
      </c>
      <c r="I9" s="177">
        <v>549504</v>
      </c>
      <c r="J9" s="177"/>
      <c r="K9" s="177"/>
      <c r="L9" s="177"/>
      <c r="M9" s="177">
        <v>549504</v>
      </c>
      <c r="N9" s="188"/>
      <c r="O9" s="188"/>
      <c r="P9" s="188"/>
      <c r="Q9" s="188"/>
      <c r="R9" s="188"/>
      <c r="S9" s="188"/>
      <c r="T9" s="188"/>
      <c r="U9" s="188"/>
      <c r="V9" s="188"/>
      <c r="W9" s="188"/>
      <c r="X9" s="188"/>
      <c r="Y9" s="188"/>
    </row>
    <row r="10" customHeight="1" spans="1:25">
      <c r="A10" s="176" t="s">
        <v>68</v>
      </c>
      <c r="B10" s="176" t="s">
        <v>200</v>
      </c>
      <c r="C10" s="176" t="s">
        <v>201</v>
      </c>
      <c r="D10" s="176">
        <v>2080501</v>
      </c>
      <c r="E10" s="176" t="s">
        <v>91</v>
      </c>
      <c r="F10" s="176">
        <v>30305</v>
      </c>
      <c r="G10" s="176" t="s">
        <v>202</v>
      </c>
      <c r="H10" s="177">
        <f t="shared" ref="H10:H38" si="0">I10+O10+P10+Q10</f>
        <v>244800</v>
      </c>
      <c r="I10" s="177">
        <v>244800</v>
      </c>
      <c r="J10" s="177"/>
      <c r="K10" s="177"/>
      <c r="L10" s="177"/>
      <c r="M10" s="177">
        <v>244800</v>
      </c>
      <c r="N10" s="188"/>
      <c r="O10" s="188"/>
      <c r="P10" s="188"/>
      <c r="Q10" s="188"/>
      <c r="R10" s="188"/>
      <c r="S10" s="188"/>
      <c r="T10" s="188"/>
      <c r="U10" s="188"/>
      <c r="V10" s="188"/>
      <c r="W10" s="188"/>
      <c r="X10" s="188"/>
      <c r="Y10" s="188"/>
    </row>
    <row r="11" customHeight="1" spans="1:25">
      <c r="A11" s="176" t="s">
        <v>68</v>
      </c>
      <c r="B11" s="176"/>
      <c r="C11" s="176"/>
      <c r="D11" s="176">
        <v>2080502</v>
      </c>
      <c r="E11" s="176" t="s">
        <v>92</v>
      </c>
      <c r="F11" s="176">
        <v>30305</v>
      </c>
      <c r="G11" s="176" t="s">
        <v>202</v>
      </c>
      <c r="H11" s="177">
        <f t="shared" si="0"/>
        <v>43200</v>
      </c>
      <c r="I11" s="177">
        <v>43200</v>
      </c>
      <c r="J11" s="177"/>
      <c r="K11" s="177"/>
      <c r="L11" s="177"/>
      <c r="M11" s="177">
        <v>43200</v>
      </c>
      <c r="N11" s="188"/>
      <c r="O11" s="188"/>
      <c r="P11" s="188"/>
      <c r="Q11" s="188"/>
      <c r="R11" s="188"/>
      <c r="S11" s="188"/>
      <c r="T11" s="188"/>
      <c r="U11" s="188"/>
      <c r="V11" s="188"/>
      <c r="W11" s="188"/>
      <c r="X11" s="188"/>
      <c r="Y11" s="188"/>
    </row>
    <row r="12" customHeight="1" spans="1:25">
      <c r="A12" s="176" t="s">
        <v>68</v>
      </c>
      <c r="B12" s="176" t="s">
        <v>203</v>
      </c>
      <c r="C12" s="176" t="s">
        <v>204</v>
      </c>
      <c r="D12" s="176">
        <v>2081004</v>
      </c>
      <c r="E12" s="176" t="s">
        <v>99</v>
      </c>
      <c r="F12" s="176">
        <v>30199</v>
      </c>
      <c r="G12" s="176" t="s">
        <v>204</v>
      </c>
      <c r="H12" s="177">
        <f t="shared" si="0"/>
        <v>550000</v>
      </c>
      <c r="I12" s="177">
        <v>550000</v>
      </c>
      <c r="J12" s="177"/>
      <c r="K12" s="177"/>
      <c r="L12" s="177"/>
      <c r="M12" s="177">
        <v>550000</v>
      </c>
      <c r="N12" s="188"/>
      <c r="O12" s="188"/>
      <c r="P12" s="188"/>
      <c r="Q12" s="188"/>
      <c r="R12" s="188"/>
      <c r="S12" s="188"/>
      <c r="T12" s="188"/>
      <c r="U12" s="188"/>
      <c r="V12" s="188"/>
      <c r="W12" s="188"/>
      <c r="X12" s="188"/>
      <c r="Y12" s="188"/>
    </row>
    <row r="13" customHeight="1" spans="1:25">
      <c r="A13" s="176" t="s">
        <v>68</v>
      </c>
      <c r="B13" s="176" t="s">
        <v>205</v>
      </c>
      <c r="C13" s="176" t="s">
        <v>206</v>
      </c>
      <c r="D13" s="176">
        <v>2080201</v>
      </c>
      <c r="E13" s="176" t="s">
        <v>87</v>
      </c>
      <c r="F13" s="176">
        <v>30201</v>
      </c>
      <c r="G13" s="176" t="s">
        <v>207</v>
      </c>
      <c r="H13" s="177">
        <f t="shared" si="0"/>
        <v>70000</v>
      </c>
      <c r="I13" s="177">
        <v>70000</v>
      </c>
      <c r="J13" s="177"/>
      <c r="K13" s="177"/>
      <c r="L13" s="177"/>
      <c r="M13" s="177">
        <v>70000</v>
      </c>
      <c r="N13" s="188"/>
      <c r="O13" s="188"/>
      <c r="P13" s="188"/>
      <c r="Q13" s="188"/>
      <c r="R13" s="188"/>
      <c r="S13" s="188"/>
      <c r="T13" s="188"/>
      <c r="U13" s="188"/>
      <c r="V13" s="188"/>
      <c r="W13" s="188"/>
      <c r="X13" s="188"/>
      <c r="Y13" s="188"/>
    </row>
    <row r="14" customHeight="1" spans="1:25">
      <c r="A14" s="176" t="s">
        <v>68</v>
      </c>
      <c r="B14" s="176"/>
      <c r="C14" s="176"/>
      <c r="D14" s="176">
        <v>2080201</v>
      </c>
      <c r="E14" s="176" t="s">
        <v>87</v>
      </c>
      <c r="F14" s="176">
        <v>30207</v>
      </c>
      <c r="G14" s="176" t="s">
        <v>208</v>
      </c>
      <c r="H14" s="177">
        <f t="shared" si="0"/>
        <v>10000</v>
      </c>
      <c r="I14" s="177">
        <v>10000</v>
      </c>
      <c r="J14" s="177"/>
      <c r="K14" s="177"/>
      <c r="L14" s="177"/>
      <c r="M14" s="177">
        <v>10000</v>
      </c>
      <c r="N14" s="188"/>
      <c r="O14" s="188"/>
      <c r="P14" s="188"/>
      <c r="Q14" s="188"/>
      <c r="R14" s="188"/>
      <c r="S14" s="188"/>
      <c r="T14" s="188"/>
      <c r="U14" s="188"/>
      <c r="V14" s="188"/>
      <c r="W14" s="188"/>
      <c r="X14" s="188"/>
      <c r="Y14" s="188"/>
    </row>
    <row r="15" customHeight="1" spans="1:25">
      <c r="A15" s="176" t="s">
        <v>68</v>
      </c>
      <c r="B15" s="176"/>
      <c r="C15" s="176"/>
      <c r="D15" s="176">
        <v>2080201</v>
      </c>
      <c r="E15" s="176" t="s">
        <v>87</v>
      </c>
      <c r="F15" s="176">
        <v>30211</v>
      </c>
      <c r="G15" s="176" t="s">
        <v>209</v>
      </c>
      <c r="H15" s="177">
        <f t="shared" si="0"/>
        <v>20000</v>
      </c>
      <c r="I15" s="177">
        <v>20000</v>
      </c>
      <c r="J15" s="177"/>
      <c r="K15" s="177"/>
      <c r="L15" s="177"/>
      <c r="M15" s="177">
        <v>20000</v>
      </c>
      <c r="N15" s="188"/>
      <c r="O15" s="188"/>
      <c r="P15" s="188"/>
      <c r="Q15" s="188"/>
      <c r="R15" s="188"/>
      <c r="S15" s="188"/>
      <c r="T15" s="188"/>
      <c r="U15" s="188"/>
      <c r="V15" s="188"/>
      <c r="W15" s="188"/>
      <c r="X15" s="188"/>
      <c r="Y15" s="188"/>
    </row>
    <row r="16" customHeight="1" spans="1:25">
      <c r="A16" s="176" t="s">
        <v>68</v>
      </c>
      <c r="B16" s="176"/>
      <c r="C16" s="176"/>
      <c r="D16" s="176">
        <v>2080201</v>
      </c>
      <c r="E16" s="176" t="s">
        <v>87</v>
      </c>
      <c r="F16" s="176">
        <v>30229</v>
      </c>
      <c r="G16" s="176" t="s">
        <v>210</v>
      </c>
      <c r="H16" s="177">
        <f t="shared" si="0"/>
        <v>35000</v>
      </c>
      <c r="I16" s="177">
        <v>35000</v>
      </c>
      <c r="J16" s="177"/>
      <c r="K16" s="177"/>
      <c r="L16" s="177"/>
      <c r="M16" s="177">
        <v>35000</v>
      </c>
      <c r="N16" s="188"/>
      <c r="O16" s="188"/>
      <c r="P16" s="188"/>
      <c r="Q16" s="188"/>
      <c r="R16" s="188"/>
      <c r="S16" s="188"/>
      <c r="T16" s="188"/>
      <c r="U16" s="188"/>
      <c r="V16" s="188"/>
      <c r="W16" s="188"/>
      <c r="X16" s="188"/>
      <c r="Y16" s="188"/>
    </row>
    <row r="17" customHeight="1" spans="1:25">
      <c r="A17" s="176" t="s">
        <v>68</v>
      </c>
      <c r="B17" s="176"/>
      <c r="C17" s="176"/>
      <c r="D17" s="176">
        <v>2080201</v>
      </c>
      <c r="E17" s="176" t="s">
        <v>87</v>
      </c>
      <c r="F17" s="176">
        <v>30213</v>
      </c>
      <c r="G17" s="176" t="s">
        <v>211</v>
      </c>
      <c r="H17" s="177">
        <f t="shared" si="0"/>
        <v>34500</v>
      </c>
      <c r="I17" s="177">
        <v>34500</v>
      </c>
      <c r="J17" s="177"/>
      <c r="K17" s="177"/>
      <c r="L17" s="177"/>
      <c r="M17" s="177">
        <v>34500</v>
      </c>
      <c r="N17" s="188"/>
      <c r="O17" s="188"/>
      <c r="P17" s="188"/>
      <c r="Q17" s="188"/>
      <c r="R17" s="188"/>
      <c r="S17" s="188"/>
      <c r="T17" s="188"/>
      <c r="U17" s="188"/>
      <c r="V17" s="188"/>
      <c r="W17" s="188"/>
      <c r="X17" s="188"/>
      <c r="Y17" s="188"/>
    </row>
    <row r="18" customHeight="1" spans="1:25">
      <c r="A18" s="176" t="s">
        <v>68</v>
      </c>
      <c r="B18" s="176"/>
      <c r="C18" s="176"/>
      <c r="D18" s="178">
        <v>2080201</v>
      </c>
      <c r="E18" s="176" t="s">
        <v>87</v>
      </c>
      <c r="F18" s="176">
        <v>30202</v>
      </c>
      <c r="G18" s="176" t="s">
        <v>212</v>
      </c>
      <c r="H18" s="177">
        <f t="shared" si="0"/>
        <v>33000</v>
      </c>
      <c r="I18" s="177">
        <v>33000</v>
      </c>
      <c r="J18" s="177"/>
      <c r="K18" s="177"/>
      <c r="L18" s="177"/>
      <c r="M18" s="177">
        <v>33000</v>
      </c>
      <c r="N18" s="188"/>
      <c r="O18" s="188"/>
      <c r="P18" s="188"/>
      <c r="Q18" s="188"/>
      <c r="R18" s="188"/>
      <c r="S18" s="188"/>
      <c r="T18" s="188"/>
      <c r="U18" s="188"/>
      <c r="V18" s="188"/>
      <c r="W18" s="188"/>
      <c r="X18" s="188"/>
      <c r="Y18" s="188"/>
    </row>
    <row r="19" customHeight="1" spans="1:25">
      <c r="A19" s="176" t="s">
        <v>68</v>
      </c>
      <c r="B19" s="176" t="s">
        <v>213</v>
      </c>
      <c r="C19" s="176" t="s">
        <v>214</v>
      </c>
      <c r="D19" s="176">
        <v>2080201</v>
      </c>
      <c r="E19" s="176" t="s">
        <v>87</v>
      </c>
      <c r="F19" s="176">
        <v>30239</v>
      </c>
      <c r="G19" s="176" t="s">
        <v>215</v>
      </c>
      <c r="H19" s="177">
        <f t="shared" si="0"/>
        <v>79800</v>
      </c>
      <c r="I19" s="177">
        <v>79800</v>
      </c>
      <c r="J19" s="177"/>
      <c r="K19" s="177"/>
      <c r="L19" s="177"/>
      <c r="M19" s="177">
        <v>79800</v>
      </c>
      <c r="N19" s="188"/>
      <c r="O19" s="188"/>
      <c r="P19" s="188"/>
      <c r="Q19" s="188"/>
      <c r="R19" s="188"/>
      <c r="S19" s="188"/>
      <c r="T19" s="188"/>
      <c r="U19" s="188"/>
      <c r="V19" s="188"/>
      <c r="W19" s="188"/>
      <c r="X19" s="188"/>
      <c r="Y19" s="188"/>
    </row>
    <row r="20" customHeight="1" spans="1:25">
      <c r="A20" s="176" t="s">
        <v>68</v>
      </c>
      <c r="B20" s="176" t="s">
        <v>216</v>
      </c>
      <c r="C20" s="176" t="s">
        <v>217</v>
      </c>
      <c r="D20" s="176">
        <v>2080201</v>
      </c>
      <c r="E20" s="176" t="s">
        <v>87</v>
      </c>
      <c r="F20" s="176">
        <v>30101</v>
      </c>
      <c r="G20" s="176" t="s">
        <v>218</v>
      </c>
      <c r="H20" s="177">
        <f t="shared" si="0"/>
        <v>453960</v>
      </c>
      <c r="I20" s="177">
        <v>453960</v>
      </c>
      <c r="J20" s="177"/>
      <c r="K20" s="177"/>
      <c r="L20" s="177"/>
      <c r="M20" s="177">
        <v>453960</v>
      </c>
      <c r="N20" s="188"/>
      <c r="O20" s="188"/>
      <c r="P20" s="188"/>
      <c r="Q20" s="188"/>
      <c r="R20" s="188"/>
      <c r="S20" s="188"/>
      <c r="T20" s="188"/>
      <c r="U20" s="188"/>
      <c r="V20" s="188"/>
      <c r="W20" s="188"/>
      <c r="X20" s="188"/>
      <c r="Y20" s="188"/>
    </row>
    <row r="21" customHeight="1" spans="1:25">
      <c r="A21" s="176" t="s">
        <v>68</v>
      </c>
      <c r="B21" s="176"/>
      <c r="C21" s="176"/>
      <c r="D21" s="176">
        <v>2080201</v>
      </c>
      <c r="E21" s="176" t="s">
        <v>87</v>
      </c>
      <c r="F21" s="176">
        <v>30102</v>
      </c>
      <c r="G21" s="176" t="s">
        <v>219</v>
      </c>
      <c r="H21" s="177">
        <f t="shared" si="0"/>
        <v>584952</v>
      </c>
      <c r="I21" s="177">
        <v>584952</v>
      </c>
      <c r="J21" s="177"/>
      <c r="K21" s="177"/>
      <c r="L21" s="177"/>
      <c r="M21" s="177">
        <v>584952</v>
      </c>
      <c r="N21" s="188"/>
      <c r="O21" s="188"/>
      <c r="P21" s="188"/>
      <c r="Q21" s="188"/>
      <c r="R21" s="188"/>
      <c r="S21" s="188"/>
      <c r="T21" s="188"/>
      <c r="U21" s="188"/>
      <c r="V21" s="188"/>
      <c r="W21" s="188"/>
      <c r="X21" s="188"/>
      <c r="Y21" s="188"/>
    </row>
    <row r="22" customHeight="1" spans="1:25">
      <c r="A22" s="176" t="s">
        <v>68</v>
      </c>
      <c r="B22" s="176" t="s">
        <v>220</v>
      </c>
      <c r="C22" s="176" t="s">
        <v>221</v>
      </c>
      <c r="D22" s="176">
        <v>2080201</v>
      </c>
      <c r="E22" s="176" t="s">
        <v>87</v>
      </c>
      <c r="F22" s="176">
        <v>30199</v>
      </c>
      <c r="G22" s="176" t="s">
        <v>204</v>
      </c>
      <c r="H22" s="177">
        <f t="shared" si="0"/>
        <v>1621800</v>
      </c>
      <c r="I22" s="177">
        <v>1621800</v>
      </c>
      <c r="J22" s="177"/>
      <c r="K22" s="177"/>
      <c r="L22" s="177"/>
      <c r="M22" s="177">
        <v>1621800</v>
      </c>
      <c r="N22" s="188"/>
      <c r="O22" s="188"/>
      <c r="P22" s="188"/>
      <c r="Q22" s="188"/>
      <c r="R22" s="188"/>
      <c r="S22" s="188"/>
      <c r="T22" s="188"/>
      <c r="U22" s="188"/>
      <c r="V22" s="188"/>
      <c r="W22" s="188"/>
      <c r="X22" s="188"/>
      <c r="Y22" s="188"/>
    </row>
    <row r="23" customHeight="1" spans="1:25">
      <c r="A23" s="176" t="s">
        <v>68</v>
      </c>
      <c r="B23" s="176" t="s">
        <v>222</v>
      </c>
      <c r="C23" s="176" t="s">
        <v>223</v>
      </c>
      <c r="D23" s="179">
        <v>2080201</v>
      </c>
      <c r="E23" s="180" t="s">
        <v>87</v>
      </c>
      <c r="F23" s="180">
        <v>30107</v>
      </c>
      <c r="G23" s="180" t="s">
        <v>224</v>
      </c>
      <c r="H23" s="177">
        <f t="shared" si="0"/>
        <v>468000</v>
      </c>
      <c r="I23" s="177">
        <v>468000</v>
      </c>
      <c r="J23" s="177"/>
      <c r="K23" s="177"/>
      <c r="L23" s="177"/>
      <c r="M23" s="177">
        <v>468000</v>
      </c>
      <c r="N23" s="188"/>
      <c r="O23" s="188"/>
      <c r="P23" s="188"/>
      <c r="Q23" s="188"/>
      <c r="R23" s="188"/>
      <c r="S23" s="188"/>
      <c r="T23" s="188"/>
      <c r="U23" s="188"/>
      <c r="V23" s="188"/>
      <c r="W23" s="188"/>
      <c r="X23" s="188"/>
      <c r="Y23" s="188"/>
    </row>
    <row r="24" customHeight="1" spans="1:25">
      <c r="A24" s="176" t="s">
        <v>68</v>
      </c>
      <c r="B24" s="176" t="s">
        <v>225</v>
      </c>
      <c r="C24" s="176" t="s">
        <v>226</v>
      </c>
      <c r="D24" s="176">
        <v>2080505</v>
      </c>
      <c r="E24" s="176" t="s">
        <v>93</v>
      </c>
      <c r="F24" s="176">
        <v>30108</v>
      </c>
      <c r="G24" s="176" t="s">
        <v>227</v>
      </c>
      <c r="H24" s="177">
        <f t="shared" si="0"/>
        <v>534170</v>
      </c>
      <c r="I24" s="177">
        <v>534170</v>
      </c>
      <c r="J24" s="177"/>
      <c r="K24" s="177"/>
      <c r="L24" s="177"/>
      <c r="M24" s="177">
        <v>534170</v>
      </c>
      <c r="N24" s="188"/>
      <c r="O24" s="188"/>
      <c r="P24" s="188"/>
      <c r="Q24" s="188"/>
      <c r="R24" s="188"/>
      <c r="S24" s="188"/>
      <c r="T24" s="188"/>
      <c r="U24" s="188"/>
      <c r="V24" s="188"/>
      <c r="W24" s="188"/>
      <c r="X24" s="188"/>
      <c r="Y24" s="188"/>
    </row>
    <row r="25" customHeight="1" spans="1:25">
      <c r="A25" s="176" t="s">
        <v>68</v>
      </c>
      <c r="B25" s="176"/>
      <c r="C25" s="176"/>
      <c r="D25" s="181">
        <v>2101103</v>
      </c>
      <c r="E25" s="181" t="s">
        <v>119</v>
      </c>
      <c r="F25" s="181">
        <v>30111</v>
      </c>
      <c r="G25" s="181" t="s">
        <v>228</v>
      </c>
      <c r="H25" s="177">
        <f t="shared" si="0"/>
        <v>246895</v>
      </c>
      <c r="I25" s="177">
        <v>246895</v>
      </c>
      <c r="J25" s="177"/>
      <c r="K25" s="177"/>
      <c r="L25" s="177"/>
      <c r="M25" s="177">
        <v>246895</v>
      </c>
      <c r="N25" s="188"/>
      <c r="O25" s="188"/>
      <c r="P25" s="188"/>
      <c r="Q25" s="188"/>
      <c r="R25" s="188"/>
      <c r="S25" s="188"/>
      <c r="T25" s="188"/>
      <c r="U25" s="188"/>
      <c r="V25" s="188"/>
      <c r="W25" s="188"/>
      <c r="X25" s="188"/>
      <c r="Y25" s="188"/>
    </row>
    <row r="26" customHeight="1" spans="1:25">
      <c r="A26" s="176" t="s">
        <v>68</v>
      </c>
      <c r="B26" s="176"/>
      <c r="C26" s="176"/>
      <c r="D26" s="176">
        <v>2080201</v>
      </c>
      <c r="E26" s="176" t="s">
        <v>87</v>
      </c>
      <c r="F26" s="176">
        <v>30112</v>
      </c>
      <c r="G26" s="176" t="s">
        <v>229</v>
      </c>
      <c r="H26" s="177">
        <f t="shared" si="0"/>
        <v>16362</v>
      </c>
      <c r="I26" s="177">
        <v>16362</v>
      </c>
      <c r="J26" s="177"/>
      <c r="K26" s="177"/>
      <c r="L26" s="177"/>
      <c r="M26" s="177">
        <v>16362</v>
      </c>
      <c r="N26" s="188"/>
      <c r="O26" s="188"/>
      <c r="P26" s="188"/>
      <c r="Q26" s="188"/>
      <c r="R26" s="188"/>
      <c r="S26" s="188"/>
      <c r="T26" s="188"/>
      <c r="U26" s="188"/>
      <c r="V26" s="188"/>
      <c r="W26" s="188"/>
      <c r="X26" s="188"/>
      <c r="Y26" s="188"/>
    </row>
    <row r="27" customHeight="1" spans="1:25">
      <c r="A27" s="176" t="s">
        <v>68</v>
      </c>
      <c r="B27" s="176"/>
      <c r="C27" s="176"/>
      <c r="D27" s="176">
        <v>2101101</v>
      </c>
      <c r="E27" s="176" t="s">
        <v>117</v>
      </c>
      <c r="F27" s="176">
        <v>30110</v>
      </c>
      <c r="G27" s="176" t="s">
        <v>230</v>
      </c>
      <c r="H27" s="177">
        <f t="shared" si="0"/>
        <v>8502</v>
      </c>
      <c r="I27" s="177">
        <v>8502</v>
      </c>
      <c r="J27" s="177"/>
      <c r="K27" s="177"/>
      <c r="L27" s="177"/>
      <c r="M27" s="177">
        <v>8502</v>
      </c>
      <c r="N27" s="188"/>
      <c r="O27" s="188"/>
      <c r="P27" s="188"/>
      <c r="Q27" s="188"/>
      <c r="R27" s="188"/>
      <c r="S27" s="188"/>
      <c r="T27" s="188"/>
      <c r="U27" s="188"/>
      <c r="V27" s="188"/>
      <c r="W27" s="188"/>
      <c r="X27" s="188"/>
      <c r="Y27" s="188"/>
    </row>
    <row r="28" customHeight="1" spans="1:25">
      <c r="A28" s="176" t="s">
        <v>68</v>
      </c>
      <c r="B28" s="176"/>
      <c r="C28" s="176"/>
      <c r="D28" s="176">
        <v>2101102</v>
      </c>
      <c r="E28" s="176" t="s">
        <v>118</v>
      </c>
      <c r="F28" s="176">
        <v>30110</v>
      </c>
      <c r="G28" s="176" t="s">
        <v>230</v>
      </c>
      <c r="H28" s="177">
        <f t="shared" si="0"/>
        <v>9483</v>
      </c>
      <c r="I28" s="177">
        <v>9483</v>
      </c>
      <c r="J28" s="177"/>
      <c r="K28" s="177"/>
      <c r="L28" s="177"/>
      <c r="M28" s="177">
        <v>9483</v>
      </c>
      <c r="N28" s="188"/>
      <c r="O28" s="188"/>
      <c r="P28" s="188"/>
      <c r="Q28" s="188"/>
      <c r="R28" s="188"/>
      <c r="S28" s="188"/>
      <c r="T28" s="188"/>
      <c r="U28" s="188"/>
      <c r="V28" s="188"/>
      <c r="W28" s="188"/>
      <c r="X28" s="188"/>
      <c r="Y28" s="188"/>
    </row>
    <row r="29" customHeight="1" spans="1:25">
      <c r="A29" s="176" t="s">
        <v>68</v>
      </c>
      <c r="B29" s="176"/>
      <c r="C29" s="176"/>
      <c r="D29" s="176">
        <v>2101101</v>
      </c>
      <c r="E29" s="176" t="s">
        <v>117</v>
      </c>
      <c r="F29" s="176">
        <v>30110</v>
      </c>
      <c r="G29" s="176" t="s">
        <v>230</v>
      </c>
      <c r="H29" s="177">
        <f t="shared" si="0"/>
        <v>284550</v>
      </c>
      <c r="I29" s="177">
        <v>284550</v>
      </c>
      <c r="J29" s="177"/>
      <c r="K29" s="177"/>
      <c r="L29" s="177"/>
      <c r="M29" s="177">
        <v>284550</v>
      </c>
      <c r="N29" s="188"/>
      <c r="O29" s="188"/>
      <c r="P29" s="188"/>
      <c r="Q29" s="188"/>
      <c r="R29" s="188"/>
      <c r="S29" s="188"/>
      <c r="T29" s="188"/>
      <c r="U29" s="188"/>
      <c r="V29" s="188"/>
      <c r="W29" s="188"/>
      <c r="X29" s="188"/>
      <c r="Y29" s="188"/>
    </row>
    <row r="30" customHeight="1" spans="1:25">
      <c r="A30" s="176" t="s">
        <v>68</v>
      </c>
      <c r="B30" s="176"/>
      <c r="C30" s="176"/>
      <c r="D30" s="178">
        <v>2101199</v>
      </c>
      <c r="E30" s="176" t="s">
        <v>120</v>
      </c>
      <c r="F30" s="176">
        <v>30112</v>
      </c>
      <c r="G30" s="176" t="s">
        <v>229</v>
      </c>
      <c r="H30" s="177">
        <f t="shared" si="0"/>
        <v>18200</v>
      </c>
      <c r="I30" s="177">
        <v>18200</v>
      </c>
      <c r="J30" s="177"/>
      <c r="K30" s="177"/>
      <c r="L30" s="177"/>
      <c r="M30" s="177">
        <v>18200</v>
      </c>
      <c r="N30" s="188"/>
      <c r="O30" s="188"/>
      <c r="P30" s="188"/>
      <c r="Q30" s="188"/>
      <c r="R30" s="188"/>
      <c r="S30" s="188"/>
      <c r="T30" s="188"/>
      <c r="U30" s="188"/>
      <c r="V30" s="188"/>
      <c r="W30" s="188"/>
      <c r="X30" s="188"/>
      <c r="Y30" s="188"/>
    </row>
    <row r="31" customHeight="1" spans="1:25">
      <c r="A31" s="176" t="s">
        <v>68</v>
      </c>
      <c r="B31" s="176" t="s">
        <v>231</v>
      </c>
      <c r="C31" s="176" t="s">
        <v>232</v>
      </c>
      <c r="D31" s="176">
        <v>2080501</v>
      </c>
      <c r="E31" s="176" t="s">
        <v>91</v>
      </c>
      <c r="F31" s="176">
        <v>30201</v>
      </c>
      <c r="G31" s="176" t="s">
        <v>207</v>
      </c>
      <c r="H31" s="177">
        <f t="shared" si="0"/>
        <v>6000</v>
      </c>
      <c r="I31" s="177">
        <v>6000</v>
      </c>
      <c r="J31" s="177"/>
      <c r="K31" s="177"/>
      <c r="L31" s="177"/>
      <c r="M31" s="177">
        <v>6000</v>
      </c>
      <c r="N31" s="188"/>
      <c r="O31" s="188"/>
      <c r="P31" s="188"/>
      <c r="Q31" s="188"/>
      <c r="R31" s="188"/>
      <c r="S31" s="188"/>
      <c r="T31" s="188"/>
      <c r="U31" s="188"/>
      <c r="V31" s="188"/>
      <c r="W31" s="188"/>
      <c r="X31" s="188"/>
      <c r="Y31" s="188"/>
    </row>
    <row r="32" customHeight="1" spans="1:25">
      <c r="A32" s="176" t="s">
        <v>68</v>
      </c>
      <c r="B32" s="176" t="s">
        <v>233</v>
      </c>
      <c r="C32" s="176" t="s">
        <v>234</v>
      </c>
      <c r="D32" s="176">
        <v>2080201</v>
      </c>
      <c r="E32" s="176" t="s">
        <v>87</v>
      </c>
      <c r="F32" s="176">
        <v>30231</v>
      </c>
      <c r="G32" s="176" t="s">
        <v>235</v>
      </c>
      <c r="H32" s="177">
        <f t="shared" si="0"/>
        <v>29000</v>
      </c>
      <c r="I32" s="177">
        <v>29000</v>
      </c>
      <c r="J32" s="177"/>
      <c r="K32" s="177"/>
      <c r="L32" s="177"/>
      <c r="M32" s="177">
        <v>29000</v>
      </c>
      <c r="N32" s="188"/>
      <c r="O32" s="188"/>
      <c r="P32" s="188"/>
      <c r="Q32" s="188"/>
      <c r="R32" s="188"/>
      <c r="S32" s="188"/>
      <c r="T32" s="188"/>
      <c r="U32" s="188"/>
      <c r="V32" s="188"/>
      <c r="W32" s="188"/>
      <c r="X32" s="188"/>
      <c r="Y32" s="188"/>
    </row>
    <row r="33" customHeight="1" spans="1:25">
      <c r="A33" s="176" t="s">
        <v>68</v>
      </c>
      <c r="B33" s="176" t="s">
        <v>236</v>
      </c>
      <c r="C33" s="176" t="s">
        <v>237</v>
      </c>
      <c r="D33" s="176">
        <v>2080201</v>
      </c>
      <c r="E33" s="176" t="s">
        <v>87</v>
      </c>
      <c r="F33" s="176">
        <v>30107</v>
      </c>
      <c r="G33" s="176" t="s">
        <v>224</v>
      </c>
      <c r="H33" s="177">
        <f t="shared" si="0"/>
        <v>780000</v>
      </c>
      <c r="I33" s="177">
        <v>780000</v>
      </c>
      <c r="J33" s="177"/>
      <c r="K33" s="177"/>
      <c r="L33" s="177"/>
      <c r="M33" s="177">
        <v>780000</v>
      </c>
      <c r="N33" s="188"/>
      <c r="O33" s="188"/>
      <c r="P33" s="188"/>
      <c r="Q33" s="188"/>
      <c r="R33" s="188"/>
      <c r="S33" s="188"/>
      <c r="T33" s="188"/>
      <c r="U33" s="188"/>
      <c r="V33" s="188"/>
      <c r="W33" s="188"/>
      <c r="X33" s="188"/>
      <c r="Y33" s="188"/>
    </row>
    <row r="34" customHeight="1" spans="1:25">
      <c r="A34" s="176" t="s">
        <v>68</v>
      </c>
      <c r="B34" s="176"/>
      <c r="C34" s="176"/>
      <c r="D34" s="176">
        <v>2080201</v>
      </c>
      <c r="E34" s="176" t="s">
        <v>87</v>
      </c>
      <c r="F34" s="176">
        <v>30101</v>
      </c>
      <c r="G34" s="176" t="s">
        <v>218</v>
      </c>
      <c r="H34" s="177">
        <f t="shared" si="0"/>
        <v>957816</v>
      </c>
      <c r="I34" s="177">
        <v>957816</v>
      </c>
      <c r="J34" s="177"/>
      <c r="K34" s="177"/>
      <c r="L34" s="177"/>
      <c r="M34" s="177">
        <v>957816</v>
      </c>
      <c r="N34" s="188"/>
      <c r="O34" s="188"/>
      <c r="P34" s="188"/>
      <c r="Q34" s="188"/>
      <c r="R34" s="188"/>
      <c r="S34" s="188"/>
      <c r="T34" s="188"/>
      <c r="U34" s="188"/>
      <c r="V34" s="188"/>
      <c r="W34" s="188"/>
      <c r="X34" s="188"/>
      <c r="Y34" s="188"/>
    </row>
    <row r="35" customHeight="1" spans="1:25">
      <c r="A35" s="176" t="s">
        <v>68</v>
      </c>
      <c r="B35" s="176"/>
      <c r="C35" s="176"/>
      <c r="D35" s="176">
        <v>2080201</v>
      </c>
      <c r="E35" s="176" t="s">
        <v>87</v>
      </c>
      <c r="F35" s="176">
        <v>30107</v>
      </c>
      <c r="G35" s="176" t="s">
        <v>224</v>
      </c>
      <c r="H35" s="177">
        <f t="shared" si="0"/>
        <v>392280</v>
      </c>
      <c r="I35" s="177">
        <v>392280</v>
      </c>
      <c r="J35" s="177"/>
      <c r="K35" s="177"/>
      <c r="L35" s="177"/>
      <c r="M35" s="177">
        <v>392280</v>
      </c>
      <c r="N35" s="188"/>
      <c r="O35" s="188"/>
      <c r="P35" s="188"/>
      <c r="Q35" s="188"/>
      <c r="R35" s="188"/>
      <c r="S35" s="188"/>
      <c r="T35" s="188"/>
      <c r="U35" s="188"/>
      <c r="V35" s="188"/>
      <c r="W35" s="188"/>
      <c r="X35" s="188"/>
      <c r="Y35" s="188"/>
    </row>
    <row r="36" customHeight="1" spans="1:25">
      <c r="A36" s="176" t="s">
        <v>68</v>
      </c>
      <c r="B36" s="176"/>
      <c r="C36" s="176"/>
      <c r="D36" s="176">
        <v>2080201</v>
      </c>
      <c r="E36" s="176" t="s">
        <v>87</v>
      </c>
      <c r="F36" s="176">
        <v>30102</v>
      </c>
      <c r="G36" s="176" t="s">
        <v>238</v>
      </c>
      <c r="H36" s="177">
        <f t="shared" si="0"/>
        <v>100920</v>
      </c>
      <c r="I36" s="177">
        <v>100920</v>
      </c>
      <c r="J36" s="177"/>
      <c r="K36" s="177"/>
      <c r="L36" s="177"/>
      <c r="M36" s="177">
        <v>100920</v>
      </c>
      <c r="N36" s="188"/>
      <c r="O36" s="188"/>
      <c r="P36" s="188"/>
      <c r="Q36" s="188"/>
      <c r="R36" s="188"/>
      <c r="S36" s="188"/>
      <c r="T36" s="188"/>
      <c r="U36" s="188"/>
      <c r="V36" s="188"/>
      <c r="W36" s="188"/>
      <c r="X36" s="188"/>
      <c r="Y36" s="188"/>
    </row>
    <row r="37" customHeight="1" spans="1:25">
      <c r="A37" s="176" t="s">
        <v>68</v>
      </c>
      <c r="B37" s="176" t="s">
        <v>239</v>
      </c>
      <c r="C37" s="176" t="s">
        <v>240</v>
      </c>
      <c r="D37" s="176">
        <v>2080201</v>
      </c>
      <c r="E37" s="176" t="s">
        <v>87</v>
      </c>
      <c r="F37" s="176">
        <v>30228</v>
      </c>
      <c r="G37" s="176" t="s">
        <v>240</v>
      </c>
      <c r="H37" s="177">
        <f t="shared" si="0"/>
        <v>56000</v>
      </c>
      <c r="I37" s="177">
        <v>56000</v>
      </c>
      <c r="J37" s="177"/>
      <c r="K37" s="177"/>
      <c r="L37" s="177"/>
      <c r="M37" s="177">
        <v>56000</v>
      </c>
      <c r="N37" s="188"/>
      <c r="O37" s="188"/>
      <c r="P37" s="188"/>
      <c r="Q37" s="188"/>
      <c r="R37" s="188"/>
      <c r="S37" s="188"/>
      <c r="T37" s="188"/>
      <c r="U37" s="188"/>
      <c r="V37" s="188"/>
      <c r="W37" s="188"/>
      <c r="X37" s="188"/>
      <c r="Y37" s="188"/>
    </row>
    <row r="38" customHeight="1" spans="1:25">
      <c r="A38" s="176" t="s">
        <v>68</v>
      </c>
      <c r="B38" s="176" t="s">
        <v>241</v>
      </c>
      <c r="C38" s="176" t="s">
        <v>242</v>
      </c>
      <c r="D38" s="176">
        <v>2080201</v>
      </c>
      <c r="E38" s="176" t="s">
        <v>87</v>
      </c>
      <c r="F38" s="176" t="s">
        <v>243</v>
      </c>
      <c r="G38" s="176" t="s">
        <v>244</v>
      </c>
      <c r="H38" s="177">
        <f t="shared" si="0"/>
        <v>172488</v>
      </c>
      <c r="I38" s="177">
        <v>172488</v>
      </c>
      <c r="J38" s="177"/>
      <c r="K38" s="177"/>
      <c r="L38" s="177"/>
      <c r="M38" s="177">
        <v>172488</v>
      </c>
      <c r="N38" s="188"/>
      <c r="O38" s="188"/>
      <c r="P38" s="188"/>
      <c r="Q38" s="188"/>
      <c r="R38" s="188"/>
      <c r="S38" s="188"/>
      <c r="T38" s="188"/>
      <c r="U38" s="188"/>
      <c r="V38" s="188"/>
      <c r="W38" s="188"/>
      <c r="X38" s="188"/>
      <c r="Y38" s="188"/>
    </row>
    <row r="39" ht="17.25" customHeight="1" spans="1:25">
      <c r="A39" s="182" t="s">
        <v>124</v>
      </c>
      <c r="B39" s="183"/>
      <c r="C39" s="183"/>
      <c r="D39" s="183"/>
      <c r="E39" s="183"/>
      <c r="F39" s="184"/>
      <c r="G39" s="185"/>
      <c r="H39" s="177">
        <f>SUM(H9:H38)</f>
        <v>8411182</v>
      </c>
      <c r="I39" s="177">
        <f>SUM(I9:I38)</f>
        <v>8411182</v>
      </c>
      <c r="J39" s="189" t="s">
        <v>69</v>
      </c>
      <c r="K39" s="190" t="s">
        <v>69</v>
      </c>
      <c r="L39" s="190" t="s">
        <v>69</v>
      </c>
      <c r="M39" s="177">
        <f>SUM(M9:M38)</f>
        <v>8411182</v>
      </c>
      <c r="N39" s="67" t="s">
        <v>69</v>
      </c>
      <c r="O39" s="67" t="s">
        <v>69</v>
      </c>
      <c r="P39" s="67" t="s">
        <v>69</v>
      </c>
      <c r="Q39" s="67" t="s">
        <v>69</v>
      </c>
      <c r="R39" s="67" t="s">
        <v>69</v>
      </c>
      <c r="S39" s="67" t="s">
        <v>69</v>
      </c>
      <c r="T39" s="67" t="s">
        <v>69</v>
      </c>
      <c r="U39" s="67" t="s">
        <v>69</v>
      </c>
      <c r="V39" s="67" t="s">
        <v>69</v>
      </c>
      <c r="W39" s="67" t="s">
        <v>69</v>
      </c>
      <c r="X39" s="63" t="s">
        <v>69</v>
      </c>
      <c r="Y39" s="67" t="s">
        <v>69</v>
      </c>
    </row>
  </sheetData>
  <mergeCells count="31">
    <mergeCell ref="A2:Y2"/>
    <mergeCell ref="A3:G3"/>
    <mergeCell ref="H4:Y4"/>
    <mergeCell ref="I5:N5"/>
    <mergeCell ref="O5:Q5"/>
    <mergeCell ref="S5:Y5"/>
    <mergeCell ref="I6:J6"/>
    <mergeCell ref="A39:G3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ignoredErrors>
    <ignoredError sqref="F38" numberStoredAsText="1"/>
    <ignoredError sqref="M39" formulaRange="1"/>
    <ignoredError sqref="I39" formulaRange="1" unlockedFormula="1"/>
    <ignoredError sqref="H9:H39" unlocked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X45"/>
  <sheetViews>
    <sheetView topLeftCell="A3" workbookViewId="0">
      <selection activeCell="F46" sqref="F46"/>
    </sheetView>
  </sheetViews>
  <sheetFormatPr defaultColWidth="9.14285714285714" defaultRowHeight="14.25" customHeight="1"/>
  <cols>
    <col min="1" max="1" width="14" style="1" customWidth="1"/>
    <col min="2" max="2" width="20.5714285714286" style="1" customWidth="1"/>
    <col min="3" max="3" width="37.1428571428571" style="1" customWidth="1"/>
    <col min="4" max="4" width="23.8571428571429" style="1" customWidth="1"/>
    <col min="5" max="5" width="11.1428571428571" style="1" customWidth="1"/>
    <col min="6" max="6" width="19.2857142857143" style="1" customWidth="1"/>
    <col min="7" max="7" width="9.85714285714286" style="1" customWidth="1"/>
    <col min="8" max="8" width="17.7142857142857" style="1" customWidth="1"/>
    <col min="9" max="11" width="15.1428571428571" style="1" customWidth="1"/>
    <col min="12" max="14" width="12.2857142857143" style="1" customWidth="1"/>
    <col min="15" max="15" width="12.7142857142857" style="1" customWidth="1"/>
    <col min="16" max="17" width="11.1428571428571" style="1" customWidth="1"/>
    <col min="18" max="18" width="9.14285714285714" style="1" customWidth="1"/>
    <col min="19" max="19" width="10.2857142857143" style="1" customWidth="1"/>
    <col min="20" max="21" width="11.8571428571429" style="1" customWidth="1"/>
    <col min="22" max="22" width="11.7142857142857" style="1" customWidth="1"/>
    <col min="23" max="24" width="10.2857142857143" style="1" customWidth="1"/>
    <col min="25" max="25" width="9.14285714285714" style="1" customWidth="1"/>
    <col min="26" max="16384" width="9.14285714285714" style="1"/>
  </cols>
  <sheetData>
    <row r="1" ht="13.5" customHeight="1" spans="2:24">
      <c r="B1" s="148"/>
      <c r="E1" s="2"/>
      <c r="F1" s="2"/>
      <c r="G1" s="2"/>
      <c r="H1" s="2"/>
      <c r="I1" s="3"/>
      <c r="J1" s="3"/>
      <c r="K1" s="3"/>
      <c r="L1" s="3"/>
      <c r="M1" s="3"/>
      <c r="N1" s="3"/>
      <c r="O1" s="3"/>
      <c r="P1" s="3"/>
      <c r="Q1" s="3"/>
      <c r="U1" s="148"/>
      <c r="W1" s="54"/>
      <c r="X1" s="54" t="s">
        <v>245</v>
      </c>
    </row>
    <row r="2" ht="27.75" customHeight="1" spans="1:24">
      <c r="A2" s="5" t="s">
        <v>246</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48"/>
      <c r="W3" s="126"/>
      <c r="X3" s="126" t="s">
        <v>172</v>
      </c>
    </row>
    <row r="4" ht="21.75" customHeight="1" spans="1:24">
      <c r="A4" s="10" t="s">
        <v>247</v>
      </c>
      <c r="B4" s="11" t="s">
        <v>182</v>
      </c>
      <c r="C4" s="10" t="s">
        <v>183</v>
      </c>
      <c r="D4" s="10" t="s">
        <v>181</v>
      </c>
      <c r="E4" s="11" t="s">
        <v>184</v>
      </c>
      <c r="F4" s="11" t="s">
        <v>185</v>
      </c>
      <c r="G4" s="11" t="s">
        <v>248</v>
      </c>
      <c r="H4" s="11" t="s">
        <v>249</v>
      </c>
      <c r="I4" s="17" t="s">
        <v>54</v>
      </c>
      <c r="J4" s="12" t="s">
        <v>250</v>
      </c>
      <c r="K4" s="13"/>
      <c r="L4" s="13"/>
      <c r="M4" s="14"/>
      <c r="N4" s="12" t="s">
        <v>190</v>
      </c>
      <c r="O4" s="13"/>
      <c r="P4" s="14"/>
      <c r="Q4" s="11" t="s">
        <v>60</v>
      </c>
      <c r="R4" s="12" t="s">
        <v>61</v>
      </c>
      <c r="S4" s="13"/>
      <c r="T4" s="13"/>
      <c r="U4" s="13"/>
      <c r="V4" s="13"/>
      <c r="W4" s="13"/>
      <c r="X4" s="14"/>
    </row>
    <row r="5" ht="21.75" customHeight="1" spans="1:24">
      <c r="A5" s="15"/>
      <c r="B5" s="82"/>
      <c r="C5" s="15"/>
      <c r="D5" s="15"/>
      <c r="E5" s="16"/>
      <c r="F5" s="16"/>
      <c r="G5" s="16"/>
      <c r="H5" s="16"/>
      <c r="I5" s="82"/>
      <c r="J5" s="153" t="s">
        <v>57</v>
      </c>
      <c r="K5" s="154"/>
      <c r="L5" s="11" t="s">
        <v>58</v>
      </c>
      <c r="M5" s="11" t="s">
        <v>59</v>
      </c>
      <c r="N5" s="11" t="s">
        <v>57</v>
      </c>
      <c r="O5" s="11" t="s">
        <v>58</v>
      </c>
      <c r="P5" s="11" t="s">
        <v>59</v>
      </c>
      <c r="Q5" s="16"/>
      <c r="R5" s="11" t="s">
        <v>56</v>
      </c>
      <c r="S5" s="11" t="s">
        <v>62</v>
      </c>
      <c r="T5" s="11" t="s">
        <v>196</v>
      </c>
      <c r="U5" s="11" t="s">
        <v>64</v>
      </c>
      <c r="V5" s="11" t="s">
        <v>65</v>
      </c>
      <c r="W5" s="11" t="s">
        <v>66</v>
      </c>
      <c r="X5" s="11" t="s">
        <v>67</v>
      </c>
    </row>
    <row r="6" ht="21" customHeight="1" spans="1:24">
      <c r="A6" s="82"/>
      <c r="B6" s="82"/>
      <c r="C6" s="82"/>
      <c r="D6" s="82"/>
      <c r="E6" s="82"/>
      <c r="F6" s="82"/>
      <c r="G6" s="82"/>
      <c r="H6" s="82"/>
      <c r="I6" s="82"/>
      <c r="J6" s="155" t="s">
        <v>56</v>
      </c>
      <c r="K6" s="101"/>
      <c r="L6" s="82"/>
      <c r="M6" s="82"/>
      <c r="N6" s="82"/>
      <c r="O6" s="82"/>
      <c r="P6" s="82"/>
      <c r="Q6" s="82"/>
      <c r="R6" s="82"/>
      <c r="S6" s="82"/>
      <c r="T6" s="82"/>
      <c r="U6" s="82"/>
      <c r="V6" s="82"/>
      <c r="W6" s="16"/>
      <c r="X6" s="82"/>
    </row>
    <row r="7" ht="39.75" customHeight="1" spans="1:24">
      <c r="A7" s="18"/>
      <c r="B7" s="20"/>
      <c r="C7" s="18"/>
      <c r="D7" s="18"/>
      <c r="E7" s="19"/>
      <c r="F7" s="19"/>
      <c r="G7" s="19"/>
      <c r="H7" s="19"/>
      <c r="I7" s="20"/>
      <c r="J7" s="60" t="s">
        <v>56</v>
      </c>
      <c r="K7" s="60" t="s">
        <v>251</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s="147" customFormat="1" ht="21.75" customHeight="1" spans="1:24">
      <c r="A9" s="23" t="s">
        <v>252</v>
      </c>
      <c r="B9" s="276" t="s">
        <v>253</v>
      </c>
      <c r="C9" s="23" t="s">
        <v>254</v>
      </c>
      <c r="D9" s="23" t="s">
        <v>68</v>
      </c>
      <c r="E9" s="23">
        <v>2081006</v>
      </c>
      <c r="F9" s="23" t="s">
        <v>100</v>
      </c>
      <c r="G9" s="23">
        <v>31001</v>
      </c>
      <c r="H9" s="23" t="s">
        <v>255</v>
      </c>
      <c r="I9" s="27">
        <v>360000</v>
      </c>
      <c r="J9" s="27">
        <v>360000</v>
      </c>
      <c r="K9" s="27">
        <v>360000</v>
      </c>
      <c r="L9" s="156" t="s">
        <v>69</v>
      </c>
      <c r="M9" s="156" t="s">
        <v>69</v>
      </c>
      <c r="N9" s="157" t="s">
        <v>69</v>
      </c>
      <c r="O9" s="157" t="s">
        <v>69</v>
      </c>
      <c r="P9" s="156"/>
      <c r="Q9" s="156" t="s">
        <v>69</v>
      </c>
      <c r="R9" s="156" t="s">
        <v>69</v>
      </c>
      <c r="S9" s="156" t="s">
        <v>69</v>
      </c>
      <c r="T9" s="156" t="s">
        <v>69</v>
      </c>
      <c r="U9" s="157" t="s">
        <v>69</v>
      </c>
      <c r="V9" s="156" t="s">
        <v>69</v>
      </c>
      <c r="W9" s="164" t="s">
        <v>69</v>
      </c>
      <c r="X9" s="156" t="s">
        <v>69</v>
      </c>
    </row>
    <row r="10" s="147" customFormat="1" ht="21.75" customHeight="1" spans="1:24">
      <c r="A10" s="23" t="s">
        <v>252</v>
      </c>
      <c r="B10" s="276" t="s">
        <v>256</v>
      </c>
      <c r="C10" s="23" t="s">
        <v>257</v>
      </c>
      <c r="D10" s="23" t="s">
        <v>68</v>
      </c>
      <c r="E10" s="23">
        <v>2081002</v>
      </c>
      <c r="F10" s="23" t="s">
        <v>98</v>
      </c>
      <c r="G10" s="23">
        <v>30305</v>
      </c>
      <c r="H10" s="23" t="s">
        <v>202</v>
      </c>
      <c r="I10" s="27">
        <v>5149800</v>
      </c>
      <c r="J10" s="27">
        <v>5149800</v>
      </c>
      <c r="K10" s="27">
        <v>5149800</v>
      </c>
      <c r="L10" s="156"/>
      <c r="M10" s="156"/>
      <c r="N10" s="157"/>
      <c r="O10" s="157"/>
      <c r="P10" s="156"/>
      <c r="Q10" s="156"/>
      <c r="R10" s="156"/>
      <c r="S10" s="156"/>
      <c r="T10" s="156"/>
      <c r="U10" s="157"/>
      <c r="V10" s="156"/>
      <c r="W10" s="164"/>
      <c r="X10" s="156"/>
    </row>
    <row r="11" s="147" customFormat="1" ht="21.75" customHeight="1" spans="1:24">
      <c r="A11" s="23" t="s">
        <v>252</v>
      </c>
      <c r="B11" s="276" t="s">
        <v>258</v>
      </c>
      <c r="C11" s="23" t="s">
        <v>259</v>
      </c>
      <c r="D11" s="23" t="s">
        <v>68</v>
      </c>
      <c r="E11" s="23">
        <v>2013699</v>
      </c>
      <c r="F11" s="23" t="s">
        <v>84</v>
      </c>
      <c r="G11" s="23">
        <v>30227</v>
      </c>
      <c r="H11" s="23" t="s">
        <v>260</v>
      </c>
      <c r="I11" s="27">
        <v>3000</v>
      </c>
      <c r="J11" s="27">
        <v>3000</v>
      </c>
      <c r="K11" s="27">
        <v>3000</v>
      </c>
      <c r="L11" s="156"/>
      <c r="M11" s="156"/>
      <c r="N11" s="157"/>
      <c r="O11" s="157"/>
      <c r="P11" s="156"/>
      <c r="Q11" s="156"/>
      <c r="R11" s="156"/>
      <c r="S11" s="156"/>
      <c r="T11" s="156"/>
      <c r="U11" s="157"/>
      <c r="V11" s="156"/>
      <c r="W11" s="164"/>
      <c r="X11" s="156"/>
    </row>
    <row r="12" s="147" customFormat="1" ht="21.75" customHeight="1" spans="1:24">
      <c r="A12" s="23"/>
      <c r="B12" s="23"/>
      <c r="C12" s="23"/>
      <c r="D12" s="23" t="s">
        <v>68</v>
      </c>
      <c r="E12" s="23"/>
      <c r="F12" s="23"/>
      <c r="G12" s="23">
        <v>30226</v>
      </c>
      <c r="H12" s="23" t="s">
        <v>261</v>
      </c>
      <c r="I12" s="27">
        <v>3120</v>
      </c>
      <c r="J12" s="27">
        <v>3120</v>
      </c>
      <c r="K12" s="27">
        <v>3120</v>
      </c>
      <c r="L12" s="156"/>
      <c r="M12" s="156"/>
      <c r="N12" s="157"/>
      <c r="O12" s="157"/>
      <c r="P12" s="156"/>
      <c r="Q12" s="156"/>
      <c r="R12" s="156"/>
      <c r="S12" s="156"/>
      <c r="T12" s="156"/>
      <c r="U12" s="157"/>
      <c r="V12" s="156"/>
      <c r="W12" s="164"/>
      <c r="X12" s="156"/>
    </row>
    <row r="13" s="147" customFormat="1" ht="21.75" customHeight="1" spans="1:24">
      <c r="A13" s="23"/>
      <c r="B13" s="23"/>
      <c r="C13" s="23"/>
      <c r="D13" s="23" t="s">
        <v>68</v>
      </c>
      <c r="E13" s="23"/>
      <c r="F13" s="23"/>
      <c r="G13" s="23">
        <v>30201</v>
      </c>
      <c r="H13" s="23" t="s">
        <v>207</v>
      </c>
      <c r="I13" s="27">
        <v>10000</v>
      </c>
      <c r="J13" s="27">
        <v>10000</v>
      </c>
      <c r="K13" s="27">
        <v>10000</v>
      </c>
      <c r="L13" s="156"/>
      <c r="M13" s="156"/>
      <c r="N13" s="157"/>
      <c r="O13" s="157"/>
      <c r="P13" s="156"/>
      <c r="Q13" s="156"/>
      <c r="R13" s="156"/>
      <c r="S13" s="156"/>
      <c r="T13" s="156"/>
      <c r="U13" s="157"/>
      <c r="V13" s="156"/>
      <c r="W13" s="164"/>
      <c r="X13" s="156"/>
    </row>
    <row r="14" s="147" customFormat="1" ht="21.75" customHeight="1" spans="1:24">
      <c r="A14" s="23" t="s">
        <v>252</v>
      </c>
      <c r="B14" s="276" t="s">
        <v>262</v>
      </c>
      <c r="C14" s="23" t="s">
        <v>263</v>
      </c>
      <c r="D14" s="23" t="s">
        <v>68</v>
      </c>
      <c r="E14" s="23">
        <v>2082501</v>
      </c>
      <c r="F14" s="23" t="s">
        <v>113</v>
      </c>
      <c r="G14" s="23">
        <v>30305</v>
      </c>
      <c r="H14" s="23" t="s">
        <v>202</v>
      </c>
      <c r="I14" s="27">
        <v>313440</v>
      </c>
      <c r="J14" s="27">
        <v>313440</v>
      </c>
      <c r="K14" s="27">
        <v>313440</v>
      </c>
      <c r="L14" s="156"/>
      <c r="M14" s="156"/>
      <c r="N14" s="157"/>
      <c r="O14" s="157"/>
      <c r="P14" s="156"/>
      <c r="Q14" s="156"/>
      <c r="R14" s="156"/>
      <c r="S14" s="156"/>
      <c r="T14" s="156"/>
      <c r="U14" s="157"/>
      <c r="V14" s="156"/>
      <c r="W14" s="164"/>
      <c r="X14" s="156"/>
    </row>
    <row r="15" s="147" customFormat="1" ht="21.75" customHeight="1" spans="1:24">
      <c r="A15" s="23" t="s">
        <v>252</v>
      </c>
      <c r="B15" s="276" t="s">
        <v>264</v>
      </c>
      <c r="C15" s="23" t="s">
        <v>265</v>
      </c>
      <c r="D15" s="23" t="s">
        <v>68</v>
      </c>
      <c r="E15" s="23">
        <v>2081004</v>
      </c>
      <c r="F15" s="23" t="s">
        <v>99</v>
      </c>
      <c r="G15" s="23">
        <v>30305</v>
      </c>
      <c r="H15" s="23" t="s">
        <v>202</v>
      </c>
      <c r="I15" s="27">
        <v>7501050</v>
      </c>
      <c r="J15" s="27">
        <v>7501050</v>
      </c>
      <c r="K15" s="27">
        <v>7501050</v>
      </c>
      <c r="L15" s="156"/>
      <c r="M15" s="156"/>
      <c r="N15" s="157"/>
      <c r="O15" s="157"/>
      <c r="P15" s="156"/>
      <c r="Q15" s="156"/>
      <c r="R15" s="156"/>
      <c r="S15" s="156"/>
      <c r="T15" s="156"/>
      <c r="U15" s="157"/>
      <c r="V15" s="156"/>
      <c r="W15" s="164"/>
      <c r="X15" s="156"/>
    </row>
    <row r="16" s="147" customFormat="1" ht="21.75" customHeight="1" spans="1:24">
      <c r="A16" s="23" t="s">
        <v>266</v>
      </c>
      <c r="B16" s="276" t="s">
        <v>267</v>
      </c>
      <c r="C16" s="23" t="s">
        <v>268</v>
      </c>
      <c r="D16" s="23" t="s">
        <v>68</v>
      </c>
      <c r="E16" s="23">
        <v>2081004</v>
      </c>
      <c r="F16" s="23" t="s">
        <v>99</v>
      </c>
      <c r="G16" s="23">
        <v>30227</v>
      </c>
      <c r="H16" s="23" t="s">
        <v>260</v>
      </c>
      <c r="I16" s="27">
        <v>1094400</v>
      </c>
      <c r="J16" s="27">
        <v>1094400</v>
      </c>
      <c r="K16" s="27">
        <v>1094400</v>
      </c>
      <c r="L16" s="156"/>
      <c r="M16" s="156"/>
      <c r="N16" s="157"/>
      <c r="O16" s="157"/>
      <c r="P16" s="156"/>
      <c r="Q16" s="156"/>
      <c r="R16" s="156"/>
      <c r="S16" s="156"/>
      <c r="T16" s="156"/>
      <c r="U16" s="157"/>
      <c r="V16" s="156"/>
      <c r="W16" s="164"/>
      <c r="X16" s="156"/>
    </row>
    <row r="17" s="147" customFormat="1" ht="21.75" customHeight="1" spans="1:24">
      <c r="A17" s="23" t="s">
        <v>266</v>
      </c>
      <c r="B17" s="276" t="s">
        <v>269</v>
      </c>
      <c r="C17" s="23" t="s">
        <v>270</v>
      </c>
      <c r="D17" s="23" t="s">
        <v>68</v>
      </c>
      <c r="E17" s="23">
        <v>2081006</v>
      </c>
      <c r="F17" s="23" t="s">
        <v>100</v>
      </c>
      <c r="G17" s="23">
        <v>30201</v>
      </c>
      <c r="H17" s="23" t="s">
        <v>207</v>
      </c>
      <c r="I17" s="27">
        <v>15000</v>
      </c>
      <c r="J17" s="27">
        <v>15000</v>
      </c>
      <c r="K17" s="27">
        <v>15000</v>
      </c>
      <c r="L17" s="156"/>
      <c r="M17" s="156"/>
      <c r="N17" s="157"/>
      <c r="O17" s="157"/>
      <c r="P17" s="156"/>
      <c r="Q17" s="156"/>
      <c r="R17" s="156"/>
      <c r="S17" s="156"/>
      <c r="T17" s="156"/>
      <c r="U17" s="157"/>
      <c r="V17" s="156"/>
      <c r="W17" s="164"/>
      <c r="X17" s="156"/>
    </row>
    <row r="18" s="147" customFormat="1" ht="21.75" customHeight="1" spans="1:24">
      <c r="A18" s="23" t="s">
        <v>252</v>
      </c>
      <c r="B18" s="276" t="s">
        <v>271</v>
      </c>
      <c r="C18" s="23" t="s">
        <v>272</v>
      </c>
      <c r="D18" s="23" t="s">
        <v>68</v>
      </c>
      <c r="E18" s="23">
        <v>2081901</v>
      </c>
      <c r="F18" s="23" t="s">
        <v>104</v>
      </c>
      <c r="G18" s="23">
        <v>30305</v>
      </c>
      <c r="H18" s="23" t="s">
        <v>202</v>
      </c>
      <c r="I18" s="27">
        <v>1485120</v>
      </c>
      <c r="J18" s="27">
        <v>1485120</v>
      </c>
      <c r="K18" s="27">
        <v>1485120</v>
      </c>
      <c r="L18" s="156"/>
      <c r="M18" s="156"/>
      <c r="N18" s="157"/>
      <c r="O18" s="157"/>
      <c r="P18" s="156"/>
      <c r="Q18" s="156"/>
      <c r="R18" s="156"/>
      <c r="S18" s="156"/>
      <c r="T18" s="156"/>
      <c r="U18" s="157"/>
      <c r="V18" s="156"/>
      <c r="W18" s="164"/>
      <c r="X18" s="156"/>
    </row>
    <row r="19" s="147" customFormat="1" ht="21.75" customHeight="1" spans="1:24">
      <c r="A19" s="23"/>
      <c r="B19" s="23"/>
      <c r="C19" s="23"/>
      <c r="D19" s="23" t="s">
        <v>68</v>
      </c>
      <c r="E19" s="23">
        <v>2081902</v>
      </c>
      <c r="F19" s="23" t="s">
        <v>105</v>
      </c>
      <c r="G19" s="23">
        <v>30305</v>
      </c>
      <c r="H19" s="23" t="s">
        <v>202</v>
      </c>
      <c r="I19" s="27">
        <v>6003072</v>
      </c>
      <c r="J19" s="27">
        <v>6003072</v>
      </c>
      <c r="K19" s="27">
        <v>6003072</v>
      </c>
      <c r="L19" s="156"/>
      <c r="M19" s="156"/>
      <c r="N19" s="157"/>
      <c r="O19" s="157"/>
      <c r="P19" s="156"/>
      <c r="Q19" s="156"/>
      <c r="R19" s="156"/>
      <c r="S19" s="156"/>
      <c r="T19" s="156"/>
      <c r="U19" s="157"/>
      <c r="V19" s="156"/>
      <c r="W19" s="164"/>
      <c r="X19" s="156"/>
    </row>
    <row r="20" s="147" customFormat="1" ht="21.75" customHeight="1" spans="1:24">
      <c r="A20" s="23"/>
      <c r="B20" s="23"/>
      <c r="C20" s="23"/>
      <c r="D20" s="23" t="s">
        <v>68</v>
      </c>
      <c r="E20" s="23">
        <v>2082001</v>
      </c>
      <c r="F20" s="23" t="s">
        <v>107</v>
      </c>
      <c r="G20" s="23">
        <v>30306</v>
      </c>
      <c r="H20" s="23" t="s">
        <v>273</v>
      </c>
      <c r="I20" s="27">
        <v>100000</v>
      </c>
      <c r="J20" s="27">
        <v>100000</v>
      </c>
      <c r="K20" s="27">
        <v>100000</v>
      </c>
      <c r="L20" s="156"/>
      <c r="M20" s="156"/>
      <c r="N20" s="157"/>
      <c r="O20" s="157"/>
      <c r="P20" s="156"/>
      <c r="Q20" s="156"/>
      <c r="R20" s="156"/>
      <c r="S20" s="156"/>
      <c r="T20" s="156"/>
      <c r="U20" s="157"/>
      <c r="V20" s="156"/>
      <c r="W20" s="164"/>
      <c r="X20" s="156"/>
    </row>
    <row r="21" s="147" customFormat="1" ht="21.75" customHeight="1" spans="1:24">
      <c r="A21" s="23"/>
      <c r="B21" s="23"/>
      <c r="C21" s="23"/>
      <c r="D21" s="23" t="s">
        <v>68</v>
      </c>
      <c r="E21" s="23">
        <v>2082101</v>
      </c>
      <c r="F21" s="23" t="s">
        <v>110</v>
      </c>
      <c r="G21" s="23">
        <v>30305</v>
      </c>
      <c r="H21" s="23" t="s">
        <v>202</v>
      </c>
      <c r="I21" s="27">
        <v>1509888</v>
      </c>
      <c r="J21" s="27">
        <v>1509888</v>
      </c>
      <c r="K21" s="27">
        <v>1509888</v>
      </c>
      <c r="L21" s="156"/>
      <c r="M21" s="156"/>
      <c r="N21" s="157"/>
      <c r="O21" s="157"/>
      <c r="P21" s="156"/>
      <c r="Q21" s="156"/>
      <c r="R21" s="156"/>
      <c r="S21" s="156"/>
      <c r="T21" s="156"/>
      <c r="U21" s="157"/>
      <c r="V21" s="156"/>
      <c r="W21" s="164"/>
      <c r="X21" s="156"/>
    </row>
    <row r="22" s="147" customFormat="1" ht="21.75" customHeight="1" spans="1:24">
      <c r="A22" s="23" t="s">
        <v>252</v>
      </c>
      <c r="B22" s="276" t="s">
        <v>274</v>
      </c>
      <c r="C22" s="23" t="s">
        <v>275</v>
      </c>
      <c r="D22" s="23" t="s">
        <v>68</v>
      </c>
      <c r="E22" s="23">
        <v>2081004</v>
      </c>
      <c r="F22" s="23" t="s">
        <v>99</v>
      </c>
      <c r="G22" s="23">
        <v>30225</v>
      </c>
      <c r="H22" s="23" t="s">
        <v>276</v>
      </c>
      <c r="I22" s="27">
        <v>469560</v>
      </c>
      <c r="J22" s="27">
        <v>469560</v>
      </c>
      <c r="K22" s="27">
        <v>469560</v>
      </c>
      <c r="L22" s="156"/>
      <c r="M22" s="156"/>
      <c r="N22" s="157"/>
      <c r="O22" s="157"/>
      <c r="P22" s="156"/>
      <c r="Q22" s="156"/>
      <c r="R22" s="156"/>
      <c r="S22" s="156"/>
      <c r="T22" s="156"/>
      <c r="U22" s="157"/>
      <c r="V22" s="156"/>
      <c r="W22" s="164"/>
      <c r="X22" s="156"/>
    </row>
    <row r="23" s="147" customFormat="1" ht="21.75" customHeight="1" spans="1:24">
      <c r="A23" s="23"/>
      <c r="B23" s="23"/>
      <c r="C23" s="23"/>
      <c r="D23" s="23" t="s">
        <v>68</v>
      </c>
      <c r="E23" s="23"/>
      <c r="F23" s="23"/>
      <c r="G23" s="23">
        <v>30205</v>
      </c>
      <c r="H23" s="23" t="s">
        <v>277</v>
      </c>
      <c r="I23" s="27">
        <v>33600</v>
      </c>
      <c r="J23" s="27">
        <v>33600</v>
      </c>
      <c r="K23" s="27">
        <v>33600</v>
      </c>
      <c r="L23" s="156"/>
      <c r="M23" s="156"/>
      <c r="N23" s="157"/>
      <c r="O23" s="157"/>
      <c r="P23" s="156"/>
      <c r="Q23" s="156"/>
      <c r="R23" s="156"/>
      <c r="S23" s="156"/>
      <c r="T23" s="156"/>
      <c r="U23" s="157"/>
      <c r="V23" s="156"/>
      <c r="W23" s="164"/>
      <c r="X23" s="156"/>
    </row>
    <row r="24" s="147" customFormat="1" ht="21.75" customHeight="1" spans="1:24">
      <c r="A24" s="23"/>
      <c r="B24" s="23"/>
      <c r="C24" s="23"/>
      <c r="D24" s="23" t="s">
        <v>68</v>
      </c>
      <c r="E24" s="23"/>
      <c r="F24" s="23"/>
      <c r="G24" s="149">
        <v>30206</v>
      </c>
      <c r="H24" s="149" t="s">
        <v>278</v>
      </c>
      <c r="I24" s="158">
        <v>70800</v>
      </c>
      <c r="J24" s="158">
        <v>70800</v>
      </c>
      <c r="K24" s="158">
        <v>70800</v>
      </c>
      <c r="L24" s="156"/>
      <c r="M24" s="156"/>
      <c r="N24" s="157"/>
      <c r="O24" s="157"/>
      <c r="P24" s="156"/>
      <c r="Q24" s="156"/>
      <c r="R24" s="156"/>
      <c r="S24" s="156"/>
      <c r="T24" s="156"/>
      <c r="U24" s="157"/>
      <c r="V24" s="156"/>
      <c r="W24" s="164"/>
      <c r="X24" s="156"/>
    </row>
    <row r="25" s="147" customFormat="1" ht="21.75" customHeight="1" spans="1:24">
      <c r="A25" s="23"/>
      <c r="B25" s="23"/>
      <c r="C25" s="23"/>
      <c r="D25" s="23" t="s">
        <v>68</v>
      </c>
      <c r="E25" s="23"/>
      <c r="F25" s="150"/>
      <c r="G25" s="151">
        <v>30202</v>
      </c>
      <c r="H25" s="151" t="s">
        <v>212</v>
      </c>
      <c r="I25" s="159">
        <v>30000</v>
      </c>
      <c r="J25" s="159">
        <v>30000</v>
      </c>
      <c r="K25" s="159">
        <v>30000</v>
      </c>
      <c r="L25" s="156"/>
      <c r="M25" s="156"/>
      <c r="N25" s="157"/>
      <c r="O25" s="157"/>
      <c r="P25" s="156"/>
      <c r="Q25" s="156"/>
      <c r="R25" s="156"/>
      <c r="S25" s="156"/>
      <c r="T25" s="156"/>
      <c r="U25" s="157"/>
      <c r="V25" s="156"/>
      <c r="W25" s="164"/>
      <c r="X25" s="156"/>
    </row>
    <row r="26" s="147" customFormat="1" ht="21.75" customHeight="1" spans="1:24">
      <c r="A26" s="23"/>
      <c r="B26" s="23"/>
      <c r="C26" s="23"/>
      <c r="D26" s="23" t="s">
        <v>68</v>
      </c>
      <c r="E26" s="23"/>
      <c r="F26" s="150"/>
      <c r="G26" s="151">
        <v>31003</v>
      </c>
      <c r="H26" s="151" t="s">
        <v>279</v>
      </c>
      <c r="I26" s="159">
        <v>2000</v>
      </c>
      <c r="J26" s="159">
        <v>2000</v>
      </c>
      <c r="K26" s="159">
        <v>2000</v>
      </c>
      <c r="L26" s="156"/>
      <c r="M26" s="156"/>
      <c r="N26" s="157"/>
      <c r="O26" s="157"/>
      <c r="P26" s="156"/>
      <c r="Q26" s="156"/>
      <c r="R26" s="156"/>
      <c r="S26" s="156"/>
      <c r="T26" s="156"/>
      <c r="U26" s="157"/>
      <c r="V26" s="156"/>
      <c r="W26" s="164"/>
      <c r="X26" s="156"/>
    </row>
    <row r="27" s="147" customFormat="1" ht="21.75" customHeight="1" spans="1:24">
      <c r="A27" s="23"/>
      <c r="B27" s="23"/>
      <c r="C27" s="23"/>
      <c r="D27" s="23" t="s">
        <v>68</v>
      </c>
      <c r="E27" s="23"/>
      <c r="F27" s="150"/>
      <c r="G27" s="151">
        <v>30227</v>
      </c>
      <c r="H27" s="151" t="s">
        <v>260</v>
      </c>
      <c r="I27" s="159">
        <v>40000</v>
      </c>
      <c r="J27" s="159">
        <v>40000</v>
      </c>
      <c r="K27" s="159">
        <v>40000</v>
      </c>
      <c r="L27" s="156"/>
      <c r="M27" s="156"/>
      <c r="N27" s="157"/>
      <c r="O27" s="157"/>
      <c r="P27" s="156"/>
      <c r="Q27" s="156"/>
      <c r="R27" s="156"/>
      <c r="S27" s="156"/>
      <c r="T27" s="156"/>
      <c r="U27" s="157"/>
      <c r="V27" s="156"/>
      <c r="W27" s="164"/>
      <c r="X27" s="156"/>
    </row>
    <row r="28" s="147" customFormat="1" ht="21.75" customHeight="1" spans="1:24">
      <c r="A28" s="23"/>
      <c r="B28" s="23"/>
      <c r="C28" s="23"/>
      <c r="D28" s="23" t="s">
        <v>68</v>
      </c>
      <c r="E28" s="23"/>
      <c r="F28" s="150"/>
      <c r="G28" s="151">
        <v>31002</v>
      </c>
      <c r="H28" s="151" t="s">
        <v>280</v>
      </c>
      <c r="I28" s="159">
        <v>10000</v>
      </c>
      <c r="J28" s="159">
        <v>10000</v>
      </c>
      <c r="K28" s="159">
        <v>10000</v>
      </c>
      <c r="L28" s="156"/>
      <c r="M28" s="156"/>
      <c r="N28" s="157"/>
      <c r="O28" s="157"/>
      <c r="P28" s="156"/>
      <c r="Q28" s="156"/>
      <c r="R28" s="156"/>
      <c r="S28" s="156"/>
      <c r="T28" s="156"/>
      <c r="U28" s="157"/>
      <c r="V28" s="156"/>
      <c r="W28" s="164"/>
      <c r="X28" s="156"/>
    </row>
    <row r="29" s="147" customFormat="1" ht="21.75" customHeight="1" spans="1:24">
      <c r="A29" s="23"/>
      <c r="B29" s="23"/>
      <c r="C29" s="23"/>
      <c r="D29" s="23" t="s">
        <v>68</v>
      </c>
      <c r="E29" s="23"/>
      <c r="F29" s="150"/>
      <c r="G29" s="151">
        <v>30201</v>
      </c>
      <c r="H29" s="151" t="s">
        <v>207</v>
      </c>
      <c r="I29" s="159">
        <v>40440</v>
      </c>
      <c r="J29" s="159">
        <v>40440</v>
      </c>
      <c r="K29" s="159">
        <v>40440</v>
      </c>
      <c r="L29" s="156"/>
      <c r="M29" s="156"/>
      <c r="N29" s="157"/>
      <c r="O29" s="157"/>
      <c r="P29" s="156"/>
      <c r="Q29" s="156"/>
      <c r="R29" s="156"/>
      <c r="S29" s="156"/>
      <c r="T29" s="156"/>
      <c r="U29" s="157"/>
      <c r="V29" s="156"/>
      <c r="W29" s="164"/>
      <c r="X29" s="156"/>
    </row>
    <row r="30" s="147" customFormat="1" ht="21.75" customHeight="1" spans="1:24">
      <c r="A30" s="23"/>
      <c r="B30" s="23"/>
      <c r="C30" s="23"/>
      <c r="D30" s="23" t="s">
        <v>68</v>
      </c>
      <c r="E30" s="23"/>
      <c r="F30" s="150"/>
      <c r="G30" s="151">
        <v>30218</v>
      </c>
      <c r="H30" s="151" t="s">
        <v>281</v>
      </c>
      <c r="I30" s="159">
        <v>103600</v>
      </c>
      <c r="J30" s="159">
        <v>103600</v>
      </c>
      <c r="K30" s="159">
        <v>103600</v>
      </c>
      <c r="L30" s="156"/>
      <c r="M30" s="156"/>
      <c r="N30" s="157"/>
      <c r="O30" s="157"/>
      <c r="P30" s="156"/>
      <c r="Q30" s="156"/>
      <c r="R30" s="156"/>
      <c r="S30" s="156"/>
      <c r="T30" s="156"/>
      <c r="U30" s="157"/>
      <c r="V30" s="156"/>
      <c r="W30" s="164"/>
      <c r="X30" s="156"/>
    </row>
    <row r="31" s="147" customFormat="1" ht="21.75" customHeight="1" spans="1:24">
      <c r="A31" s="23" t="s">
        <v>266</v>
      </c>
      <c r="B31" s="276" t="s">
        <v>282</v>
      </c>
      <c r="C31" s="23" t="s">
        <v>283</v>
      </c>
      <c r="D31" s="23" t="s">
        <v>68</v>
      </c>
      <c r="E31" s="23">
        <v>2080299</v>
      </c>
      <c r="F31" s="150" t="s">
        <v>89</v>
      </c>
      <c r="G31" s="151">
        <v>30211</v>
      </c>
      <c r="H31" s="151" t="s">
        <v>209</v>
      </c>
      <c r="I31" s="159">
        <v>6000</v>
      </c>
      <c r="J31" s="159">
        <v>6000</v>
      </c>
      <c r="K31" s="159">
        <v>6000</v>
      </c>
      <c r="L31" s="156"/>
      <c r="M31" s="156"/>
      <c r="N31" s="157"/>
      <c r="O31" s="157"/>
      <c r="P31" s="156"/>
      <c r="Q31" s="156"/>
      <c r="R31" s="156"/>
      <c r="S31" s="156"/>
      <c r="T31" s="156"/>
      <c r="U31" s="157"/>
      <c r="V31" s="156"/>
      <c r="W31" s="164"/>
      <c r="X31" s="156"/>
    </row>
    <row r="32" s="147" customFormat="1" ht="21.75" customHeight="1" spans="1:24">
      <c r="A32" s="23"/>
      <c r="B32" s="23"/>
      <c r="C32" s="23"/>
      <c r="D32" s="23" t="s">
        <v>68</v>
      </c>
      <c r="E32" s="23"/>
      <c r="F32" s="150"/>
      <c r="G32" s="151">
        <v>31002</v>
      </c>
      <c r="H32" s="151" t="s">
        <v>280</v>
      </c>
      <c r="I32" s="159">
        <v>23000</v>
      </c>
      <c r="J32" s="159">
        <v>23000</v>
      </c>
      <c r="K32" s="159">
        <v>23000</v>
      </c>
      <c r="L32" s="156"/>
      <c r="M32" s="156"/>
      <c r="N32" s="157"/>
      <c r="O32" s="157"/>
      <c r="P32" s="156"/>
      <c r="Q32" s="156"/>
      <c r="R32" s="156"/>
      <c r="S32" s="156"/>
      <c r="T32" s="156"/>
      <c r="U32" s="157"/>
      <c r="V32" s="156"/>
      <c r="W32" s="164"/>
      <c r="X32" s="156"/>
    </row>
    <row r="33" s="147" customFormat="1" ht="21.75" customHeight="1" spans="1:24">
      <c r="A33" s="23"/>
      <c r="B33" s="23"/>
      <c r="C33" s="23"/>
      <c r="D33" s="23" t="s">
        <v>68</v>
      </c>
      <c r="E33" s="23"/>
      <c r="F33" s="150"/>
      <c r="G33" s="151">
        <v>30202</v>
      </c>
      <c r="H33" s="151" t="s">
        <v>212</v>
      </c>
      <c r="I33" s="159">
        <v>5000</v>
      </c>
      <c r="J33" s="159">
        <v>5000</v>
      </c>
      <c r="K33" s="159">
        <v>5000</v>
      </c>
      <c r="L33" s="156"/>
      <c r="M33" s="156"/>
      <c r="N33" s="157"/>
      <c r="O33" s="157"/>
      <c r="P33" s="156"/>
      <c r="Q33" s="156"/>
      <c r="R33" s="156"/>
      <c r="S33" s="156"/>
      <c r="T33" s="156"/>
      <c r="U33" s="157"/>
      <c r="V33" s="156"/>
      <c r="W33" s="164"/>
      <c r="X33" s="156"/>
    </row>
    <row r="34" s="147" customFormat="1" ht="21.75" customHeight="1" spans="1:24">
      <c r="A34" s="23"/>
      <c r="B34" s="23"/>
      <c r="C34" s="23"/>
      <c r="D34" s="23" t="s">
        <v>68</v>
      </c>
      <c r="E34" s="23"/>
      <c r="F34" s="150"/>
      <c r="G34" s="151">
        <v>30201</v>
      </c>
      <c r="H34" s="151" t="s">
        <v>207</v>
      </c>
      <c r="I34" s="159">
        <v>6000</v>
      </c>
      <c r="J34" s="159">
        <v>6000</v>
      </c>
      <c r="K34" s="159">
        <v>6000</v>
      </c>
      <c r="L34" s="156"/>
      <c r="M34" s="156"/>
      <c r="N34" s="157"/>
      <c r="O34" s="157"/>
      <c r="P34" s="156"/>
      <c r="Q34" s="156"/>
      <c r="R34" s="156"/>
      <c r="S34" s="156"/>
      <c r="T34" s="156"/>
      <c r="U34" s="157"/>
      <c r="V34" s="156"/>
      <c r="W34" s="164"/>
      <c r="X34" s="156"/>
    </row>
    <row r="35" s="147" customFormat="1" ht="21.75" customHeight="1" spans="1:24">
      <c r="A35" s="23" t="s">
        <v>252</v>
      </c>
      <c r="B35" s="276" t="s">
        <v>284</v>
      </c>
      <c r="C35" s="23" t="s">
        <v>285</v>
      </c>
      <c r="D35" s="23" t="s">
        <v>68</v>
      </c>
      <c r="E35" s="23">
        <v>2082501</v>
      </c>
      <c r="F35" s="150" t="s">
        <v>113</v>
      </c>
      <c r="G35" s="151">
        <v>30306</v>
      </c>
      <c r="H35" s="151" t="s">
        <v>273</v>
      </c>
      <c r="I35" s="159">
        <v>106608</v>
      </c>
      <c r="J35" s="159">
        <v>106608</v>
      </c>
      <c r="K35" s="159">
        <v>106608</v>
      </c>
      <c r="L35" s="156"/>
      <c r="M35" s="156"/>
      <c r="N35" s="157"/>
      <c r="O35" s="157"/>
      <c r="P35" s="156"/>
      <c r="Q35" s="156"/>
      <c r="R35" s="156"/>
      <c r="S35" s="156"/>
      <c r="T35" s="156"/>
      <c r="U35" s="157"/>
      <c r="V35" s="156"/>
      <c r="W35" s="164"/>
      <c r="X35" s="156"/>
    </row>
    <row r="36" s="147" customFormat="1" ht="21.75" customHeight="1" spans="1:24">
      <c r="A36" s="23" t="s">
        <v>252</v>
      </c>
      <c r="B36" s="276" t="s">
        <v>286</v>
      </c>
      <c r="C36" s="23" t="s">
        <v>287</v>
      </c>
      <c r="D36" s="23" t="s">
        <v>68</v>
      </c>
      <c r="E36" s="23">
        <v>2082502</v>
      </c>
      <c r="F36" s="150" t="s">
        <v>114</v>
      </c>
      <c r="G36" s="23">
        <v>30305</v>
      </c>
      <c r="H36" s="23" t="s">
        <v>202</v>
      </c>
      <c r="I36" s="159">
        <v>587765</v>
      </c>
      <c r="J36" s="159">
        <v>587765</v>
      </c>
      <c r="K36" s="159">
        <v>587765</v>
      </c>
      <c r="L36" s="156"/>
      <c r="M36" s="156"/>
      <c r="N36" s="157"/>
      <c r="O36" s="157"/>
      <c r="P36" s="156"/>
      <c r="Q36" s="156"/>
      <c r="R36" s="156"/>
      <c r="S36" s="156"/>
      <c r="T36" s="156"/>
      <c r="U36" s="157"/>
      <c r="V36" s="156"/>
      <c r="W36" s="164"/>
      <c r="X36" s="156"/>
    </row>
    <row r="37" s="147" customFormat="1" ht="21.75" customHeight="1" spans="1:24">
      <c r="A37" s="23" t="s">
        <v>266</v>
      </c>
      <c r="B37" s="276" t="s">
        <v>288</v>
      </c>
      <c r="C37" s="23" t="s">
        <v>289</v>
      </c>
      <c r="D37" s="23" t="s">
        <v>68</v>
      </c>
      <c r="E37" s="23">
        <v>2081006</v>
      </c>
      <c r="F37" s="23" t="s">
        <v>100</v>
      </c>
      <c r="G37" s="151">
        <v>30201</v>
      </c>
      <c r="H37" s="151" t="s">
        <v>207</v>
      </c>
      <c r="I37" s="159">
        <v>270000</v>
      </c>
      <c r="J37" s="159">
        <v>270000</v>
      </c>
      <c r="K37" s="159">
        <v>270000</v>
      </c>
      <c r="L37" s="156"/>
      <c r="M37" s="156"/>
      <c r="N37" s="157"/>
      <c r="O37" s="157"/>
      <c r="P37" s="156"/>
      <c r="Q37" s="156"/>
      <c r="R37" s="156"/>
      <c r="S37" s="156"/>
      <c r="T37" s="156"/>
      <c r="U37" s="157"/>
      <c r="V37" s="156"/>
      <c r="W37" s="164"/>
      <c r="X37" s="156"/>
    </row>
    <row r="38" s="147" customFormat="1" ht="21.75" customHeight="1" spans="1:24">
      <c r="A38" s="23" t="s">
        <v>266</v>
      </c>
      <c r="B38" s="276" t="s">
        <v>290</v>
      </c>
      <c r="C38" s="23" t="s">
        <v>291</v>
      </c>
      <c r="D38" s="23" t="s">
        <v>68</v>
      </c>
      <c r="E38" s="23">
        <v>2080207</v>
      </c>
      <c r="F38" s="150" t="s">
        <v>88</v>
      </c>
      <c r="G38" s="151">
        <v>30213</v>
      </c>
      <c r="H38" s="151" t="s">
        <v>211</v>
      </c>
      <c r="I38" s="159">
        <v>14200</v>
      </c>
      <c r="J38" s="159">
        <v>14200</v>
      </c>
      <c r="K38" s="159">
        <v>14200</v>
      </c>
      <c r="L38" s="156"/>
      <c r="M38" s="156"/>
      <c r="N38" s="157"/>
      <c r="O38" s="157"/>
      <c r="P38" s="156"/>
      <c r="Q38" s="156"/>
      <c r="R38" s="156"/>
      <c r="S38" s="156"/>
      <c r="T38" s="156"/>
      <c r="U38" s="157"/>
      <c r="V38" s="156"/>
      <c r="W38" s="164"/>
      <c r="X38" s="156"/>
    </row>
    <row r="39" s="147" customFormat="1" ht="21.75" customHeight="1" spans="1:24">
      <c r="A39" s="23"/>
      <c r="B39" s="23"/>
      <c r="C39" s="23"/>
      <c r="D39" s="23" t="s">
        <v>68</v>
      </c>
      <c r="E39" s="23"/>
      <c r="F39" s="150"/>
      <c r="G39" s="151">
        <v>30201</v>
      </c>
      <c r="H39" s="151" t="s">
        <v>207</v>
      </c>
      <c r="I39" s="159">
        <v>20800</v>
      </c>
      <c r="J39" s="159">
        <v>20800</v>
      </c>
      <c r="K39" s="159">
        <v>20800</v>
      </c>
      <c r="L39" s="156"/>
      <c r="M39" s="156"/>
      <c r="N39" s="157"/>
      <c r="O39" s="157"/>
      <c r="P39" s="156"/>
      <c r="Q39" s="156"/>
      <c r="R39" s="156"/>
      <c r="S39" s="156"/>
      <c r="T39" s="156"/>
      <c r="U39" s="157"/>
      <c r="V39" s="156"/>
      <c r="W39" s="164"/>
      <c r="X39" s="156"/>
    </row>
    <row r="40" s="147" customFormat="1" ht="21.75" customHeight="1" spans="1:24">
      <c r="A40" s="23" t="s">
        <v>266</v>
      </c>
      <c r="B40" s="276" t="s">
        <v>292</v>
      </c>
      <c r="C40" s="23" t="s">
        <v>293</v>
      </c>
      <c r="D40" s="23" t="s">
        <v>68</v>
      </c>
      <c r="E40" s="23">
        <v>2081006</v>
      </c>
      <c r="F40" s="23" t="s">
        <v>100</v>
      </c>
      <c r="G40" s="151">
        <v>30201</v>
      </c>
      <c r="H40" s="151" t="s">
        <v>207</v>
      </c>
      <c r="I40" s="159">
        <v>120000</v>
      </c>
      <c r="J40" s="159">
        <v>120000</v>
      </c>
      <c r="K40" s="159">
        <v>120000</v>
      </c>
      <c r="L40" s="156"/>
      <c r="M40" s="156"/>
      <c r="N40" s="157"/>
      <c r="O40" s="157"/>
      <c r="P40" s="156"/>
      <c r="Q40" s="156"/>
      <c r="R40" s="156"/>
      <c r="S40" s="156"/>
      <c r="T40" s="156"/>
      <c r="U40" s="157"/>
      <c r="V40" s="156"/>
      <c r="W40" s="164"/>
      <c r="X40" s="156"/>
    </row>
    <row r="41" s="147" customFormat="1" ht="21.75" customHeight="1" spans="1:24">
      <c r="A41" s="23" t="s">
        <v>252</v>
      </c>
      <c r="B41" s="276" t="s">
        <v>294</v>
      </c>
      <c r="C41" s="23" t="s">
        <v>295</v>
      </c>
      <c r="D41" s="23" t="s">
        <v>68</v>
      </c>
      <c r="E41" s="23">
        <v>2082501</v>
      </c>
      <c r="F41" s="150" t="s">
        <v>113</v>
      </c>
      <c r="G41" s="23">
        <v>30305</v>
      </c>
      <c r="H41" s="23" t="s">
        <v>202</v>
      </c>
      <c r="I41" s="159">
        <v>88660</v>
      </c>
      <c r="J41" s="159">
        <v>88660</v>
      </c>
      <c r="K41" s="159">
        <v>88660</v>
      </c>
      <c r="L41" s="156"/>
      <c r="M41" s="156"/>
      <c r="N41" s="157"/>
      <c r="O41" s="157"/>
      <c r="P41" s="156"/>
      <c r="Q41" s="156"/>
      <c r="R41" s="156"/>
      <c r="S41" s="156"/>
      <c r="T41" s="156"/>
      <c r="U41" s="157"/>
      <c r="V41" s="156"/>
      <c r="W41" s="164"/>
      <c r="X41" s="156"/>
    </row>
    <row r="42" s="147" customFormat="1" ht="21.75" customHeight="1" spans="1:24">
      <c r="A42" s="23"/>
      <c r="B42" s="23"/>
      <c r="C42" s="23"/>
      <c r="D42" s="23" t="s">
        <v>68</v>
      </c>
      <c r="E42" s="23">
        <v>2082502</v>
      </c>
      <c r="F42" s="150" t="s">
        <v>114</v>
      </c>
      <c r="G42" s="23">
        <v>30305</v>
      </c>
      <c r="H42" s="23" t="s">
        <v>202</v>
      </c>
      <c r="I42" s="159">
        <v>579200</v>
      </c>
      <c r="J42" s="159">
        <v>579200</v>
      </c>
      <c r="K42" s="159">
        <v>579200</v>
      </c>
      <c r="L42" s="156"/>
      <c r="M42" s="156"/>
      <c r="N42" s="157"/>
      <c r="O42" s="157"/>
      <c r="P42" s="156"/>
      <c r="Q42" s="156"/>
      <c r="R42" s="156"/>
      <c r="S42" s="156"/>
      <c r="T42" s="156"/>
      <c r="U42" s="157"/>
      <c r="V42" s="156"/>
      <c r="W42" s="164"/>
      <c r="X42" s="156"/>
    </row>
    <row r="43" s="147" customFormat="1" ht="21.75" customHeight="1" spans="1:24">
      <c r="A43" s="23" t="s">
        <v>252</v>
      </c>
      <c r="B43" s="276" t="s">
        <v>296</v>
      </c>
      <c r="C43" s="23" t="s">
        <v>297</v>
      </c>
      <c r="D43" s="23" t="s">
        <v>68</v>
      </c>
      <c r="E43" s="23">
        <v>2080801</v>
      </c>
      <c r="F43" s="150" t="s">
        <v>95</v>
      </c>
      <c r="G43" s="23">
        <v>30305</v>
      </c>
      <c r="H43" s="23" t="s">
        <v>202</v>
      </c>
      <c r="I43" s="159">
        <v>23448</v>
      </c>
      <c r="J43" s="159">
        <v>23448</v>
      </c>
      <c r="K43" s="159">
        <v>23448</v>
      </c>
      <c r="L43" s="156"/>
      <c r="M43" s="156"/>
      <c r="N43" s="157"/>
      <c r="O43" s="157"/>
      <c r="P43" s="156"/>
      <c r="Q43" s="156"/>
      <c r="R43" s="156"/>
      <c r="S43" s="156"/>
      <c r="T43" s="156"/>
      <c r="U43" s="157"/>
      <c r="V43" s="156"/>
      <c r="W43" s="164"/>
      <c r="X43" s="156"/>
    </row>
    <row r="44" s="147" customFormat="1" ht="21.75" customHeight="1" spans="1:24">
      <c r="A44" s="23" t="s">
        <v>252</v>
      </c>
      <c r="B44" s="276" t="s">
        <v>298</v>
      </c>
      <c r="C44" s="23" t="s">
        <v>299</v>
      </c>
      <c r="D44" s="23" t="s">
        <v>68</v>
      </c>
      <c r="E44" s="23">
        <v>2081107</v>
      </c>
      <c r="F44" s="150" t="s">
        <v>102</v>
      </c>
      <c r="G44" s="23">
        <v>30305</v>
      </c>
      <c r="H44" s="150" t="s">
        <v>202</v>
      </c>
      <c r="I44" s="160">
        <v>6950000</v>
      </c>
      <c r="J44" s="160">
        <v>6950000</v>
      </c>
      <c r="K44" s="160">
        <v>6950000</v>
      </c>
      <c r="L44" s="161"/>
      <c r="M44" s="156"/>
      <c r="N44" s="157"/>
      <c r="O44" s="157"/>
      <c r="P44" s="156"/>
      <c r="Q44" s="156"/>
      <c r="R44" s="156"/>
      <c r="S44" s="156"/>
      <c r="T44" s="156"/>
      <c r="U44" s="157"/>
      <c r="V44" s="156"/>
      <c r="W44" s="164"/>
      <c r="X44" s="156"/>
    </row>
    <row r="45" ht="18.75" customHeight="1" spans="1:24">
      <c r="A45" s="41" t="s">
        <v>124</v>
      </c>
      <c r="B45" s="42"/>
      <c r="C45" s="42"/>
      <c r="D45" s="23"/>
      <c r="E45" s="42"/>
      <c r="F45" s="42"/>
      <c r="G45" s="152"/>
      <c r="H45" s="152"/>
      <c r="I45" s="162">
        <f>SUM(I9:I44)</f>
        <v>33148571</v>
      </c>
      <c r="J45" s="162">
        <f>SUM(J9:J44)</f>
        <v>33148571</v>
      </c>
      <c r="K45" s="162">
        <f>SUM(K9:K44)</f>
        <v>33148571</v>
      </c>
      <c r="L45" s="163" t="s">
        <v>69</v>
      </c>
      <c r="M45" s="27" t="s">
        <v>69</v>
      </c>
      <c r="N45" s="27" t="s">
        <v>69</v>
      </c>
      <c r="O45" s="27" t="s">
        <v>69</v>
      </c>
      <c r="P45" s="27"/>
      <c r="Q45" s="27" t="s">
        <v>69</v>
      </c>
      <c r="R45" s="27" t="s">
        <v>69</v>
      </c>
      <c r="S45" s="27" t="s">
        <v>69</v>
      </c>
      <c r="T45" s="27" t="s">
        <v>69</v>
      </c>
      <c r="U45" s="165" t="s">
        <v>69</v>
      </c>
      <c r="V45" s="27" t="s">
        <v>69</v>
      </c>
      <c r="W45" s="165" t="s">
        <v>69</v>
      </c>
      <c r="X45" s="27" t="s">
        <v>69</v>
      </c>
    </row>
  </sheetData>
  <mergeCells count="28">
    <mergeCell ref="A2:X2"/>
    <mergeCell ref="A3:H3"/>
    <mergeCell ref="J4:M4"/>
    <mergeCell ref="N4:P4"/>
    <mergeCell ref="R4:X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K274"/>
  <sheetViews>
    <sheetView topLeftCell="D1" workbookViewId="0">
      <pane ySplit="4" topLeftCell="A165" activePane="bottomLeft" state="frozen"/>
      <selection/>
      <selection pane="bottomLeft" activeCell="F273" sqref="F273"/>
    </sheetView>
  </sheetViews>
  <sheetFormatPr defaultColWidth="9.14285714285714" defaultRowHeight="12" customHeight="1"/>
  <cols>
    <col min="1" max="1" width="30.2857142857143" style="52" customWidth="1"/>
    <col min="2" max="2" width="26" style="53" customWidth="1"/>
    <col min="3" max="3" width="105.285714285714" style="52" customWidth="1"/>
    <col min="4" max="6" width="30.2857142857143" style="52" customWidth="1"/>
    <col min="7" max="7" width="11.2857142857143" style="53" customWidth="1"/>
    <col min="8" max="8" width="13.1428571428571" style="52" customWidth="1"/>
    <col min="9" max="10" width="12.4285714285714" style="53" customWidth="1"/>
    <col min="11" max="11" width="41.7142857142857" style="52" customWidth="1"/>
    <col min="12" max="12" width="9.14285714285714" style="53" customWidth="1"/>
    <col min="13" max="16384" width="9.14285714285714" style="53"/>
  </cols>
  <sheetData>
    <row r="1" ht="15" customHeight="1" spans="11:11">
      <c r="K1" s="111" t="s">
        <v>300</v>
      </c>
    </row>
    <row r="2" ht="28.5" customHeight="1" spans="1:11">
      <c r="A2" s="68" t="s">
        <v>301</v>
      </c>
      <c r="B2" s="69"/>
      <c r="C2" s="5"/>
      <c r="D2" s="5"/>
      <c r="E2" s="5"/>
      <c r="F2" s="5"/>
      <c r="G2" s="69"/>
      <c r="H2" s="5"/>
      <c r="I2" s="69"/>
      <c r="J2" s="69"/>
      <c r="K2" s="5"/>
    </row>
    <row r="3" ht="17.25" customHeight="1" spans="1:2">
      <c r="A3" s="70" t="s">
        <v>2</v>
      </c>
      <c r="B3" s="71"/>
    </row>
    <row r="4" ht="44.25" customHeight="1" spans="1:11">
      <c r="A4" s="60" t="s">
        <v>302</v>
      </c>
      <c r="B4" s="72" t="s">
        <v>182</v>
      </c>
      <c r="C4" s="60" t="s">
        <v>303</v>
      </c>
      <c r="D4" s="60" t="s">
        <v>304</v>
      </c>
      <c r="E4" s="60" t="s">
        <v>305</v>
      </c>
      <c r="F4" s="60" t="s">
        <v>306</v>
      </c>
      <c r="G4" s="72" t="s">
        <v>307</v>
      </c>
      <c r="H4" s="60" t="s">
        <v>308</v>
      </c>
      <c r="I4" s="72" t="s">
        <v>309</v>
      </c>
      <c r="J4" s="72" t="s">
        <v>310</v>
      </c>
      <c r="K4" s="60" t="s">
        <v>311</v>
      </c>
    </row>
    <row r="5" ht="14.25" customHeight="1" spans="1:11">
      <c r="A5" s="60">
        <v>1</v>
      </c>
      <c r="B5" s="72">
        <v>2</v>
      </c>
      <c r="C5" s="60">
        <v>3</v>
      </c>
      <c r="D5" s="60">
        <v>4</v>
      </c>
      <c r="E5" s="60">
        <v>5</v>
      </c>
      <c r="F5" s="60">
        <v>6</v>
      </c>
      <c r="G5" s="72">
        <v>7</v>
      </c>
      <c r="H5" s="60">
        <v>8</v>
      </c>
      <c r="I5" s="72">
        <v>9</v>
      </c>
      <c r="J5" s="72">
        <v>10</v>
      </c>
      <c r="K5" s="60">
        <v>11</v>
      </c>
    </row>
    <row r="6" s="145" customFormat="1" ht="223" customHeight="1" spans="1:11">
      <c r="A6" s="146" t="s">
        <v>254</v>
      </c>
      <c r="B6" s="277" t="s">
        <v>253</v>
      </c>
      <c r="C6" s="73" t="s">
        <v>312</v>
      </c>
      <c r="D6" s="73" t="s">
        <v>313</v>
      </c>
      <c r="E6" s="73" t="s">
        <v>69</v>
      </c>
      <c r="F6" s="60" t="s">
        <v>69</v>
      </c>
      <c r="G6" s="72"/>
      <c r="H6" s="278" t="s">
        <v>69</v>
      </c>
      <c r="I6" s="72" t="s">
        <v>69</v>
      </c>
      <c r="J6" s="72"/>
      <c r="K6" s="73"/>
    </row>
    <row r="7" s="145" customFormat="1" ht="42" customHeight="1" spans="1:11">
      <c r="A7" s="146"/>
      <c r="B7" s="74"/>
      <c r="C7" s="73"/>
      <c r="D7" s="73" t="s">
        <v>69</v>
      </c>
      <c r="E7" s="73" t="s">
        <v>314</v>
      </c>
      <c r="F7" s="60" t="s">
        <v>69</v>
      </c>
      <c r="G7" s="72"/>
      <c r="H7" s="278" t="s">
        <v>69</v>
      </c>
      <c r="I7" s="72" t="s">
        <v>69</v>
      </c>
      <c r="J7" s="72"/>
      <c r="K7" s="73"/>
    </row>
    <row r="8" s="145" customFormat="1" ht="42" customHeight="1" spans="1:11">
      <c r="A8" s="146"/>
      <c r="B8" s="74"/>
      <c r="C8" s="73"/>
      <c r="D8" s="73" t="s">
        <v>69</v>
      </c>
      <c r="E8" s="73" t="s">
        <v>69</v>
      </c>
      <c r="F8" s="60" t="s">
        <v>315</v>
      </c>
      <c r="G8" s="72" t="s">
        <v>316</v>
      </c>
      <c r="H8" s="278" t="s">
        <v>317</v>
      </c>
      <c r="I8" s="72" t="s">
        <v>318</v>
      </c>
      <c r="J8" s="72" t="s">
        <v>319</v>
      </c>
      <c r="K8" s="73" t="s">
        <v>320</v>
      </c>
    </row>
    <row r="9" s="145" customFormat="1" ht="42" customHeight="1" spans="1:11">
      <c r="A9" s="146"/>
      <c r="B9" s="74"/>
      <c r="C9" s="73"/>
      <c r="D9" s="73" t="s">
        <v>69</v>
      </c>
      <c r="E9" s="73" t="s">
        <v>69</v>
      </c>
      <c r="F9" s="60" t="s">
        <v>321</v>
      </c>
      <c r="G9" s="72" t="s">
        <v>316</v>
      </c>
      <c r="H9" s="278" t="s">
        <v>322</v>
      </c>
      <c r="I9" s="72" t="s">
        <v>323</v>
      </c>
      <c r="J9" s="72" t="s">
        <v>319</v>
      </c>
      <c r="K9" s="73" t="s">
        <v>324</v>
      </c>
    </row>
    <row r="10" s="145" customFormat="1" ht="42" customHeight="1" spans="1:11">
      <c r="A10" s="146"/>
      <c r="B10" s="74"/>
      <c r="C10" s="73"/>
      <c r="D10" s="73" t="s">
        <v>69</v>
      </c>
      <c r="E10" s="73" t="s">
        <v>325</v>
      </c>
      <c r="F10" s="60" t="s">
        <v>69</v>
      </c>
      <c r="G10" s="72"/>
      <c r="H10" s="278" t="s">
        <v>69</v>
      </c>
      <c r="I10" s="72" t="s">
        <v>69</v>
      </c>
      <c r="J10" s="72"/>
      <c r="K10" s="73"/>
    </row>
    <row r="11" s="145" customFormat="1" ht="42" customHeight="1" spans="1:11">
      <c r="A11" s="146"/>
      <c r="B11" s="74"/>
      <c r="C11" s="73"/>
      <c r="D11" s="73" t="s">
        <v>69</v>
      </c>
      <c r="E11" s="73" t="s">
        <v>69</v>
      </c>
      <c r="F11" s="60" t="s">
        <v>326</v>
      </c>
      <c r="G11" s="72" t="s">
        <v>316</v>
      </c>
      <c r="H11" s="278" t="s">
        <v>327</v>
      </c>
      <c r="I11" s="72" t="s">
        <v>328</v>
      </c>
      <c r="J11" s="72" t="s">
        <v>319</v>
      </c>
      <c r="K11" s="73" t="s">
        <v>329</v>
      </c>
    </row>
    <row r="12" s="145" customFormat="1" ht="42" customHeight="1" spans="1:11">
      <c r="A12" s="146"/>
      <c r="B12" s="74"/>
      <c r="C12" s="73"/>
      <c r="D12" s="73" t="s">
        <v>69</v>
      </c>
      <c r="E12" s="73" t="s">
        <v>330</v>
      </c>
      <c r="F12" s="60" t="s">
        <v>69</v>
      </c>
      <c r="G12" s="72"/>
      <c r="H12" s="278" t="s">
        <v>69</v>
      </c>
      <c r="I12" s="72" t="s">
        <v>69</v>
      </c>
      <c r="J12" s="72"/>
      <c r="K12" s="73"/>
    </row>
    <row r="13" s="145" customFormat="1" ht="42" customHeight="1" spans="1:11">
      <c r="A13" s="146"/>
      <c r="B13" s="74"/>
      <c r="C13" s="73"/>
      <c r="D13" s="73" t="s">
        <v>69</v>
      </c>
      <c r="E13" s="73" t="s">
        <v>69</v>
      </c>
      <c r="F13" s="60" t="s">
        <v>331</v>
      </c>
      <c r="G13" s="72" t="s">
        <v>316</v>
      </c>
      <c r="H13" s="278" t="s">
        <v>327</v>
      </c>
      <c r="I13" s="72" t="s">
        <v>328</v>
      </c>
      <c r="J13" s="72" t="s">
        <v>319</v>
      </c>
      <c r="K13" s="73" t="s">
        <v>332</v>
      </c>
    </row>
    <row r="14" s="145" customFormat="1" ht="42" customHeight="1" spans="1:11">
      <c r="A14" s="146"/>
      <c r="B14" s="74"/>
      <c r="C14" s="73"/>
      <c r="D14" s="73" t="s">
        <v>333</v>
      </c>
      <c r="E14" s="73" t="s">
        <v>69</v>
      </c>
      <c r="F14" s="60" t="s">
        <v>69</v>
      </c>
      <c r="G14" s="72"/>
      <c r="H14" s="278" t="s">
        <v>69</v>
      </c>
      <c r="I14" s="72" t="s">
        <v>69</v>
      </c>
      <c r="J14" s="72"/>
      <c r="K14" s="73"/>
    </row>
    <row r="15" s="145" customFormat="1" ht="42" customHeight="1" spans="1:11">
      <c r="A15" s="146"/>
      <c r="B15" s="74"/>
      <c r="C15" s="73"/>
      <c r="D15" s="73" t="s">
        <v>69</v>
      </c>
      <c r="E15" s="73" t="s">
        <v>334</v>
      </c>
      <c r="F15" s="60" t="s">
        <v>69</v>
      </c>
      <c r="G15" s="72"/>
      <c r="H15" s="278" t="s">
        <v>69</v>
      </c>
      <c r="I15" s="72" t="s">
        <v>69</v>
      </c>
      <c r="J15" s="72"/>
      <c r="K15" s="73"/>
    </row>
    <row r="16" s="145" customFormat="1" ht="42" customHeight="1" spans="1:11">
      <c r="A16" s="146"/>
      <c r="B16" s="74"/>
      <c r="C16" s="73"/>
      <c r="D16" s="73" t="s">
        <v>69</v>
      </c>
      <c r="E16" s="73" t="s">
        <v>69</v>
      </c>
      <c r="F16" s="60" t="s">
        <v>335</v>
      </c>
      <c r="G16" s="72" t="s">
        <v>316</v>
      </c>
      <c r="H16" s="278" t="s">
        <v>327</v>
      </c>
      <c r="I16" s="72" t="s">
        <v>328</v>
      </c>
      <c r="J16" s="72" t="s">
        <v>319</v>
      </c>
      <c r="K16" s="73" t="s">
        <v>336</v>
      </c>
    </row>
    <row r="17" s="145" customFormat="1" ht="42" customHeight="1" spans="1:11">
      <c r="A17" s="146"/>
      <c r="B17" s="74"/>
      <c r="C17" s="73"/>
      <c r="D17" s="73" t="s">
        <v>337</v>
      </c>
      <c r="E17" s="73" t="s">
        <v>69</v>
      </c>
      <c r="F17" s="60" t="s">
        <v>69</v>
      </c>
      <c r="G17" s="72"/>
      <c r="H17" s="278" t="s">
        <v>69</v>
      </c>
      <c r="I17" s="72" t="s">
        <v>69</v>
      </c>
      <c r="J17" s="72"/>
      <c r="K17" s="73"/>
    </row>
    <row r="18" s="145" customFormat="1" ht="42" customHeight="1" spans="1:11">
      <c r="A18" s="146"/>
      <c r="B18" s="74"/>
      <c r="C18" s="73"/>
      <c r="D18" s="73" t="s">
        <v>69</v>
      </c>
      <c r="E18" s="73" t="s">
        <v>338</v>
      </c>
      <c r="F18" s="60" t="s">
        <v>69</v>
      </c>
      <c r="G18" s="72"/>
      <c r="H18" s="278" t="s">
        <v>69</v>
      </c>
      <c r="I18" s="72" t="s">
        <v>69</v>
      </c>
      <c r="J18" s="72"/>
      <c r="K18" s="73"/>
    </row>
    <row r="19" s="145" customFormat="1" ht="42" customHeight="1" spans="1:11">
      <c r="A19" s="146"/>
      <c r="B19" s="74"/>
      <c r="C19" s="73"/>
      <c r="D19" s="73" t="s">
        <v>69</v>
      </c>
      <c r="E19" s="73" t="s">
        <v>69</v>
      </c>
      <c r="F19" s="60" t="s">
        <v>339</v>
      </c>
      <c r="G19" s="72" t="s">
        <v>316</v>
      </c>
      <c r="H19" s="278" t="s">
        <v>327</v>
      </c>
      <c r="I19" s="72" t="s">
        <v>328</v>
      </c>
      <c r="J19" s="72" t="s">
        <v>319</v>
      </c>
      <c r="K19" s="73" t="s">
        <v>340</v>
      </c>
    </row>
    <row r="20" s="145" customFormat="1" ht="99" customHeight="1" spans="1:11">
      <c r="A20" s="146" t="s">
        <v>257</v>
      </c>
      <c r="B20" s="277" t="s">
        <v>256</v>
      </c>
      <c r="C20" s="73" t="s">
        <v>341</v>
      </c>
      <c r="D20" s="73" t="s">
        <v>313</v>
      </c>
      <c r="E20" s="73" t="s">
        <v>69</v>
      </c>
      <c r="F20" s="60" t="s">
        <v>69</v>
      </c>
      <c r="G20" s="72"/>
      <c r="H20" s="278" t="s">
        <v>69</v>
      </c>
      <c r="I20" s="72" t="s">
        <v>69</v>
      </c>
      <c r="J20" s="72"/>
      <c r="K20" s="73"/>
    </row>
    <row r="21" s="145" customFormat="1" ht="42" customHeight="1" spans="1:11">
      <c r="A21" s="146"/>
      <c r="B21" s="74"/>
      <c r="C21" s="73"/>
      <c r="D21" s="73" t="s">
        <v>69</v>
      </c>
      <c r="E21" s="73" t="s">
        <v>314</v>
      </c>
      <c r="F21" s="60" t="s">
        <v>69</v>
      </c>
      <c r="G21" s="72"/>
      <c r="H21" s="278" t="s">
        <v>69</v>
      </c>
      <c r="I21" s="72" t="s">
        <v>69</v>
      </c>
      <c r="J21" s="72"/>
      <c r="K21" s="73"/>
    </row>
    <row r="22" s="145" customFormat="1" ht="42" customHeight="1" spans="1:11">
      <c r="A22" s="146"/>
      <c r="B22" s="74"/>
      <c r="C22" s="73"/>
      <c r="D22" s="73" t="s">
        <v>69</v>
      </c>
      <c r="E22" s="73" t="s">
        <v>69</v>
      </c>
      <c r="F22" s="60" t="s">
        <v>342</v>
      </c>
      <c r="G22" s="72" t="s">
        <v>343</v>
      </c>
      <c r="H22" s="278" t="s">
        <v>344</v>
      </c>
      <c r="I22" s="72" t="s">
        <v>345</v>
      </c>
      <c r="J22" s="72" t="s">
        <v>319</v>
      </c>
      <c r="K22" s="73" t="s">
        <v>346</v>
      </c>
    </row>
    <row r="23" s="145" customFormat="1" ht="42" customHeight="1" spans="1:11">
      <c r="A23" s="146"/>
      <c r="B23" s="74"/>
      <c r="C23" s="73"/>
      <c r="D23" s="73" t="s">
        <v>69</v>
      </c>
      <c r="E23" s="73" t="s">
        <v>325</v>
      </c>
      <c r="F23" s="60" t="s">
        <v>69</v>
      </c>
      <c r="G23" s="72"/>
      <c r="H23" s="278" t="s">
        <v>69</v>
      </c>
      <c r="I23" s="72" t="s">
        <v>69</v>
      </c>
      <c r="J23" s="72"/>
      <c r="K23" s="73"/>
    </row>
    <row r="24" s="145" customFormat="1" ht="42" customHeight="1" spans="1:11">
      <c r="A24" s="146"/>
      <c r="B24" s="74"/>
      <c r="C24" s="73"/>
      <c r="D24" s="73" t="s">
        <v>69</v>
      </c>
      <c r="E24" s="73" t="s">
        <v>69</v>
      </c>
      <c r="F24" s="60" t="s">
        <v>347</v>
      </c>
      <c r="G24" s="72" t="s">
        <v>316</v>
      </c>
      <c r="H24" s="278" t="s">
        <v>348</v>
      </c>
      <c r="I24" s="72" t="s">
        <v>328</v>
      </c>
      <c r="J24" s="72" t="s">
        <v>319</v>
      </c>
      <c r="K24" s="73" t="s">
        <v>349</v>
      </c>
    </row>
    <row r="25" s="145" customFormat="1" ht="42" customHeight="1" spans="1:11">
      <c r="A25" s="146"/>
      <c r="B25" s="74"/>
      <c r="C25" s="73"/>
      <c r="D25" s="73" t="s">
        <v>69</v>
      </c>
      <c r="E25" s="73" t="s">
        <v>330</v>
      </c>
      <c r="F25" s="60" t="s">
        <v>69</v>
      </c>
      <c r="G25" s="72"/>
      <c r="H25" s="278" t="s">
        <v>69</v>
      </c>
      <c r="I25" s="72" t="s">
        <v>69</v>
      </c>
      <c r="J25" s="72"/>
      <c r="K25" s="73"/>
    </row>
    <row r="26" s="145" customFormat="1" ht="42" customHeight="1" spans="1:11">
      <c r="A26" s="146"/>
      <c r="B26" s="74"/>
      <c r="C26" s="73"/>
      <c r="D26" s="73" t="s">
        <v>69</v>
      </c>
      <c r="E26" s="73" t="s">
        <v>69</v>
      </c>
      <c r="F26" s="60" t="s">
        <v>350</v>
      </c>
      <c r="G26" s="72" t="s">
        <v>351</v>
      </c>
      <c r="H26" s="278" t="s">
        <v>352</v>
      </c>
      <c r="I26" s="72" t="s">
        <v>353</v>
      </c>
      <c r="J26" s="72" t="s">
        <v>319</v>
      </c>
      <c r="K26" s="73" t="s">
        <v>354</v>
      </c>
    </row>
    <row r="27" s="145" customFormat="1" ht="42" customHeight="1" spans="1:11">
      <c r="A27" s="146"/>
      <c r="B27" s="74"/>
      <c r="C27" s="73"/>
      <c r="D27" s="73" t="s">
        <v>69</v>
      </c>
      <c r="E27" s="73" t="s">
        <v>355</v>
      </c>
      <c r="F27" s="60" t="s">
        <v>69</v>
      </c>
      <c r="G27" s="72"/>
      <c r="H27" s="278" t="s">
        <v>69</v>
      </c>
      <c r="I27" s="72" t="s">
        <v>69</v>
      </c>
      <c r="J27" s="72"/>
      <c r="K27" s="73"/>
    </row>
    <row r="28" s="145" customFormat="1" ht="42" customHeight="1" spans="1:11">
      <c r="A28" s="146"/>
      <c r="B28" s="74"/>
      <c r="C28" s="73"/>
      <c r="D28" s="73" t="s">
        <v>69</v>
      </c>
      <c r="E28" s="73" t="s">
        <v>69</v>
      </c>
      <c r="F28" s="60" t="s">
        <v>356</v>
      </c>
      <c r="G28" s="72" t="s">
        <v>316</v>
      </c>
      <c r="H28" s="278" t="s">
        <v>357</v>
      </c>
      <c r="I28" s="72" t="s">
        <v>358</v>
      </c>
      <c r="J28" s="72" t="s">
        <v>319</v>
      </c>
      <c r="K28" s="73" t="s">
        <v>359</v>
      </c>
    </row>
    <row r="29" s="145" customFormat="1" ht="42" customHeight="1" spans="1:11">
      <c r="A29" s="146"/>
      <c r="B29" s="74"/>
      <c r="C29" s="73"/>
      <c r="D29" s="73" t="s">
        <v>69</v>
      </c>
      <c r="E29" s="73" t="s">
        <v>69</v>
      </c>
      <c r="F29" s="60" t="s">
        <v>360</v>
      </c>
      <c r="G29" s="72" t="s">
        <v>316</v>
      </c>
      <c r="H29" s="278" t="s">
        <v>357</v>
      </c>
      <c r="I29" s="72" t="s">
        <v>358</v>
      </c>
      <c r="J29" s="72" t="s">
        <v>319</v>
      </c>
      <c r="K29" s="73" t="s">
        <v>361</v>
      </c>
    </row>
    <row r="30" s="145" customFormat="1" ht="42" customHeight="1" spans="1:11">
      <c r="A30" s="146"/>
      <c r="B30" s="74"/>
      <c r="C30" s="73"/>
      <c r="D30" s="73" t="s">
        <v>69</v>
      </c>
      <c r="E30" s="73" t="s">
        <v>69</v>
      </c>
      <c r="F30" s="60" t="s">
        <v>362</v>
      </c>
      <c r="G30" s="72" t="s">
        <v>316</v>
      </c>
      <c r="H30" s="278" t="s">
        <v>348</v>
      </c>
      <c r="I30" s="72" t="s">
        <v>358</v>
      </c>
      <c r="J30" s="72" t="s">
        <v>319</v>
      </c>
      <c r="K30" s="73" t="s">
        <v>363</v>
      </c>
    </row>
    <row r="31" s="145" customFormat="1" ht="42" customHeight="1" spans="1:11">
      <c r="A31" s="146"/>
      <c r="B31" s="74"/>
      <c r="C31" s="73"/>
      <c r="D31" s="73" t="s">
        <v>69</v>
      </c>
      <c r="E31" s="73" t="s">
        <v>69</v>
      </c>
      <c r="F31" s="60" t="s">
        <v>364</v>
      </c>
      <c r="G31" s="72" t="s">
        <v>316</v>
      </c>
      <c r="H31" s="278" t="s">
        <v>365</v>
      </c>
      <c r="I31" s="72" t="s">
        <v>358</v>
      </c>
      <c r="J31" s="72" t="s">
        <v>319</v>
      </c>
      <c r="K31" s="73" t="s">
        <v>366</v>
      </c>
    </row>
    <row r="32" s="145" customFormat="1" ht="42" customHeight="1" spans="1:11">
      <c r="A32" s="146"/>
      <c r="B32" s="74"/>
      <c r="C32" s="73"/>
      <c r="D32" s="73" t="s">
        <v>333</v>
      </c>
      <c r="E32" s="73" t="s">
        <v>69</v>
      </c>
      <c r="F32" s="60" t="s">
        <v>69</v>
      </c>
      <c r="G32" s="72"/>
      <c r="H32" s="278" t="s">
        <v>69</v>
      </c>
      <c r="I32" s="72" t="s">
        <v>69</v>
      </c>
      <c r="J32" s="72"/>
      <c r="K32" s="73"/>
    </row>
    <row r="33" s="145" customFormat="1" ht="42" customHeight="1" spans="1:11">
      <c r="A33" s="146"/>
      <c r="B33" s="74"/>
      <c r="C33" s="73"/>
      <c r="D33" s="73" t="s">
        <v>69</v>
      </c>
      <c r="E33" s="73" t="s">
        <v>334</v>
      </c>
      <c r="F33" s="60" t="s">
        <v>69</v>
      </c>
      <c r="G33" s="72"/>
      <c r="H33" s="278" t="s">
        <v>69</v>
      </c>
      <c r="I33" s="72" t="s">
        <v>69</v>
      </c>
      <c r="J33" s="72"/>
      <c r="K33" s="73"/>
    </row>
    <row r="34" s="145" customFormat="1" ht="42" customHeight="1" spans="1:11">
      <c r="A34" s="146"/>
      <c r="B34" s="74"/>
      <c r="C34" s="73"/>
      <c r="D34" s="73" t="s">
        <v>69</v>
      </c>
      <c r="E34" s="73" t="s">
        <v>69</v>
      </c>
      <c r="F34" s="60" t="s">
        <v>367</v>
      </c>
      <c r="G34" s="72" t="s">
        <v>316</v>
      </c>
      <c r="H34" s="278" t="s">
        <v>368</v>
      </c>
      <c r="I34" s="72" t="s">
        <v>328</v>
      </c>
      <c r="J34" s="72" t="s">
        <v>369</v>
      </c>
      <c r="K34" s="73" t="s">
        <v>370</v>
      </c>
    </row>
    <row r="35" s="145" customFormat="1" ht="42" customHeight="1" spans="1:11">
      <c r="A35" s="146"/>
      <c r="B35" s="74"/>
      <c r="C35" s="73"/>
      <c r="D35" s="73" t="s">
        <v>337</v>
      </c>
      <c r="E35" s="73" t="s">
        <v>69</v>
      </c>
      <c r="F35" s="60" t="s">
        <v>69</v>
      </c>
      <c r="G35" s="72"/>
      <c r="H35" s="278" t="s">
        <v>69</v>
      </c>
      <c r="I35" s="72" t="s">
        <v>69</v>
      </c>
      <c r="J35" s="72"/>
      <c r="K35" s="73"/>
    </row>
    <row r="36" s="145" customFormat="1" ht="42" customHeight="1" spans="1:11">
      <c r="A36" s="146"/>
      <c r="B36" s="74"/>
      <c r="C36" s="73"/>
      <c r="D36" s="73" t="s">
        <v>69</v>
      </c>
      <c r="E36" s="73" t="s">
        <v>338</v>
      </c>
      <c r="F36" s="60" t="s">
        <v>69</v>
      </c>
      <c r="G36" s="72"/>
      <c r="H36" s="278" t="s">
        <v>69</v>
      </c>
      <c r="I36" s="72" t="s">
        <v>69</v>
      </c>
      <c r="J36" s="72"/>
      <c r="K36" s="73"/>
    </row>
    <row r="37" s="145" customFormat="1" ht="42" customHeight="1" spans="1:11">
      <c r="A37" s="146"/>
      <c r="B37" s="74"/>
      <c r="C37" s="73"/>
      <c r="D37" s="73" t="s">
        <v>69</v>
      </c>
      <c r="E37" s="73" t="s">
        <v>69</v>
      </c>
      <c r="F37" s="60" t="s">
        <v>339</v>
      </c>
      <c r="G37" s="72" t="s">
        <v>343</v>
      </c>
      <c r="H37" s="278" t="s">
        <v>327</v>
      </c>
      <c r="I37" s="72" t="s">
        <v>328</v>
      </c>
      <c r="J37" s="72" t="s">
        <v>319</v>
      </c>
      <c r="K37" s="73" t="s">
        <v>371</v>
      </c>
    </row>
    <row r="38" s="145" customFormat="1" ht="99" customHeight="1" spans="1:11">
      <c r="A38" s="74" t="s">
        <v>259</v>
      </c>
      <c r="B38" s="279" t="s">
        <v>258</v>
      </c>
      <c r="C38" s="146" t="s">
        <v>372</v>
      </c>
      <c r="D38" s="73" t="s">
        <v>313</v>
      </c>
      <c r="E38" s="73" t="s">
        <v>69</v>
      </c>
      <c r="F38" s="60" t="s">
        <v>69</v>
      </c>
      <c r="G38" s="72"/>
      <c r="H38" s="278" t="s">
        <v>69</v>
      </c>
      <c r="I38" s="72" t="s">
        <v>69</v>
      </c>
      <c r="J38" s="72"/>
      <c r="K38" s="73"/>
    </row>
    <row r="39" s="145" customFormat="1" ht="42" customHeight="1" spans="1:11">
      <c r="A39" s="146"/>
      <c r="B39" s="74"/>
      <c r="C39" s="73"/>
      <c r="D39" s="73" t="s">
        <v>69</v>
      </c>
      <c r="E39" s="73" t="s">
        <v>314</v>
      </c>
      <c r="F39" s="60" t="s">
        <v>69</v>
      </c>
      <c r="G39" s="72"/>
      <c r="H39" s="278" t="s">
        <v>69</v>
      </c>
      <c r="I39" s="72" t="s">
        <v>69</v>
      </c>
      <c r="J39" s="72"/>
      <c r="K39" s="73"/>
    </row>
    <row r="40" s="145" customFormat="1" ht="42" customHeight="1" spans="1:11">
      <c r="A40" s="146"/>
      <c r="B40" s="74"/>
      <c r="C40" s="73"/>
      <c r="D40" s="73" t="s">
        <v>69</v>
      </c>
      <c r="E40" s="73" t="s">
        <v>69</v>
      </c>
      <c r="F40" s="60" t="s">
        <v>373</v>
      </c>
      <c r="G40" s="72" t="s">
        <v>316</v>
      </c>
      <c r="H40" s="278" t="s">
        <v>374</v>
      </c>
      <c r="I40" s="72" t="s">
        <v>375</v>
      </c>
      <c r="J40" s="72" t="s">
        <v>319</v>
      </c>
      <c r="K40" s="73" t="s">
        <v>376</v>
      </c>
    </row>
    <row r="41" s="145" customFormat="1" ht="42" customHeight="1" spans="1:11">
      <c r="A41" s="146"/>
      <c r="B41" s="74"/>
      <c r="C41" s="73"/>
      <c r="D41" s="73" t="s">
        <v>69</v>
      </c>
      <c r="E41" s="73" t="s">
        <v>69</v>
      </c>
      <c r="F41" s="60" t="s">
        <v>377</v>
      </c>
      <c r="G41" s="72" t="s">
        <v>343</v>
      </c>
      <c r="H41" s="278" t="s">
        <v>167</v>
      </c>
      <c r="I41" s="72" t="s">
        <v>378</v>
      </c>
      <c r="J41" s="72" t="s">
        <v>319</v>
      </c>
      <c r="K41" s="73" t="s">
        <v>379</v>
      </c>
    </row>
    <row r="42" s="145" customFormat="1" ht="42" customHeight="1" spans="1:11">
      <c r="A42" s="146"/>
      <c r="B42" s="74"/>
      <c r="C42" s="73"/>
      <c r="D42" s="73" t="s">
        <v>69</v>
      </c>
      <c r="E42" s="73" t="s">
        <v>69</v>
      </c>
      <c r="F42" s="60" t="s">
        <v>380</v>
      </c>
      <c r="G42" s="72" t="s">
        <v>316</v>
      </c>
      <c r="H42" s="278" t="s">
        <v>166</v>
      </c>
      <c r="I42" s="72" t="s">
        <v>345</v>
      </c>
      <c r="J42" s="72" t="s">
        <v>319</v>
      </c>
      <c r="K42" s="73" t="s">
        <v>381</v>
      </c>
    </row>
    <row r="43" s="145" customFormat="1" ht="42" customHeight="1" spans="1:11">
      <c r="A43" s="146"/>
      <c r="B43" s="74"/>
      <c r="C43" s="73"/>
      <c r="D43" s="73" t="s">
        <v>69</v>
      </c>
      <c r="E43" s="73" t="s">
        <v>69</v>
      </c>
      <c r="F43" s="60" t="s">
        <v>382</v>
      </c>
      <c r="G43" s="72" t="s">
        <v>316</v>
      </c>
      <c r="H43" s="278" t="s">
        <v>383</v>
      </c>
      <c r="I43" s="72" t="s">
        <v>345</v>
      </c>
      <c r="J43" s="72" t="s">
        <v>319</v>
      </c>
      <c r="K43" s="73" t="s">
        <v>384</v>
      </c>
    </row>
    <row r="44" s="145" customFormat="1" ht="42" customHeight="1" spans="1:11">
      <c r="A44" s="146"/>
      <c r="B44" s="74"/>
      <c r="C44" s="73"/>
      <c r="D44" s="73" t="s">
        <v>69</v>
      </c>
      <c r="E44" s="73" t="s">
        <v>325</v>
      </c>
      <c r="F44" s="60" t="s">
        <v>69</v>
      </c>
      <c r="G44" s="72"/>
      <c r="H44" s="278" t="s">
        <v>69</v>
      </c>
      <c r="I44" s="72" t="s">
        <v>69</v>
      </c>
      <c r="J44" s="72"/>
      <c r="K44" s="73"/>
    </row>
    <row r="45" s="145" customFormat="1" ht="42" customHeight="1" spans="1:11">
      <c r="A45" s="146"/>
      <c r="B45" s="74"/>
      <c r="C45" s="73"/>
      <c r="D45" s="73" t="s">
        <v>69</v>
      </c>
      <c r="E45" s="73" t="s">
        <v>69</v>
      </c>
      <c r="F45" s="60" t="s">
        <v>385</v>
      </c>
      <c r="G45" s="72" t="s">
        <v>343</v>
      </c>
      <c r="H45" s="278" t="s">
        <v>327</v>
      </c>
      <c r="I45" s="72" t="s">
        <v>328</v>
      </c>
      <c r="J45" s="72" t="s">
        <v>319</v>
      </c>
      <c r="K45" s="73" t="s">
        <v>386</v>
      </c>
    </row>
    <row r="46" s="145" customFormat="1" ht="42" customHeight="1" spans="1:11">
      <c r="A46" s="146"/>
      <c r="B46" s="74"/>
      <c r="C46" s="73"/>
      <c r="D46" s="73" t="s">
        <v>333</v>
      </c>
      <c r="E46" s="73" t="s">
        <v>69</v>
      </c>
      <c r="F46" s="60" t="s">
        <v>69</v>
      </c>
      <c r="G46" s="72"/>
      <c r="H46" s="278" t="s">
        <v>69</v>
      </c>
      <c r="I46" s="72" t="s">
        <v>69</v>
      </c>
      <c r="J46" s="72"/>
      <c r="K46" s="73"/>
    </row>
    <row r="47" s="145" customFormat="1" ht="42" customHeight="1" spans="1:11">
      <c r="A47" s="146"/>
      <c r="B47" s="74"/>
      <c r="C47" s="73"/>
      <c r="D47" s="73" t="s">
        <v>69</v>
      </c>
      <c r="E47" s="73" t="s">
        <v>334</v>
      </c>
      <c r="F47" s="60" t="s">
        <v>69</v>
      </c>
      <c r="G47" s="72"/>
      <c r="H47" s="278" t="s">
        <v>69</v>
      </c>
      <c r="I47" s="72" t="s">
        <v>69</v>
      </c>
      <c r="J47" s="72"/>
      <c r="K47" s="73"/>
    </row>
    <row r="48" s="145" customFormat="1" ht="42" customHeight="1" spans="1:11">
      <c r="A48" s="146"/>
      <c r="B48" s="74"/>
      <c r="C48" s="73"/>
      <c r="D48" s="73" t="s">
        <v>69</v>
      </c>
      <c r="E48" s="73" t="s">
        <v>69</v>
      </c>
      <c r="F48" s="60" t="s">
        <v>387</v>
      </c>
      <c r="G48" s="72" t="s">
        <v>316</v>
      </c>
      <c r="H48" s="278" t="s">
        <v>388</v>
      </c>
      <c r="I48" s="72" t="s">
        <v>328</v>
      </c>
      <c r="J48" s="72" t="s">
        <v>369</v>
      </c>
      <c r="K48" s="73" t="s">
        <v>389</v>
      </c>
    </row>
    <row r="49" s="145" customFormat="1" ht="42" customHeight="1" spans="1:11">
      <c r="A49" s="146"/>
      <c r="B49" s="74"/>
      <c r="C49" s="73"/>
      <c r="D49" s="73" t="s">
        <v>337</v>
      </c>
      <c r="E49" s="73" t="s">
        <v>69</v>
      </c>
      <c r="F49" s="60" t="s">
        <v>69</v>
      </c>
      <c r="G49" s="72"/>
      <c r="H49" s="278" t="s">
        <v>69</v>
      </c>
      <c r="I49" s="72" t="s">
        <v>69</v>
      </c>
      <c r="J49" s="72"/>
      <c r="K49" s="73"/>
    </row>
    <row r="50" s="145" customFormat="1" ht="42" customHeight="1" spans="1:11">
      <c r="A50" s="146"/>
      <c r="B50" s="74"/>
      <c r="C50" s="73"/>
      <c r="D50" s="73" t="s">
        <v>69</v>
      </c>
      <c r="E50" s="73" t="s">
        <v>338</v>
      </c>
      <c r="F50" s="60" t="s">
        <v>69</v>
      </c>
      <c r="G50" s="72"/>
      <c r="H50" s="278" t="s">
        <v>69</v>
      </c>
      <c r="I50" s="72" t="s">
        <v>69</v>
      </c>
      <c r="J50" s="72"/>
      <c r="K50" s="73"/>
    </row>
    <row r="51" s="145" customFormat="1" ht="42" customHeight="1" spans="1:11">
      <c r="A51" s="146"/>
      <c r="B51" s="74"/>
      <c r="C51" s="73"/>
      <c r="D51" s="73" t="s">
        <v>69</v>
      </c>
      <c r="E51" s="73" t="s">
        <v>69</v>
      </c>
      <c r="F51" s="60" t="s">
        <v>390</v>
      </c>
      <c r="G51" s="72" t="s">
        <v>343</v>
      </c>
      <c r="H51" s="278" t="s">
        <v>391</v>
      </c>
      <c r="I51" s="72" t="s">
        <v>328</v>
      </c>
      <c r="J51" s="72" t="s">
        <v>319</v>
      </c>
      <c r="K51" s="73" t="s">
        <v>392</v>
      </c>
    </row>
    <row r="52" s="145" customFormat="1" ht="42" customHeight="1" spans="1:11">
      <c r="A52" s="146" t="s">
        <v>263</v>
      </c>
      <c r="B52" s="277" t="s">
        <v>262</v>
      </c>
      <c r="C52" s="73" t="s">
        <v>393</v>
      </c>
      <c r="D52" s="73" t="s">
        <v>313</v>
      </c>
      <c r="E52" s="73" t="s">
        <v>69</v>
      </c>
      <c r="F52" s="60" t="s">
        <v>69</v>
      </c>
      <c r="G52" s="72"/>
      <c r="H52" s="278" t="s">
        <v>69</v>
      </c>
      <c r="I52" s="72" t="s">
        <v>69</v>
      </c>
      <c r="J52" s="72"/>
      <c r="K52" s="73"/>
    </row>
    <row r="53" s="145" customFormat="1" ht="42" customHeight="1" spans="1:11">
      <c r="A53" s="146"/>
      <c r="B53" s="74"/>
      <c r="C53" s="73"/>
      <c r="D53" s="73" t="s">
        <v>69</v>
      </c>
      <c r="E53" s="73" t="s">
        <v>314</v>
      </c>
      <c r="F53" s="60" t="s">
        <v>69</v>
      </c>
      <c r="G53" s="72"/>
      <c r="H53" s="278" t="s">
        <v>69</v>
      </c>
      <c r="I53" s="72" t="s">
        <v>69</v>
      </c>
      <c r="J53" s="72"/>
      <c r="K53" s="73"/>
    </row>
    <row r="54" s="145" customFormat="1" ht="42" customHeight="1" spans="1:11">
      <c r="A54" s="146"/>
      <c r="B54" s="74"/>
      <c r="C54" s="73"/>
      <c r="D54" s="73" t="s">
        <v>69</v>
      </c>
      <c r="E54" s="73" t="s">
        <v>69</v>
      </c>
      <c r="F54" s="60" t="s">
        <v>394</v>
      </c>
      <c r="G54" s="72" t="s">
        <v>351</v>
      </c>
      <c r="H54" s="278" t="s">
        <v>395</v>
      </c>
      <c r="I54" s="72" t="s">
        <v>345</v>
      </c>
      <c r="J54" s="72" t="s">
        <v>319</v>
      </c>
      <c r="K54" s="73" t="s">
        <v>396</v>
      </c>
    </row>
    <row r="55" s="145" customFormat="1" ht="42" customHeight="1" spans="1:11">
      <c r="A55" s="146"/>
      <c r="B55" s="74"/>
      <c r="C55" s="73"/>
      <c r="D55" s="73" t="s">
        <v>69</v>
      </c>
      <c r="E55" s="73" t="s">
        <v>69</v>
      </c>
      <c r="F55" s="60" t="s">
        <v>397</v>
      </c>
      <c r="G55" s="72" t="s">
        <v>351</v>
      </c>
      <c r="H55" s="278" t="s">
        <v>165</v>
      </c>
      <c r="I55" s="72" t="s">
        <v>345</v>
      </c>
      <c r="J55" s="72" t="s">
        <v>319</v>
      </c>
      <c r="K55" s="73" t="s">
        <v>398</v>
      </c>
    </row>
    <row r="56" s="145" customFormat="1" ht="42" customHeight="1" spans="1:11">
      <c r="A56" s="146"/>
      <c r="B56" s="74"/>
      <c r="C56" s="73"/>
      <c r="D56" s="73" t="s">
        <v>69</v>
      </c>
      <c r="E56" s="73" t="s">
        <v>355</v>
      </c>
      <c r="F56" s="60" t="s">
        <v>69</v>
      </c>
      <c r="G56" s="72"/>
      <c r="H56" s="278" t="s">
        <v>69</v>
      </c>
      <c r="I56" s="72" t="s">
        <v>69</v>
      </c>
      <c r="J56" s="72"/>
      <c r="K56" s="73"/>
    </row>
    <row r="57" s="145" customFormat="1" ht="42" customHeight="1" spans="1:11">
      <c r="A57" s="146"/>
      <c r="B57" s="74"/>
      <c r="C57" s="73"/>
      <c r="D57" s="73" t="s">
        <v>69</v>
      </c>
      <c r="E57" s="73" t="s">
        <v>69</v>
      </c>
      <c r="F57" s="60" t="s">
        <v>399</v>
      </c>
      <c r="G57" s="72" t="s">
        <v>351</v>
      </c>
      <c r="H57" s="278" t="s">
        <v>400</v>
      </c>
      <c r="I57" s="72" t="s">
        <v>401</v>
      </c>
      <c r="J57" s="72" t="s">
        <v>319</v>
      </c>
      <c r="K57" s="73" t="s">
        <v>402</v>
      </c>
    </row>
    <row r="58" s="145" customFormat="1" ht="42" customHeight="1" spans="1:11">
      <c r="A58" s="146"/>
      <c r="B58" s="74"/>
      <c r="C58" s="73"/>
      <c r="D58" s="73" t="s">
        <v>333</v>
      </c>
      <c r="E58" s="73" t="s">
        <v>69</v>
      </c>
      <c r="F58" s="60" t="s">
        <v>69</v>
      </c>
      <c r="G58" s="72"/>
      <c r="H58" s="278" t="s">
        <v>69</v>
      </c>
      <c r="I58" s="72" t="s">
        <v>69</v>
      </c>
      <c r="J58" s="72"/>
      <c r="K58" s="73"/>
    </row>
    <row r="59" s="145" customFormat="1" ht="42" customHeight="1" spans="1:11">
      <c r="A59" s="146"/>
      <c r="B59" s="74"/>
      <c r="C59" s="73"/>
      <c r="D59" s="73" t="s">
        <v>69</v>
      </c>
      <c r="E59" s="73" t="s">
        <v>334</v>
      </c>
      <c r="F59" s="60" t="s">
        <v>69</v>
      </c>
      <c r="G59" s="72"/>
      <c r="H59" s="278" t="s">
        <v>69</v>
      </c>
      <c r="I59" s="72" t="s">
        <v>69</v>
      </c>
      <c r="J59" s="72"/>
      <c r="K59" s="73"/>
    </row>
    <row r="60" s="145" customFormat="1" ht="42" customHeight="1" spans="1:11">
      <c r="A60" s="146"/>
      <c r="B60" s="74"/>
      <c r="C60" s="73"/>
      <c r="D60" s="73" t="s">
        <v>69</v>
      </c>
      <c r="E60" s="73" t="s">
        <v>69</v>
      </c>
      <c r="F60" s="60" t="s">
        <v>403</v>
      </c>
      <c r="G60" s="72" t="s">
        <v>316</v>
      </c>
      <c r="H60" s="278" t="s">
        <v>404</v>
      </c>
      <c r="I60" s="72" t="s">
        <v>328</v>
      </c>
      <c r="J60" s="72" t="s">
        <v>369</v>
      </c>
      <c r="K60" s="73" t="s">
        <v>405</v>
      </c>
    </row>
    <row r="61" s="145" customFormat="1" ht="42" customHeight="1" spans="1:11">
      <c r="A61" s="146"/>
      <c r="B61" s="74"/>
      <c r="C61" s="73"/>
      <c r="D61" s="73" t="s">
        <v>337</v>
      </c>
      <c r="E61" s="73" t="s">
        <v>69</v>
      </c>
      <c r="F61" s="60" t="s">
        <v>69</v>
      </c>
      <c r="G61" s="72"/>
      <c r="H61" s="278" t="s">
        <v>69</v>
      </c>
      <c r="I61" s="72" t="s">
        <v>69</v>
      </c>
      <c r="J61" s="72"/>
      <c r="K61" s="73"/>
    </row>
    <row r="62" s="145" customFormat="1" ht="42" customHeight="1" spans="1:11">
      <c r="A62" s="146"/>
      <c r="B62" s="74"/>
      <c r="C62" s="73"/>
      <c r="D62" s="73" t="s">
        <v>69</v>
      </c>
      <c r="E62" s="73" t="s">
        <v>338</v>
      </c>
      <c r="F62" s="60" t="s">
        <v>69</v>
      </c>
      <c r="G62" s="72"/>
      <c r="H62" s="278" t="s">
        <v>69</v>
      </c>
      <c r="I62" s="72" t="s">
        <v>69</v>
      </c>
      <c r="J62" s="72"/>
      <c r="K62" s="73"/>
    </row>
    <row r="63" s="145" customFormat="1" ht="42" customHeight="1" spans="1:11">
      <c r="A63" s="146"/>
      <c r="B63" s="74"/>
      <c r="C63" s="73"/>
      <c r="D63" s="73" t="s">
        <v>69</v>
      </c>
      <c r="E63" s="73" t="s">
        <v>69</v>
      </c>
      <c r="F63" s="60" t="s">
        <v>339</v>
      </c>
      <c r="G63" s="72" t="s">
        <v>343</v>
      </c>
      <c r="H63" s="278" t="s">
        <v>391</v>
      </c>
      <c r="I63" s="72" t="s">
        <v>328</v>
      </c>
      <c r="J63" s="72" t="s">
        <v>319</v>
      </c>
      <c r="K63" s="73" t="s">
        <v>406</v>
      </c>
    </row>
    <row r="64" s="145" customFormat="1" ht="102" customHeight="1" spans="1:11">
      <c r="A64" s="74" t="s">
        <v>265</v>
      </c>
      <c r="B64" s="277" t="s">
        <v>262</v>
      </c>
      <c r="C64" s="73" t="s">
        <v>407</v>
      </c>
      <c r="D64" s="73" t="s">
        <v>313</v>
      </c>
      <c r="E64" s="73" t="s">
        <v>69</v>
      </c>
      <c r="F64" s="60" t="s">
        <v>69</v>
      </c>
      <c r="G64" s="72"/>
      <c r="H64" s="278" t="s">
        <v>69</v>
      </c>
      <c r="I64" s="72" t="s">
        <v>69</v>
      </c>
      <c r="J64" s="72"/>
      <c r="K64" s="73"/>
    </row>
    <row r="65" s="145" customFormat="1" ht="42" customHeight="1" spans="1:11">
      <c r="A65" s="146"/>
      <c r="B65" s="74"/>
      <c r="C65" s="73"/>
      <c r="D65" s="73" t="s">
        <v>69</v>
      </c>
      <c r="E65" s="73" t="s">
        <v>314</v>
      </c>
      <c r="F65" s="60" t="s">
        <v>69</v>
      </c>
      <c r="G65" s="72"/>
      <c r="H65" s="278" t="s">
        <v>69</v>
      </c>
      <c r="I65" s="72" t="s">
        <v>69</v>
      </c>
      <c r="J65" s="72"/>
      <c r="K65" s="73"/>
    </row>
    <row r="66" s="145" customFormat="1" ht="42" customHeight="1" spans="1:11">
      <c r="A66" s="146"/>
      <c r="B66" s="74"/>
      <c r="C66" s="73"/>
      <c r="D66" s="73" t="s">
        <v>69</v>
      </c>
      <c r="E66" s="73" t="s">
        <v>69</v>
      </c>
      <c r="F66" s="60" t="s">
        <v>408</v>
      </c>
      <c r="G66" s="72" t="s">
        <v>351</v>
      </c>
      <c r="H66" s="278" t="s">
        <v>409</v>
      </c>
      <c r="I66" s="72" t="s">
        <v>345</v>
      </c>
      <c r="J66" s="72" t="s">
        <v>319</v>
      </c>
      <c r="K66" s="73" t="s">
        <v>410</v>
      </c>
    </row>
    <row r="67" s="145" customFormat="1" ht="42" customHeight="1" spans="1:11">
      <c r="A67" s="146"/>
      <c r="B67" s="74"/>
      <c r="C67" s="73"/>
      <c r="D67" s="73" t="s">
        <v>69</v>
      </c>
      <c r="E67" s="73" t="s">
        <v>69</v>
      </c>
      <c r="F67" s="60" t="s">
        <v>411</v>
      </c>
      <c r="G67" s="72" t="s">
        <v>351</v>
      </c>
      <c r="H67" s="278" t="s">
        <v>409</v>
      </c>
      <c r="I67" s="72" t="s">
        <v>345</v>
      </c>
      <c r="J67" s="72" t="s">
        <v>319</v>
      </c>
      <c r="K67" s="73" t="s">
        <v>412</v>
      </c>
    </row>
    <row r="68" s="145" customFormat="1" ht="42" customHeight="1" spans="1:11">
      <c r="A68" s="146"/>
      <c r="B68" s="74"/>
      <c r="C68" s="73"/>
      <c r="D68" s="73" t="s">
        <v>69</v>
      </c>
      <c r="E68" s="73" t="s">
        <v>69</v>
      </c>
      <c r="F68" s="60" t="s">
        <v>413</v>
      </c>
      <c r="G68" s="72" t="s">
        <v>351</v>
      </c>
      <c r="H68" s="278" t="s">
        <v>409</v>
      </c>
      <c r="I68" s="72" t="s">
        <v>345</v>
      </c>
      <c r="J68" s="72" t="s">
        <v>319</v>
      </c>
      <c r="K68" s="73" t="s">
        <v>414</v>
      </c>
    </row>
    <row r="69" s="145" customFormat="1" ht="42" customHeight="1" spans="1:11">
      <c r="A69" s="146"/>
      <c r="B69" s="74"/>
      <c r="C69" s="73"/>
      <c r="D69" s="73" t="s">
        <v>69</v>
      </c>
      <c r="E69" s="73" t="s">
        <v>325</v>
      </c>
      <c r="F69" s="60" t="s">
        <v>69</v>
      </c>
      <c r="G69" s="72"/>
      <c r="H69" s="278" t="s">
        <v>69</v>
      </c>
      <c r="I69" s="72" t="s">
        <v>69</v>
      </c>
      <c r="J69" s="72"/>
      <c r="K69" s="73"/>
    </row>
    <row r="70" s="145" customFormat="1" ht="42" customHeight="1" spans="1:11">
      <c r="A70" s="146"/>
      <c r="B70" s="74"/>
      <c r="C70" s="73"/>
      <c r="D70" s="73" t="s">
        <v>69</v>
      </c>
      <c r="E70" s="73" t="s">
        <v>69</v>
      </c>
      <c r="F70" s="60" t="s">
        <v>415</v>
      </c>
      <c r="G70" s="72" t="s">
        <v>343</v>
      </c>
      <c r="H70" s="278" t="s">
        <v>327</v>
      </c>
      <c r="I70" s="72" t="s">
        <v>328</v>
      </c>
      <c r="J70" s="72" t="s">
        <v>319</v>
      </c>
      <c r="K70" s="73" t="s">
        <v>416</v>
      </c>
    </row>
    <row r="71" s="145" customFormat="1" ht="42" customHeight="1" spans="1:11">
      <c r="A71" s="146"/>
      <c r="B71" s="74"/>
      <c r="C71" s="73"/>
      <c r="D71" s="73" t="s">
        <v>333</v>
      </c>
      <c r="E71" s="73" t="s">
        <v>69</v>
      </c>
      <c r="F71" s="60" t="s">
        <v>69</v>
      </c>
      <c r="G71" s="72"/>
      <c r="H71" s="278" t="s">
        <v>69</v>
      </c>
      <c r="I71" s="72" t="s">
        <v>69</v>
      </c>
      <c r="J71" s="72"/>
      <c r="K71" s="73"/>
    </row>
    <row r="72" s="145" customFormat="1" ht="42" customHeight="1" spans="1:11">
      <c r="A72" s="146"/>
      <c r="B72" s="74"/>
      <c r="C72" s="73"/>
      <c r="D72" s="73" t="s">
        <v>69</v>
      </c>
      <c r="E72" s="73" t="s">
        <v>334</v>
      </c>
      <c r="F72" s="60" t="s">
        <v>69</v>
      </c>
      <c r="G72" s="72"/>
      <c r="H72" s="278" t="s">
        <v>69</v>
      </c>
      <c r="I72" s="72" t="s">
        <v>69</v>
      </c>
      <c r="J72" s="72"/>
      <c r="K72" s="73"/>
    </row>
    <row r="73" s="145" customFormat="1" ht="42" customHeight="1" spans="1:11">
      <c r="A73" s="146"/>
      <c r="B73" s="74"/>
      <c r="C73" s="73"/>
      <c r="D73" s="73" t="s">
        <v>69</v>
      </c>
      <c r="E73" s="73" t="s">
        <v>69</v>
      </c>
      <c r="F73" s="60" t="s">
        <v>417</v>
      </c>
      <c r="G73" s="72" t="s">
        <v>343</v>
      </c>
      <c r="H73" s="278" t="s">
        <v>418</v>
      </c>
      <c r="I73" s="72" t="s">
        <v>328</v>
      </c>
      <c r="J73" s="72" t="s">
        <v>319</v>
      </c>
      <c r="K73" s="73" t="s">
        <v>419</v>
      </c>
    </row>
    <row r="74" s="145" customFormat="1" ht="42" customHeight="1" spans="1:11">
      <c r="A74" s="146"/>
      <c r="B74" s="74"/>
      <c r="C74" s="73"/>
      <c r="D74" s="73" t="s">
        <v>69</v>
      </c>
      <c r="E74" s="73" t="s">
        <v>69</v>
      </c>
      <c r="F74" s="60" t="s">
        <v>420</v>
      </c>
      <c r="G74" s="72" t="s">
        <v>343</v>
      </c>
      <c r="H74" s="278" t="s">
        <v>327</v>
      </c>
      <c r="I74" s="72" t="s">
        <v>328</v>
      </c>
      <c r="J74" s="72" t="s">
        <v>319</v>
      </c>
      <c r="K74" s="73" t="s">
        <v>421</v>
      </c>
    </row>
    <row r="75" s="145" customFormat="1" ht="42" customHeight="1" spans="1:11">
      <c r="A75" s="146"/>
      <c r="B75" s="74"/>
      <c r="C75" s="73"/>
      <c r="D75" s="73" t="s">
        <v>337</v>
      </c>
      <c r="E75" s="73" t="s">
        <v>69</v>
      </c>
      <c r="F75" s="60" t="s">
        <v>69</v>
      </c>
      <c r="G75" s="72"/>
      <c r="H75" s="278" t="s">
        <v>69</v>
      </c>
      <c r="I75" s="72" t="s">
        <v>69</v>
      </c>
      <c r="J75" s="72"/>
      <c r="K75" s="73"/>
    </row>
    <row r="76" s="145" customFormat="1" ht="42" customHeight="1" spans="1:11">
      <c r="A76" s="146"/>
      <c r="B76" s="74"/>
      <c r="C76" s="73"/>
      <c r="D76" s="73" t="s">
        <v>69</v>
      </c>
      <c r="E76" s="73" t="s">
        <v>338</v>
      </c>
      <c r="F76" s="60" t="s">
        <v>69</v>
      </c>
      <c r="G76" s="72"/>
      <c r="H76" s="278" t="s">
        <v>69</v>
      </c>
      <c r="I76" s="72" t="s">
        <v>69</v>
      </c>
      <c r="J76" s="72"/>
      <c r="K76" s="73"/>
    </row>
    <row r="77" s="145" customFormat="1" ht="42" customHeight="1" spans="1:11">
      <c r="A77" s="146"/>
      <c r="B77" s="74"/>
      <c r="C77" s="73"/>
      <c r="D77" s="73" t="s">
        <v>69</v>
      </c>
      <c r="E77" s="73" t="s">
        <v>69</v>
      </c>
      <c r="F77" s="60" t="s">
        <v>422</v>
      </c>
      <c r="G77" s="72" t="s">
        <v>343</v>
      </c>
      <c r="H77" s="278" t="s">
        <v>327</v>
      </c>
      <c r="I77" s="72" t="s">
        <v>328</v>
      </c>
      <c r="J77" s="72" t="s">
        <v>319</v>
      </c>
      <c r="K77" s="73" t="s">
        <v>423</v>
      </c>
    </row>
    <row r="78" s="145" customFormat="1" ht="60" customHeight="1" spans="1:11">
      <c r="A78" s="146" t="s">
        <v>268</v>
      </c>
      <c r="B78" s="277" t="s">
        <v>267</v>
      </c>
      <c r="C78" s="73" t="s">
        <v>424</v>
      </c>
      <c r="D78" s="73" t="s">
        <v>313</v>
      </c>
      <c r="E78" s="73" t="s">
        <v>69</v>
      </c>
      <c r="F78" s="60" t="s">
        <v>69</v>
      </c>
      <c r="G78" s="72"/>
      <c r="H78" s="278" t="s">
        <v>69</v>
      </c>
      <c r="I78" s="72" t="s">
        <v>69</v>
      </c>
      <c r="J78" s="72"/>
      <c r="K78" s="73"/>
    </row>
    <row r="79" s="145" customFormat="1" ht="42" customHeight="1" spans="1:11">
      <c r="A79" s="146"/>
      <c r="B79" s="74"/>
      <c r="C79" s="73"/>
      <c r="D79" s="73" t="s">
        <v>69</v>
      </c>
      <c r="E79" s="73" t="s">
        <v>314</v>
      </c>
      <c r="F79" s="60" t="s">
        <v>69</v>
      </c>
      <c r="G79" s="72"/>
      <c r="H79" s="278" t="s">
        <v>69</v>
      </c>
      <c r="I79" s="72" t="s">
        <v>69</v>
      </c>
      <c r="J79" s="72"/>
      <c r="K79" s="73"/>
    </row>
    <row r="80" s="145" customFormat="1" ht="42" customHeight="1" spans="1:11">
      <c r="A80" s="146"/>
      <c r="B80" s="74"/>
      <c r="C80" s="73"/>
      <c r="D80" s="73" t="s">
        <v>69</v>
      </c>
      <c r="E80" s="73" t="s">
        <v>69</v>
      </c>
      <c r="F80" s="60" t="s">
        <v>425</v>
      </c>
      <c r="G80" s="72" t="s">
        <v>343</v>
      </c>
      <c r="H80" s="278" t="s">
        <v>426</v>
      </c>
      <c r="I80" s="72" t="s">
        <v>318</v>
      </c>
      <c r="J80" s="72" t="s">
        <v>319</v>
      </c>
      <c r="K80" s="73" t="s">
        <v>427</v>
      </c>
    </row>
    <row r="81" s="145" customFormat="1" ht="42" customHeight="1" spans="1:11">
      <c r="A81" s="146"/>
      <c r="B81" s="74"/>
      <c r="C81" s="73"/>
      <c r="D81" s="73" t="s">
        <v>69</v>
      </c>
      <c r="E81" s="73" t="s">
        <v>325</v>
      </c>
      <c r="F81" s="60" t="s">
        <v>69</v>
      </c>
      <c r="G81" s="72"/>
      <c r="H81" s="278" t="s">
        <v>69</v>
      </c>
      <c r="I81" s="72" t="s">
        <v>69</v>
      </c>
      <c r="J81" s="72"/>
      <c r="K81" s="73"/>
    </row>
    <row r="82" s="145" customFormat="1" ht="42" customHeight="1" spans="1:11">
      <c r="A82" s="146"/>
      <c r="B82" s="74"/>
      <c r="C82" s="73"/>
      <c r="D82" s="73" t="s">
        <v>69</v>
      </c>
      <c r="E82" s="73" t="s">
        <v>69</v>
      </c>
      <c r="F82" s="60" t="s">
        <v>428</v>
      </c>
      <c r="G82" s="72" t="s">
        <v>343</v>
      </c>
      <c r="H82" s="278" t="s">
        <v>327</v>
      </c>
      <c r="I82" s="72" t="s">
        <v>429</v>
      </c>
      <c r="J82" s="72" t="s">
        <v>319</v>
      </c>
      <c r="K82" s="73" t="s">
        <v>430</v>
      </c>
    </row>
    <row r="83" s="145" customFormat="1" ht="42" customHeight="1" spans="1:11">
      <c r="A83" s="146"/>
      <c r="B83" s="74"/>
      <c r="C83" s="73"/>
      <c r="D83" s="73" t="s">
        <v>69</v>
      </c>
      <c r="E83" s="73" t="s">
        <v>69</v>
      </c>
      <c r="F83" s="60" t="s">
        <v>431</v>
      </c>
      <c r="G83" s="72" t="s">
        <v>343</v>
      </c>
      <c r="H83" s="278" t="s">
        <v>432</v>
      </c>
      <c r="I83" s="72" t="s">
        <v>328</v>
      </c>
      <c r="J83" s="72" t="s">
        <v>319</v>
      </c>
      <c r="K83" s="73" t="s">
        <v>433</v>
      </c>
    </row>
    <row r="84" s="145" customFormat="1" ht="42" customHeight="1" spans="1:11">
      <c r="A84" s="146"/>
      <c r="B84" s="74"/>
      <c r="C84" s="73"/>
      <c r="D84" s="73" t="s">
        <v>333</v>
      </c>
      <c r="E84" s="73" t="s">
        <v>69</v>
      </c>
      <c r="F84" s="60" t="s">
        <v>69</v>
      </c>
      <c r="G84" s="72"/>
      <c r="H84" s="278" t="s">
        <v>69</v>
      </c>
      <c r="I84" s="72" t="s">
        <v>69</v>
      </c>
      <c r="J84" s="72"/>
      <c r="K84" s="73"/>
    </row>
    <row r="85" s="145" customFormat="1" ht="42" customHeight="1" spans="1:11">
      <c r="A85" s="146"/>
      <c r="B85" s="74"/>
      <c r="C85" s="73"/>
      <c r="D85" s="73" t="s">
        <v>69</v>
      </c>
      <c r="E85" s="73" t="s">
        <v>334</v>
      </c>
      <c r="F85" s="60" t="s">
        <v>69</v>
      </c>
      <c r="G85" s="72"/>
      <c r="H85" s="278" t="s">
        <v>69</v>
      </c>
      <c r="I85" s="72" t="s">
        <v>69</v>
      </c>
      <c r="J85" s="72"/>
      <c r="K85" s="73"/>
    </row>
    <row r="86" s="145" customFormat="1" ht="42" customHeight="1" spans="1:11">
      <c r="A86" s="146"/>
      <c r="B86" s="74"/>
      <c r="C86" s="73"/>
      <c r="D86" s="73" t="s">
        <v>69</v>
      </c>
      <c r="E86" s="73" t="s">
        <v>69</v>
      </c>
      <c r="F86" s="60" t="s">
        <v>434</v>
      </c>
      <c r="G86" s="72" t="s">
        <v>343</v>
      </c>
      <c r="H86" s="278" t="s">
        <v>432</v>
      </c>
      <c r="I86" s="72" t="s">
        <v>328</v>
      </c>
      <c r="J86" s="72" t="s">
        <v>319</v>
      </c>
      <c r="K86" s="73" t="s">
        <v>435</v>
      </c>
    </row>
    <row r="87" s="145" customFormat="1" ht="42" customHeight="1" spans="1:11">
      <c r="A87" s="146"/>
      <c r="B87" s="74"/>
      <c r="C87" s="73"/>
      <c r="D87" s="73" t="s">
        <v>337</v>
      </c>
      <c r="E87" s="73" t="s">
        <v>69</v>
      </c>
      <c r="F87" s="60" t="s">
        <v>69</v>
      </c>
      <c r="G87" s="72"/>
      <c r="H87" s="278" t="s">
        <v>69</v>
      </c>
      <c r="I87" s="72" t="s">
        <v>69</v>
      </c>
      <c r="J87" s="72"/>
      <c r="K87" s="73"/>
    </row>
    <row r="88" s="145" customFormat="1" ht="42" customHeight="1" spans="1:11">
      <c r="A88" s="146"/>
      <c r="B88" s="74"/>
      <c r="C88" s="73"/>
      <c r="D88" s="73" t="s">
        <v>69</v>
      </c>
      <c r="E88" s="73" t="s">
        <v>338</v>
      </c>
      <c r="F88" s="60" t="s">
        <v>69</v>
      </c>
      <c r="G88" s="72"/>
      <c r="H88" s="278" t="s">
        <v>69</v>
      </c>
      <c r="I88" s="72" t="s">
        <v>69</v>
      </c>
      <c r="J88" s="72"/>
      <c r="K88" s="73"/>
    </row>
    <row r="89" s="145" customFormat="1" ht="42" customHeight="1" spans="1:11">
      <c r="A89" s="146"/>
      <c r="B89" s="74"/>
      <c r="C89" s="73"/>
      <c r="D89" s="73" t="s">
        <v>69</v>
      </c>
      <c r="E89" s="73" t="s">
        <v>69</v>
      </c>
      <c r="F89" s="60" t="s">
        <v>436</v>
      </c>
      <c r="G89" s="72" t="s">
        <v>343</v>
      </c>
      <c r="H89" s="278" t="s">
        <v>327</v>
      </c>
      <c r="I89" s="72" t="s">
        <v>328</v>
      </c>
      <c r="J89" s="72" t="s">
        <v>319</v>
      </c>
      <c r="K89" s="73" t="s">
        <v>437</v>
      </c>
    </row>
    <row r="90" s="145" customFormat="1" ht="64" customHeight="1" spans="1:11">
      <c r="A90" s="146" t="s">
        <v>270</v>
      </c>
      <c r="B90" s="277" t="s">
        <v>269</v>
      </c>
      <c r="C90" s="73" t="s">
        <v>438</v>
      </c>
      <c r="D90" s="73" t="s">
        <v>313</v>
      </c>
      <c r="E90" s="73" t="s">
        <v>69</v>
      </c>
      <c r="F90" s="60" t="s">
        <v>69</v>
      </c>
      <c r="G90" s="72"/>
      <c r="H90" s="278" t="s">
        <v>69</v>
      </c>
      <c r="I90" s="72" t="s">
        <v>69</v>
      </c>
      <c r="J90" s="72"/>
      <c r="K90" s="73"/>
    </row>
    <row r="91" s="145" customFormat="1" ht="42" customHeight="1" spans="1:11">
      <c r="A91" s="146"/>
      <c r="B91" s="74"/>
      <c r="C91" s="73"/>
      <c r="D91" s="73" t="s">
        <v>69</v>
      </c>
      <c r="E91" s="73" t="s">
        <v>314</v>
      </c>
      <c r="F91" s="60" t="s">
        <v>69</v>
      </c>
      <c r="G91" s="72"/>
      <c r="H91" s="278" t="s">
        <v>69</v>
      </c>
      <c r="I91" s="72" t="s">
        <v>69</v>
      </c>
      <c r="J91" s="72"/>
      <c r="K91" s="73"/>
    </row>
    <row r="92" s="145" customFormat="1" ht="42" customHeight="1" spans="1:11">
      <c r="A92" s="146"/>
      <c r="B92" s="74"/>
      <c r="C92" s="73"/>
      <c r="D92" s="73" t="s">
        <v>69</v>
      </c>
      <c r="E92" s="73" t="s">
        <v>69</v>
      </c>
      <c r="F92" s="60" t="s">
        <v>439</v>
      </c>
      <c r="G92" s="72" t="s">
        <v>316</v>
      </c>
      <c r="H92" s="278" t="s">
        <v>165</v>
      </c>
      <c r="I92" s="72" t="s">
        <v>318</v>
      </c>
      <c r="J92" s="72" t="s">
        <v>319</v>
      </c>
      <c r="K92" s="73" t="s">
        <v>440</v>
      </c>
    </row>
    <row r="93" s="145" customFormat="1" ht="42" customHeight="1" spans="1:11">
      <c r="A93" s="146"/>
      <c r="B93" s="74"/>
      <c r="C93" s="73"/>
      <c r="D93" s="73" t="s">
        <v>69</v>
      </c>
      <c r="E93" s="73" t="s">
        <v>69</v>
      </c>
      <c r="F93" s="60" t="s">
        <v>441</v>
      </c>
      <c r="G93" s="72" t="s">
        <v>343</v>
      </c>
      <c r="H93" s="278" t="s">
        <v>442</v>
      </c>
      <c r="I93" s="72" t="s">
        <v>323</v>
      </c>
      <c r="J93" s="72" t="s">
        <v>319</v>
      </c>
      <c r="K93" s="73" t="s">
        <v>443</v>
      </c>
    </row>
    <row r="94" s="145" customFormat="1" ht="42" customHeight="1" spans="1:11">
      <c r="A94" s="146"/>
      <c r="B94" s="74"/>
      <c r="C94" s="73"/>
      <c r="D94" s="73" t="s">
        <v>69</v>
      </c>
      <c r="E94" s="73" t="s">
        <v>330</v>
      </c>
      <c r="F94" s="60" t="s">
        <v>69</v>
      </c>
      <c r="G94" s="72"/>
      <c r="H94" s="278" t="s">
        <v>69</v>
      </c>
      <c r="I94" s="72" t="s">
        <v>69</v>
      </c>
      <c r="J94" s="72"/>
      <c r="K94" s="73"/>
    </row>
    <row r="95" s="145" customFormat="1" ht="42" customHeight="1" spans="1:11">
      <c r="A95" s="146"/>
      <c r="B95" s="74"/>
      <c r="C95" s="73"/>
      <c r="D95" s="73" t="s">
        <v>69</v>
      </c>
      <c r="E95" s="73" t="s">
        <v>69</v>
      </c>
      <c r="F95" s="60" t="s">
        <v>331</v>
      </c>
      <c r="G95" s="72" t="s">
        <v>316</v>
      </c>
      <c r="H95" s="278" t="s">
        <v>348</v>
      </c>
      <c r="I95" s="72" t="s">
        <v>328</v>
      </c>
      <c r="J95" s="72" t="s">
        <v>319</v>
      </c>
      <c r="K95" s="73" t="s">
        <v>332</v>
      </c>
    </row>
    <row r="96" s="145" customFormat="1" ht="42" customHeight="1" spans="1:11">
      <c r="A96" s="146"/>
      <c r="B96" s="74"/>
      <c r="C96" s="73"/>
      <c r="D96" s="73" t="s">
        <v>69</v>
      </c>
      <c r="E96" s="73" t="s">
        <v>355</v>
      </c>
      <c r="F96" s="60" t="s">
        <v>69</v>
      </c>
      <c r="G96" s="72"/>
      <c r="H96" s="278" t="s">
        <v>69</v>
      </c>
      <c r="I96" s="72" t="s">
        <v>69</v>
      </c>
      <c r="J96" s="72"/>
      <c r="K96" s="73"/>
    </row>
    <row r="97" s="145" customFormat="1" ht="42" customHeight="1" spans="1:11">
      <c r="A97" s="146"/>
      <c r="B97" s="74"/>
      <c r="C97" s="73"/>
      <c r="D97" s="73" t="s">
        <v>69</v>
      </c>
      <c r="E97" s="73" t="s">
        <v>69</v>
      </c>
      <c r="F97" s="60" t="s">
        <v>444</v>
      </c>
      <c r="G97" s="72" t="s">
        <v>351</v>
      </c>
      <c r="H97" s="278" t="s">
        <v>445</v>
      </c>
      <c r="I97" s="72" t="s">
        <v>446</v>
      </c>
      <c r="J97" s="72" t="s">
        <v>319</v>
      </c>
      <c r="K97" s="73" t="s">
        <v>447</v>
      </c>
    </row>
    <row r="98" s="145" customFormat="1" ht="42" customHeight="1" spans="1:11">
      <c r="A98" s="146"/>
      <c r="B98" s="74"/>
      <c r="C98" s="73"/>
      <c r="D98" s="73" t="s">
        <v>333</v>
      </c>
      <c r="E98" s="73" t="s">
        <v>69</v>
      </c>
      <c r="F98" s="60" t="s">
        <v>69</v>
      </c>
      <c r="G98" s="72"/>
      <c r="H98" s="278" t="s">
        <v>69</v>
      </c>
      <c r="I98" s="72" t="s">
        <v>69</v>
      </c>
      <c r="J98" s="72"/>
      <c r="K98" s="73"/>
    </row>
    <row r="99" s="145" customFormat="1" ht="42" customHeight="1" spans="1:11">
      <c r="A99" s="146"/>
      <c r="B99" s="74"/>
      <c r="C99" s="73"/>
      <c r="D99" s="73" t="s">
        <v>69</v>
      </c>
      <c r="E99" s="73" t="s">
        <v>334</v>
      </c>
      <c r="F99" s="60" t="s">
        <v>69</v>
      </c>
      <c r="G99" s="72"/>
      <c r="H99" s="278" t="s">
        <v>69</v>
      </c>
      <c r="I99" s="72" t="s">
        <v>69</v>
      </c>
      <c r="J99" s="72"/>
      <c r="K99" s="73"/>
    </row>
    <row r="100" s="145" customFormat="1" ht="42" customHeight="1" spans="1:11">
      <c r="A100" s="146"/>
      <c r="B100" s="74"/>
      <c r="C100" s="73"/>
      <c r="D100" s="73" t="s">
        <v>69</v>
      </c>
      <c r="E100" s="73" t="s">
        <v>69</v>
      </c>
      <c r="F100" s="60" t="s">
        <v>448</v>
      </c>
      <c r="G100" s="72" t="s">
        <v>316</v>
      </c>
      <c r="H100" s="278" t="s">
        <v>449</v>
      </c>
      <c r="I100" s="72" t="s">
        <v>328</v>
      </c>
      <c r="J100" s="72" t="s">
        <v>369</v>
      </c>
      <c r="K100" s="73" t="s">
        <v>450</v>
      </c>
    </row>
    <row r="101" s="145" customFormat="1" ht="42" customHeight="1" spans="1:11">
      <c r="A101" s="146"/>
      <c r="B101" s="74"/>
      <c r="C101" s="73"/>
      <c r="D101" s="73" t="s">
        <v>337</v>
      </c>
      <c r="E101" s="73" t="s">
        <v>69</v>
      </c>
      <c r="F101" s="60" t="s">
        <v>69</v>
      </c>
      <c r="G101" s="72"/>
      <c r="H101" s="278" t="s">
        <v>69</v>
      </c>
      <c r="I101" s="72" t="s">
        <v>69</v>
      </c>
      <c r="J101" s="72"/>
      <c r="K101" s="73"/>
    </row>
    <row r="102" s="145" customFormat="1" ht="42" customHeight="1" spans="1:11">
      <c r="A102" s="146"/>
      <c r="B102" s="74"/>
      <c r="C102" s="73"/>
      <c r="D102" s="73" t="s">
        <v>69</v>
      </c>
      <c r="E102" s="73" t="s">
        <v>338</v>
      </c>
      <c r="F102" s="60" t="s">
        <v>69</v>
      </c>
      <c r="G102" s="72"/>
      <c r="H102" s="278" t="s">
        <v>69</v>
      </c>
      <c r="I102" s="72" t="s">
        <v>69</v>
      </c>
      <c r="J102" s="72"/>
      <c r="K102" s="73"/>
    </row>
    <row r="103" s="145" customFormat="1" ht="42" customHeight="1" spans="1:11">
      <c r="A103" s="146"/>
      <c r="B103" s="74"/>
      <c r="C103" s="73"/>
      <c r="D103" s="73" t="s">
        <v>69</v>
      </c>
      <c r="E103" s="73" t="s">
        <v>69</v>
      </c>
      <c r="F103" s="60" t="s">
        <v>451</v>
      </c>
      <c r="G103" s="72" t="s">
        <v>343</v>
      </c>
      <c r="H103" s="278" t="s">
        <v>327</v>
      </c>
      <c r="I103" s="72" t="s">
        <v>328</v>
      </c>
      <c r="J103" s="72" t="s">
        <v>319</v>
      </c>
      <c r="K103" s="73" t="s">
        <v>452</v>
      </c>
    </row>
    <row r="104" s="145" customFormat="1" ht="281" customHeight="1" spans="1:11">
      <c r="A104" s="146" t="s">
        <v>272</v>
      </c>
      <c r="B104" s="277" t="s">
        <v>271</v>
      </c>
      <c r="C104" s="73" t="s">
        <v>453</v>
      </c>
      <c r="D104" s="73" t="s">
        <v>313</v>
      </c>
      <c r="E104" s="73" t="s">
        <v>69</v>
      </c>
      <c r="F104" s="60" t="s">
        <v>69</v>
      </c>
      <c r="G104" s="72"/>
      <c r="H104" s="278" t="s">
        <v>69</v>
      </c>
      <c r="I104" s="72" t="s">
        <v>69</v>
      </c>
      <c r="J104" s="72"/>
      <c r="K104" s="73"/>
    </row>
    <row r="105" s="145" customFormat="1" ht="42" customHeight="1" spans="1:11">
      <c r="A105" s="146"/>
      <c r="B105" s="74"/>
      <c r="C105" s="73"/>
      <c r="D105" s="73" t="s">
        <v>69</v>
      </c>
      <c r="E105" s="73" t="s">
        <v>314</v>
      </c>
      <c r="F105" s="60" t="s">
        <v>69</v>
      </c>
      <c r="G105" s="72"/>
      <c r="H105" s="278" t="s">
        <v>69</v>
      </c>
      <c r="I105" s="72" t="s">
        <v>69</v>
      </c>
      <c r="J105" s="72"/>
      <c r="K105" s="73"/>
    </row>
    <row r="106" s="145" customFormat="1" ht="42" customHeight="1" spans="1:11">
      <c r="A106" s="146"/>
      <c r="B106" s="74"/>
      <c r="C106" s="73"/>
      <c r="D106" s="73" t="s">
        <v>69</v>
      </c>
      <c r="E106" s="73" t="s">
        <v>69</v>
      </c>
      <c r="F106" s="60" t="s">
        <v>454</v>
      </c>
      <c r="G106" s="72" t="s">
        <v>343</v>
      </c>
      <c r="H106" s="278" t="s">
        <v>455</v>
      </c>
      <c r="I106" s="72" t="s">
        <v>345</v>
      </c>
      <c r="J106" s="72" t="s">
        <v>319</v>
      </c>
      <c r="K106" s="73" t="s">
        <v>456</v>
      </c>
    </row>
    <row r="107" s="145" customFormat="1" ht="42" customHeight="1" spans="1:11">
      <c r="A107" s="146"/>
      <c r="B107" s="74"/>
      <c r="C107" s="73"/>
      <c r="D107" s="73" t="s">
        <v>69</v>
      </c>
      <c r="E107" s="73" t="s">
        <v>69</v>
      </c>
      <c r="F107" s="60" t="s">
        <v>457</v>
      </c>
      <c r="G107" s="72" t="s">
        <v>343</v>
      </c>
      <c r="H107" s="278" t="s">
        <v>458</v>
      </c>
      <c r="I107" s="72" t="s">
        <v>345</v>
      </c>
      <c r="J107" s="72" t="s">
        <v>319</v>
      </c>
      <c r="K107" s="73" t="s">
        <v>459</v>
      </c>
    </row>
    <row r="108" s="145" customFormat="1" ht="42" customHeight="1" spans="1:11">
      <c r="A108" s="146"/>
      <c r="B108" s="74"/>
      <c r="C108" s="73"/>
      <c r="D108" s="73" t="s">
        <v>69</v>
      </c>
      <c r="E108" s="73" t="s">
        <v>69</v>
      </c>
      <c r="F108" s="60" t="s">
        <v>460</v>
      </c>
      <c r="G108" s="72" t="s">
        <v>343</v>
      </c>
      <c r="H108" s="278" t="s">
        <v>461</v>
      </c>
      <c r="I108" s="72" t="s">
        <v>345</v>
      </c>
      <c r="J108" s="72" t="s">
        <v>319</v>
      </c>
      <c r="K108" s="73" t="s">
        <v>462</v>
      </c>
    </row>
    <row r="109" s="145" customFormat="1" ht="42" customHeight="1" spans="1:11">
      <c r="A109" s="146"/>
      <c r="B109" s="74"/>
      <c r="C109" s="73"/>
      <c r="D109" s="73" t="s">
        <v>69</v>
      </c>
      <c r="E109" s="73" t="s">
        <v>69</v>
      </c>
      <c r="F109" s="60" t="s">
        <v>463</v>
      </c>
      <c r="G109" s="72" t="s">
        <v>343</v>
      </c>
      <c r="H109" s="278" t="s">
        <v>464</v>
      </c>
      <c r="I109" s="72" t="s">
        <v>345</v>
      </c>
      <c r="J109" s="72" t="s">
        <v>319</v>
      </c>
      <c r="K109" s="73" t="s">
        <v>465</v>
      </c>
    </row>
    <row r="110" s="145" customFormat="1" ht="42" customHeight="1" spans="1:11">
      <c r="A110" s="146"/>
      <c r="B110" s="74"/>
      <c r="C110" s="73"/>
      <c r="D110" s="73" t="s">
        <v>69</v>
      </c>
      <c r="E110" s="73" t="s">
        <v>69</v>
      </c>
      <c r="F110" s="60" t="s">
        <v>466</v>
      </c>
      <c r="G110" s="72" t="s">
        <v>343</v>
      </c>
      <c r="H110" s="278" t="s">
        <v>467</v>
      </c>
      <c r="I110" s="72" t="s">
        <v>468</v>
      </c>
      <c r="J110" s="72" t="s">
        <v>319</v>
      </c>
      <c r="K110" s="73" t="s">
        <v>469</v>
      </c>
    </row>
    <row r="111" s="145" customFormat="1" ht="42" customHeight="1" spans="1:11">
      <c r="A111" s="146"/>
      <c r="B111" s="74"/>
      <c r="C111" s="73"/>
      <c r="D111" s="73" t="s">
        <v>69</v>
      </c>
      <c r="E111" s="73" t="s">
        <v>69</v>
      </c>
      <c r="F111" s="60" t="s">
        <v>470</v>
      </c>
      <c r="G111" s="72" t="s">
        <v>343</v>
      </c>
      <c r="H111" s="278" t="s">
        <v>471</v>
      </c>
      <c r="I111" s="72" t="s">
        <v>468</v>
      </c>
      <c r="J111" s="72" t="s">
        <v>319</v>
      </c>
      <c r="K111" s="73" t="s">
        <v>472</v>
      </c>
    </row>
    <row r="112" s="145" customFormat="1" ht="42" customHeight="1" spans="1:11">
      <c r="A112" s="146"/>
      <c r="B112" s="74"/>
      <c r="C112" s="73"/>
      <c r="D112" s="73" t="s">
        <v>69</v>
      </c>
      <c r="E112" s="73" t="s">
        <v>325</v>
      </c>
      <c r="F112" s="60" t="s">
        <v>69</v>
      </c>
      <c r="G112" s="72"/>
      <c r="H112" s="278" t="s">
        <v>69</v>
      </c>
      <c r="I112" s="72" t="s">
        <v>69</v>
      </c>
      <c r="J112" s="72"/>
      <c r="K112" s="73"/>
    </row>
    <row r="113" s="145" customFormat="1" ht="42" customHeight="1" spans="1:11">
      <c r="A113" s="146"/>
      <c r="B113" s="74"/>
      <c r="C113" s="73"/>
      <c r="D113" s="73" t="s">
        <v>69</v>
      </c>
      <c r="E113" s="73" t="s">
        <v>69</v>
      </c>
      <c r="F113" s="60" t="s">
        <v>473</v>
      </c>
      <c r="G113" s="72" t="s">
        <v>316</v>
      </c>
      <c r="H113" s="278" t="s">
        <v>348</v>
      </c>
      <c r="I113" s="72" t="s">
        <v>328</v>
      </c>
      <c r="J113" s="72" t="s">
        <v>319</v>
      </c>
      <c r="K113" s="73" t="s">
        <v>474</v>
      </c>
    </row>
    <row r="114" s="145" customFormat="1" ht="42" customHeight="1" spans="1:11">
      <c r="A114" s="146"/>
      <c r="B114" s="74"/>
      <c r="C114" s="73"/>
      <c r="D114" s="73" t="s">
        <v>69</v>
      </c>
      <c r="E114" s="73" t="s">
        <v>330</v>
      </c>
      <c r="F114" s="60" t="s">
        <v>69</v>
      </c>
      <c r="G114" s="72"/>
      <c r="H114" s="278" t="s">
        <v>69</v>
      </c>
      <c r="I114" s="72" t="s">
        <v>69</v>
      </c>
      <c r="J114" s="72"/>
      <c r="K114" s="73"/>
    </row>
    <row r="115" s="145" customFormat="1" ht="42" customHeight="1" spans="1:11">
      <c r="A115" s="146"/>
      <c r="B115" s="74"/>
      <c r="C115" s="73"/>
      <c r="D115" s="73" t="s">
        <v>69</v>
      </c>
      <c r="E115" s="73" t="s">
        <v>69</v>
      </c>
      <c r="F115" s="60" t="s">
        <v>475</v>
      </c>
      <c r="G115" s="72" t="s">
        <v>351</v>
      </c>
      <c r="H115" s="278" t="s">
        <v>352</v>
      </c>
      <c r="I115" s="72" t="s">
        <v>353</v>
      </c>
      <c r="J115" s="72" t="s">
        <v>319</v>
      </c>
      <c r="K115" s="73" t="s">
        <v>476</v>
      </c>
    </row>
    <row r="116" s="145" customFormat="1" ht="42" customHeight="1" spans="1:11">
      <c r="A116" s="146"/>
      <c r="B116" s="74"/>
      <c r="C116" s="73"/>
      <c r="D116" s="73" t="s">
        <v>69</v>
      </c>
      <c r="E116" s="73" t="s">
        <v>355</v>
      </c>
      <c r="F116" s="60" t="s">
        <v>69</v>
      </c>
      <c r="G116" s="72"/>
      <c r="H116" s="278" t="s">
        <v>69</v>
      </c>
      <c r="I116" s="72" t="s">
        <v>69</v>
      </c>
      <c r="J116" s="72"/>
      <c r="K116" s="73"/>
    </row>
    <row r="117" s="145" customFormat="1" ht="42" customHeight="1" spans="1:11">
      <c r="A117" s="146"/>
      <c r="B117" s="74"/>
      <c r="C117" s="73"/>
      <c r="D117" s="73" t="s">
        <v>69</v>
      </c>
      <c r="E117" s="73" t="s">
        <v>69</v>
      </c>
      <c r="F117" s="60" t="s">
        <v>477</v>
      </c>
      <c r="G117" s="72" t="s">
        <v>316</v>
      </c>
      <c r="H117" s="278" t="s">
        <v>478</v>
      </c>
      <c r="I117" s="72" t="s">
        <v>358</v>
      </c>
      <c r="J117" s="72" t="s">
        <v>319</v>
      </c>
      <c r="K117" s="73" t="s">
        <v>479</v>
      </c>
    </row>
    <row r="118" s="145" customFormat="1" ht="61" customHeight="1" spans="1:11">
      <c r="A118" s="146"/>
      <c r="B118" s="74"/>
      <c r="C118" s="73"/>
      <c r="D118" s="73" t="s">
        <v>69</v>
      </c>
      <c r="E118" s="73" t="s">
        <v>69</v>
      </c>
      <c r="F118" s="60" t="s">
        <v>480</v>
      </c>
      <c r="G118" s="72" t="s">
        <v>316</v>
      </c>
      <c r="H118" s="278" t="s">
        <v>481</v>
      </c>
      <c r="I118" s="72" t="s">
        <v>358</v>
      </c>
      <c r="J118" s="72" t="s">
        <v>319</v>
      </c>
      <c r="K118" s="73" t="s">
        <v>482</v>
      </c>
    </row>
    <row r="119" s="145" customFormat="1" ht="42" customHeight="1" spans="1:11">
      <c r="A119" s="146"/>
      <c r="B119" s="74"/>
      <c r="C119" s="73"/>
      <c r="D119" s="73" t="s">
        <v>333</v>
      </c>
      <c r="E119" s="73" t="s">
        <v>69</v>
      </c>
      <c r="F119" s="60" t="s">
        <v>69</v>
      </c>
      <c r="G119" s="72"/>
      <c r="H119" s="278" t="s">
        <v>69</v>
      </c>
      <c r="I119" s="72" t="s">
        <v>69</v>
      </c>
      <c r="J119" s="72"/>
      <c r="K119" s="73"/>
    </row>
    <row r="120" s="145" customFormat="1" ht="42" customHeight="1" spans="1:11">
      <c r="A120" s="146"/>
      <c r="B120" s="74"/>
      <c r="C120" s="73"/>
      <c r="D120" s="73" t="s">
        <v>69</v>
      </c>
      <c r="E120" s="73" t="s">
        <v>334</v>
      </c>
      <c r="F120" s="60" t="s">
        <v>69</v>
      </c>
      <c r="G120" s="72"/>
      <c r="H120" s="278" t="s">
        <v>69</v>
      </c>
      <c r="I120" s="72" t="s">
        <v>69</v>
      </c>
      <c r="J120" s="72"/>
      <c r="K120" s="73"/>
    </row>
    <row r="121" s="145" customFormat="1" ht="89" customHeight="1" spans="1:11">
      <c r="A121" s="146"/>
      <c r="B121" s="74"/>
      <c r="C121" s="73"/>
      <c r="D121" s="73" t="s">
        <v>69</v>
      </c>
      <c r="E121" s="73" t="s">
        <v>69</v>
      </c>
      <c r="F121" s="60" t="s">
        <v>483</v>
      </c>
      <c r="G121" s="72" t="s">
        <v>343</v>
      </c>
      <c r="H121" s="278" t="s">
        <v>327</v>
      </c>
      <c r="I121" s="72" t="s">
        <v>328</v>
      </c>
      <c r="J121" s="72" t="s">
        <v>319</v>
      </c>
      <c r="K121" s="73" t="s">
        <v>484</v>
      </c>
    </row>
    <row r="122" s="145" customFormat="1" ht="42" customHeight="1" spans="1:11">
      <c r="A122" s="146"/>
      <c r="B122" s="74"/>
      <c r="C122" s="73"/>
      <c r="D122" s="73" t="s">
        <v>69</v>
      </c>
      <c r="E122" s="73" t="s">
        <v>69</v>
      </c>
      <c r="F122" s="60" t="s">
        <v>485</v>
      </c>
      <c r="G122" s="72" t="s">
        <v>316</v>
      </c>
      <c r="H122" s="278" t="s">
        <v>486</v>
      </c>
      <c r="I122" s="72" t="s">
        <v>328</v>
      </c>
      <c r="J122" s="72" t="s">
        <v>369</v>
      </c>
      <c r="K122" s="73" t="s">
        <v>487</v>
      </c>
    </row>
    <row r="123" s="145" customFormat="1" ht="42" customHeight="1" spans="1:11">
      <c r="A123" s="146"/>
      <c r="B123" s="74"/>
      <c r="C123" s="73"/>
      <c r="D123" s="73" t="s">
        <v>337</v>
      </c>
      <c r="E123" s="73" t="s">
        <v>69</v>
      </c>
      <c r="F123" s="60" t="s">
        <v>69</v>
      </c>
      <c r="G123" s="72"/>
      <c r="H123" s="278" t="s">
        <v>69</v>
      </c>
      <c r="I123" s="72" t="s">
        <v>69</v>
      </c>
      <c r="J123" s="72"/>
      <c r="K123" s="73"/>
    </row>
    <row r="124" s="145" customFormat="1" ht="42" customHeight="1" spans="1:11">
      <c r="A124" s="146"/>
      <c r="B124" s="74"/>
      <c r="C124" s="73"/>
      <c r="D124" s="73" t="s">
        <v>69</v>
      </c>
      <c r="E124" s="73" t="s">
        <v>338</v>
      </c>
      <c r="F124" s="60" t="s">
        <v>69</v>
      </c>
      <c r="G124" s="72"/>
      <c r="H124" s="278" t="s">
        <v>69</v>
      </c>
      <c r="I124" s="72" t="s">
        <v>69</v>
      </c>
      <c r="J124" s="72"/>
      <c r="K124" s="73"/>
    </row>
    <row r="125" s="145" customFormat="1" ht="101" customHeight="1" spans="1:11">
      <c r="A125" s="146"/>
      <c r="B125" s="74"/>
      <c r="C125" s="73"/>
      <c r="D125" s="73" t="s">
        <v>69</v>
      </c>
      <c r="E125" s="73" t="s">
        <v>69</v>
      </c>
      <c r="F125" s="60" t="s">
        <v>488</v>
      </c>
      <c r="G125" s="72" t="s">
        <v>343</v>
      </c>
      <c r="H125" s="278" t="s">
        <v>327</v>
      </c>
      <c r="I125" s="72" t="s">
        <v>328</v>
      </c>
      <c r="J125" s="72" t="s">
        <v>319</v>
      </c>
      <c r="K125" s="73" t="s">
        <v>489</v>
      </c>
    </row>
    <row r="126" s="145" customFormat="1" ht="73" customHeight="1" spans="1:11">
      <c r="A126" s="146" t="s">
        <v>275</v>
      </c>
      <c r="B126" s="277" t="s">
        <v>274</v>
      </c>
      <c r="C126" s="73" t="s">
        <v>490</v>
      </c>
      <c r="D126" s="73" t="s">
        <v>313</v>
      </c>
      <c r="E126" s="73" t="s">
        <v>69</v>
      </c>
      <c r="F126" s="60" t="s">
        <v>69</v>
      </c>
      <c r="G126" s="72"/>
      <c r="H126" s="278" t="s">
        <v>69</v>
      </c>
      <c r="I126" s="72" t="s">
        <v>69</v>
      </c>
      <c r="J126" s="72"/>
      <c r="K126" s="73"/>
    </row>
    <row r="127" s="145" customFormat="1" ht="42" customHeight="1" spans="1:11">
      <c r="A127" s="146"/>
      <c r="B127" s="74"/>
      <c r="C127" s="73"/>
      <c r="D127" s="73" t="s">
        <v>69</v>
      </c>
      <c r="E127" s="73" t="s">
        <v>314</v>
      </c>
      <c r="F127" s="60" t="s">
        <v>69</v>
      </c>
      <c r="G127" s="72"/>
      <c r="H127" s="278" t="s">
        <v>69</v>
      </c>
      <c r="I127" s="72" t="s">
        <v>69</v>
      </c>
      <c r="J127" s="72"/>
      <c r="K127" s="73"/>
    </row>
    <row r="128" s="145" customFormat="1" ht="42" customHeight="1" spans="1:11">
      <c r="A128" s="146"/>
      <c r="B128" s="74"/>
      <c r="C128" s="73"/>
      <c r="D128" s="73" t="s">
        <v>69</v>
      </c>
      <c r="E128" s="73" t="s">
        <v>69</v>
      </c>
      <c r="F128" s="60" t="s">
        <v>491</v>
      </c>
      <c r="G128" s="72" t="s">
        <v>351</v>
      </c>
      <c r="H128" s="278" t="s">
        <v>492</v>
      </c>
      <c r="I128" s="72" t="s">
        <v>493</v>
      </c>
      <c r="J128" s="72" t="s">
        <v>319</v>
      </c>
      <c r="K128" s="73" t="s">
        <v>494</v>
      </c>
    </row>
    <row r="129" s="145" customFormat="1" ht="42" customHeight="1" spans="1:11">
      <c r="A129" s="146"/>
      <c r="B129" s="74"/>
      <c r="C129" s="73"/>
      <c r="D129" s="73" t="s">
        <v>69</v>
      </c>
      <c r="E129" s="73" t="s">
        <v>69</v>
      </c>
      <c r="F129" s="60" t="s">
        <v>495</v>
      </c>
      <c r="G129" s="72" t="s">
        <v>351</v>
      </c>
      <c r="H129" s="278" t="s">
        <v>496</v>
      </c>
      <c r="I129" s="72" t="s">
        <v>323</v>
      </c>
      <c r="J129" s="72" t="s">
        <v>319</v>
      </c>
      <c r="K129" s="73" t="s">
        <v>497</v>
      </c>
    </row>
    <row r="130" s="145" customFormat="1" ht="42" customHeight="1" spans="1:11">
      <c r="A130" s="146"/>
      <c r="B130" s="74"/>
      <c r="C130" s="73"/>
      <c r="D130" s="73" t="s">
        <v>69</v>
      </c>
      <c r="E130" s="73" t="s">
        <v>69</v>
      </c>
      <c r="F130" s="60" t="s">
        <v>498</v>
      </c>
      <c r="G130" s="72" t="s">
        <v>316</v>
      </c>
      <c r="H130" s="278" t="s">
        <v>164</v>
      </c>
      <c r="I130" s="72" t="s">
        <v>499</v>
      </c>
      <c r="J130" s="72" t="s">
        <v>319</v>
      </c>
      <c r="K130" s="73" t="s">
        <v>500</v>
      </c>
    </row>
    <row r="131" s="145" customFormat="1" ht="42" customHeight="1" spans="1:11">
      <c r="A131" s="146"/>
      <c r="B131" s="74"/>
      <c r="C131" s="73"/>
      <c r="D131" s="73" t="s">
        <v>69</v>
      </c>
      <c r="E131" s="73" t="s">
        <v>69</v>
      </c>
      <c r="F131" s="60" t="s">
        <v>501</v>
      </c>
      <c r="G131" s="72" t="s">
        <v>351</v>
      </c>
      <c r="H131" s="278" t="s">
        <v>502</v>
      </c>
      <c r="I131" s="72" t="s">
        <v>503</v>
      </c>
      <c r="J131" s="72" t="s">
        <v>319</v>
      </c>
      <c r="K131" s="73" t="s">
        <v>504</v>
      </c>
    </row>
    <row r="132" s="145" customFormat="1" ht="42" customHeight="1" spans="1:11">
      <c r="A132" s="146"/>
      <c r="B132" s="74"/>
      <c r="C132" s="73"/>
      <c r="D132" s="73" t="s">
        <v>69</v>
      </c>
      <c r="E132" s="73" t="s">
        <v>69</v>
      </c>
      <c r="F132" s="60" t="s">
        <v>505</v>
      </c>
      <c r="G132" s="72" t="s">
        <v>351</v>
      </c>
      <c r="H132" s="278" t="s">
        <v>165</v>
      </c>
      <c r="I132" s="72" t="s">
        <v>499</v>
      </c>
      <c r="J132" s="72" t="s">
        <v>319</v>
      </c>
      <c r="K132" s="73" t="s">
        <v>506</v>
      </c>
    </row>
    <row r="133" s="145" customFormat="1" ht="42" customHeight="1" spans="1:11">
      <c r="A133" s="146"/>
      <c r="B133" s="74"/>
      <c r="C133" s="73"/>
      <c r="D133" s="73" t="s">
        <v>69</v>
      </c>
      <c r="E133" s="73" t="s">
        <v>325</v>
      </c>
      <c r="F133" s="60" t="s">
        <v>69</v>
      </c>
      <c r="G133" s="72"/>
      <c r="H133" s="278" t="s">
        <v>69</v>
      </c>
      <c r="I133" s="72" t="s">
        <v>69</v>
      </c>
      <c r="J133" s="72"/>
      <c r="K133" s="73"/>
    </row>
    <row r="134" s="145" customFormat="1" ht="42" customHeight="1" spans="1:11">
      <c r="A134" s="146"/>
      <c r="B134" s="74"/>
      <c r="C134" s="73"/>
      <c r="D134" s="73" t="s">
        <v>69</v>
      </c>
      <c r="E134" s="73" t="s">
        <v>69</v>
      </c>
      <c r="F134" s="60" t="s">
        <v>507</v>
      </c>
      <c r="G134" s="72" t="s">
        <v>343</v>
      </c>
      <c r="H134" s="278" t="s">
        <v>391</v>
      </c>
      <c r="I134" s="72" t="s">
        <v>328</v>
      </c>
      <c r="J134" s="72" t="s">
        <v>319</v>
      </c>
      <c r="K134" s="73" t="s">
        <v>508</v>
      </c>
    </row>
    <row r="135" s="145" customFormat="1" ht="42" customHeight="1" spans="1:11">
      <c r="A135" s="146"/>
      <c r="B135" s="74"/>
      <c r="C135" s="73"/>
      <c r="D135" s="73" t="s">
        <v>333</v>
      </c>
      <c r="E135" s="73" t="s">
        <v>69</v>
      </c>
      <c r="F135" s="60" t="s">
        <v>69</v>
      </c>
      <c r="G135" s="72"/>
      <c r="H135" s="278" t="s">
        <v>69</v>
      </c>
      <c r="I135" s="72" t="s">
        <v>69</v>
      </c>
      <c r="J135" s="72"/>
      <c r="K135" s="73"/>
    </row>
    <row r="136" s="145" customFormat="1" ht="42" customHeight="1" spans="1:11">
      <c r="A136" s="146"/>
      <c r="B136" s="74"/>
      <c r="C136" s="73"/>
      <c r="D136" s="73" t="s">
        <v>69</v>
      </c>
      <c r="E136" s="73" t="s">
        <v>334</v>
      </c>
      <c r="F136" s="60" t="s">
        <v>69</v>
      </c>
      <c r="G136" s="72"/>
      <c r="H136" s="278" t="s">
        <v>69</v>
      </c>
      <c r="I136" s="72" t="s">
        <v>69</v>
      </c>
      <c r="J136" s="72"/>
      <c r="K136" s="73"/>
    </row>
    <row r="137" s="145" customFormat="1" ht="42" customHeight="1" spans="1:11">
      <c r="A137" s="146"/>
      <c r="B137" s="74"/>
      <c r="C137" s="73"/>
      <c r="D137" s="73" t="s">
        <v>69</v>
      </c>
      <c r="E137" s="73" t="s">
        <v>69</v>
      </c>
      <c r="F137" s="60" t="s">
        <v>509</v>
      </c>
      <c r="G137" s="72" t="s">
        <v>316</v>
      </c>
      <c r="H137" s="278" t="s">
        <v>348</v>
      </c>
      <c r="I137" s="72" t="s">
        <v>328</v>
      </c>
      <c r="J137" s="72" t="s">
        <v>319</v>
      </c>
      <c r="K137" s="73" t="s">
        <v>510</v>
      </c>
    </row>
    <row r="138" s="145" customFormat="1" ht="42" customHeight="1" spans="1:11">
      <c r="A138" s="146"/>
      <c r="B138" s="74"/>
      <c r="C138" s="73"/>
      <c r="D138" s="73" t="s">
        <v>337</v>
      </c>
      <c r="E138" s="73" t="s">
        <v>69</v>
      </c>
      <c r="F138" s="60" t="s">
        <v>69</v>
      </c>
      <c r="G138" s="72"/>
      <c r="H138" s="278" t="s">
        <v>69</v>
      </c>
      <c r="I138" s="72" t="s">
        <v>69</v>
      </c>
      <c r="J138" s="72"/>
      <c r="K138" s="73"/>
    </row>
    <row r="139" s="145" customFormat="1" ht="42" customHeight="1" spans="1:11">
      <c r="A139" s="146"/>
      <c r="B139" s="74"/>
      <c r="C139" s="73"/>
      <c r="D139" s="73" t="s">
        <v>69</v>
      </c>
      <c r="E139" s="73" t="s">
        <v>338</v>
      </c>
      <c r="F139" s="60" t="s">
        <v>69</v>
      </c>
      <c r="G139" s="72"/>
      <c r="H139" s="278" t="s">
        <v>69</v>
      </c>
      <c r="I139" s="72" t="s">
        <v>69</v>
      </c>
      <c r="J139" s="72"/>
      <c r="K139" s="73"/>
    </row>
    <row r="140" s="145" customFormat="1" ht="42" customHeight="1" spans="1:11">
      <c r="A140" s="146"/>
      <c r="B140" s="74"/>
      <c r="C140" s="73"/>
      <c r="D140" s="73" t="s">
        <v>69</v>
      </c>
      <c r="E140" s="73" t="s">
        <v>69</v>
      </c>
      <c r="F140" s="60" t="s">
        <v>451</v>
      </c>
      <c r="G140" s="72" t="s">
        <v>343</v>
      </c>
      <c r="H140" s="278" t="s">
        <v>432</v>
      </c>
      <c r="I140" s="72" t="s">
        <v>328</v>
      </c>
      <c r="J140" s="72" t="s">
        <v>319</v>
      </c>
      <c r="K140" s="73" t="s">
        <v>452</v>
      </c>
    </row>
    <row r="141" s="145" customFormat="1" ht="88" customHeight="1" spans="1:11">
      <c r="A141" s="146" t="s">
        <v>283</v>
      </c>
      <c r="B141" s="277" t="s">
        <v>282</v>
      </c>
      <c r="C141" s="73" t="s">
        <v>511</v>
      </c>
      <c r="D141" s="73" t="s">
        <v>313</v>
      </c>
      <c r="E141" s="73" t="s">
        <v>69</v>
      </c>
      <c r="F141" s="60" t="s">
        <v>69</v>
      </c>
      <c r="G141" s="72"/>
      <c r="H141" s="278" t="s">
        <v>69</v>
      </c>
      <c r="I141" s="72" t="s">
        <v>69</v>
      </c>
      <c r="J141" s="72"/>
      <c r="K141" s="73"/>
    </row>
    <row r="142" s="145" customFormat="1" ht="42" customHeight="1" spans="1:11">
      <c r="A142" s="146"/>
      <c r="B142" s="74"/>
      <c r="C142" s="73"/>
      <c r="D142" s="73" t="s">
        <v>69</v>
      </c>
      <c r="E142" s="73" t="s">
        <v>314</v>
      </c>
      <c r="F142" s="60" t="s">
        <v>69</v>
      </c>
      <c r="G142" s="72"/>
      <c r="H142" s="278" t="s">
        <v>69</v>
      </c>
      <c r="I142" s="72" t="s">
        <v>69</v>
      </c>
      <c r="J142" s="72"/>
      <c r="K142" s="73"/>
    </row>
    <row r="143" s="145" customFormat="1" ht="42" customHeight="1" spans="1:11">
      <c r="A143" s="146"/>
      <c r="B143" s="74"/>
      <c r="C143" s="73"/>
      <c r="D143" s="73" t="s">
        <v>69</v>
      </c>
      <c r="E143" s="73" t="s">
        <v>69</v>
      </c>
      <c r="F143" s="60" t="s">
        <v>512</v>
      </c>
      <c r="G143" s="72" t="s">
        <v>351</v>
      </c>
      <c r="H143" s="278" t="s">
        <v>164</v>
      </c>
      <c r="I143" s="72" t="s">
        <v>318</v>
      </c>
      <c r="J143" s="72" t="s">
        <v>319</v>
      </c>
      <c r="K143" s="73" t="s">
        <v>513</v>
      </c>
    </row>
    <row r="144" s="145" customFormat="1" ht="59" customHeight="1" spans="1:11">
      <c r="A144" s="146"/>
      <c r="B144" s="74"/>
      <c r="C144" s="73"/>
      <c r="D144" s="73" t="s">
        <v>69</v>
      </c>
      <c r="E144" s="73" t="s">
        <v>69</v>
      </c>
      <c r="F144" s="60" t="s">
        <v>514</v>
      </c>
      <c r="G144" s="72" t="s">
        <v>343</v>
      </c>
      <c r="H144" s="278" t="s">
        <v>165</v>
      </c>
      <c r="I144" s="72" t="s">
        <v>378</v>
      </c>
      <c r="J144" s="72" t="s">
        <v>319</v>
      </c>
      <c r="K144" s="73" t="s">
        <v>515</v>
      </c>
    </row>
    <row r="145" s="145" customFormat="1" ht="46" customHeight="1" spans="1:11">
      <c r="A145" s="146"/>
      <c r="B145" s="74"/>
      <c r="C145" s="73"/>
      <c r="D145" s="73" t="s">
        <v>69</v>
      </c>
      <c r="E145" s="73" t="s">
        <v>69</v>
      </c>
      <c r="F145" s="60" t="s">
        <v>516</v>
      </c>
      <c r="G145" s="72" t="s">
        <v>343</v>
      </c>
      <c r="H145" s="278" t="s">
        <v>165</v>
      </c>
      <c r="I145" s="72" t="s">
        <v>378</v>
      </c>
      <c r="J145" s="72" t="s">
        <v>319</v>
      </c>
      <c r="K145" s="73" t="s">
        <v>517</v>
      </c>
    </row>
    <row r="146" s="145" customFormat="1" ht="42" customHeight="1" spans="1:11">
      <c r="A146" s="146"/>
      <c r="B146" s="74"/>
      <c r="C146" s="73"/>
      <c r="D146" s="73" t="s">
        <v>69</v>
      </c>
      <c r="E146" s="73" t="s">
        <v>69</v>
      </c>
      <c r="F146" s="60" t="s">
        <v>518</v>
      </c>
      <c r="G146" s="72" t="s">
        <v>316</v>
      </c>
      <c r="H146" s="278" t="s">
        <v>383</v>
      </c>
      <c r="I146" s="72" t="s">
        <v>318</v>
      </c>
      <c r="J146" s="72" t="s">
        <v>319</v>
      </c>
      <c r="K146" s="73" t="s">
        <v>519</v>
      </c>
    </row>
    <row r="147" s="145" customFormat="1" ht="42" customHeight="1" spans="1:11">
      <c r="A147" s="146"/>
      <c r="B147" s="74"/>
      <c r="C147" s="73"/>
      <c r="D147" s="73" t="s">
        <v>69</v>
      </c>
      <c r="E147" s="73" t="s">
        <v>69</v>
      </c>
      <c r="F147" s="60" t="s">
        <v>520</v>
      </c>
      <c r="G147" s="72" t="s">
        <v>351</v>
      </c>
      <c r="H147" s="278" t="s">
        <v>521</v>
      </c>
      <c r="I147" s="72" t="s">
        <v>345</v>
      </c>
      <c r="J147" s="72" t="s">
        <v>319</v>
      </c>
      <c r="K147" s="73" t="s">
        <v>522</v>
      </c>
    </row>
    <row r="148" s="145" customFormat="1" ht="42" customHeight="1" spans="1:11">
      <c r="A148" s="146"/>
      <c r="B148" s="74"/>
      <c r="C148" s="73"/>
      <c r="D148" s="73" t="s">
        <v>69</v>
      </c>
      <c r="E148" s="73" t="s">
        <v>325</v>
      </c>
      <c r="F148" s="60" t="s">
        <v>69</v>
      </c>
      <c r="G148" s="72"/>
      <c r="H148" s="278" t="s">
        <v>69</v>
      </c>
      <c r="I148" s="72" t="s">
        <v>69</v>
      </c>
      <c r="J148" s="72"/>
      <c r="K148" s="73"/>
    </row>
    <row r="149" s="145" customFormat="1" ht="42" customHeight="1" spans="1:11">
      <c r="A149" s="146"/>
      <c r="B149" s="74"/>
      <c r="C149" s="73"/>
      <c r="D149" s="73" t="s">
        <v>69</v>
      </c>
      <c r="E149" s="73" t="s">
        <v>69</v>
      </c>
      <c r="F149" s="60" t="s">
        <v>523</v>
      </c>
      <c r="G149" s="72" t="s">
        <v>343</v>
      </c>
      <c r="H149" s="278" t="s">
        <v>327</v>
      </c>
      <c r="I149" s="72" t="s">
        <v>328</v>
      </c>
      <c r="J149" s="72" t="s">
        <v>319</v>
      </c>
      <c r="K149" s="73" t="s">
        <v>524</v>
      </c>
    </row>
    <row r="150" s="145" customFormat="1" ht="42" customHeight="1" spans="1:11">
      <c r="A150" s="146"/>
      <c r="B150" s="74"/>
      <c r="C150" s="73"/>
      <c r="D150" s="73" t="s">
        <v>333</v>
      </c>
      <c r="E150" s="73" t="s">
        <v>69</v>
      </c>
      <c r="F150" s="60" t="s">
        <v>69</v>
      </c>
      <c r="G150" s="72"/>
      <c r="H150" s="278" t="s">
        <v>69</v>
      </c>
      <c r="I150" s="72" t="s">
        <v>69</v>
      </c>
      <c r="J150" s="72"/>
      <c r="K150" s="73"/>
    </row>
    <row r="151" s="145" customFormat="1" ht="42" customHeight="1" spans="1:11">
      <c r="A151" s="146"/>
      <c r="B151" s="74"/>
      <c r="C151" s="73"/>
      <c r="D151" s="73" t="s">
        <v>69</v>
      </c>
      <c r="E151" s="73" t="s">
        <v>334</v>
      </c>
      <c r="F151" s="60" t="s">
        <v>69</v>
      </c>
      <c r="G151" s="72"/>
      <c r="H151" s="278" t="s">
        <v>69</v>
      </c>
      <c r="I151" s="72" t="s">
        <v>69</v>
      </c>
      <c r="J151" s="72"/>
      <c r="K151" s="73"/>
    </row>
    <row r="152" s="145" customFormat="1" ht="42" customHeight="1" spans="1:11">
      <c r="A152" s="146"/>
      <c r="B152" s="74"/>
      <c r="C152" s="73"/>
      <c r="D152" s="73" t="s">
        <v>69</v>
      </c>
      <c r="E152" s="73" t="s">
        <v>69</v>
      </c>
      <c r="F152" s="60" t="s">
        <v>525</v>
      </c>
      <c r="G152" s="72" t="s">
        <v>316</v>
      </c>
      <c r="H152" s="278" t="s">
        <v>526</v>
      </c>
      <c r="I152" s="72" t="s">
        <v>328</v>
      </c>
      <c r="J152" s="72" t="s">
        <v>369</v>
      </c>
      <c r="K152" s="73" t="s">
        <v>527</v>
      </c>
    </row>
    <row r="153" s="145" customFormat="1" ht="42" customHeight="1" spans="1:11">
      <c r="A153" s="146"/>
      <c r="B153" s="74"/>
      <c r="C153" s="73"/>
      <c r="D153" s="73" t="s">
        <v>337</v>
      </c>
      <c r="E153" s="73" t="s">
        <v>69</v>
      </c>
      <c r="F153" s="60" t="s">
        <v>69</v>
      </c>
      <c r="G153" s="72"/>
      <c r="H153" s="278" t="s">
        <v>69</v>
      </c>
      <c r="I153" s="72" t="s">
        <v>69</v>
      </c>
      <c r="J153" s="72"/>
      <c r="K153" s="73"/>
    </row>
    <row r="154" s="145" customFormat="1" ht="42" customHeight="1" spans="1:11">
      <c r="A154" s="146"/>
      <c r="B154" s="74"/>
      <c r="C154" s="73"/>
      <c r="D154" s="73" t="s">
        <v>69</v>
      </c>
      <c r="E154" s="73" t="s">
        <v>338</v>
      </c>
      <c r="F154" s="60" t="s">
        <v>69</v>
      </c>
      <c r="G154" s="72"/>
      <c r="H154" s="278" t="s">
        <v>69</v>
      </c>
      <c r="I154" s="72" t="s">
        <v>69</v>
      </c>
      <c r="J154" s="72"/>
      <c r="K154" s="73"/>
    </row>
    <row r="155" s="145" customFormat="1" ht="42" customHeight="1" spans="1:11">
      <c r="A155" s="146"/>
      <c r="B155" s="74"/>
      <c r="C155" s="73"/>
      <c r="D155" s="73" t="s">
        <v>69</v>
      </c>
      <c r="E155" s="73" t="s">
        <v>69</v>
      </c>
      <c r="F155" s="60" t="s">
        <v>451</v>
      </c>
      <c r="G155" s="72" t="s">
        <v>343</v>
      </c>
      <c r="H155" s="278" t="s">
        <v>327</v>
      </c>
      <c r="I155" s="72" t="s">
        <v>328</v>
      </c>
      <c r="J155" s="72" t="s">
        <v>319</v>
      </c>
      <c r="K155" s="73" t="s">
        <v>371</v>
      </c>
    </row>
    <row r="156" s="145" customFormat="1" ht="78" customHeight="1" spans="1:11">
      <c r="A156" s="146" t="s">
        <v>285</v>
      </c>
      <c r="B156" s="277" t="s">
        <v>284</v>
      </c>
      <c r="C156" s="73" t="s">
        <v>528</v>
      </c>
      <c r="D156" s="73" t="s">
        <v>313</v>
      </c>
      <c r="E156" s="73" t="s">
        <v>69</v>
      </c>
      <c r="F156" s="60" t="s">
        <v>69</v>
      </c>
      <c r="G156" s="72"/>
      <c r="H156" s="278" t="s">
        <v>69</v>
      </c>
      <c r="I156" s="72" t="s">
        <v>69</v>
      </c>
      <c r="J156" s="72"/>
      <c r="K156" s="73"/>
    </row>
    <row r="157" s="145" customFormat="1" ht="42" customHeight="1" spans="1:11">
      <c r="A157" s="146"/>
      <c r="B157" s="74"/>
      <c r="C157" s="73"/>
      <c r="D157" s="73" t="s">
        <v>69</v>
      </c>
      <c r="E157" s="73" t="s">
        <v>314</v>
      </c>
      <c r="F157" s="60" t="s">
        <v>69</v>
      </c>
      <c r="G157" s="72"/>
      <c r="H157" s="278" t="s">
        <v>69</v>
      </c>
      <c r="I157" s="72" t="s">
        <v>69</v>
      </c>
      <c r="J157" s="72"/>
      <c r="K157" s="73"/>
    </row>
    <row r="158" s="145" customFormat="1" ht="42" customHeight="1" spans="1:11">
      <c r="A158" s="146"/>
      <c r="B158" s="74"/>
      <c r="C158" s="73"/>
      <c r="D158" s="73" t="s">
        <v>69</v>
      </c>
      <c r="E158" s="73" t="s">
        <v>69</v>
      </c>
      <c r="F158" s="60" t="s">
        <v>529</v>
      </c>
      <c r="G158" s="72" t="s">
        <v>351</v>
      </c>
      <c r="H158" s="278" t="s">
        <v>530</v>
      </c>
      <c r="I158" s="72" t="s">
        <v>345</v>
      </c>
      <c r="J158" s="72" t="s">
        <v>319</v>
      </c>
      <c r="K158" s="73" t="s">
        <v>531</v>
      </c>
    </row>
    <row r="159" s="145" customFormat="1" ht="42" customHeight="1" spans="1:11">
      <c r="A159" s="146"/>
      <c r="B159" s="74"/>
      <c r="C159" s="73"/>
      <c r="D159" s="73" t="s">
        <v>69</v>
      </c>
      <c r="E159" s="73" t="s">
        <v>330</v>
      </c>
      <c r="F159" s="60" t="s">
        <v>69</v>
      </c>
      <c r="G159" s="72"/>
      <c r="H159" s="278" t="s">
        <v>69</v>
      </c>
      <c r="I159" s="72" t="s">
        <v>69</v>
      </c>
      <c r="J159" s="72"/>
      <c r="K159" s="73"/>
    </row>
    <row r="160" s="145" customFormat="1" ht="42" customHeight="1" spans="1:11">
      <c r="A160" s="146"/>
      <c r="B160" s="74"/>
      <c r="C160" s="73"/>
      <c r="D160" s="73" t="s">
        <v>69</v>
      </c>
      <c r="E160" s="73" t="s">
        <v>69</v>
      </c>
      <c r="F160" s="60" t="s">
        <v>532</v>
      </c>
      <c r="G160" s="72" t="s">
        <v>351</v>
      </c>
      <c r="H160" s="278" t="s">
        <v>352</v>
      </c>
      <c r="I160" s="72" t="s">
        <v>353</v>
      </c>
      <c r="J160" s="72" t="s">
        <v>319</v>
      </c>
      <c r="K160" s="73" t="s">
        <v>533</v>
      </c>
    </row>
    <row r="161" s="145" customFormat="1" ht="42" customHeight="1" spans="1:11">
      <c r="A161" s="146"/>
      <c r="B161" s="74"/>
      <c r="C161" s="73"/>
      <c r="D161" s="73" t="s">
        <v>69</v>
      </c>
      <c r="E161" s="73" t="s">
        <v>355</v>
      </c>
      <c r="F161" s="60" t="s">
        <v>69</v>
      </c>
      <c r="G161" s="72"/>
      <c r="H161" s="278" t="s">
        <v>69</v>
      </c>
      <c r="I161" s="72" t="s">
        <v>69</v>
      </c>
      <c r="J161" s="72"/>
      <c r="K161" s="73"/>
    </row>
    <row r="162" s="145" customFormat="1" ht="42" customHeight="1" spans="1:11">
      <c r="A162" s="146"/>
      <c r="B162" s="74"/>
      <c r="C162" s="73"/>
      <c r="D162" s="73" t="s">
        <v>69</v>
      </c>
      <c r="E162" s="73" t="s">
        <v>69</v>
      </c>
      <c r="F162" s="60" t="s">
        <v>534</v>
      </c>
      <c r="G162" s="72" t="s">
        <v>316</v>
      </c>
      <c r="H162" s="278" t="s">
        <v>535</v>
      </c>
      <c r="I162" s="72" t="s">
        <v>358</v>
      </c>
      <c r="J162" s="72" t="s">
        <v>319</v>
      </c>
      <c r="K162" s="73" t="s">
        <v>536</v>
      </c>
    </row>
    <row r="163" s="145" customFormat="1" ht="42" customHeight="1" spans="1:11">
      <c r="A163" s="146"/>
      <c r="B163" s="74"/>
      <c r="C163" s="73"/>
      <c r="D163" s="73" t="s">
        <v>69</v>
      </c>
      <c r="E163" s="73" t="s">
        <v>69</v>
      </c>
      <c r="F163" s="60" t="s">
        <v>537</v>
      </c>
      <c r="G163" s="72" t="s">
        <v>316</v>
      </c>
      <c r="H163" s="278" t="s">
        <v>538</v>
      </c>
      <c r="I163" s="72" t="s">
        <v>358</v>
      </c>
      <c r="J163" s="72" t="s">
        <v>319</v>
      </c>
      <c r="K163" s="73" t="s">
        <v>536</v>
      </c>
    </row>
    <row r="164" s="145" customFormat="1" ht="42" customHeight="1" spans="1:11">
      <c r="A164" s="146"/>
      <c r="B164" s="74"/>
      <c r="C164" s="73"/>
      <c r="D164" s="73" t="s">
        <v>69</v>
      </c>
      <c r="E164" s="73" t="s">
        <v>69</v>
      </c>
      <c r="F164" s="60" t="s">
        <v>539</v>
      </c>
      <c r="G164" s="72" t="s">
        <v>316</v>
      </c>
      <c r="H164" s="278" t="s">
        <v>540</v>
      </c>
      <c r="I164" s="72" t="s">
        <v>358</v>
      </c>
      <c r="J164" s="72" t="s">
        <v>319</v>
      </c>
      <c r="K164" s="73" t="s">
        <v>536</v>
      </c>
    </row>
    <row r="165" s="145" customFormat="1" ht="42" customHeight="1" spans="1:11">
      <c r="A165" s="146"/>
      <c r="B165" s="74"/>
      <c r="C165" s="73"/>
      <c r="D165" s="73" t="s">
        <v>333</v>
      </c>
      <c r="E165" s="73" t="s">
        <v>69</v>
      </c>
      <c r="F165" s="60" t="s">
        <v>69</v>
      </c>
      <c r="G165" s="72"/>
      <c r="H165" s="278" t="s">
        <v>69</v>
      </c>
      <c r="I165" s="72" t="s">
        <v>69</v>
      </c>
      <c r="J165" s="72"/>
      <c r="K165" s="73"/>
    </row>
    <row r="166" s="145" customFormat="1" ht="42" customHeight="1" spans="1:11">
      <c r="A166" s="146"/>
      <c r="B166" s="74"/>
      <c r="C166" s="73"/>
      <c r="D166" s="73" t="s">
        <v>69</v>
      </c>
      <c r="E166" s="73" t="s">
        <v>334</v>
      </c>
      <c r="F166" s="60" t="s">
        <v>69</v>
      </c>
      <c r="G166" s="72"/>
      <c r="H166" s="278" t="s">
        <v>69</v>
      </c>
      <c r="I166" s="72" t="s">
        <v>69</v>
      </c>
      <c r="J166" s="72"/>
      <c r="K166" s="73"/>
    </row>
    <row r="167" s="145" customFormat="1" ht="42" customHeight="1" spans="1:11">
      <c r="A167" s="146"/>
      <c r="B167" s="74"/>
      <c r="C167" s="73"/>
      <c r="D167" s="73" t="s">
        <v>69</v>
      </c>
      <c r="E167" s="73" t="s">
        <v>69</v>
      </c>
      <c r="F167" s="60" t="s">
        <v>541</v>
      </c>
      <c r="G167" s="72" t="s">
        <v>316</v>
      </c>
      <c r="H167" s="278" t="s">
        <v>368</v>
      </c>
      <c r="I167" s="72" t="s">
        <v>328</v>
      </c>
      <c r="J167" s="72" t="s">
        <v>369</v>
      </c>
      <c r="K167" s="73" t="s">
        <v>542</v>
      </c>
    </row>
    <row r="168" s="145" customFormat="1" ht="42" customHeight="1" spans="1:11">
      <c r="A168" s="146"/>
      <c r="B168" s="74"/>
      <c r="C168" s="73"/>
      <c r="D168" s="73" t="s">
        <v>337</v>
      </c>
      <c r="E168" s="73" t="s">
        <v>69</v>
      </c>
      <c r="F168" s="60" t="s">
        <v>69</v>
      </c>
      <c r="G168" s="72"/>
      <c r="H168" s="278" t="s">
        <v>69</v>
      </c>
      <c r="I168" s="72" t="s">
        <v>69</v>
      </c>
      <c r="J168" s="72"/>
      <c r="K168" s="73"/>
    </row>
    <row r="169" s="145" customFormat="1" ht="42" customHeight="1" spans="1:11">
      <c r="A169" s="146"/>
      <c r="B169" s="74"/>
      <c r="C169" s="73"/>
      <c r="D169" s="73" t="s">
        <v>69</v>
      </c>
      <c r="E169" s="73" t="s">
        <v>338</v>
      </c>
      <c r="F169" s="60" t="s">
        <v>69</v>
      </c>
      <c r="G169" s="72"/>
      <c r="H169" s="278" t="s">
        <v>69</v>
      </c>
      <c r="I169" s="72" t="s">
        <v>69</v>
      </c>
      <c r="J169" s="72"/>
      <c r="K169" s="73"/>
    </row>
    <row r="170" s="145" customFormat="1" ht="42" customHeight="1" spans="1:11">
      <c r="A170" s="146"/>
      <c r="B170" s="74"/>
      <c r="C170" s="73"/>
      <c r="D170" s="73" t="s">
        <v>69</v>
      </c>
      <c r="E170" s="73" t="s">
        <v>69</v>
      </c>
      <c r="F170" s="60" t="s">
        <v>339</v>
      </c>
      <c r="G170" s="72" t="s">
        <v>343</v>
      </c>
      <c r="H170" s="278" t="s">
        <v>327</v>
      </c>
      <c r="I170" s="72" t="s">
        <v>328</v>
      </c>
      <c r="J170" s="72" t="s">
        <v>319</v>
      </c>
      <c r="K170" s="73" t="s">
        <v>371</v>
      </c>
    </row>
    <row r="171" s="145" customFormat="1" ht="117" customHeight="1" spans="1:11">
      <c r="A171" s="146" t="s">
        <v>287</v>
      </c>
      <c r="B171" s="277" t="s">
        <v>286</v>
      </c>
      <c r="C171" s="73" t="s">
        <v>543</v>
      </c>
      <c r="D171" s="73" t="s">
        <v>313</v>
      </c>
      <c r="E171" s="73" t="s">
        <v>69</v>
      </c>
      <c r="F171" s="60" t="s">
        <v>69</v>
      </c>
      <c r="G171" s="72"/>
      <c r="H171" s="278" t="s">
        <v>69</v>
      </c>
      <c r="I171" s="72" t="s">
        <v>69</v>
      </c>
      <c r="J171" s="72"/>
      <c r="K171" s="73"/>
    </row>
    <row r="172" s="145" customFormat="1" ht="42" customHeight="1" spans="1:11">
      <c r="A172" s="146"/>
      <c r="B172" s="74"/>
      <c r="C172" s="73"/>
      <c r="D172" s="73" t="s">
        <v>69</v>
      </c>
      <c r="E172" s="73" t="s">
        <v>314</v>
      </c>
      <c r="F172" s="60" t="s">
        <v>69</v>
      </c>
      <c r="G172" s="72"/>
      <c r="H172" s="278" t="s">
        <v>69</v>
      </c>
      <c r="I172" s="72" t="s">
        <v>69</v>
      </c>
      <c r="J172" s="72"/>
      <c r="K172" s="73"/>
    </row>
    <row r="173" s="145" customFormat="1" ht="57" customHeight="1" spans="1:11">
      <c r="A173" s="146"/>
      <c r="B173" s="74"/>
      <c r="C173" s="73"/>
      <c r="D173" s="73" t="s">
        <v>69</v>
      </c>
      <c r="E173" s="73" t="s">
        <v>69</v>
      </c>
      <c r="F173" s="60" t="s">
        <v>544</v>
      </c>
      <c r="G173" s="72" t="s">
        <v>351</v>
      </c>
      <c r="H173" s="278" t="s">
        <v>545</v>
      </c>
      <c r="I173" s="72" t="s">
        <v>345</v>
      </c>
      <c r="J173" s="72" t="s">
        <v>319</v>
      </c>
      <c r="K173" s="73" t="s">
        <v>546</v>
      </c>
    </row>
    <row r="174" s="145" customFormat="1" ht="58" customHeight="1" spans="1:11">
      <c r="A174" s="146"/>
      <c r="B174" s="74"/>
      <c r="C174" s="73"/>
      <c r="D174" s="73" t="s">
        <v>69</v>
      </c>
      <c r="E174" s="73" t="s">
        <v>69</v>
      </c>
      <c r="F174" s="60" t="s">
        <v>547</v>
      </c>
      <c r="G174" s="72" t="s">
        <v>351</v>
      </c>
      <c r="H174" s="278" t="s">
        <v>548</v>
      </c>
      <c r="I174" s="72" t="s">
        <v>345</v>
      </c>
      <c r="J174" s="72" t="s">
        <v>319</v>
      </c>
      <c r="K174" s="73" t="s">
        <v>546</v>
      </c>
    </row>
    <row r="175" s="145" customFormat="1" ht="42" customHeight="1" spans="1:11">
      <c r="A175" s="146"/>
      <c r="B175" s="74"/>
      <c r="C175" s="73"/>
      <c r="D175" s="73" t="s">
        <v>69</v>
      </c>
      <c r="E175" s="73" t="s">
        <v>330</v>
      </c>
      <c r="F175" s="60" t="s">
        <v>69</v>
      </c>
      <c r="G175" s="72"/>
      <c r="H175" s="278" t="s">
        <v>69</v>
      </c>
      <c r="I175" s="72" t="s">
        <v>69</v>
      </c>
      <c r="J175" s="72"/>
      <c r="K175" s="73"/>
    </row>
    <row r="176" s="145" customFormat="1" ht="42" customHeight="1" spans="1:11">
      <c r="A176" s="146"/>
      <c r="B176" s="74"/>
      <c r="C176" s="73"/>
      <c r="D176" s="73" t="s">
        <v>69</v>
      </c>
      <c r="E176" s="73" t="s">
        <v>69</v>
      </c>
      <c r="F176" s="60" t="s">
        <v>549</v>
      </c>
      <c r="G176" s="72" t="s">
        <v>351</v>
      </c>
      <c r="H176" s="278" t="s">
        <v>352</v>
      </c>
      <c r="I176" s="72" t="s">
        <v>353</v>
      </c>
      <c r="J176" s="72" t="s">
        <v>319</v>
      </c>
      <c r="K176" s="73" t="s">
        <v>550</v>
      </c>
    </row>
    <row r="177" s="145" customFormat="1" ht="42" customHeight="1" spans="1:11">
      <c r="A177" s="146"/>
      <c r="B177" s="74"/>
      <c r="C177" s="73"/>
      <c r="D177" s="73" t="s">
        <v>69</v>
      </c>
      <c r="E177" s="73" t="s">
        <v>355</v>
      </c>
      <c r="F177" s="60" t="s">
        <v>69</v>
      </c>
      <c r="G177" s="72"/>
      <c r="H177" s="278" t="s">
        <v>69</v>
      </c>
      <c r="I177" s="72" t="s">
        <v>69</v>
      </c>
      <c r="J177" s="72"/>
      <c r="K177" s="73"/>
    </row>
    <row r="178" s="145" customFormat="1" ht="42" customHeight="1" spans="1:11">
      <c r="A178" s="146"/>
      <c r="B178" s="74"/>
      <c r="C178" s="73"/>
      <c r="D178" s="73" t="s">
        <v>69</v>
      </c>
      <c r="E178" s="73" t="s">
        <v>69</v>
      </c>
      <c r="F178" s="60" t="s">
        <v>551</v>
      </c>
      <c r="G178" s="72" t="s">
        <v>343</v>
      </c>
      <c r="H178" s="278" t="s">
        <v>552</v>
      </c>
      <c r="I178" s="72" t="s">
        <v>358</v>
      </c>
      <c r="J178" s="72" t="s">
        <v>319</v>
      </c>
      <c r="K178" s="73" t="s">
        <v>553</v>
      </c>
    </row>
    <row r="179" s="145" customFormat="1" ht="42" customHeight="1" spans="1:11">
      <c r="A179" s="146"/>
      <c r="B179" s="74"/>
      <c r="C179" s="73"/>
      <c r="D179" s="73" t="s">
        <v>69</v>
      </c>
      <c r="E179" s="73" t="s">
        <v>69</v>
      </c>
      <c r="F179" s="60" t="s">
        <v>554</v>
      </c>
      <c r="G179" s="72" t="s">
        <v>343</v>
      </c>
      <c r="H179" s="278" t="s">
        <v>555</v>
      </c>
      <c r="I179" s="72" t="s">
        <v>358</v>
      </c>
      <c r="J179" s="72" t="s">
        <v>319</v>
      </c>
      <c r="K179" s="73" t="s">
        <v>556</v>
      </c>
    </row>
    <row r="180" s="145" customFormat="1" ht="42" customHeight="1" spans="1:11">
      <c r="A180" s="146"/>
      <c r="B180" s="74"/>
      <c r="C180" s="73"/>
      <c r="D180" s="73" t="s">
        <v>333</v>
      </c>
      <c r="E180" s="73" t="s">
        <v>69</v>
      </c>
      <c r="F180" s="60" t="s">
        <v>69</v>
      </c>
      <c r="G180" s="72"/>
      <c r="H180" s="278" t="s">
        <v>69</v>
      </c>
      <c r="I180" s="72" t="s">
        <v>69</v>
      </c>
      <c r="J180" s="72"/>
      <c r="K180" s="73"/>
    </row>
    <row r="181" s="145" customFormat="1" ht="42" customHeight="1" spans="1:11">
      <c r="A181" s="146"/>
      <c r="B181" s="74"/>
      <c r="C181" s="73"/>
      <c r="D181" s="73" t="s">
        <v>69</v>
      </c>
      <c r="E181" s="73" t="s">
        <v>334</v>
      </c>
      <c r="F181" s="60" t="s">
        <v>69</v>
      </c>
      <c r="G181" s="72"/>
      <c r="H181" s="278" t="s">
        <v>69</v>
      </c>
      <c r="I181" s="72" t="s">
        <v>69</v>
      </c>
      <c r="J181" s="72"/>
      <c r="K181" s="73"/>
    </row>
    <row r="182" s="145" customFormat="1" ht="42" customHeight="1" spans="1:11">
      <c r="A182" s="146"/>
      <c r="B182" s="74"/>
      <c r="C182" s="73"/>
      <c r="D182" s="73" t="s">
        <v>69</v>
      </c>
      <c r="E182" s="73" t="s">
        <v>69</v>
      </c>
      <c r="F182" s="60" t="s">
        <v>557</v>
      </c>
      <c r="G182" s="72" t="s">
        <v>316</v>
      </c>
      <c r="H182" s="278" t="s">
        <v>526</v>
      </c>
      <c r="I182" s="72" t="s">
        <v>328</v>
      </c>
      <c r="J182" s="72" t="s">
        <v>369</v>
      </c>
      <c r="K182" s="73" t="s">
        <v>558</v>
      </c>
    </row>
    <row r="183" s="145" customFormat="1" ht="42" customHeight="1" spans="1:11">
      <c r="A183" s="146"/>
      <c r="B183" s="74"/>
      <c r="C183" s="73"/>
      <c r="D183" s="73" t="s">
        <v>337</v>
      </c>
      <c r="E183" s="73" t="s">
        <v>69</v>
      </c>
      <c r="F183" s="60" t="s">
        <v>69</v>
      </c>
      <c r="G183" s="72"/>
      <c r="H183" s="278" t="s">
        <v>69</v>
      </c>
      <c r="I183" s="72" t="s">
        <v>69</v>
      </c>
      <c r="J183" s="72"/>
      <c r="K183" s="73"/>
    </row>
    <row r="184" s="145" customFormat="1" ht="42" customHeight="1" spans="1:11">
      <c r="A184" s="146"/>
      <c r="B184" s="74"/>
      <c r="C184" s="73"/>
      <c r="D184" s="73" t="s">
        <v>69</v>
      </c>
      <c r="E184" s="73" t="s">
        <v>338</v>
      </c>
      <c r="F184" s="60" t="s">
        <v>69</v>
      </c>
      <c r="G184" s="72"/>
      <c r="H184" s="278" t="s">
        <v>69</v>
      </c>
      <c r="I184" s="72" t="s">
        <v>69</v>
      </c>
      <c r="J184" s="72"/>
      <c r="K184" s="73"/>
    </row>
    <row r="185" s="145" customFormat="1" ht="42" customHeight="1" spans="1:11">
      <c r="A185" s="146"/>
      <c r="B185" s="74"/>
      <c r="C185" s="73"/>
      <c r="D185" s="73" t="s">
        <v>69</v>
      </c>
      <c r="E185" s="73" t="s">
        <v>69</v>
      </c>
      <c r="F185" s="60" t="s">
        <v>339</v>
      </c>
      <c r="G185" s="72" t="s">
        <v>343</v>
      </c>
      <c r="H185" s="278" t="s">
        <v>327</v>
      </c>
      <c r="I185" s="72" t="s">
        <v>328</v>
      </c>
      <c r="J185" s="72" t="s">
        <v>319</v>
      </c>
      <c r="K185" s="73" t="s">
        <v>371</v>
      </c>
    </row>
    <row r="186" s="145" customFormat="1" ht="50" customHeight="1" spans="1:11">
      <c r="A186" s="146" t="s">
        <v>289</v>
      </c>
      <c r="B186" s="277" t="s">
        <v>288</v>
      </c>
      <c r="C186" s="73" t="s">
        <v>559</v>
      </c>
      <c r="D186" s="73" t="s">
        <v>313</v>
      </c>
      <c r="E186" s="73" t="s">
        <v>69</v>
      </c>
      <c r="F186" s="60" t="s">
        <v>69</v>
      </c>
      <c r="G186" s="72"/>
      <c r="H186" s="278" t="s">
        <v>69</v>
      </c>
      <c r="I186" s="72" t="s">
        <v>69</v>
      </c>
      <c r="J186" s="72"/>
      <c r="K186" s="73"/>
    </row>
    <row r="187" s="145" customFormat="1" ht="42" customHeight="1" spans="1:11">
      <c r="A187" s="146"/>
      <c r="B187" s="74"/>
      <c r="C187" s="73"/>
      <c r="D187" s="73" t="s">
        <v>69</v>
      </c>
      <c r="E187" s="73" t="s">
        <v>314</v>
      </c>
      <c r="F187" s="60" t="s">
        <v>69</v>
      </c>
      <c r="G187" s="72"/>
      <c r="H187" s="278" t="s">
        <v>69</v>
      </c>
      <c r="I187" s="72" t="s">
        <v>69</v>
      </c>
      <c r="J187" s="72"/>
      <c r="K187" s="73"/>
    </row>
    <row r="188" s="145" customFormat="1" ht="42" customHeight="1" spans="1:11">
      <c r="A188" s="146"/>
      <c r="B188" s="74"/>
      <c r="C188" s="73"/>
      <c r="D188" s="73" t="s">
        <v>69</v>
      </c>
      <c r="E188" s="73" t="s">
        <v>69</v>
      </c>
      <c r="F188" s="60" t="s">
        <v>560</v>
      </c>
      <c r="G188" s="72" t="s">
        <v>316</v>
      </c>
      <c r="H188" s="278" t="s">
        <v>561</v>
      </c>
      <c r="I188" s="72" t="s">
        <v>318</v>
      </c>
      <c r="J188" s="72" t="s">
        <v>319</v>
      </c>
      <c r="K188" s="73" t="s">
        <v>562</v>
      </c>
    </row>
    <row r="189" s="145" customFormat="1" ht="42" customHeight="1" spans="1:11">
      <c r="A189" s="146"/>
      <c r="B189" s="74"/>
      <c r="C189" s="73"/>
      <c r="D189" s="73" t="s">
        <v>69</v>
      </c>
      <c r="E189" s="73" t="s">
        <v>69</v>
      </c>
      <c r="F189" s="60" t="s">
        <v>563</v>
      </c>
      <c r="G189" s="72" t="s">
        <v>316</v>
      </c>
      <c r="H189" s="278" t="s">
        <v>564</v>
      </c>
      <c r="I189" s="72" t="s">
        <v>323</v>
      </c>
      <c r="J189" s="72" t="s">
        <v>319</v>
      </c>
      <c r="K189" s="73" t="s">
        <v>565</v>
      </c>
    </row>
    <row r="190" s="145" customFormat="1" ht="42" customHeight="1" spans="1:11">
      <c r="A190" s="146"/>
      <c r="B190" s="74"/>
      <c r="C190" s="73"/>
      <c r="D190" s="73" t="s">
        <v>69</v>
      </c>
      <c r="E190" s="73" t="s">
        <v>325</v>
      </c>
      <c r="F190" s="60" t="s">
        <v>69</v>
      </c>
      <c r="G190" s="72"/>
      <c r="H190" s="278" t="s">
        <v>69</v>
      </c>
      <c r="I190" s="72" t="s">
        <v>69</v>
      </c>
      <c r="J190" s="72"/>
      <c r="K190" s="73"/>
    </row>
    <row r="191" s="145" customFormat="1" ht="42" customHeight="1" spans="1:11">
      <c r="A191" s="146"/>
      <c r="B191" s="74"/>
      <c r="C191" s="73"/>
      <c r="D191" s="73" t="s">
        <v>69</v>
      </c>
      <c r="E191" s="73" t="s">
        <v>69</v>
      </c>
      <c r="F191" s="60" t="s">
        <v>566</v>
      </c>
      <c r="G191" s="72" t="s">
        <v>316</v>
      </c>
      <c r="H191" s="278" t="s">
        <v>368</v>
      </c>
      <c r="I191" s="72" t="s">
        <v>328</v>
      </c>
      <c r="J191" s="72" t="s">
        <v>369</v>
      </c>
      <c r="K191" s="73" t="s">
        <v>567</v>
      </c>
    </row>
    <row r="192" s="145" customFormat="1" ht="42" customHeight="1" spans="1:11">
      <c r="A192" s="146"/>
      <c r="B192" s="74"/>
      <c r="C192" s="73"/>
      <c r="D192" s="73" t="s">
        <v>69</v>
      </c>
      <c r="E192" s="73" t="s">
        <v>355</v>
      </c>
      <c r="F192" s="60" t="s">
        <v>69</v>
      </c>
      <c r="G192" s="72"/>
      <c r="H192" s="278" t="s">
        <v>69</v>
      </c>
      <c r="I192" s="72" t="s">
        <v>69</v>
      </c>
      <c r="J192" s="72"/>
      <c r="K192" s="73"/>
    </row>
    <row r="193" s="145" customFormat="1" ht="42" customHeight="1" spans="1:11">
      <c r="A193" s="146"/>
      <c r="B193" s="74"/>
      <c r="C193" s="73"/>
      <c r="D193" s="73" t="s">
        <v>69</v>
      </c>
      <c r="E193" s="73" t="s">
        <v>69</v>
      </c>
      <c r="F193" s="60" t="s">
        <v>568</v>
      </c>
      <c r="G193" s="72" t="s">
        <v>316</v>
      </c>
      <c r="H193" s="278" t="s">
        <v>569</v>
      </c>
      <c r="I193" s="72" t="s">
        <v>401</v>
      </c>
      <c r="J193" s="72" t="s">
        <v>319</v>
      </c>
      <c r="K193" s="73" t="s">
        <v>570</v>
      </c>
    </row>
    <row r="194" s="145" customFormat="1" ht="42" customHeight="1" spans="1:11">
      <c r="A194" s="146"/>
      <c r="B194" s="74"/>
      <c r="C194" s="73"/>
      <c r="D194" s="73" t="s">
        <v>333</v>
      </c>
      <c r="E194" s="73" t="s">
        <v>69</v>
      </c>
      <c r="F194" s="60" t="s">
        <v>69</v>
      </c>
      <c r="G194" s="72"/>
      <c r="H194" s="278" t="s">
        <v>69</v>
      </c>
      <c r="I194" s="72" t="s">
        <v>69</v>
      </c>
      <c r="J194" s="72"/>
      <c r="K194" s="73"/>
    </row>
    <row r="195" s="145" customFormat="1" ht="42" customHeight="1" spans="1:11">
      <c r="A195" s="146"/>
      <c r="B195" s="74"/>
      <c r="C195" s="73"/>
      <c r="D195" s="73" t="s">
        <v>69</v>
      </c>
      <c r="E195" s="73" t="s">
        <v>334</v>
      </c>
      <c r="F195" s="60" t="s">
        <v>69</v>
      </c>
      <c r="G195" s="72"/>
      <c r="H195" s="278" t="s">
        <v>69</v>
      </c>
      <c r="I195" s="72" t="s">
        <v>69</v>
      </c>
      <c r="J195" s="72"/>
      <c r="K195" s="73"/>
    </row>
    <row r="196" s="145" customFormat="1" ht="42" customHeight="1" spans="1:11">
      <c r="A196" s="146"/>
      <c r="B196" s="74"/>
      <c r="C196" s="73"/>
      <c r="D196" s="73" t="s">
        <v>69</v>
      </c>
      <c r="E196" s="73" t="s">
        <v>69</v>
      </c>
      <c r="F196" s="60" t="s">
        <v>571</v>
      </c>
      <c r="G196" s="72" t="s">
        <v>316</v>
      </c>
      <c r="H196" s="278" t="s">
        <v>449</v>
      </c>
      <c r="I196" s="72" t="s">
        <v>328</v>
      </c>
      <c r="J196" s="72" t="s">
        <v>369</v>
      </c>
      <c r="K196" s="73" t="s">
        <v>572</v>
      </c>
    </row>
    <row r="197" s="145" customFormat="1" ht="42" customHeight="1" spans="1:11">
      <c r="A197" s="146"/>
      <c r="B197" s="74"/>
      <c r="C197" s="73"/>
      <c r="D197" s="73" t="s">
        <v>337</v>
      </c>
      <c r="E197" s="73" t="s">
        <v>69</v>
      </c>
      <c r="F197" s="60" t="s">
        <v>69</v>
      </c>
      <c r="G197" s="72"/>
      <c r="H197" s="278" t="s">
        <v>69</v>
      </c>
      <c r="I197" s="72" t="s">
        <v>69</v>
      </c>
      <c r="J197" s="72"/>
      <c r="K197" s="73"/>
    </row>
    <row r="198" s="145" customFormat="1" ht="42" customHeight="1" spans="1:11">
      <c r="A198" s="146"/>
      <c r="B198" s="74"/>
      <c r="C198" s="73"/>
      <c r="D198" s="73" t="s">
        <v>69</v>
      </c>
      <c r="E198" s="73" t="s">
        <v>338</v>
      </c>
      <c r="F198" s="60" t="s">
        <v>69</v>
      </c>
      <c r="G198" s="72"/>
      <c r="H198" s="278" t="s">
        <v>69</v>
      </c>
      <c r="I198" s="72" t="s">
        <v>69</v>
      </c>
      <c r="J198" s="72"/>
      <c r="K198" s="73"/>
    </row>
    <row r="199" s="145" customFormat="1" ht="42" customHeight="1" spans="1:11">
      <c r="A199" s="146"/>
      <c r="B199" s="74"/>
      <c r="C199" s="73"/>
      <c r="D199" s="73" t="s">
        <v>69</v>
      </c>
      <c r="E199" s="73" t="s">
        <v>69</v>
      </c>
      <c r="F199" s="60" t="s">
        <v>451</v>
      </c>
      <c r="G199" s="72" t="s">
        <v>343</v>
      </c>
      <c r="H199" s="278" t="s">
        <v>327</v>
      </c>
      <c r="I199" s="72" t="s">
        <v>328</v>
      </c>
      <c r="J199" s="72" t="s">
        <v>319</v>
      </c>
      <c r="K199" s="73" t="s">
        <v>573</v>
      </c>
    </row>
    <row r="200" s="145" customFormat="1" ht="75" customHeight="1" spans="1:11">
      <c r="A200" s="146" t="s">
        <v>291</v>
      </c>
      <c r="B200" s="277" t="s">
        <v>290</v>
      </c>
      <c r="C200" s="73" t="s">
        <v>574</v>
      </c>
      <c r="D200" s="73" t="s">
        <v>313</v>
      </c>
      <c r="E200" s="73" t="s">
        <v>69</v>
      </c>
      <c r="F200" s="60" t="s">
        <v>69</v>
      </c>
      <c r="G200" s="72"/>
      <c r="H200" s="278" t="s">
        <v>69</v>
      </c>
      <c r="I200" s="72" t="s">
        <v>69</v>
      </c>
      <c r="J200" s="72"/>
      <c r="K200" s="73"/>
    </row>
    <row r="201" s="145" customFormat="1" ht="42" customHeight="1" spans="1:11">
      <c r="A201" s="146"/>
      <c r="B201" s="74"/>
      <c r="C201" s="73"/>
      <c r="D201" s="73" t="s">
        <v>69</v>
      </c>
      <c r="E201" s="73" t="s">
        <v>314</v>
      </c>
      <c r="F201" s="60" t="s">
        <v>69</v>
      </c>
      <c r="G201" s="72"/>
      <c r="H201" s="278" t="s">
        <v>69</v>
      </c>
      <c r="I201" s="72" t="s">
        <v>69</v>
      </c>
      <c r="J201" s="72"/>
      <c r="K201" s="73"/>
    </row>
    <row r="202" s="145" customFormat="1" ht="42" customHeight="1" spans="1:11">
      <c r="A202" s="146"/>
      <c r="B202" s="74"/>
      <c r="C202" s="73"/>
      <c r="D202" s="73" t="s">
        <v>69</v>
      </c>
      <c r="E202" s="73" t="s">
        <v>69</v>
      </c>
      <c r="F202" s="60" t="s">
        <v>575</v>
      </c>
      <c r="G202" s="72" t="s">
        <v>316</v>
      </c>
      <c r="H202" s="278" t="s">
        <v>165</v>
      </c>
      <c r="I202" s="72" t="s">
        <v>576</v>
      </c>
      <c r="J202" s="72" t="s">
        <v>319</v>
      </c>
      <c r="K202" s="73" t="s">
        <v>577</v>
      </c>
    </row>
    <row r="203" s="145" customFormat="1" ht="42" customHeight="1" spans="1:11">
      <c r="A203" s="146"/>
      <c r="B203" s="74"/>
      <c r="C203" s="73"/>
      <c r="D203" s="73" t="s">
        <v>69</v>
      </c>
      <c r="E203" s="73" t="s">
        <v>69</v>
      </c>
      <c r="F203" s="60" t="s">
        <v>578</v>
      </c>
      <c r="G203" s="72" t="s">
        <v>316</v>
      </c>
      <c r="H203" s="278" t="s">
        <v>579</v>
      </c>
      <c r="I203" s="72" t="s">
        <v>580</v>
      </c>
      <c r="J203" s="72" t="s">
        <v>319</v>
      </c>
      <c r="K203" s="73" t="s">
        <v>581</v>
      </c>
    </row>
    <row r="204" s="145" customFormat="1" ht="42" customHeight="1" spans="1:11">
      <c r="A204" s="146"/>
      <c r="B204" s="74"/>
      <c r="C204" s="73"/>
      <c r="D204" s="73" t="s">
        <v>69</v>
      </c>
      <c r="E204" s="73" t="s">
        <v>69</v>
      </c>
      <c r="F204" s="60" t="s">
        <v>582</v>
      </c>
      <c r="G204" s="72" t="s">
        <v>316</v>
      </c>
      <c r="H204" s="278" t="s">
        <v>165</v>
      </c>
      <c r="I204" s="72" t="s">
        <v>580</v>
      </c>
      <c r="J204" s="72" t="s">
        <v>319</v>
      </c>
      <c r="K204" s="73" t="s">
        <v>583</v>
      </c>
    </row>
    <row r="205" s="145" customFormat="1" ht="42" customHeight="1" spans="1:11">
      <c r="A205" s="146"/>
      <c r="B205" s="74"/>
      <c r="C205" s="73"/>
      <c r="D205" s="73" t="s">
        <v>69</v>
      </c>
      <c r="E205" s="73" t="s">
        <v>69</v>
      </c>
      <c r="F205" s="60" t="s">
        <v>584</v>
      </c>
      <c r="G205" s="72" t="s">
        <v>316</v>
      </c>
      <c r="H205" s="278" t="s">
        <v>165</v>
      </c>
      <c r="I205" s="72" t="s">
        <v>580</v>
      </c>
      <c r="J205" s="72" t="s">
        <v>319</v>
      </c>
      <c r="K205" s="73" t="s">
        <v>585</v>
      </c>
    </row>
    <row r="206" s="145" customFormat="1" ht="42" customHeight="1" spans="1:11">
      <c r="A206" s="146"/>
      <c r="B206" s="74"/>
      <c r="C206" s="73"/>
      <c r="D206" s="73" t="s">
        <v>69</v>
      </c>
      <c r="E206" s="73" t="s">
        <v>325</v>
      </c>
      <c r="F206" s="60" t="s">
        <v>69</v>
      </c>
      <c r="G206" s="72"/>
      <c r="H206" s="278" t="s">
        <v>69</v>
      </c>
      <c r="I206" s="72" t="s">
        <v>69</v>
      </c>
      <c r="J206" s="72"/>
      <c r="K206" s="73"/>
    </row>
    <row r="207" s="145" customFormat="1" ht="42" customHeight="1" spans="1:11">
      <c r="A207" s="146"/>
      <c r="B207" s="74"/>
      <c r="C207" s="73"/>
      <c r="D207" s="73" t="s">
        <v>69</v>
      </c>
      <c r="E207" s="73" t="s">
        <v>69</v>
      </c>
      <c r="F207" s="60" t="s">
        <v>586</v>
      </c>
      <c r="G207" s="72" t="s">
        <v>343</v>
      </c>
      <c r="H207" s="278" t="s">
        <v>391</v>
      </c>
      <c r="I207" s="72" t="s">
        <v>328</v>
      </c>
      <c r="J207" s="72" t="s">
        <v>319</v>
      </c>
      <c r="K207" s="73" t="s">
        <v>587</v>
      </c>
    </row>
    <row r="208" s="145" customFormat="1" ht="42" customHeight="1" spans="1:11">
      <c r="A208" s="146"/>
      <c r="B208" s="74"/>
      <c r="C208" s="73"/>
      <c r="D208" s="73" t="s">
        <v>69</v>
      </c>
      <c r="E208" s="73" t="s">
        <v>69</v>
      </c>
      <c r="F208" s="60" t="s">
        <v>588</v>
      </c>
      <c r="G208" s="72" t="s">
        <v>343</v>
      </c>
      <c r="H208" s="278" t="s">
        <v>391</v>
      </c>
      <c r="I208" s="72" t="s">
        <v>328</v>
      </c>
      <c r="J208" s="72" t="s">
        <v>319</v>
      </c>
      <c r="K208" s="73" t="s">
        <v>589</v>
      </c>
    </row>
    <row r="209" s="145" customFormat="1" ht="42" customHeight="1" spans="1:11">
      <c r="A209" s="146"/>
      <c r="B209" s="74"/>
      <c r="C209" s="73"/>
      <c r="D209" s="73" t="s">
        <v>69</v>
      </c>
      <c r="E209" s="73" t="s">
        <v>330</v>
      </c>
      <c r="F209" s="60" t="s">
        <v>69</v>
      </c>
      <c r="G209" s="72"/>
      <c r="H209" s="278" t="s">
        <v>69</v>
      </c>
      <c r="I209" s="72" t="s">
        <v>69</v>
      </c>
      <c r="J209" s="72"/>
      <c r="K209" s="73"/>
    </row>
    <row r="210" s="145" customFormat="1" ht="42" customHeight="1" spans="1:11">
      <c r="A210" s="146"/>
      <c r="B210" s="74"/>
      <c r="C210" s="73"/>
      <c r="D210" s="73" t="s">
        <v>69</v>
      </c>
      <c r="E210" s="73" t="s">
        <v>69</v>
      </c>
      <c r="F210" s="60" t="s">
        <v>590</v>
      </c>
      <c r="G210" s="72" t="s">
        <v>351</v>
      </c>
      <c r="H210" s="278" t="s">
        <v>169</v>
      </c>
      <c r="I210" s="72" t="s">
        <v>591</v>
      </c>
      <c r="J210" s="72" t="s">
        <v>319</v>
      </c>
      <c r="K210" s="73" t="s">
        <v>592</v>
      </c>
    </row>
    <row r="211" s="145" customFormat="1" ht="42" customHeight="1" spans="1:11">
      <c r="A211" s="146"/>
      <c r="B211" s="74"/>
      <c r="C211" s="73"/>
      <c r="D211" s="73" t="s">
        <v>69</v>
      </c>
      <c r="E211" s="73" t="s">
        <v>69</v>
      </c>
      <c r="F211" s="60" t="s">
        <v>593</v>
      </c>
      <c r="G211" s="72" t="s">
        <v>351</v>
      </c>
      <c r="H211" s="278" t="s">
        <v>167</v>
      </c>
      <c r="I211" s="72" t="s">
        <v>591</v>
      </c>
      <c r="J211" s="72" t="s">
        <v>319</v>
      </c>
      <c r="K211" s="73" t="s">
        <v>594</v>
      </c>
    </row>
    <row r="212" s="145" customFormat="1" ht="42" customHeight="1" spans="1:11">
      <c r="A212" s="146"/>
      <c r="B212" s="74"/>
      <c r="C212" s="73"/>
      <c r="D212" s="73" t="s">
        <v>333</v>
      </c>
      <c r="E212" s="73" t="s">
        <v>69</v>
      </c>
      <c r="F212" s="60" t="s">
        <v>69</v>
      </c>
      <c r="G212" s="72"/>
      <c r="H212" s="278" t="s">
        <v>69</v>
      </c>
      <c r="I212" s="72" t="s">
        <v>69</v>
      </c>
      <c r="J212" s="72"/>
      <c r="K212" s="73"/>
    </row>
    <row r="213" s="145" customFormat="1" ht="42" customHeight="1" spans="1:11">
      <c r="A213" s="146"/>
      <c r="B213" s="74"/>
      <c r="C213" s="73"/>
      <c r="D213" s="73" t="s">
        <v>69</v>
      </c>
      <c r="E213" s="73" t="s">
        <v>334</v>
      </c>
      <c r="F213" s="60" t="s">
        <v>69</v>
      </c>
      <c r="G213" s="72"/>
      <c r="H213" s="278" t="s">
        <v>69</v>
      </c>
      <c r="I213" s="72" t="s">
        <v>69</v>
      </c>
      <c r="J213" s="72"/>
      <c r="K213" s="73"/>
    </row>
    <row r="214" s="145" customFormat="1" ht="42" customHeight="1" spans="1:11">
      <c r="A214" s="146"/>
      <c r="B214" s="74"/>
      <c r="C214" s="73"/>
      <c r="D214" s="73" t="s">
        <v>69</v>
      </c>
      <c r="E214" s="73" t="s">
        <v>69</v>
      </c>
      <c r="F214" s="60" t="s">
        <v>595</v>
      </c>
      <c r="G214" s="72" t="s">
        <v>316</v>
      </c>
      <c r="H214" s="278" t="s">
        <v>596</v>
      </c>
      <c r="I214" s="72" t="s">
        <v>328</v>
      </c>
      <c r="J214" s="72" t="s">
        <v>369</v>
      </c>
      <c r="K214" s="73" t="s">
        <v>597</v>
      </c>
    </row>
    <row r="215" s="145" customFormat="1" ht="42" customHeight="1" spans="1:11">
      <c r="A215" s="146"/>
      <c r="B215" s="74"/>
      <c r="C215" s="73"/>
      <c r="D215" s="73" t="s">
        <v>337</v>
      </c>
      <c r="E215" s="73" t="s">
        <v>69</v>
      </c>
      <c r="F215" s="60" t="s">
        <v>69</v>
      </c>
      <c r="G215" s="72"/>
      <c r="H215" s="278" t="s">
        <v>69</v>
      </c>
      <c r="I215" s="72" t="s">
        <v>69</v>
      </c>
      <c r="J215" s="72"/>
      <c r="K215" s="73"/>
    </row>
    <row r="216" s="145" customFormat="1" ht="42" customHeight="1" spans="1:11">
      <c r="A216" s="146"/>
      <c r="B216" s="74"/>
      <c r="C216" s="73"/>
      <c r="D216" s="73" t="s">
        <v>69</v>
      </c>
      <c r="E216" s="73" t="s">
        <v>338</v>
      </c>
      <c r="F216" s="60" t="s">
        <v>69</v>
      </c>
      <c r="G216" s="72"/>
      <c r="H216" s="278" t="s">
        <v>69</v>
      </c>
      <c r="I216" s="72" t="s">
        <v>69</v>
      </c>
      <c r="J216" s="72"/>
      <c r="K216" s="73"/>
    </row>
    <row r="217" s="145" customFormat="1" ht="42" customHeight="1" spans="1:11">
      <c r="A217" s="146"/>
      <c r="B217" s="74"/>
      <c r="C217" s="73"/>
      <c r="D217" s="73" t="s">
        <v>69</v>
      </c>
      <c r="E217" s="73" t="s">
        <v>69</v>
      </c>
      <c r="F217" s="60" t="s">
        <v>451</v>
      </c>
      <c r="G217" s="72" t="s">
        <v>343</v>
      </c>
      <c r="H217" s="278" t="s">
        <v>327</v>
      </c>
      <c r="I217" s="72" t="s">
        <v>328</v>
      </c>
      <c r="J217" s="72" t="s">
        <v>319</v>
      </c>
      <c r="K217" s="73" t="s">
        <v>452</v>
      </c>
    </row>
    <row r="218" s="145" customFormat="1" ht="78" customHeight="1" spans="1:11">
      <c r="A218" s="146" t="s">
        <v>293</v>
      </c>
      <c r="B218" s="277" t="s">
        <v>292</v>
      </c>
      <c r="C218" s="73" t="s">
        <v>598</v>
      </c>
      <c r="D218" s="73" t="s">
        <v>313</v>
      </c>
      <c r="E218" s="73" t="s">
        <v>69</v>
      </c>
      <c r="F218" s="60" t="s">
        <v>69</v>
      </c>
      <c r="G218" s="72"/>
      <c r="H218" s="278" t="s">
        <v>69</v>
      </c>
      <c r="I218" s="72" t="s">
        <v>69</v>
      </c>
      <c r="J218" s="72"/>
      <c r="K218" s="73"/>
    </row>
    <row r="219" s="145" customFormat="1" ht="42" customHeight="1" spans="1:11">
      <c r="A219" s="146"/>
      <c r="B219" s="74"/>
      <c r="C219" s="73"/>
      <c r="D219" s="73" t="s">
        <v>69</v>
      </c>
      <c r="E219" s="73" t="s">
        <v>314</v>
      </c>
      <c r="F219" s="60" t="s">
        <v>69</v>
      </c>
      <c r="G219" s="72"/>
      <c r="H219" s="278" t="s">
        <v>69</v>
      </c>
      <c r="I219" s="72" t="s">
        <v>69</v>
      </c>
      <c r="J219" s="72"/>
      <c r="K219" s="73"/>
    </row>
    <row r="220" s="145" customFormat="1" ht="62" customHeight="1" spans="1:11">
      <c r="A220" s="146"/>
      <c r="B220" s="74"/>
      <c r="C220" s="73"/>
      <c r="D220" s="73" t="s">
        <v>69</v>
      </c>
      <c r="E220" s="73" t="s">
        <v>69</v>
      </c>
      <c r="F220" s="60" t="s">
        <v>599</v>
      </c>
      <c r="G220" s="72" t="s">
        <v>351</v>
      </c>
      <c r="H220" s="278" t="s">
        <v>496</v>
      </c>
      <c r="I220" s="72" t="s">
        <v>318</v>
      </c>
      <c r="J220" s="72" t="s">
        <v>319</v>
      </c>
      <c r="K220" s="73" t="s">
        <v>600</v>
      </c>
    </row>
    <row r="221" s="145" customFormat="1" ht="42" customHeight="1" spans="1:11">
      <c r="A221" s="146"/>
      <c r="B221" s="74"/>
      <c r="C221" s="73"/>
      <c r="D221" s="73" t="s">
        <v>69</v>
      </c>
      <c r="E221" s="73" t="s">
        <v>69</v>
      </c>
      <c r="F221" s="60" t="s">
        <v>601</v>
      </c>
      <c r="G221" s="72" t="s">
        <v>343</v>
      </c>
      <c r="H221" s="278" t="s">
        <v>602</v>
      </c>
      <c r="I221" s="72" t="s">
        <v>345</v>
      </c>
      <c r="J221" s="72" t="s">
        <v>319</v>
      </c>
      <c r="K221" s="73" t="s">
        <v>603</v>
      </c>
    </row>
    <row r="222" s="145" customFormat="1" ht="42" customHeight="1" spans="1:11">
      <c r="A222" s="146"/>
      <c r="B222" s="74"/>
      <c r="C222" s="73"/>
      <c r="D222" s="73" t="s">
        <v>69</v>
      </c>
      <c r="E222" s="73" t="s">
        <v>325</v>
      </c>
      <c r="F222" s="60" t="s">
        <v>69</v>
      </c>
      <c r="G222" s="72"/>
      <c r="H222" s="278" t="s">
        <v>69</v>
      </c>
      <c r="I222" s="72" t="s">
        <v>69</v>
      </c>
      <c r="J222" s="72"/>
      <c r="K222" s="73"/>
    </row>
    <row r="223" s="145" customFormat="1" ht="42" customHeight="1" spans="1:11">
      <c r="A223" s="146"/>
      <c r="B223" s="74"/>
      <c r="C223" s="73"/>
      <c r="D223" s="73" t="s">
        <v>69</v>
      </c>
      <c r="E223" s="73" t="s">
        <v>69</v>
      </c>
      <c r="F223" s="60" t="s">
        <v>604</v>
      </c>
      <c r="G223" s="72" t="s">
        <v>316</v>
      </c>
      <c r="H223" s="278" t="s">
        <v>368</v>
      </c>
      <c r="I223" s="72" t="s">
        <v>328</v>
      </c>
      <c r="J223" s="72" t="s">
        <v>369</v>
      </c>
      <c r="K223" s="73" t="s">
        <v>605</v>
      </c>
    </row>
    <row r="224" s="145" customFormat="1" ht="42" customHeight="1" spans="1:11">
      <c r="A224" s="146"/>
      <c r="B224" s="74"/>
      <c r="C224" s="73"/>
      <c r="D224" s="73" t="s">
        <v>69</v>
      </c>
      <c r="E224" s="73" t="s">
        <v>330</v>
      </c>
      <c r="F224" s="60" t="s">
        <v>69</v>
      </c>
      <c r="G224" s="72"/>
      <c r="H224" s="278" t="s">
        <v>69</v>
      </c>
      <c r="I224" s="72" t="s">
        <v>69</v>
      </c>
      <c r="J224" s="72"/>
      <c r="K224" s="73"/>
    </row>
    <row r="225" s="145" customFormat="1" ht="50" customHeight="1" spans="1:11">
      <c r="A225" s="146"/>
      <c r="B225" s="74"/>
      <c r="C225" s="73"/>
      <c r="D225" s="73" t="s">
        <v>69</v>
      </c>
      <c r="E225" s="73" t="s">
        <v>69</v>
      </c>
      <c r="F225" s="60" t="s">
        <v>606</v>
      </c>
      <c r="G225" s="72" t="s">
        <v>343</v>
      </c>
      <c r="H225" s="278" t="s">
        <v>391</v>
      </c>
      <c r="I225" s="72" t="s">
        <v>328</v>
      </c>
      <c r="J225" s="72" t="s">
        <v>319</v>
      </c>
      <c r="K225" s="73" t="s">
        <v>607</v>
      </c>
    </row>
    <row r="226" s="145" customFormat="1" ht="42" customHeight="1" spans="1:11">
      <c r="A226" s="146"/>
      <c r="B226" s="74"/>
      <c r="C226" s="73"/>
      <c r="D226" s="73" t="s">
        <v>333</v>
      </c>
      <c r="E226" s="73" t="s">
        <v>69</v>
      </c>
      <c r="F226" s="60" t="s">
        <v>69</v>
      </c>
      <c r="G226" s="72"/>
      <c r="H226" s="278" t="s">
        <v>69</v>
      </c>
      <c r="I226" s="72" t="s">
        <v>69</v>
      </c>
      <c r="J226" s="72"/>
      <c r="K226" s="73"/>
    </row>
    <row r="227" s="145" customFormat="1" ht="42" customHeight="1" spans="1:11">
      <c r="A227" s="146"/>
      <c r="B227" s="74"/>
      <c r="C227" s="73"/>
      <c r="D227" s="73" t="s">
        <v>69</v>
      </c>
      <c r="E227" s="73" t="s">
        <v>334</v>
      </c>
      <c r="F227" s="60" t="s">
        <v>69</v>
      </c>
      <c r="G227" s="72"/>
      <c r="H227" s="278" t="s">
        <v>69</v>
      </c>
      <c r="I227" s="72" t="s">
        <v>69</v>
      </c>
      <c r="J227" s="72"/>
      <c r="K227" s="73"/>
    </row>
    <row r="228" s="145" customFormat="1" ht="42" customHeight="1" spans="1:11">
      <c r="A228" s="146"/>
      <c r="B228" s="74"/>
      <c r="C228" s="73"/>
      <c r="D228" s="73" t="s">
        <v>69</v>
      </c>
      <c r="E228" s="73" t="s">
        <v>69</v>
      </c>
      <c r="F228" s="60" t="s">
        <v>608</v>
      </c>
      <c r="G228" s="72" t="s">
        <v>316</v>
      </c>
      <c r="H228" s="278" t="s">
        <v>526</v>
      </c>
      <c r="I228" s="72" t="s">
        <v>328</v>
      </c>
      <c r="J228" s="72" t="s">
        <v>369</v>
      </c>
      <c r="K228" s="73" t="s">
        <v>609</v>
      </c>
    </row>
    <row r="229" s="145" customFormat="1" ht="42" customHeight="1" spans="1:11">
      <c r="A229" s="146"/>
      <c r="B229" s="74"/>
      <c r="C229" s="73"/>
      <c r="D229" s="73" t="s">
        <v>337</v>
      </c>
      <c r="E229" s="73" t="s">
        <v>69</v>
      </c>
      <c r="F229" s="60" t="s">
        <v>69</v>
      </c>
      <c r="G229" s="72"/>
      <c r="H229" s="278" t="s">
        <v>69</v>
      </c>
      <c r="I229" s="72" t="s">
        <v>69</v>
      </c>
      <c r="J229" s="72"/>
      <c r="K229" s="73"/>
    </row>
    <row r="230" s="145" customFormat="1" ht="42" customHeight="1" spans="1:11">
      <c r="A230" s="146"/>
      <c r="B230" s="74"/>
      <c r="C230" s="73"/>
      <c r="D230" s="73" t="s">
        <v>69</v>
      </c>
      <c r="E230" s="73" t="s">
        <v>338</v>
      </c>
      <c r="F230" s="60" t="s">
        <v>69</v>
      </c>
      <c r="G230" s="72"/>
      <c r="H230" s="278" t="s">
        <v>69</v>
      </c>
      <c r="I230" s="72" t="s">
        <v>69</v>
      </c>
      <c r="J230" s="72"/>
      <c r="K230" s="73"/>
    </row>
    <row r="231" s="145" customFormat="1" ht="74" customHeight="1" spans="1:11">
      <c r="A231" s="146"/>
      <c r="B231" s="74"/>
      <c r="C231" s="73"/>
      <c r="D231" s="73" t="s">
        <v>69</v>
      </c>
      <c r="E231" s="73" t="s">
        <v>69</v>
      </c>
      <c r="F231" s="60" t="s">
        <v>451</v>
      </c>
      <c r="G231" s="72" t="s">
        <v>343</v>
      </c>
      <c r="H231" s="278" t="s">
        <v>432</v>
      </c>
      <c r="I231" s="72" t="s">
        <v>328</v>
      </c>
      <c r="J231" s="72" t="s">
        <v>319</v>
      </c>
      <c r="K231" s="73" t="s">
        <v>610</v>
      </c>
    </row>
    <row r="232" s="145" customFormat="1" ht="118" customHeight="1" spans="1:11">
      <c r="A232" s="146" t="s">
        <v>295</v>
      </c>
      <c r="B232" s="277" t="s">
        <v>294</v>
      </c>
      <c r="C232" s="73" t="s">
        <v>611</v>
      </c>
      <c r="D232" s="73" t="s">
        <v>313</v>
      </c>
      <c r="E232" s="73" t="s">
        <v>69</v>
      </c>
      <c r="F232" s="60" t="s">
        <v>69</v>
      </c>
      <c r="G232" s="72"/>
      <c r="H232" s="278" t="s">
        <v>69</v>
      </c>
      <c r="I232" s="72" t="s">
        <v>69</v>
      </c>
      <c r="J232" s="72"/>
      <c r="K232" s="73"/>
    </row>
    <row r="233" s="145" customFormat="1" ht="42" customHeight="1" spans="1:11">
      <c r="A233" s="146"/>
      <c r="B233" s="74"/>
      <c r="C233" s="73"/>
      <c r="D233" s="73" t="s">
        <v>69</v>
      </c>
      <c r="E233" s="73" t="s">
        <v>314</v>
      </c>
      <c r="F233" s="60" t="s">
        <v>69</v>
      </c>
      <c r="G233" s="72"/>
      <c r="H233" s="278" t="s">
        <v>69</v>
      </c>
      <c r="I233" s="72" t="s">
        <v>69</v>
      </c>
      <c r="J233" s="72"/>
      <c r="K233" s="73"/>
    </row>
    <row r="234" s="145" customFormat="1" ht="42" customHeight="1" spans="1:11">
      <c r="A234" s="146"/>
      <c r="B234" s="74"/>
      <c r="C234" s="73"/>
      <c r="D234" s="73" t="s">
        <v>69</v>
      </c>
      <c r="E234" s="73" t="s">
        <v>69</v>
      </c>
      <c r="F234" s="60" t="s">
        <v>612</v>
      </c>
      <c r="G234" s="72" t="s">
        <v>351</v>
      </c>
      <c r="H234" s="278" t="s">
        <v>327</v>
      </c>
      <c r="I234" s="72" t="s">
        <v>613</v>
      </c>
      <c r="J234" s="72" t="s">
        <v>319</v>
      </c>
      <c r="K234" s="73" t="s">
        <v>614</v>
      </c>
    </row>
    <row r="235" s="145" customFormat="1" ht="42" customHeight="1" spans="1:11">
      <c r="A235" s="146"/>
      <c r="B235" s="74"/>
      <c r="C235" s="73"/>
      <c r="D235" s="73" t="s">
        <v>69</v>
      </c>
      <c r="E235" s="73" t="s">
        <v>69</v>
      </c>
      <c r="F235" s="60" t="s">
        <v>615</v>
      </c>
      <c r="G235" s="72" t="s">
        <v>351</v>
      </c>
      <c r="H235" s="278" t="s">
        <v>616</v>
      </c>
      <c r="I235" s="72" t="s">
        <v>613</v>
      </c>
      <c r="J235" s="72" t="s">
        <v>319</v>
      </c>
      <c r="K235" s="73" t="s">
        <v>617</v>
      </c>
    </row>
    <row r="236" s="145" customFormat="1" ht="42" customHeight="1" spans="1:11">
      <c r="A236" s="146"/>
      <c r="B236" s="74"/>
      <c r="C236" s="73"/>
      <c r="D236" s="73" t="s">
        <v>69</v>
      </c>
      <c r="E236" s="73" t="s">
        <v>69</v>
      </c>
      <c r="F236" s="60" t="s">
        <v>618</v>
      </c>
      <c r="G236" s="72" t="s">
        <v>351</v>
      </c>
      <c r="H236" s="278" t="s">
        <v>530</v>
      </c>
      <c r="I236" s="72" t="s">
        <v>345</v>
      </c>
      <c r="J236" s="72" t="s">
        <v>319</v>
      </c>
      <c r="K236" s="73" t="s">
        <v>619</v>
      </c>
    </row>
    <row r="237" s="145" customFormat="1" ht="42" customHeight="1" spans="1:11">
      <c r="A237" s="146"/>
      <c r="B237" s="74"/>
      <c r="C237" s="73"/>
      <c r="D237" s="73" t="s">
        <v>69</v>
      </c>
      <c r="E237" s="73" t="s">
        <v>69</v>
      </c>
      <c r="F237" s="60" t="s">
        <v>620</v>
      </c>
      <c r="G237" s="72" t="s">
        <v>351</v>
      </c>
      <c r="H237" s="278" t="s">
        <v>621</v>
      </c>
      <c r="I237" s="72" t="s">
        <v>345</v>
      </c>
      <c r="J237" s="72" t="s">
        <v>319</v>
      </c>
      <c r="K237" s="73" t="s">
        <v>622</v>
      </c>
    </row>
    <row r="238" s="145" customFormat="1" ht="42" customHeight="1" spans="1:11">
      <c r="A238" s="146"/>
      <c r="B238" s="74"/>
      <c r="C238" s="73"/>
      <c r="D238" s="73" t="s">
        <v>69</v>
      </c>
      <c r="E238" s="73" t="s">
        <v>330</v>
      </c>
      <c r="F238" s="60" t="s">
        <v>69</v>
      </c>
      <c r="G238" s="72"/>
      <c r="H238" s="278" t="s">
        <v>69</v>
      </c>
      <c r="I238" s="72" t="s">
        <v>69</v>
      </c>
      <c r="J238" s="72"/>
      <c r="K238" s="73"/>
    </row>
    <row r="239" s="145" customFormat="1" ht="42" customHeight="1" spans="1:11">
      <c r="A239" s="146"/>
      <c r="B239" s="74"/>
      <c r="C239" s="73"/>
      <c r="D239" s="73" t="s">
        <v>69</v>
      </c>
      <c r="E239" s="73" t="s">
        <v>69</v>
      </c>
      <c r="F239" s="60" t="s">
        <v>623</v>
      </c>
      <c r="G239" s="72" t="s">
        <v>316</v>
      </c>
      <c r="H239" s="278" t="s">
        <v>164</v>
      </c>
      <c r="I239" s="72" t="s">
        <v>591</v>
      </c>
      <c r="J239" s="72" t="s">
        <v>319</v>
      </c>
      <c r="K239" s="73" t="s">
        <v>624</v>
      </c>
    </row>
    <row r="240" s="145" customFormat="1" ht="42" customHeight="1" spans="1:11">
      <c r="A240" s="146"/>
      <c r="B240" s="74"/>
      <c r="C240" s="73"/>
      <c r="D240" s="73" t="s">
        <v>333</v>
      </c>
      <c r="E240" s="73" t="s">
        <v>69</v>
      </c>
      <c r="F240" s="60" t="s">
        <v>69</v>
      </c>
      <c r="G240" s="72"/>
      <c r="H240" s="278" t="s">
        <v>69</v>
      </c>
      <c r="I240" s="72" t="s">
        <v>69</v>
      </c>
      <c r="J240" s="72"/>
      <c r="K240" s="73"/>
    </row>
    <row r="241" s="145" customFormat="1" ht="42" customHeight="1" spans="1:11">
      <c r="A241" s="146"/>
      <c r="B241" s="74"/>
      <c r="C241" s="73"/>
      <c r="D241" s="73" t="s">
        <v>69</v>
      </c>
      <c r="E241" s="73" t="s">
        <v>334</v>
      </c>
      <c r="F241" s="60" t="s">
        <v>69</v>
      </c>
      <c r="G241" s="72"/>
      <c r="H241" s="278" t="s">
        <v>69</v>
      </c>
      <c r="I241" s="72" t="s">
        <v>69</v>
      </c>
      <c r="J241" s="72"/>
      <c r="K241" s="73"/>
    </row>
    <row r="242" s="145" customFormat="1" ht="42" customHeight="1" spans="1:11">
      <c r="A242" s="146"/>
      <c r="B242" s="74"/>
      <c r="C242" s="73"/>
      <c r="D242" s="73" t="s">
        <v>69</v>
      </c>
      <c r="E242" s="73" t="s">
        <v>69</v>
      </c>
      <c r="F242" s="60" t="s">
        <v>625</v>
      </c>
      <c r="G242" s="72" t="s">
        <v>316</v>
      </c>
      <c r="H242" s="278" t="s">
        <v>368</v>
      </c>
      <c r="I242" s="72" t="s">
        <v>328</v>
      </c>
      <c r="J242" s="72" t="s">
        <v>369</v>
      </c>
      <c r="K242" s="73" t="s">
        <v>626</v>
      </c>
    </row>
    <row r="243" s="145" customFormat="1" ht="42" customHeight="1" spans="1:11">
      <c r="A243" s="146"/>
      <c r="B243" s="74"/>
      <c r="C243" s="73"/>
      <c r="D243" s="73" t="s">
        <v>337</v>
      </c>
      <c r="E243" s="73" t="s">
        <v>69</v>
      </c>
      <c r="F243" s="60" t="s">
        <v>69</v>
      </c>
      <c r="G243" s="72"/>
      <c r="H243" s="278" t="s">
        <v>69</v>
      </c>
      <c r="I243" s="72" t="s">
        <v>69</v>
      </c>
      <c r="J243" s="72"/>
      <c r="K243" s="73"/>
    </row>
    <row r="244" s="145" customFormat="1" ht="42" customHeight="1" spans="1:11">
      <c r="A244" s="146"/>
      <c r="B244" s="74"/>
      <c r="C244" s="73"/>
      <c r="D244" s="73" t="s">
        <v>69</v>
      </c>
      <c r="E244" s="73" t="s">
        <v>338</v>
      </c>
      <c r="F244" s="60" t="s">
        <v>69</v>
      </c>
      <c r="G244" s="72"/>
      <c r="H244" s="278" t="s">
        <v>69</v>
      </c>
      <c r="I244" s="72" t="s">
        <v>69</v>
      </c>
      <c r="J244" s="72"/>
      <c r="K244" s="73"/>
    </row>
    <row r="245" s="145" customFormat="1" ht="42" customHeight="1" spans="1:11">
      <c r="A245" s="146"/>
      <c r="B245" s="74"/>
      <c r="C245" s="73"/>
      <c r="D245" s="73" t="s">
        <v>69</v>
      </c>
      <c r="E245" s="73" t="s">
        <v>69</v>
      </c>
      <c r="F245" s="60" t="s">
        <v>627</v>
      </c>
      <c r="G245" s="72" t="s">
        <v>343</v>
      </c>
      <c r="H245" s="278" t="s">
        <v>327</v>
      </c>
      <c r="I245" s="72" t="s">
        <v>328</v>
      </c>
      <c r="J245" s="72" t="s">
        <v>319</v>
      </c>
      <c r="K245" s="73" t="s">
        <v>371</v>
      </c>
    </row>
    <row r="246" s="145" customFormat="1" ht="42" customHeight="1" spans="1:11">
      <c r="A246" s="146" t="s">
        <v>297</v>
      </c>
      <c r="B246" s="277" t="s">
        <v>296</v>
      </c>
      <c r="C246" s="73" t="s">
        <v>628</v>
      </c>
      <c r="D246" s="73" t="s">
        <v>313</v>
      </c>
      <c r="E246" s="73" t="s">
        <v>69</v>
      </c>
      <c r="F246" s="60" t="s">
        <v>69</v>
      </c>
      <c r="G246" s="72"/>
      <c r="H246" s="278" t="s">
        <v>69</v>
      </c>
      <c r="I246" s="72" t="s">
        <v>69</v>
      </c>
      <c r="J246" s="72"/>
      <c r="K246" s="73"/>
    </row>
    <row r="247" s="145" customFormat="1" ht="42" customHeight="1" spans="1:11">
      <c r="A247" s="146"/>
      <c r="B247" s="74"/>
      <c r="C247" s="73"/>
      <c r="D247" s="73" t="s">
        <v>69</v>
      </c>
      <c r="E247" s="73" t="s">
        <v>314</v>
      </c>
      <c r="F247" s="60" t="s">
        <v>69</v>
      </c>
      <c r="G247" s="72"/>
      <c r="H247" s="278" t="s">
        <v>69</v>
      </c>
      <c r="I247" s="72" t="s">
        <v>69</v>
      </c>
      <c r="J247" s="72"/>
      <c r="K247" s="73"/>
    </row>
    <row r="248" s="145" customFormat="1" ht="42" customHeight="1" spans="1:11">
      <c r="A248" s="146"/>
      <c r="B248" s="74"/>
      <c r="C248" s="73"/>
      <c r="D248" s="73" t="s">
        <v>69</v>
      </c>
      <c r="E248" s="73" t="s">
        <v>69</v>
      </c>
      <c r="F248" s="60" t="s">
        <v>629</v>
      </c>
      <c r="G248" s="72" t="s">
        <v>316</v>
      </c>
      <c r="H248" s="278" t="s">
        <v>164</v>
      </c>
      <c r="I248" s="72" t="s">
        <v>345</v>
      </c>
      <c r="J248" s="72" t="s">
        <v>319</v>
      </c>
      <c r="K248" s="73" t="s">
        <v>630</v>
      </c>
    </row>
    <row r="249" s="145" customFormat="1" ht="42" customHeight="1" spans="1:11">
      <c r="A249" s="146"/>
      <c r="B249" s="74"/>
      <c r="C249" s="73"/>
      <c r="D249" s="73" t="s">
        <v>69</v>
      </c>
      <c r="E249" s="73" t="s">
        <v>69</v>
      </c>
      <c r="F249" s="60" t="s">
        <v>631</v>
      </c>
      <c r="G249" s="72" t="s">
        <v>316</v>
      </c>
      <c r="H249" s="278" t="s">
        <v>164</v>
      </c>
      <c r="I249" s="72" t="s">
        <v>345</v>
      </c>
      <c r="J249" s="72" t="s">
        <v>319</v>
      </c>
      <c r="K249" s="73" t="s">
        <v>632</v>
      </c>
    </row>
    <row r="250" s="145" customFormat="1" ht="42" customHeight="1" spans="1:11">
      <c r="A250" s="146"/>
      <c r="B250" s="74"/>
      <c r="C250" s="73"/>
      <c r="D250" s="73" t="s">
        <v>69</v>
      </c>
      <c r="E250" s="73" t="s">
        <v>330</v>
      </c>
      <c r="F250" s="60" t="s">
        <v>69</v>
      </c>
      <c r="G250" s="72"/>
      <c r="H250" s="278" t="s">
        <v>69</v>
      </c>
      <c r="I250" s="72" t="s">
        <v>69</v>
      </c>
      <c r="J250" s="72"/>
      <c r="K250" s="73"/>
    </row>
    <row r="251" s="145" customFormat="1" ht="42" customHeight="1" spans="1:11">
      <c r="A251" s="146"/>
      <c r="B251" s="74"/>
      <c r="C251" s="73"/>
      <c r="D251" s="73" t="s">
        <v>69</v>
      </c>
      <c r="E251" s="73" t="s">
        <v>69</v>
      </c>
      <c r="F251" s="60" t="s">
        <v>633</v>
      </c>
      <c r="G251" s="72" t="s">
        <v>351</v>
      </c>
      <c r="H251" s="278" t="s">
        <v>352</v>
      </c>
      <c r="I251" s="72" t="s">
        <v>353</v>
      </c>
      <c r="J251" s="72" t="s">
        <v>319</v>
      </c>
      <c r="K251" s="73" t="s">
        <v>634</v>
      </c>
    </row>
    <row r="252" s="145" customFormat="1" ht="42" customHeight="1" spans="1:11">
      <c r="A252" s="146"/>
      <c r="B252" s="74"/>
      <c r="C252" s="73"/>
      <c r="D252" s="73" t="s">
        <v>333</v>
      </c>
      <c r="E252" s="73" t="s">
        <v>69</v>
      </c>
      <c r="F252" s="60" t="s">
        <v>69</v>
      </c>
      <c r="G252" s="72"/>
      <c r="H252" s="278" t="s">
        <v>69</v>
      </c>
      <c r="I252" s="72" t="s">
        <v>69</v>
      </c>
      <c r="J252" s="72"/>
      <c r="K252" s="73"/>
    </row>
    <row r="253" s="145" customFormat="1" ht="42" customHeight="1" spans="1:11">
      <c r="A253" s="146"/>
      <c r="B253" s="74"/>
      <c r="C253" s="73"/>
      <c r="D253" s="73" t="s">
        <v>69</v>
      </c>
      <c r="E253" s="73" t="s">
        <v>334</v>
      </c>
      <c r="F253" s="60" t="s">
        <v>69</v>
      </c>
      <c r="G253" s="72"/>
      <c r="H253" s="278" t="s">
        <v>69</v>
      </c>
      <c r="I253" s="72" t="s">
        <v>69</v>
      </c>
      <c r="J253" s="72"/>
      <c r="K253" s="73"/>
    </row>
    <row r="254" s="145" customFormat="1" ht="42" customHeight="1" spans="1:11">
      <c r="A254" s="146"/>
      <c r="B254" s="74"/>
      <c r="C254" s="73"/>
      <c r="D254" s="73" t="s">
        <v>69</v>
      </c>
      <c r="E254" s="73" t="s">
        <v>69</v>
      </c>
      <c r="F254" s="60" t="s">
        <v>635</v>
      </c>
      <c r="G254" s="72" t="s">
        <v>316</v>
      </c>
      <c r="H254" s="278" t="s">
        <v>368</v>
      </c>
      <c r="I254" s="72" t="s">
        <v>328</v>
      </c>
      <c r="J254" s="72" t="s">
        <v>369</v>
      </c>
      <c r="K254" s="73" t="s">
        <v>636</v>
      </c>
    </row>
    <row r="255" s="145" customFormat="1" ht="42" customHeight="1" spans="1:11">
      <c r="A255" s="146"/>
      <c r="B255" s="74"/>
      <c r="C255" s="73"/>
      <c r="D255" s="73" t="s">
        <v>337</v>
      </c>
      <c r="E255" s="73" t="s">
        <v>69</v>
      </c>
      <c r="F255" s="60" t="s">
        <v>69</v>
      </c>
      <c r="G255" s="72"/>
      <c r="H255" s="278" t="s">
        <v>69</v>
      </c>
      <c r="I255" s="72" t="s">
        <v>69</v>
      </c>
      <c r="J255" s="72"/>
      <c r="K255" s="73"/>
    </row>
    <row r="256" s="145" customFormat="1" ht="42" customHeight="1" spans="1:11">
      <c r="A256" s="146"/>
      <c r="B256" s="74"/>
      <c r="C256" s="73"/>
      <c r="D256" s="73" t="s">
        <v>69</v>
      </c>
      <c r="E256" s="73" t="s">
        <v>338</v>
      </c>
      <c r="F256" s="60" t="s">
        <v>69</v>
      </c>
      <c r="G256" s="72"/>
      <c r="H256" s="278" t="s">
        <v>69</v>
      </c>
      <c r="I256" s="72" t="s">
        <v>69</v>
      </c>
      <c r="J256" s="72"/>
      <c r="K256" s="73"/>
    </row>
    <row r="257" s="145" customFormat="1" ht="42" customHeight="1" spans="1:11">
      <c r="A257" s="146"/>
      <c r="B257" s="74"/>
      <c r="C257" s="73"/>
      <c r="D257" s="73" t="s">
        <v>69</v>
      </c>
      <c r="E257" s="73" t="s">
        <v>69</v>
      </c>
      <c r="F257" s="60" t="s">
        <v>637</v>
      </c>
      <c r="G257" s="72" t="s">
        <v>343</v>
      </c>
      <c r="H257" s="278" t="s">
        <v>391</v>
      </c>
      <c r="I257" s="72" t="s">
        <v>328</v>
      </c>
      <c r="J257" s="72" t="s">
        <v>319</v>
      </c>
      <c r="K257" s="73" t="s">
        <v>638</v>
      </c>
    </row>
    <row r="258" s="145" customFormat="1" ht="120" customHeight="1" spans="1:11">
      <c r="A258" s="146" t="s">
        <v>299</v>
      </c>
      <c r="B258" s="277" t="s">
        <v>298</v>
      </c>
      <c r="C258" s="73" t="s">
        <v>639</v>
      </c>
      <c r="D258" s="73" t="s">
        <v>313</v>
      </c>
      <c r="E258" s="73" t="s">
        <v>69</v>
      </c>
      <c r="F258" s="60" t="s">
        <v>69</v>
      </c>
      <c r="G258" s="72"/>
      <c r="H258" s="278" t="s">
        <v>69</v>
      </c>
      <c r="I258" s="72" t="s">
        <v>69</v>
      </c>
      <c r="J258" s="72"/>
      <c r="K258" s="73"/>
    </row>
    <row r="259" s="145" customFormat="1" ht="42" customHeight="1" spans="1:11">
      <c r="A259" s="146"/>
      <c r="B259" s="74"/>
      <c r="C259" s="73"/>
      <c r="D259" s="73" t="s">
        <v>69</v>
      </c>
      <c r="E259" s="73" t="s">
        <v>314</v>
      </c>
      <c r="F259" s="60" t="s">
        <v>69</v>
      </c>
      <c r="G259" s="72"/>
      <c r="H259" s="278" t="s">
        <v>69</v>
      </c>
      <c r="I259" s="72" t="s">
        <v>69</v>
      </c>
      <c r="J259" s="72"/>
      <c r="K259" s="73"/>
    </row>
    <row r="260" s="145" customFormat="1" ht="56" customHeight="1" spans="1:11">
      <c r="A260" s="146"/>
      <c r="B260" s="74"/>
      <c r="C260" s="73"/>
      <c r="D260" s="73" t="s">
        <v>69</v>
      </c>
      <c r="E260" s="73" t="s">
        <v>69</v>
      </c>
      <c r="F260" s="60" t="s">
        <v>640</v>
      </c>
      <c r="G260" s="72" t="s">
        <v>343</v>
      </c>
      <c r="H260" s="278" t="s">
        <v>641</v>
      </c>
      <c r="I260" s="72" t="s">
        <v>468</v>
      </c>
      <c r="J260" s="72" t="s">
        <v>319</v>
      </c>
      <c r="K260" s="73" t="s">
        <v>546</v>
      </c>
    </row>
    <row r="261" s="145" customFormat="1" ht="42" customHeight="1" spans="1:11">
      <c r="A261" s="146"/>
      <c r="B261" s="74"/>
      <c r="C261" s="73"/>
      <c r="D261" s="73" t="s">
        <v>69</v>
      </c>
      <c r="E261" s="73" t="s">
        <v>325</v>
      </c>
      <c r="F261" s="60" t="s">
        <v>69</v>
      </c>
      <c r="G261" s="72"/>
      <c r="H261" s="278" t="s">
        <v>69</v>
      </c>
      <c r="I261" s="72" t="s">
        <v>69</v>
      </c>
      <c r="J261" s="72"/>
      <c r="K261" s="73"/>
    </row>
    <row r="262" s="145" customFormat="1" ht="42" customHeight="1" spans="1:11">
      <c r="A262" s="146"/>
      <c r="B262" s="74"/>
      <c r="C262" s="73"/>
      <c r="D262" s="73" t="s">
        <v>69</v>
      </c>
      <c r="E262" s="73" t="s">
        <v>69</v>
      </c>
      <c r="F262" s="60" t="s">
        <v>642</v>
      </c>
      <c r="G262" s="72" t="s">
        <v>316</v>
      </c>
      <c r="H262" s="278" t="s">
        <v>348</v>
      </c>
      <c r="I262" s="72" t="s">
        <v>328</v>
      </c>
      <c r="J262" s="72" t="s">
        <v>319</v>
      </c>
      <c r="K262" s="73" t="s">
        <v>643</v>
      </c>
    </row>
    <row r="263" s="145" customFormat="1" ht="42" customHeight="1" spans="1:11">
      <c r="A263" s="146"/>
      <c r="B263" s="74"/>
      <c r="C263" s="73"/>
      <c r="D263" s="73" t="s">
        <v>69</v>
      </c>
      <c r="E263" s="73" t="s">
        <v>330</v>
      </c>
      <c r="F263" s="60" t="s">
        <v>69</v>
      </c>
      <c r="G263" s="72"/>
      <c r="H263" s="278" t="s">
        <v>69</v>
      </c>
      <c r="I263" s="72" t="s">
        <v>69</v>
      </c>
      <c r="J263" s="72"/>
      <c r="K263" s="73"/>
    </row>
    <row r="264" s="145" customFormat="1" ht="42" customHeight="1" spans="1:11">
      <c r="A264" s="146"/>
      <c r="B264" s="74"/>
      <c r="C264" s="73"/>
      <c r="D264" s="73" t="s">
        <v>69</v>
      </c>
      <c r="E264" s="73" t="s">
        <v>69</v>
      </c>
      <c r="F264" s="60" t="s">
        <v>644</v>
      </c>
      <c r="G264" s="72" t="s">
        <v>316</v>
      </c>
      <c r="H264" s="278" t="s">
        <v>348</v>
      </c>
      <c r="I264" s="72" t="s">
        <v>328</v>
      </c>
      <c r="J264" s="72" t="s">
        <v>319</v>
      </c>
      <c r="K264" s="73" t="s">
        <v>645</v>
      </c>
    </row>
    <row r="265" s="145" customFormat="1" ht="42" customHeight="1" spans="1:11">
      <c r="A265" s="146"/>
      <c r="B265" s="74"/>
      <c r="C265" s="73"/>
      <c r="D265" s="73" t="s">
        <v>69</v>
      </c>
      <c r="E265" s="73" t="s">
        <v>355</v>
      </c>
      <c r="F265" s="60" t="s">
        <v>69</v>
      </c>
      <c r="G265" s="72"/>
      <c r="H265" s="278" t="s">
        <v>69</v>
      </c>
      <c r="I265" s="72" t="s">
        <v>69</v>
      </c>
      <c r="J265" s="72"/>
      <c r="K265" s="73"/>
    </row>
    <row r="266" s="145" customFormat="1" ht="42" customHeight="1" spans="1:11">
      <c r="A266" s="146"/>
      <c r="B266" s="74"/>
      <c r="C266" s="73"/>
      <c r="D266" s="73" t="s">
        <v>69</v>
      </c>
      <c r="E266" s="73" t="s">
        <v>69</v>
      </c>
      <c r="F266" s="60" t="s">
        <v>646</v>
      </c>
      <c r="G266" s="72" t="s">
        <v>316</v>
      </c>
      <c r="H266" s="278" t="s">
        <v>647</v>
      </c>
      <c r="I266" s="72" t="s">
        <v>358</v>
      </c>
      <c r="J266" s="72" t="s">
        <v>319</v>
      </c>
      <c r="K266" s="73" t="s">
        <v>648</v>
      </c>
    </row>
    <row r="267" s="145" customFormat="1" ht="42" customHeight="1" spans="1:11">
      <c r="A267" s="146"/>
      <c r="B267" s="74"/>
      <c r="C267" s="73"/>
      <c r="D267" s="73" t="s">
        <v>69</v>
      </c>
      <c r="E267" s="73" t="s">
        <v>69</v>
      </c>
      <c r="F267" s="60" t="s">
        <v>649</v>
      </c>
      <c r="G267" s="72" t="s">
        <v>316</v>
      </c>
      <c r="H267" s="278" t="s">
        <v>418</v>
      </c>
      <c r="I267" s="72" t="s">
        <v>358</v>
      </c>
      <c r="J267" s="72" t="s">
        <v>319</v>
      </c>
      <c r="K267" s="73" t="s">
        <v>650</v>
      </c>
    </row>
    <row r="268" s="145" customFormat="1" ht="42" customHeight="1" spans="1:11">
      <c r="A268" s="146"/>
      <c r="B268" s="74"/>
      <c r="C268" s="73"/>
      <c r="D268" s="73" t="s">
        <v>69</v>
      </c>
      <c r="E268" s="73" t="s">
        <v>69</v>
      </c>
      <c r="F268" s="60" t="s">
        <v>651</v>
      </c>
      <c r="G268" s="72" t="s">
        <v>316</v>
      </c>
      <c r="H268" s="278" t="s">
        <v>647</v>
      </c>
      <c r="I268" s="72" t="s">
        <v>358</v>
      </c>
      <c r="J268" s="72" t="s">
        <v>319</v>
      </c>
      <c r="K268" s="73" t="s">
        <v>652</v>
      </c>
    </row>
    <row r="269" s="145" customFormat="1" ht="42" customHeight="1" spans="1:11">
      <c r="A269" s="146"/>
      <c r="B269" s="74"/>
      <c r="C269" s="73"/>
      <c r="D269" s="73" t="s">
        <v>333</v>
      </c>
      <c r="E269" s="73" t="s">
        <v>69</v>
      </c>
      <c r="F269" s="60" t="s">
        <v>69</v>
      </c>
      <c r="G269" s="72"/>
      <c r="H269" s="278" t="s">
        <v>69</v>
      </c>
      <c r="I269" s="72" t="s">
        <v>69</v>
      </c>
      <c r="J269" s="72"/>
      <c r="K269" s="73"/>
    </row>
    <row r="270" s="145" customFormat="1" ht="42" customHeight="1" spans="1:11">
      <c r="A270" s="146"/>
      <c r="B270" s="74"/>
      <c r="C270" s="73"/>
      <c r="D270" s="73" t="s">
        <v>69</v>
      </c>
      <c r="E270" s="73" t="s">
        <v>334</v>
      </c>
      <c r="F270" s="60" t="s">
        <v>69</v>
      </c>
      <c r="G270" s="72"/>
      <c r="H270" s="278" t="s">
        <v>69</v>
      </c>
      <c r="I270" s="72" t="s">
        <v>69</v>
      </c>
      <c r="J270" s="72"/>
      <c r="K270" s="73"/>
    </row>
    <row r="271" s="145" customFormat="1" ht="42" customHeight="1" spans="1:11">
      <c r="A271" s="146"/>
      <c r="B271" s="74"/>
      <c r="C271" s="73"/>
      <c r="D271" s="73" t="s">
        <v>69</v>
      </c>
      <c r="E271" s="73" t="s">
        <v>69</v>
      </c>
      <c r="F271" s="60" t="s">
        <v>483</v>
      </c>
      <c r="G271" s="72" t="s">
        <v>343</v>
      </c>
      <c r="H271" s="278" t="s">
        <v>327</v>
      </c>
      <c r="I271" s="72" t="s">
        <v>328</v>
      </c>
      <c r="J271" s="72" t="s">
        <v>319</v>
      </c>
      <c r="K271" s="73" t="s">
        <v>653</v>
      </c>
    </row>
    <row r="272" s="145" customFormat="1" ht="42" customHeight="1" spans="1:11">
      <c r="A272" s="146"/>
      <c r="B272" s="74"/>
      <c r="C272" s="73"/>
      <c r="D272" s="73" t="s">
        <v>337</v>
      </c>
      <c r="E272" s="73" t="s">
        <v>69</v>
      </c>
      <c r="F272" s="60" t="s">
        <v>69</v>
      </c>
      <c r="G272" s="72"/>
      <c r="H272" s="278" t="s">
        <v>69</v>
      </c>
      <c r="I272" s="72" t="s">
        <v>69</v>
      </c>
      <c r="J272" s="72"/>
      <c r="K272" s="73"/>
    </row>
    <row r="273" s="145" customFormat="1" ht="42" customHeight="1" spans="1:11">
      <c r="A273" s="146"/>
      <c r="B273" s="74"/>
      <c r="C273" s="73"/>
      <c r="D273" s="73" t="s">
        <v>69</v>
      </c>
      <c r="E273" s="73" t="s">
        <v>338</v>
      </c>
      <c r="F273" s="60" t="s">
        <v>69</v>
      </c>
      <c r="G273" s="72"/>
      <c r="H273" s="278" t="s">
        <v>69</v>
      </c>
      <c r="I273" s="72" t="s">
        <v>69</v>
      </c>
      <c r="J273" s="72"/>
      <c r="K273" s="73"/>
    </row>
    <row r="274" s="145" customFormat="1" ht="42" customHeight="1" spans="1:11">
      <c r="A274" s="146"/>
      <c r="B274" s="74"/>
      <c r="C274" s="73"/>
      <c r="D274" s="73" t="s">
        <v>69</v>
      </c>
      <c r="E274" s="73" t="s">
        <v>69</v>
      </c>
      <c r="F274" s="60" t="s">
        <v>339</v>
      </c>
      <c r="G274" s="72" t="s">
        <v>343</v>
      </c>
      <c r="H274" s="278" t="s">
        <v>418</v>
      </c>
      <c r="I274" s="72" t="s">
        <v>328</v>
      </c>
      <c r="J274" s="72" t="s">
        <v>319</v>
      </c>
      <c r="K274" s="73" t="s">
        <v>371</v>
      </c>
    </row>
  </sheetData>
  <autoFilter ref="A4:K274">
    <extLst/>
  </autoFilter>
  <mergeCells count="2">
    <mergeCell ref="A2:K2"/>
    <mergeCell ref="A3:I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缪颖</cp:lastModifiedBy>
  <dcterms:created xsi:type="dcterms:W3CDTF">2023-01-17T10:53:00Z</dcterms:created>
  <dcterms:modified xsi:type="dcterms:W3CDTF">2024-08-01T03:31:37Z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4A8B02207A15486592B974A4896B4ED9_13</vt:lpwstr>
  </property>
</Properties>
</file>