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803" activeTab="1"/>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项目支出绩效自评表4" sheetId="76" r:id="rId18"/>
    <sheet name="GK15-5 项目支出绩效自评表5" sheetId="77" r:id="rId19"/>
    <sheet name="GK15-6 项目支出绩效自评表6" sheetId="78" r:id="rId20"/>
    <sheet name="GK15-7 项目支出绩效自评表7" sheetId="79" r:id="rId21"/>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收入决算表'!$A$1:$L$31</definedName>
    <definedName name="_xlnm.Print_Area" localSheetId="2">'GK03 支出决算表'!$A$1:$J$31</definedName>
    <definedName name="_xlnm.Print_Area" localSheetId="3">'GK04 财政拨款收入支出决算表'!$A$1:$I$40</definedName>
    <definedName name="_xlnm.Print_Area" localSheetId="4">'GK05 一般公共预算财政拨款收入支出决算表'!$A$1:$T$30</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部门整体支出绩效自评表'!$A$1:$J$49</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_xlnm._FilterDatabase" localSheetId="1" hidden="1">'GK02 收入决算表'!$A$1:$L$31</definedName>
    <definedName name="地区名称" localSheetId="17">#REF!</definedName>
    <definedName name="_xlnm.Print_Area" localSheetId="17">'GK15-4项目支出绩效自评表4'!#REF!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 项目支出绩效自评表6'!#REF!</definedName>
    <definedName name="地区名称" localSheetId="20">#REF!</definedName>
    <definedName name="_xlnm.Print_Area" localSheetId="20">'GK15-7 项目支出绩效自评表7'!#REF!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<sst xmlns="http://schemas.openxmlformats.org/spreadsheetml/2006/main" count="2103" uniqueCount="672">
  <si>
    <t>收入支出决算表</t>
  </si>
  <si>
    <t>公开01表</t>
  </si>
  <si>
    <t>部门：中国共产主义青年团新平彝族傣族自治县委员会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</si>
  <si>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</si>
  <si>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</si>
  <si>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</si>
  <si>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</si>
  <si>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</si>
  <si>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</si>
  <si>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</si>
  <si>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</si>
  <si>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</si>
  <si>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</si>
  <si>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</si>
  <si>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</si>
  <si>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</si>
  <si>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</si>
  <si>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</si>
  <si>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</si>
  <si>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</si>
  <si>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</si>
  <si>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</si>
  <si>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</si>
  <si>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</si>
  <si>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</si>
  <si>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</si>
  <si>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</si>
  <si>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</si>
  <si>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</si>
  <si>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</si>
  <si>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</si>
  <si>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</si>
  <si>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</si>
  <si>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</si>
  <si>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</si>
  <si>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</si>
  <si>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</si>
  <si>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</si>
  <si>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</si>
  <si>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</si>
  <si>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</si>
  <si>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</si>
  <si>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</si>
  <si>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</si>
  <si>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</si>
  <si>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</si>
  <si>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</si>
  <si>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</si>
  <si>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</si>
  <si>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</si>
  <si>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</si>
  <si>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</si>
  <si>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</si>
  <si>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</si>
  <si>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</si>
  <si>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</si>
  <si>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</si>
  <si>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</si>
  <si>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</si>
  <si>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</si>
  <si>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</si>
  <si>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</si>
  <si>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</si>
  <si>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</si>
  <si>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</si>
  <si>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</si>
  <si>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</si>
  <si>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</si>
  <si>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</si>
  <si>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</si>
  <si>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</si>
  <si>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</si>
  <si>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</si>
  <si>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</si>
  <si>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</si>
  <si>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</si>
  <si>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</si>
  <si>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</si>
  <si>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</si>
  <si>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</si>
  <si>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</si>
  <si>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</si>
  <si>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</si>
  <si>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</si>
  <si>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</si>
  <si>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</si>
  <si>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</si>
  <si>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</si>
  <si>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</si>
  <si>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</si>
  <si>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</si>
  <si>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</si>
  <si>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</si>
  <si>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</si>
  <si>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</si>
  <si>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</si>
  <si>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</si>
  <si>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</si>
  <si>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</si>
  <si>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</si>
  <si>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</si>
  <si>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</si>
  <si>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</si>
  <si>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</si>
  <si>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</si>
  <si>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</si>
  <si>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</si>
  <si>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</si>
  <si>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</si>
  <si>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2012999</t>
  </si>
  <si>
    <t>其他群众团体事务支出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</si>
  <si>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</si>
  <si>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</si>
  <si>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</si>
  <si>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</si>
  <si>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</si>
  <si>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</si>
  <si>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</si>
  <si>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</si>
  <si>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</si>
  <si>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</si>
  <si>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</si>
  <si>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</si>
  <si>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</si>
  <si>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</si>
  <si>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</si>
  <si>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</si>
  <si>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</si>
  <si>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</si>
  <si>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</si>
  <si>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</si>
  <si>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</si>
  <si>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</si>
  <si>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</si>
  <si>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</si>
  <si>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</si>
  <si>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</si>
  <si>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</si>
  <si>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</si>
  <si>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</si>
  <si>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</si>
  <si>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</si>
  <si>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</si>
  <si>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</si>
  <si>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</si>
  <si>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</si>
  <si>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</si>
  <si>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</si>
  <si>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</si>
  <si>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</si>
  <si>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</si>
  <si>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</si>
  <si>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</si>
  <si>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</si>
  <si>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</si>
  <si>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</si>
  <si>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</si>
  <si>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</si>
  <si>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</si>
  <si>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</si>
  <si>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</si>
  <si>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</si>
  <si>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</si>
  <si>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</si>
  <si>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</si>
  <si>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</si>
  <si>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</si>
  <si>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</si>
  <si>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</si>
  <si>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</si>
  <si>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</si>
  <si>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</si>
  <si>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</si>
  <si>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</si>
  <si>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</si>
  <si>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</si>
  <si>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</si>
  <si>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</si>
  <si>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</si>
  <si>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</si>
  <si>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</si>
  <si>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</si>
  <si>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</si>
  <si>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</si>
  <si>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</si>
  <si>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</si>
  <si>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</si>
  <si>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</si>
  <si>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</si>
  <si>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</si>
  <si>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</si>
  <si>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</si>
  <si>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</si>
  <si>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</si>
  <si>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</si>
  <si>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</si>
  <si>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</si>
  <si>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</si>
  <si>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</si>
  <si>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</si>
  <si>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</si>
  <si>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</si>
  <si>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</si>
  <si>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</si>
  <si>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</si>
  <si>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</si>
  <si>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</si>
  <si>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</si>
  <si>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</si>
  <si>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</si>
  <si>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</si>
  <si>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</si>
  <si>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</si>
  <si>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</si>
  <si>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</si>
  <si>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</si>
  <si>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</si>
  <si>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</si>
  <si>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</si>
  <si>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</si>
  <si>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</si>
  <si>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</si>
  <si>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</si>
  <si>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</si>
  <si>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</si>
  <si>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</si>
  <si>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</si>
  <si>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</si>
  <si>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</si>
  <si>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</si>
  <si>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</si>
  <si>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</si>
  <si>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</si>
  <si>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</si>
  <si>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</si>
  <si>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</si>
  <si>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</si>
  <si>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</si>
  <si>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</si>
  <si>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</si>
  <si>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</si>
  <si>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</si>
  <si>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</si>
  <si>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</si>
  <si>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</si>
  <si>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</si>
  <si>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</si>
  <si>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</si>
  <si>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</si>
  <si>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</si>
  <si>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</si>
  <si>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</si>
  <si>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</si>
  <si>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</si>
  <si>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</si>
  <si>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</si>
  <si>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</si>
  <si>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</si>
  <si>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</si>
  <si>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</si>
  <si>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</si>
  <si>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</si>
  <si>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</si>
  <si>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</si>
  <si>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</si>
  <si>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</si>
  <si>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</si>
  <si>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</si>
  <si>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</si>
  <si>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</si>
  <si>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</si>
  <si>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</si>
  <si>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</si>
  <si>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</si>
  <si>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</si>
  <si>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</si>
  <si>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</si>
  <si>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</si>
  <si>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</si>
  <si>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</si>
  <si>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</si>
  <si>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</si>
  <si>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</si>
  <si>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</si>
  <si>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</si>
  <si>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</si>
  <si>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</si>
  <si>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</si>
  <si>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</si>
  <si>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</si>
  <si>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</si>
  <si>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</si>
  <si>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</si>
  <si>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</si>
  <si>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</si>
  <si>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</si>
  <si>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</si>
  <si>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</si>
  <si>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</si>
  <si>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</si>
  <si>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</si>
  <si>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</si>
  <si>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</si>
  <si>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</si>
  <si>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</si>
  <si>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</si>
  <si>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</si>
  <si>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</si>
  <si>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</si>
  <si>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</si>
  <si>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</si>
  <si>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</si>
  <si>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</si>
  <si>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</si>
  <si>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</si>
  <si>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</si>
  <si>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</si>
  <si>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</si>
  <si>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</si>
  <si>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</si>
  <si>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</si>
  <si>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</si>
  <si>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</si>
  <si>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</si>
  <si>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</si>
  <si>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</si>
  <si>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</si>
  <si>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</si>
  <si>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</si>
  <si>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</si>
  <si>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</si>
  <si>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</si>
  <si>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</si>
  <si>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</si>
  <si>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</si>
  <si>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</si>
  <si>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</si>
  <si>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</si>
  <si>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</si>
  <si>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</si>
  <si>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</si>
  <si>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</si>
  <si>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</si>
  <si>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</si>
  <si>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</si>
  <si>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</si>
  <si>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</si>
  <si>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</si>
  <si>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</si>
  <si>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</si>
  <si>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</si>
  <si>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</si>
  <si>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</si>
  <si>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</si>
  <si>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</si>
  <si>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</si>
  <si>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</si>
  <si>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</si>
  <si>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</si>
  <si>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</si>
  <si>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</si>
  <si>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</si>
  <si>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</si>
  <si>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</si>
  <si>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</si>
  <si>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</si>
  <si>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</si>
  <si>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</si>
  <si>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</si>
  <si>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</si>
  <si>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</si>
  <si>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</si>
  <si>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</si>
  <si>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</si>
  <si>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</si>
  <si>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</si>
  <si>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</si>
  <si>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</si>
  <si>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</si>
  <si>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</si>
  <si>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</si>
  <si>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</si>
  <si>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本部门2023年度无政府性基金预算财政拨款收入,《政府性基金预算财政拨款收入支出决算表》为空表｡
</t>
  </si>
  <si>
    <t>国有资本经营预算财政拨款收入支出决算表</t>
  </si>
  <si>
    <t>公开09表</t>
  </si>
  <si>
    <t>结转</t>
  </si>
  <si>
    <t>结余</t>
  </si>
  <si>
    <t xml:space="preserve">注：本表反映部门本年度国有资本经营预算财政拨款的收支和年初、年末结转结余情况。
    本部门2023年度无国有资本经营预算财政拨款收入,《国有资本经营预算财政拨款收入支出决算表》为空表。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</si>
  <si>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</si>
  <si>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</si>
  <si>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</si>
  <si>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</si>
  <si>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</si>
  <si>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</si>
  <si>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</si>
  <si>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</si>
  <si>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</si>
  <si>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</si>
  <si>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</si>
  <si>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</si>
  <si>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</si>
  <si>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</si>
  <si>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</si>
  <si>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</si>
  <si>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</si>
  <si>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</si>
  <si>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</si>
  <si>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</si>
  <si>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</si>
  <si>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</si>
  <si>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</si>
  <si>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</si>
  <si>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</si>
  <si>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</si>
  <si>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</si>
  <si>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</si>
  <si>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</si>
  <si>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</si>
  <si>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</si>
  <si>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</si>
  <si>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</si>
  <si>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</si>
  <si>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</si>
  <si>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</si>
  <si>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</si>
  <si>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</si>
  <si>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</si>
  <si>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</si>
  <si>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</si>
  <si>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</si>
  <si>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</si>
  <si>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</si>
  <si>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</si>
  <si>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</si>
  <si>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</si>
  <si>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</si>
  <si>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</si>
  <si>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</si>
  <si>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</si>
  <si>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</si>
  <si>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</si>
  <si>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</si>
  <si>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</si>
  <si>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</si>
  <si>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</si>
  <si>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</si>
  <si>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</si>
  <si>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中国共产主义青年团新平彝族傣族自治县委员会是中共新平县委领导下的人民团体。 中国共产主义青年团新平县委员会机关的主要职责是：（一）领导全县共青团工作和少先队工作，在县青年联合会中发挥核心作用，对青年社会组织进行指导和管理。（二）参与制定新平县青少年事业发展规划和青少年工作政策措施，对青少年教育培训基地、青少年活动阵地和青少年服务机构的建设等事务进行规划和管理。（三）协助县委、县政府处理、协调与青少年利益相关的事务，代表和维护青少年儿童的合法权益。（四）培养社会主义建设者和接班人，巩固和扩大党执政的青年群众基础，努力为党输送新鲜血液。调查分析团组织状况，指导全县共青团组织、团干部和团员队伍建设，积极推荐优秀共青团员作为党员发展对象，充分发挥共青团党的助手和后备军作用。（五）调查和分析青少年思想动态和青年工作状况，研究青少年运动、青少年工作理论和青少年思想道德教育问题，并提出相应对策，组织开展相应的实践活动。（六）研究新时期团的组织建设问题，加强团的基层组织建设，协助党组织管理乡镇（街道）、县直单位团组织主要负责人，指导全县各级各类团校的工作，开展健康有益的文化、科技、卫生、体育等活动，配合有关部门，共同维护社会稳定。（七）组织和带领团员青年积极投身经济建设和社会发展，为新平社会主义现代化建设充分发挥青年的生力军和突击队作用。（八）配合有关部门，做好青年统战对象的团结教育和少数民族青年工作，维护和促进祖国统一和民族团结。（九）完成县委、县政府交办的其他任务。</t>
  </si>
  <si>
    <t>（二）部门绩效目标的设立情况</t>
  </si>
  <si>
    <t>基于团县委的核心职责和工作重点，设立部门绩效目标，旨在确保团县委能够高效利用预算资金，有序开展工作，服务广大青年和推动地方经济社会发展。（一）青少年思想教育目标：以学习宣传贯彻好党的二十大精神为主线，让团的思想引领更深入，二十大后将学习宣传贯彻党的二十大精神作为各级团组织、少先队学习的重要内容之一，通过中心组、团课、队课等多种形式开展好学习，开展2期青年马克思主义培训班，将二十大精神作为重要培训课程。（二）志愿服务活动目标：动员广大青年积极参与健康县城创建，主要以“绿色城市”为切入点，结合共青团实施的“青年林”工程，动员各级团组织开展植树绿化活动，打造一批绿美学校、绿美社区。（三）青年发展目标：实施青年能力素质提升计划，聚焦全县“八大农业产业”建设，组织开展各类技能培训，帮助农村青年掌握实用技术，提升创业就业能力。继续实施大学生实习“扬帆计划”，加强与褚氏农业、仙福公司、瀛洲水泥等企业团组织协作，推进实习见习基地建设，开发一批具有职业发展空间、技能训练机会的见习、实习岗位，促进青年从学校到就业的平稳过渡。（四）组织建设目标：做好县域共青团基层组织改革工作，重点从改革团的工作力量选用机制、改革组织设置和动员机制、改革团员发展和教育管理机制、推动地方和基层完善党的领导机制四个方面做好改革。</t>
  </si>
  <si>
    <t>（三）部门整体收支情况</t>
  </si>
  <si>
    <t>部门年初预算数92.36万元，预算调整数20.33万元，全年预算收入为112.69万元，一般公共预算收入为112.69万元。其中，基本支出预算收入85.88万元，支出85.88万元，执行率100%；项目预算收入26.81万元，支出23.64万元，执行率88.18%。</t>
  </si>
  <si>
    <t>（四）部门预算管理制度建设情况</t>
  </si>
  <si>
    <t>为了规范新平团县委财务行为，切实加强财务管理，提高资金使用效益，保障各项事业健康发展，根据国家有关法律、法规、制度和《新平团县委财务管理制度》，结合单位实际，制定了《新平团县委预算绩效管理制度》。 财务管理的形式和机构：实行法定代表人负责制，坚持集中财权，统一管理的原则。办公室负责财务管理和会计核算工作。部门预决算的编制由办公室统一编制。年度部门预算由办公室按县财政预算口径统一编制，经班子集体讨论通过，报县财政局；部门决算由办公室按县财政部门决算口径统一编报，经主任同意后，报县财政局。</t>
  </si>
  <si>
    <t>（五）严控“三公经费”支出情况</t>
  </si>
  <si>
    <t>共青团新平县委2023年一般公共预算财政拨款“三公经费”预算合计2.6万元，较上年减少1.3万元，下降33.33%。实际支出“三公经费”0.773096万元，其中公务用车使用维护费0.6408.96万元，接待费0.1322万元，做到了严控“三公经费”支出。</t>
  </si>
  <si>
    <t>二、绩效自评工作情况</t>
  </si>
  <si>
    <t>（一）绩效自评的目的</t>
  </si>
  <si>
    <t>团县委预算绩效自评的目的主要在于：1.落实预算管理规定：通过自评，严格落实《中华人民共和国预算法》及省、市、县绩效管理工作的有关规定，确保预算执行的规范性和合法性。2.强化绩效理念：自评过程有助于强化团县委强化财政支出绩效理念，提升部门责任意识，使预算资金的使用更加高效，合理。3.提高资金使用效益：通过自评，深入剖析预算执行情况，找出资金使用过程中的问题和不足，进而提出改进措施，提高资金使用效益。4.完善工作机制：通过自评督查检查各类工作机制，推动从严治团经常化、规范化，确保团组织的健康发展和工作的高效推进。</t>
  </si>
  <si>
    <t>（二）自评组织过程</t>
  </si>
  <si>
    <t>1.前期准备</t>
  </si>
  <si>
    <t>一是健全组织机构。团县委成立了以团县委书记为组长的预算绩效管理工作领导小组，领导小组办公室设在办公室，为了进一步明确职责，召开新平团县委预算绩效管理工作领导小组会议，安排专人负责预算绩效管理工作，负责团县委的财政预算绩效管理的组织和协调工作，为预算绩效管理工作有效开展提供了组织保障。二是把制度建设作为开展绩效管理工作的关键环节。根据国家、省和市有关文件要求，结合团县委工作实际，团县委结合相关职能职责，制定了《新平团县委预算绩效目标管理暂行办法》，进一步增强支出责任和效率意识，全面加强预算管理，优化资源配置，提高财政资金使用效率和科学精细化管理水平。三是指标体系建设。建立团县委整体支出绩效指标体系，结合本单位实际，建立会议、培训类绩效指标体系、宣传、活动类绩效指标体系、其他专项公用类绩效指标体系。四是业务培训工作扎实开展。团县委绩效专职人员积极参加县财政局组织的预算绩效管理培训，认真学习绩效管理工作重点内容，并注重与其他单位专职人员进行业务交流，相互借鉴工作经验，切实增强了绩效工作人员的业务水平。办公室积极组织培训，召开绩效管理工作培训会议，由分管领导对培训精神进行及时传达，财务人员进行了预算项目入库培训，办公室工作人员对今年绩效工作重点内容讲解，相互交流，促进业务股室对绩效管理工作的开展。</t>
  </si>
  <si>
    <t>2.组织实施</t>
  </si>
  <si>
    <t>为进一步加强预算绩效管理，优化资源配置效率，提升资金使用效益，增强预算统筹能力，硬化责任约束，共青团新平县委开展2023年度项目支出绩效运行监控和部门整体支出绩效自评工作。？一是明确监控范围，开展“双监控”。按照“全面覆盖、突出重点”的原则，明确了监控范围，对纳入预算绩效管理系统中的部门整体支出和项目支出，全面开展预算执行情况和绩效目标实现情况动态监控跟踪管理。？？二是压实主体责任，及时审核绩效监控。在预算绩效管理中承担主体责任，按照“谁使用、谁监控”的原则，加强对本部门绩效监控工作的组织管理，明确任务，落实责任，确保绩效监控工作按期圆满完成。团委副书记对上报的项目及部门整体支出绩效运行监控分析报告和相关资料进行审核。？三是重视结果应用，及时纠偏。通过绩效监控信息，深入分析预算执行进度、绩效目标实现程度等情况，对偏离绩效目标的原因进行分析，对全年绩效目标完成情况进行预计。</t>
  </si>
  <si>
    <t>三、评价情况分析及综合评价结论</t>
  </si>
  <si>
    <t>认真贯彻落实省、市、县财政局关于加强预算绩效管理工作的各项部署，稳步推进财政支出绩效评价工作。综合股在预算项目结束后，对预算执行情况进行自我评价，将实际取得的绩效与绩效目标进行对比，如未实现绩效目标，需说明原因。团县委及时完成了2023年部门整体支出绩效自评和项目绩效自评。</t>
  </si>
  <si>
    <t>四、存在的问题和整改情况</t>
  </si>
  <si>
    <t xml:space="preserve">团县委的预算绩效管理工作虽然取得了一定的进展，但是距离县级财政的要求以及本办的现实需求仍然存在较大的差距，存在不足之处需要完善，既有普遍存在的，也有实际工作中遇到的个性问题。
（一）业务股室对于预算绩效管理工作的重要性认识不足，导致工作缺乏主动性。
（二）办公室人员之间的配合还不够密切，业务股室上报材料质量参差不齐。
（三）我单位财务人员业务能力还有待进一步提高。由于预算绩效管理工作开展时间较短，加上缺乏系统培训，致使财务人员对这项工作的熟悉程度还不够。
整改情况：结合工作实际，强化成本效益分析，开展绩效评估，牢固树立过“紧日子”思想，强化节约意识，压实部门预算绩效管理的主体责任，切实提高部门财政资金使用效率和实施效果。
</t>
  </si>
  <si>
    <t>五、绩效自评结果应用</t>
  </si>
  <si>
    <t>（一）进一步加强绩效管理工作培训力度。强化素质培训，加大培训力度。计划于年内组织各业务股室开展一次业务培训，对全年工作进行安排部署，保质保量完成绩效管理工作。
（二）进一步加强项目绩效目标管理。依据国家相关政策、财政支出方向和重点、部门职能及事业发展规划等预算单位提出的绩效目标进行审核，包括绩效目标与部门职能的相关性、绩效目标的实现所采取措施的可行性、实现绩效目标所需资金的合理性等。定期采集绩效运行信息并汇总分析，对绩效目标运行情况进行跟踪管理和督促检查，纠偏扬长，促进绩效目标的顺利实现。
（三）进一步加强项目绩效评价。协调个业务股室将预算绩效管理考评加入到日常工作中，形成常规化管理。加强预算单位项目自评工作，提高报告质量。认真分析研究评价结果所反映的问题，努力查找资金的使用和管理中的薄弱环节，制定改进和提高工作的措施。加大综合股的绩效评价工作指导、监督和检查的力度。同时，加大重点评价工作力度。
（四）进一步加强绩效评价结果运用。建立绩效评价结果的反馈与整改、激励与问责制度，不断完善绩效评价结果的反馈和运用机制，将绩效结果向社会逐步公布，进一步增强单位的责任感和紧迫感。将评价结果作为安排以后年度预算的重要依据，将一些绩效评价结果不好的项目取消，对执行不力的单位的预算要进行相应削减，切实发挥绩效评价工作的应有作用。</t>
  </si>
  <si>
    <t>六、主要经验及做法</t>
  </si>
  <si>
    <t>为进一步加强预算绩效管理，优化资源配置效率，提升资金使用效益，增强预算统筹能力，硬化责任约束，共青团新平县委积极开展2023年度项目支出绩效运行监控和部门整体支出绩效运行监控工作。一是明确监控范围，开展“双监控”。按照“全面覆盖、突出重点”的原则，明确了监控范围，对纳入预算绩效管理系统中的部门整体支出和项目支出，全面开展预算执行情况和绩效目标实现情况动态监控跟踪管理。二是规范监控标准，设置四色预警灯。根据监控期完成值与年初指标值的对比，不同分数段从低到高采用“红黄绿蓝”四色灯预警模式，对单位填报信息进行实时数据分析。对预算执行或绩效目标完成情况发生偏差的，根据偏差程度显示“红灯”或“黄灯”预警，对预算执行和绩效执行均达标的显示“绿灯”或“蓝灯”，更直观清晰的展现项目当前执行情况，推动部门单位及时纠偏。三是压实主体责任，及时审核绩效监控。在预算绩效管理中承担主体责任，按照“谁使用、谁监控”的原则，加强对本部门绩效监控工作的组织管理，明确任务，落实责任，确保绩效监控工作按期圆满完成。团委副书记对上报的项目及部门整体支出绩效运行监控分析报告和相关资料进行审核。四是重视结果应用，及时纠偏。通过绩效监控信息，深入分析预算执行进度、绩效目标实现程度等情况，对偏离绩效目标的原因进行分析，对全年绩效目标完成情况进行预计。</t>
  </si>
  <si>
    <t>七、其他需说明的情况</t>
  </si>
  <si>
    <t>无</t>
  </si>
  <si>
    <t>备注：涉密部门和涉密信息按保密规定不公开。</t>
  </si>
  <si>
    <t>2023年度部门整体支出绩效自评表</t>
  </si>
  <si>
    <t>公开14表
单位：万元</t>
  </si>
  <si>
    <t>部门名称</t>
  </si>
  <si>
    <t>中国共产主义青年团新平彝族傣族自治县委员会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</si>
  <si>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</si>
  <si>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</si>
  <si>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</si>
  <si>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</si>
  <si>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</si>
  <si>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</si>
  <si>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</si>
  <si>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</si>
  <si>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</si>
  <si>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2023年共青团充分利用预算资金，完成了以下重点任务：1.开展2期“返家乡”大学生社会实践活动，300余名返乡大学生报名参加。2.“三五”清明“五四”“六一”期间，各团、队组织开展“传承雷锋精神  砥砺奋斗青春”、“缅怀英烈祭忠魂  红色基因代代传”等主题实践活动共100余场次。3.牵头组织开展展“聂耳杯”青少年才艺大赛（语言类）线上比赛、“哀牢星火代代传”青年宣讲员暨红领巾讲解员风采展示大赛、“石榴子一家亲  小小星火永传承”讲解员大赛，累计170余名选手参与活动。4.开展市、县“两红两优”、少先队“三优秀”、“二星章”、“三星章”推选、表彰、宣传活动。5.发放创业担保贷款200万元，助力10名青年创业就业。6.做好青少年普法强基补短板工作，深入城区中学、漠沙中心小学开展法制宣传活动4次，覆盖青少年5000余人。寒假组织“返家乡”大学生志愿者深入红星中学开展“结队帮扶.共话成长”活动。暑假期间，联合县公安局交警大队、县消防救援大队、县人民法院组织180余名部分社区青少年开展职业体验、法治宣传活动。结合重要时间节点，开展《预防未成年人犯罪法》《中华人民共和国未成年人保护法》宣传10余次，发放宣传资料3000余份。7.组织召开新平县青年工作联席会议第二次全体会议。8.全年假期组织开展2期情暖童心.七彩假期“红色小课桌”公益活动，近260名留守儿童、城市随迁子女假期得到关爱和照护。未执行完的项目资金，主要是创业担保贷款工作经费，原因一是部分资金年底下达，未来得及支付，二是该项目资金主要用于贷免扶补工作人员劳务费，计划2024年继续聘用预留。</t>
  </si>
  <si>
    <t>其中：财政拨款</t>
  </si>
  <si>
    <t>其他资金</t>
  </si>
  <si>
    <t>上年结转</t>
  </si>
  <si>
    <t>部门年度目标</t>
  </si>
  <si>
    <t xml:space="preserve">    一是加强青少年工作者培训，稳步提高青少年工作者的政治素质和专业素养。青年马克思主义者培养工程和少先队辅导员培训≧1期，预防青少年违法犯罪工作述职评议会议≧1期，预防青少年违法犯罪培训≧1期。二是维护青年合法权益。通过开展预防青少年违法犯罪宣传活动，帮助青少年树立法制意识意识、守法观念和正确的价值观。开展预防青少年违法犯罪宣传活动≥1次。在全社会营造向优秀学习的社会氛围，开展共青团及少先队等优秀典型评优1次。三是营造有利于青少年全面发展的社会环境。开展“情暖童心·七彩假期——红色小课桌”活动1次，覆盖青少年群体100人。慰问留守儿童、特殊群体儿童≧2次。开展少先队鼓号队展演比赛1次，展现青少年精神风貌。加强团县委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按照合同，代理记账每月为1200元，全年14400元，代理协议生效后发生的代理记账业务一个月后支付当年代理记账费用的50%7200元，剩余费用7200元于当年12月20日之前支付。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党支部各项党的活动得以正常开展，支部活动、党员学习积极性将进一步提高，基层党组织战斗堡垒作用和党员先锋模范作用得到充分发挥，为新平经济社会发展提供强有力的组治保障。购买党员学习书籍，制作党建制度匾牌，合计2000元，征订党报党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</si>
  <si>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</si>
  <si>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</si>
  <si>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</si>
  <si>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</si>
  <si>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</si>
  <si>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</si>
  <si>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</si>
  <si>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</si>
  <si>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</si>
  <si>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</si>
  <si>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</si>
  <si>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</si>
  <si>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少先队辅导员、少先队工作者培训期数</t>
  </si>
  <si>
    <t>=</t>
  </si>
  <si>
    <t>期</t>
  </si>
  <si>
    <t>已完成既定目标</t>
  </si>
  <si>
    <t>预防青少年违法犯罪培训期数</t>
  </si>
  <si>
    <t>预防青少年违法犯罪宣传活动次数</t>
  </si>
  <si>
    <t>&gt;=</t>
  </si>
  <si>
    <t>次</t>
  </si>
  <si>
    <t>开展“情暖童心·七彩假期——红色小课桌”次数</t>
  </si>
  <si>
    <t>慰问留守儿童、特殊群体儿童次数</t>
  </si>
  <si>
    <t>完成会计核算</t>
  </si>
  <si>
    <t>月</t>
  </si>
  <si>
    <t>单列党支部</t>
  </si>
  <si>
    <t>个</t>
  </si>
  <si>
    <t>质量指标</t>
  </si>
  <si>
    <t>青少年工作者政治素质和专业素养培训合格率</t>
  </si>
  <si>
    <t>%</t>
  </si>
  <si>
    <t>争优评先组织覆盖率</t>
  </si>
  <si>
    <t>党组织作用发挥</t>
  </si>
  <si>
    <t>时效指标</t>
  </si>
  <si>
    <t>代理记账完成时间</t>
  </si>
  <si>
    <t>年</t>
  </si>
  <si>
    <t>成本指标</t>
  </si>
  <si>
    <t>青少年工作者履职能力提升培训成本</t>
  </si>
  <si>
    <t>&lt;=</t>
  </si>
  <si>
    <t>元/人/天</t>
  </si>
  <si>
    <t>代理记账委托业务费</t>
  </si>
  <si>
    <t>元/月</t>
  </si>
  <si>
    <t>报刊征订</t>
  </si>
  <si>
    <t>份</t>
  </si>
  <si>
    <t>”三公“经费控制率</t>
  </si>
  <si>
    <t>效益指标</t>
  </si>
  <si>
    <t>社会效益指标</t>
  </si>
  <si>
    <t>青少年获得幸福感和安全感</t>
  </si>
  <si>
    <t>不断提高</t>
  </si>
  <si>
    <t>加强财务管理，规范会计核算</t>
  </si>
  <si>
    <t>规范</t>
  </si>
  <si>
    <t>提升党员形象</t>
  </si>
  <si>
    <t>提升</t>
  </si>
  <si>
    <t>满意度指标</t>
  </si>
  <si>
    <t>服务对象满意度指标等</t>
  </si>
  <si>
    <t>青少年满意度</t>
  </si>
  <si>
    <t>对代理记账公司会计核算工作满意度</t>
  </si>
  <si>
    <t>党员满意度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</si>
  <si>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</si>
  <si>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</si>
  <si>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</si>
  <si>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</si>
  <si>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</si>
  <si>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</si>
  <si>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
单位：万元</t>
  </si>
  <si>
    <t>项目名称</t>
  </si>
  <si>
    <t>创业担保贷款工作经费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</si>
  <si>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</si>
  <si>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</si>
  <si>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</si>
  <si>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</si>
  <si>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</si>
  <si>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</si>
  <si>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</si>
  <si>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</si>
  <si>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</si>
  <si>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</si>
  <si>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</si>
  <si>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</si>
  <si>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</si>
  <si>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共青团新平县委已完成70户创业担保贷款，为保证该项工作的顺利开展，共青团新平县委购买劳务派遣人员1人（年费用38400元），由于创业担保贷款专用电脑设备老化，不能正常工作，经研究决定购买专用电脑2台（10000元）两项支出共计48400元。确保按时按质完成工作任务。创业担保贷款工作的实施，扶持创业人员和小微企业的发展，带动城乡剩余劳动力就业，稳就业、促发展，助力县委县政府完成年初既定目标。根据玉溪市财政局关于下达2020年普惠金融发展专项资金省级预算的通知《玉财金（2020）126号》要求。</t>
  </si>
  <si>
    <t>已购买购买专用电脑2台，购买劳务派遣人员1人，创业担保贷款发放任务顺利完成。</t>
  </si>
  <si>
    <t xml:space="preserve">年度指标值 </t>
  </si>
  <si>
    <t>购买创业担保贷款劳务人员</t>
  </si>
  <si>
    <t>人</t>
  </si>
  <si>
    <t>购买创业担保贷款专用设备（电脑）</t>
  </si>
  <si>
    <t>台</t>
  </si>
  <si>
    <t>劳务人员工资发放准确率</t>
  </si>
  <si>
    <t>购买电脑合格率</t>
  </si>
  <si>
    <t>发放劳务人员工资准时率</t>
  </si>
  <si>
    <t>社会效益</t>
  </si>
  <si>
    <t>解决就业人员</t>
  </si>
  <si>
    <t>提高担保贷款效率</t>
  </si>
  <si>
    <t>服务对象满意度</t>
  </si>
  <si>
    <t>单位对劳务派遣人员满意度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</si>
  <si>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</si>
  <si>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</si>
  <si>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</si>
  <si>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</si>
  <si>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</si>
  <si>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</si>
  <si>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</si>
  <si>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单位：万元</t>
  </si>
  <si>
    <t>大学生志愿服务西部计划生活补助经费</t>
  </si>
  <si>
    <t>完善扶持政策，加大经费投入，加强青年社会实践基地建设，鼓励机关、军队、企事业单位、社会组织为有组织的青年社会实践提供帮助和便利。加强学生社团建设，促进学生个性发展。加强青少年校外活动阵地建设和管理，广泛开展科普教育和群众性科技创新活动，引导青年讲科学、爱科学、学科学、用科学。发挥文化馆和文艺协会的艺术教育和展示功能，引导广大青年开展文艺创作和实践活动。广泛开展大中专学生“三下乡”、西部计划志愿服务、文艺支教服务等社会实践活动，把志愿服务纳入学生学分，鼓励中学生成为注册志愿者，引导青年参与社会公共服务和社会公益事业，构建青年志愿服务体系，建立青年志愿服务档案。推进青年信用体系建设，建立青年守信联合激励机制，逐步应用到青年入学、就业、创新等领域，引导青年践行诚信理念。今年团县委共招募西部志愿者地方项目2人，志愿者工作生活基金到位率100%，服务单位满意度90%以上。根据云青联〔2021〕13号，共青团云南省委关于印发《关于印发2021-2022年度云南省大学生志愿服务西部计划实施方案》的通知，云南省地方项目参照全国项目的运行模式和工作要求组织实施，每人每年3万元经费由省、市、县三级财政按照各三分之一的比例承担。团县委目前使用西部计划志愿者地方项目2人，按照30000元/年/人，即2500元/人/月标准，2人共需60000元。</t>
  </si>
  <si>
    <t>2023年西部计划志愿者生活补助经费项目通过按月足额发放3名西部计划志愿者生活补助，稳定西部计划志愿者队伍，强化管理工作，促进大学生就业，提高西部计划志愿者服务基层能力和水平。</t>
  </si>
  <si>
    <t>补助志愿者人数</t>
  </si>
  <si>
    <t>补助对象准确率</t>
  </si>
  <si>
    <t>100</t>
  </si>
  <si>
    <t>生活补助发放及时率</t>
  </si>
  <si>
    <t>95</t>
  </si>
  <si>
    <t>西部计划政策知晓率</t>
  </si>
  <si>
    <t>90</t>
  </si>
  <si>
    <t>服务期满后就业率</t>
  </si>
  <si>
    <t>50</t>
  </si>
  <si>
    <t>受益对象满意度</t>
  </si>
  <si>
    <t>公开15-3表
单位：万元</t>
  </si>
  <si>
    <t>贷免扶补工作经费</t>
  </si>
  <si>
    <t>2023年共青团新平县委已完成70户创业担保贷款，为保证该项工作的顺利开展，共青团新平县委购买劳务派遣人员1人（年费用38400元），由于创业担保贷款专用电脑设备老化，不能正常工作，经研究决定购买专用电脑2台（10000元）两项支出共计48400元。确保按时按质完成工作任务。创业担保贷款工作的实施，扶持创业人员和小微企业的发展，带动城乡剩余劳动力就业，稳就业、促发展，助力县委县政府完成年初既定目标。</t>
  </si>
  <si>
    <t>根据工作需求，购买用于贷免扶补工作的办公用品。</t>
  </si>
  <si>
    <t>47.5</t>
  </si>
  <si>
    <t>57</t>
  </si>
  <si>
    <t>因财政资金紧张，未能支付。</t>
  </si>
  <si>
    <t>中</t>
  </si>
  <si>
    <t>公开15-4表
单位：万元</t>
  </si>
  <si>
    <t>团县委工作经费</t>
  </si>
  <si>
    <t>1.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 每月代理记账委托业务费1200月，其全年共计14400元。为我单位按规范进行会计记账及核算，确保原始凭证、记账凭证、会计账簿审核无误，确保财务会计报告数字及年终的财务决算报告准确无误。为切实履行好共青团新平县委部门职责提供了有力工作保障，将进一步推动新平县共青团新平县委工作再上新台阶。
2.认真开展“三会一课”、主题党日活动，深入推进“党员积分制”工作和结对共建工作。该项目实施后，党支部各项党的活动得以正常开展，支部活动、党员学习积极性将进一步提高，基层党组织战斗堡垒作用和党员先锋模范作用得到充分发挥，为新平经济社会发展提供强有力的组治保障。2023年第一季度完成支付，购买党员学习书籍，合计1000元2023年第二季度完成支付，制作党建制度匾牌，合计2000元；2023年第四季度完成支付，征订党报党刊，合计2000元。通过多种形式、多种途径开展党建工作，规范党员活动室建设，政治生活规范化，学习教育常态化，团县委党支部将逐步向学习型的党组织靠拢，党员的政治生活更加丰富，党支部的战斗力更加凝聚。</t>
  </si>
  <si>
    <t>通过代理记账项目实施，保障了共青团新平县委会计记账工作的顺利开展，加强了共青团新平县委财务管理。团县委认真落实机关党支部标准建设和模范机关创建要求，利用每周一例会时间进行集体学习，严格执行“第一议题”制度，及时跟进学习习近平总书记系列重要讲话和指示批示精神。为支部党员征订党报党刊，购买学习贯彻习近平新时代中国特色社会主义思想主题教育学习材料，作为案头材料，做到边学边干，边干边学，不断提升履行岗位职责的能力。</t>
  </si>
  <si>
    <t>签约代理记账公司</t>
  </si>
  <si>
    <t>党报党刊征订</t>
  </si>
  <si>
    <t>购买党员学习资料</t>
  </si>
  <si>
    <t>本</t>
  </si>
  <si>
    <t>模范机关创建匾牌制作</t>
  </si>
  <si>
    <t>块</t>
  </si>
  <si>
    <t>匾牌验收合格率</t>
  </si>
  <si>
    <t>98</t>
  </si>
  <si>
    <t>1200</t>
  </si>
  <si>
    <t>党员活动室上墙制度匾牌制作</t>
  </si>
  <si>
    <t>2000</t>
  </si>
  <si>
    <t>元</t>
  </si>
  <si>
    <t>党员宣传学习覆盖率</t>
  </si>
  <si>
    <t>公开15-5表
单位：万元</t>
  </si>
  <si>
    <t>西部志愿者生活补助经费</t>
  </si>
  <si>
    <t>完善扶持政策，加大经费投入，加强青年社会实践基地建设，鼓励机关、军队、企事业单位、社会组织为有组织的青年社会实践提供帮助和便利。加强学生社团建设，促进学生个性发展。加强青少年校外活动阵地建设和管理，广泛开展科普教育和群众性科技创新活动，引导青年讲科学、爱科学、学科学、用科学。发挥文化馆和文艺协会的艺术教育和展示功能，引导广大青年开展文艺创作和实践活动。广泛开展大中专学生“三下乡”、西部计划志愿服务、文艺支教服务等社会实践活动，把志愿服务纳入学生学分，鼓励中学生成为注册志愿者，引导青年参与社会公共服务和社会公益事业，构建青年志愿服务体系，建立青年志愿服务档案。推进青年信用体系建设，建立青年守信联合激励机制，逐步应用到青年入学、就业、创新等领域，引导青年践行诚信理念。今年团县委共招募西部志愿者3人。</t>
  </si>
  <si>
    <t>招募志愿者人数</t>
  </si>
  <si>
    <t>发放及时率</t>
  </si>
  <si>
    <t>政策知晓率</t>
  </si>
  <si>
    <t>公开15-6表
单位：万元</t>
  </si>
  <si>
    <t>新平县共青团创业担保贷款奖补资金项目经费</t>
  </si>
  <si>
    <t>2023年共青团新平县委已完成70户创业担保贷款，为保证该项工作的顺利开展，共青团新平县委购买劳务派遣人员1人（年费用38400元）。确保按时按质完成工作任务。创业担保贷款工作的实施，扶持创业人员和小微企业的发展，带动城乡剩余劳动力就业，稳就业、促发展，助力县委、县政府完成年初既定目标。</t>
  </si>
  <si>
    <t>2023年贷免扶补工作经费项目通过购买工作人员，按时按质完成工作任务。创业担保贷款工作的实施，扶持创业人员和小微企业的发展，带动城乡剩余劳动力就业，稳就业、促发展，助力县委、县政府完成年初既定目标。</t>
  </si>
  <si>
    <t>贷免扶补政策扶持人数</t>
  </si>
  <si>
    <t>68</t>
  </si>
  <si>
    <t>34</t>
  </si>
  <si>
    <t>创业担保贷款回收率</t>
  </si>
  <si>
    <t>资金足额拨付率</t>
  </si>
  <si>
    <t>创业担保贷款政策宣传覆盖率</t>
  </si>
  <si>
    <t>76</t>
  </si>
  <si>
    <t>创业担保贷款贴息个人满意度</t>
  </si>
  <si>
    <t>因财政紧张，未能支付。</t>
  </si>
  <si>
    <t>公开15-7表
单位：万元</t>
  </si>
  <si>
    <t>预防青少年违法犯罪专项经费</t>
  </si>
  <si>
    <t>根据《中共玉溪市委办公室关于印发&lt;共青团玉溪市委改革实施方案&gt;的通知》（玉办通〔2017〕55号）《中共新平县委办公室关于印发&lt;共青团新平县委改革实施方案&gt;的通知》（新办通〔2017〕96号）等文件精神，2023年共青团工作项目专项经费为5万元，主要开展预防青少年违法犯罪、少先队辅导员培训，五四青年节系列活动，“3.5”“12.5”等志愿者服务活动，履行好青少年工作职责，切实提高新平共青团及少先队工作水平。紧紧围绕党政中心工作，组织开展好团员及少先队活动，确保专款专用，开展好预防青少年违法犯罪工作。</t>
  </si>
  <si>
    <t>做好青少年普法强基补短板工作，深入城区中学、漠沙中心小学开展法治宣传活动4次，覆盖青少年5000余人。寒假组织“返家乡”大学生志愿者深入红星中学开展“结对帮扶.共话成长”活动。暑假期间，联合县公安局交警大队、县消防救援大队、县人民法院组织180余名部分社区青少年开展职业体验、法治宣传活动。结合重要时间节点，开展《预防未成年人犯罪法》《中华人民共和国未成年人保护法》宣传10余次，发放宣传资料3000余份。呵护困境青少年健康成长。全年假期组织开展2期情暖童心.七彩假期“红色小课桌”公益活动，近260名留守儿童、城市随迁子女假期得到关爱和照护。“三五”“六一”期间，帮助漠沙中心小学、水塘大口小学170余名留守儿童实现微心愿。关注青少年心理健康问题，协调昆明12355青少年服务平台深入扬武中心学校开展“播种健康新希望”心理辅导活动。</t>
  </si>
  <si>
    <t>组织会议培训期数</t>
  </si>
  <si>
    <t>次/期</t>
  </si>
  <si>
    <t>会议培训参加人次</t>
  </si>
  <si>
    <t>342</t>
  </si>
  <si>
    <t>人次</t>
  </si>
  <si>
    <t>500</t>
  </si>
  <si>
    <t>慰问人数</t>
  </si>
  <si>
    <t>115</t>
  </si>
  <si>
    <t>430</t>
  </si>
  <si>
    <t>搭建舞台</t>
  </si>
  <si>
    <t>舞台搭建合格率</t>
  </si>
  <si>
    <t>会议培训出勤率</t>
  </si>
  <si>
    <t>参加活动率</t>
  </si>
  <si>
    <t>青少年违法犯罪率</t>
  </si>
  <si>
    <t>明显下降</t>
  </si>
  <si>
    <t>参加活动人员满意度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</si>
</sst>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59">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1"/>
      <color rgb="FF000000"/>
      <name val="宋体"/>
      <charset val="134"/>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0"/>
    </font>
    <font>
      <sz val="9"/>
      <color indexed="8"/>
      <name val="Arial"/>
      <charset val="0"/>
    </font>
    <font>
      <sz val="11"/>
      <name val="Arial"/>
      <charset val="0"/>
    </font>
    <font>
      <sz val="11"/>
      <name val="宋体"/>
      <charset val="134"/>
      <scheme val="minor"/>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7">
    <fill>
      <patternFill patternType="none"/>
    </fill>
    <fill>
      <patternFill patternType="gray125"/>
    </fill>
    <fill>
      <patternFill patternType="solid">
        <fgColor indexed="9"/>
        <bgColor indexed="64"/>
      </patternFill>
    </fill>
    <fill>
      <patternFill patternType="solid">
        <fgColor theme="0" tint="-0.05"/>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5"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6" fillId="0" borderId="0" applyNumberFormat="0" applyFill="0" applyBorder="0" applyAlignment="0" applyProtection="0">
      <alignment vertical="center"/>
    </xf>
    <xf numFmtId="0" fontId="47" fillId="6" borderId="28" applyNumberFormat="0" applyAlignment="0" applyProtection="0">
      <alignment vertical="center"/>
    </xf>
    <xf numFmtId="0" fontId="48" fillId="7" borderId="29" applyNumberFormat="0" applyAlignment="0" applyProtection="0">
      <alignment vertical="center"/>
    </xf>
    <xf numFmtId="0" fontId="49" fillId="7" borderId="28" applyNumberFormat="0" applyAlignment="0" applyProtection="0">
      <alignment vertical="center"/>
    </xf>
    <xf numFmtId="0" fontId="50" fillId="8" borderId="30" applyNumberFormat="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1" fillId="9" borderId="0" applyNumberFormat="0" applyBorder="0" applyAlignment="0" applyProtection="0">
      <alignment vertical="center"/>
    </xf>
    <xf numFmtId="0" fontId="1" fillId="19"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56" fillId="20"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14"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1" fillId="6" borderId="0" applyNumberFormat="0" applyBorder="0" applyAlignment="0" applyProtection="0">
      <alignment vertical="center"/>
    </xf>
    <xf numFmtId="0" fontId="1" fillId="25" borderId="0" applyNumberFormat="0" applyBorder="0" applyAlignment="0" applyProtection="0">
      <alignment vertical="center"/>
    </xf>
    <xf numFmtId="0" fontId="56" fillId="26" borderId="0" applyNumberFormat="0" applyBorder="0" applyAlignment="0" applyProtection="0">
      <alignment vertical="center"/>
    </xf>
    <xf numFmtId="0" fontId="1" fillId="0" borderId="0"/>
    <xf numFmtId="0" fontId="1" fillId="0" borderId="0">
      <alignment vertical="center"/>
    </xf>
    <xf numFmtId="0" fontId="21" fillId="0" borderId="0"/>
    <xf numFmtId="0" fontId="0" fillId="0" borderId="0"/>
    <xf numFmtId="0" fontId="0" fillId="0" borderId="0">
      <alignment vertical="center"/>
    </xf>
    <xf numFmtId="0" fontId="0" fillId="0" borderId="0">
      <alignment vertical="center"/>
    </xf>
  </cellStyleXfs>
  <cellXfs count="325">
    <xf numFmtId="0" fontId="0" fillId="0" borderId="0" xfId="0"/>
    <xf numFmtId="0" fontId="1" fillId="0" borderId="0" xfId="49" applyFont="1" applyAlignment="1">
      <alignment wrapText="1"/>
    </xf>
    <xf numFmtId="0" fontId="1" fillId="0" borderId="0" xfId="49"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justify"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Alignment="1">
      <alignment horizontal="right" vertical="center" wrapText="1"/>
    </xf>
    <xf numFmtId="49" fontId="5"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5" fillId="0" borderId="1" xfId="49" applyFont="1" applyBorder="1" applyAlignment="1">
      <alignment horizontal="justify" vertical="top" wrapText="1"/>
    </xf>
    <xf numFmtId="0" fontId="1" fillId="0" borderId="0" xfId="49" applyFont="1" applyAlignment="1">
      <alignment horizontal="justify" wrapText="1"/>
    </xf>
    <xf numFmtId="49" fontId="5" fillId="0" borderId="1" xfId="49" applyNumberFormat="1" applyFont="1" applyFill="1" applyBorder="1" applyAlignment="1">
      <alignment horizontal="left" vertical="center" wrapText="1"/>
    </xf>
    <xf numFmtId="176" fontId="5" fillId="0" borderId="1" xfId="49" applyNumberFormat="1" applyFont="1" applyFill="1" applyBorder="1" applyAlignment="1">
      <alignment vertical="center" wrapText="1"/>
    </xf>
    <xf numFmtId="0" fontId="8" fillId="0" borderId="1" xfId="49" applyFont="1" applyFill="1" applyBorder="1" applyAlignment="1">
      <alignment vertical="center" wrapText="1"/>
    </xf>
    <xf numFmtId="0" fontId="5" fillId="0" borderId="4" xfId="49" applyFont="1" applyFill="1" applyBorder="1" applyAlignment="1">
      <alignment horizontal="center" vertical="center" wrapText="1"/>
    </xf>
    <xf numFmtId="176" fontId="5" fillId="0" borderId="1" xfId="49" applyNumberFormat="1" applyFont="1" applyFill="1" applyBorder="1" applyAlignment="1">
      <alignment horizontal="left" vertical="top" wrapText="1"/>
    </xf>
    <xf numFmtId="0" fontId="5" fillId="2"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top" wrapText="1"/>
    </xf>
    <xf numFmtId="0" fontId="1" fillId="0" borderId="0" xfId="0" applyFont="1" applyFill="1" applyAlignment="1"/>
    <xf numFmtId="0" fontId="9" fillId="0" borderId="0" xfId="0" applyFont="1" applyFill="1" applyAlignment="1"/>
    <xf numFmtId="0" fontId="10"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7" fontId="9" fillId="0" borderId="1" xfId="0" applyNumberFormat="1" applyFont="1" applyFill="1" applyBorder="1" applyAlignment="1">
      <alignment horizontal="right" vertical="center"/>
    </xf>
    <xf numFmtId="49" fontId="13"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6" fillId="0" borderId="1" xfId="50" applyNumberFormat="1" applyFont="1" applyFill="1" applyBorder="1" applyAlignment="1">
      <alignment vertical="center"/>
    </xf>
    <xf numFmtId="49" fontId="6" fillId="0" borderId="1" xfId="50" applyNumberFormat="1" applyFont="1" applyFill="1" applyBorder="1" applyAlignment="1">
      <alignment vertical="center" wrapText="1"/>
    </xf>
    <xf numFmtId="49" fontId="6" fillId="0" borderId="7"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8"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xf>
    <xf numFmtId="0" fontId="6" fillId="0" borderId="5" xfId="50" applyFont="1" applyFill="1" applyBorder="1" applyAlignment="1">
      <alignment horizontal="center" vertical="center"/>
    </xf>
    <xf numFmtId="49" fontId="6" fillId="0" borderId="9" xfId="50" applyNumberFormat="1" applyFont="1" applyFill="1" applyBorder="1" applyAlignment="1">
      <alignment vertical="center"/>
    </xf>
    <xf numFmtId="49" fontId="6" fillId="0" borderId="9" xfId="50" applyNumberFormat="1" applyFont="1" applyFill="1" applyBorder="1" applyAlignment="1">
      <alignment vertical="center" wrapText="1"/>
    </xf>
    <xf numFmtId="49" fontId="6" fillId="0" borderId="8" xfId="50"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49" fontId="6" fillId="0" borderId="5" xfId="50" applyNumberFormat="1" applyFont="1" applyFill="1" applyBorder="1" applyAlignment="1">
      <alignment vertical="center" wrapText="1"/>
    </xf>
    <xf numFmtId="49" fontId="6" fillId="0" borderId="2" xfId="50" applyNumberFormat="1" applyFont="1" applyFill="1" applyBorder="1" applyAlignment="1">
      <alignment horizontal="left" vertical="center" wrapText="1"/>
    </xf>
    <xf numFmtId="0" fontId="6" fillId="0" borderId="5"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49" fontId="6" fillId="0" borderId="13" xfId="50" applyNumberFormat="1" applyFont="1" applyFill="1" applyBorder="1" applyAlignment="1">
      <alignment horizontal="center" vertical="center" wrapText="1"/>
    </xf>
    <xf numFmtId="49" fontId="6" fillId="0" borderId="12" xfId="50" applyNumberFormat="1" applyFont="1" applyFill="1" applyBorder="1" applyAlignment="1">
      <alignment horizontal="left" vertical="center" wrapText="1"/>
    </xf>
    <xf numFmtId="49" fontId="6" fillId="0" borderId="13"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Alignment="1">
      <alignment horizontal="center" vertical="center"/>
    </xf>
    <xf numFmtId="0" fontId="16" fillId="0" borderId="12" xfId="0" applyFont="1" applyFill="1" applyBorder="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18"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Alignment="1">
      <alignment horizontal="left" vertical="center"/>
    </xf>
    <xf numFmtId="0" fontId="20" fillId="0" borderId="0" xfId="0" applyFont="1" applyAlignment="1">
      <alignment horizontal="center"/>
    </xf>
    <xf numFmtId="0" fontId="21" fillId="0" borderId="0" xfId="0" applyFont="1"/>
    <xf numFmtId="0" fontId="18" fillId="0" borderId="0" xfId="0" applyFont="1" applyFill="1" applyAlignment="1">
      <alignment horizontal="left" vertical="center"/>
    </xf>
    <xf numFmtId="0" fontId="16"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 xfId="0"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8" xfId="0" applyFont="1" applyBorder="1" applyAlignment="1">
      <alignment horizontal="center" vertical="center" shrinkToFit="1"/>
    </xf>
    <xf numFmtId="4" fontId="1" fillId="3" borderId="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0" borderId="1" xfId="0" applyFont="1" applyBorder="1" applyAlignment="1">
      <alignment horizontal="right" vertical="center" shrinkToFit="1"/>
    </xf>
    <xf numFmtId="49" fontId="1" fillId="0" borderId="1" xfId="0" applyNumberFormat="1" applyFont="1" applyBorder="1" applyAlignment="1">
      <alignment horizontal="right" vertical="center" shrinkToFit="1"/>
    </xf>
    <xf numFmtId="49" fontId="1" fillId="0" borderId="1" xfId="0" applyNumberFormat="1" applyFont="1" applyFill="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vertical="center" shrinkToFit="1"/>
    </xf>
    <xf numFmtId="0" fontId="9" fillId="0" borderId="0" xfId="0" applyFont="1" applyFill="1" applyAlignment="1">
      <alignment horizontal="left" vertical="top" wrapText="1"/>
    </xf>
    <xf numFmtId="0" fontId="20"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10"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6" fillId="0" borderId="0" xfId="0" applyFont="1" applyAlignment="1">
      <alignment horizontal="right"/>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0" fontId="22" fillId="0" borderId="0" xfId="0" applyFont="1" applyFill="1"/>
    <xf numFmtId="0" fontId="22" fillId="0" borderId="0" xfId="0" applyFont="1" applyFill="1" applyAlignment="1">
      <alignment horizontal="center"/>
    </xf>
    <xf numFmtId="0" fontId="0" fillId="0" borderId="0" xfId="0" applyFill="1"/>
    <xf numFmtId="0" fontId="23" fillId="0" borderId="0" xfId="0" applyFont="1" applyFill="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4" fontId="25" fillId="0" borderId="1" xfId="0" applyNumberFormat="1" applyFont="1" applyFill="1" applyBorder="1" applyAlignment="1">
      <alignment horizontal="right" vertical="center"/>
    </xf>
    <xf numFmtId="4" fontId="1" fillId="4" borderId="15" xfId="0" applyNumberFormat="1" applyFont="1" applyFill="1" applyBorder="1" applyAlignment="1">
      <alignment horizontal="right" vertical="center" shrinkToFit="1"/>
    </xf>
    <xf numFmtId="0" fontId="26" fillId="0" borderId="0" xfId="0" applyFont="1" applyFill="1" applyBorder="1" applyAlignment="1">
      <alignment horizontal="left" vertical="center" wrapText="1" shrinkToFit="1"/>
    </xf>
    <xf numFmtId="0" fontId="27" fillId="0" borderId="0" xfId="0" applyFont="1" applyFill="1"/>
    <xf numFmtId="0" fontId="28" fillId="0" borderId="0" xfId="0" applyFont="1" applyFill="1" applyAlignment="1">
      <alignment horizontal="center" vertical="center"/>
    </xf>
    <xf numFmtId="0" fontId="27" fillId="0" borderId="1" xfId="0" applyFont="1" applyFill="1" applyBorder="1" applyAlignment="1">
      <alignment vertical="center" shrinkToFit="1"/>
    </xf>
    <xf numFmtId="0" fontId="27" fillId="0" borderId="1" xfId="0" applyFont="1" applyFill="1" applyBorder="1" applyAlignment="1">
      <alignment vertical="center" wrapText="1" shrinkToFit="1"/>
    </xf>
    <xf numFmtId="4" fontId="22" fillId="0" borderId="0" xfId="0" applyNumberFormat="1" applyFont="1" applyFill="1" applyAlignment="1">
      <alignment horizontal="center"/>
    </xf>
    <xf numFmtId="0" fontId="18" fillId="0" borderId="0" xfId="0" applyFont="1" applyFill="1" applyBorder="1" applyAlignment="1">
      <alignment horizontal="left" vertical="center" wrapText="1" shrinkToFit="1"/>
    </xf>
    <xf numFmtId="0" fontId="22" fillId="0" borderId="0" xfId="0" applyFont="1" applyFill="1" applyAlignment="1">
      <alignment horizontal="center" vertical="center" wrapText="1"/>
    </xf>
    <xf numFmtId="0" fontId="2" fillId="0" borderId="0" xfId="0" applyFont="1" applyFill="1" applyAlignment="1">
      <alignment horizontal="center" vertical="center" wrapText="1"/>
    </xf>
    <xf numFmtId="0" fontId="29" fillId="0" borderId="0" xfId="0" applyFont="1" applyFill="1" applyAlignment="1">
      <alignment horizontal="center" vertical="center"/>
    </xf>
    <xf numFmtId="0" fontId="9"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6" fillId="0" borderId="0" xfId="0" applyFont="1" applyFill="1" applyBorder="1" applyAlignment="1">
      <alignment horizontal="right" vertical="center"/>
    </xf>
    <xf numFmtId="0" fontId="16" fillId="0" borderId="0" xfId="0" applyFont="1" applyFill="1" applyAlignment="1">
      <alignment vertical="center"/>
    </xf>
    <xf numFmtId="0" fontId="16" fillId="0" borderId="0" xfId="0" applyFont="1" applyFill="1" applyBorder="1" applyAlignment="1">
      <alignment vertical="center"/>
    </xf>
    <xf numFmtId="0" fontId="9" fillId="0" borderId="6"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1" fillId="0" borderId="0" xfId="0" applyFont="1" applyFill="1" applyAlignment="1"/>
    <xf numFmtId="0" fontId="29" fillId="0" borderId="0" xfId="0" applyFont="1" applyFill="1" applyAlignment="1">
      <alignment horizontal="center"/>
    </xf>
    <xf numFmtId="0" fontId="13" fillId="0" borderId="0" xfId="0" applyFont="1" applyFill="1" applyAlignment="1">
      <alignment horizontal="left"/>
    </xf>
    <xf numFmtId="0" fontId="16" fillId="0" borderId="0" xfId="0" applyFont="1" applyFill="1" applyAlignment="1">
      <alignment horizontal="center"/>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5" xfId="0" applyFont="1" applyFill="1" applyBorder="1" applyAlignment="1">
      <alignment horizontal="left" vertical="center" shrinkToFit="1"/>
    </xf>
    <xf numFmtId="4" fontId="1" fillId="0" borderId="15" xfId="0" applyNumberFormat="1" applyFont="1" applyFill="1" applyBorder="1" applyAlignment="1">
      <alignment horizontal="right" vertical="center" shrinkToFit="1"/>
    </xf>
    <xf numFmtId="0" fontId="1" fillId="0" borderId="15"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6" fillId="0" borderId="0" xfId="0" applyFont="1" applyFill="1" applyAlignment="1">
      <alignment horizontal="right"/>
    </xf>
    <xf numFmtId="0" fontId="1" fillId="0" borderId="19" xfId="0" applyFont="1" applyFill="1" applyBorder="1" applyAlignment="1">
      <alignment horizontal="center" vertical="center" wrapText="1" shrinkToFit="1"/>
    </xf>
    <xf numFmtId="0" fontId="30" fillId="0" borderId="15" xfId="0" applyFont="1" applyFill="1" applyBorder="1" applyAlignment="1">
      <alignment horizontal="left" vertical="center"/>
    </xf>
    <xf numFmtId="0" fontId="21" fillId="0" borderId="0" xfId="51" applyFill="1"/>
    <xf numFmtId="0" fontId="9" fillId="0" borderId="0" xfId="54" applyFont="1" applyFill="1" applyAlignment="1">
      <alignment vertical="center" wrapText="1"/>
    </xf>
    <xf numFmtId="0" fontId="16" fillId="0" borderId="0" xfId="51" applyFont="1" applyFill="1" applyAlignment="1">
      <alignment vertical="center"/>
    </xf>
    <xf numFmtId="0" fontId="31" fillId="0" borderId="0" xfId="51" applyFont="1" applyFill="1" applyAlignment="1">
      <alignment vertical="center"/>
    </xf>
    <xf numFmtId="0" fontId="32" fillId="0" borderId="0" xfId="51" applyFont="1" applyFill="1" applyAlignment="1">
      <alignment vertical="center"/>
    </xf>
    <xf numFmtId="0" fontId="32" fillId="0" borderId="0" xfId="51" applyFont="1" applyFill="1"/>
    <xf numFmtId="0" fontId="16" fillId="0" borderId="0" xfId="0" applyFont="1" applyFill="1" applyAlignment="1"/>
    <xf numFmtId="0" fontId="13" fillId="0" borderId="0" xfId="0" applyFont="1" applyFill="1" applyAlignment="1">
      <alignment horizontal="center"/>
    </xf>
    <xf numFmtId="0" fontId="18" fillId="0" borderId="12" xfId="0" applyNumberFormat="1" applyFont="1" applyFill="1" applyBorder="1" applyAlignment="1" applyProtection="1">
      <alignment horizontal="right" vertical="center" wrapText="1"/>
    </xf>
    <xf numFmtId="0" fontId="1" fillId="0" borderId="20"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xf numFmtId="4" fontId="1" fillId="0" borderId="22" xfId="0" applyNumberFormat="1" applyFont="1" applyFill="1" applyBorder="1" applyAlignment="1">
      <alignment horizontal="right" vertical="center" shrinkToFit="1"/>
    </xf>
    <xf numFmtId="0" fontId="1" fillId="0" borderId="1" xfId="0" applyFont="1" applyFill="1" applyBorder="1" applyAlignment="1">
      <alignment vertical="center" shrinkToFit="1"/>
    </xf>
    <xf numFmtId="0" fontId="22" fillId="0" borderId="0" xfId="0" applyFont="1" applyAlignment="1">
      <alignment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9"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6" fillId="0" borderId="12" xfId="0" applyNumberFormat="1" applyFont="1" applyFill="1" applyBorder="1" applyAlignment="1" applyProtection="1">
      <alignment horizontal="left" vertical="center" wrapText="1"/>
    </xf>
    <xf numFmtId="0" fontId="16" fillId="0" borderId="12"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30" fillId="0" borderId="5" xfId="0" applyFont="1" applyBorder="1" applyAlignment="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30" fillId="0" borderId="6" xfId="0" applyFont="1" applyBorder="1" applyAlignment="1">
      <alignment horizontal="center" vertical="center" wrapText="1"/>
    </xf>
    <xf numFmtId="0" fontId="1" fillId="0" borderId="2"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30" fillId="0" borderId="10" xfId="0" applyFont="1" applyBorder="1" applyAlignment="1">
      <alignment horizontal="left" vertical="center" wrapText="1"/>
    </xf>
    <xf numFmtId="0" fontId="33" fillId="0" borderId="10" xfId="0" applyFont="1" applyBorder="1" applyAlignment="1">
      <alignment horizontal="left" vertical="center" wrapText="1"/>
    </xf>
    <xf numFmtId="0" fontId="24"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6" fillId="0" borderId="0" xfId="0" applyNumberFormat="1" applyFont="1" applyFill="1" applyBorder="1" applyAlignment="1" applyProtection="1">
      <alignment horizontal="center" vertical="center" wrapText="1"/>
    </xf>
    <xf numFmtId="0" fontId="26" fillId="0" borderId="0" xfId="0" applyFont="1" applyAlignment="1">
      <alignment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30" fillId="0" borderId="1" xfId="0" applyFont="1" applyBorder="1" applyAlignment="1">
      <alignment horizontal="center" vertical="center" wrapText="1"/>
    </xf>
    <xf numFmtId="0" fontId="1" fillId="0" borderId="4" xfId="0" applyNumberFormat="1" applyFont="1" applyFill="1" applyBorder="1" applyAlignment="1" applyProtection="1">
      <alignment vertical="center" wrapText="1"/>
    </xf>
    <xf numFmtId="0" fontId="34" fillId="0" borderId="1" xfId="0" applyFont="1" applyBorder="1" applyAlignment="1">
      <alignment horizontal="center" vertical="center" wrapText="1"/>
    </xf>
    <xf numFmtId="0" fontId="33" fillId="0" borderId="0" xfId="0" applyFont="1" applyBorder="1" applyAlignment="1">
      <alignment horizontal="left" vertical="center" wrapText="1"/>
    </xf>
    <xf numFmtId="0" fontId="26" fillId="0" borderId="0" xfId="0" applyFont="1"/>
    <xf numFmtId="0" fontId="26" fillId="0" borderId="0" xfId="0" applyFont="1" applyAlignment="1">
      <alignment wrapText="1"/>
    </xf>
    <xf numFmtId="0" fontId="27" fillId="0" borderId="2" xfId="0" applyNumberFormat="1" applyFont="1" applyFill="1" applyBorder="1" applyAlignment="1" applyProtection="1">
      <alignment horizontal="center" vertical="center" wrapText="1"/>
    </xf>
    <xf numFmtId="0" fontId="27" fillId="0" borderId="3" xfId="0" applyNumberFormat="1" applyFont="1" applyFill="1" applyBorder="1" applyAlignment="1" applyProtection="1">
      <alignment horizontal="center" vertical="center" wrapText="1"/>
    </xf>
    <xf numFmtId="0" fontId="27" fillId="0" borderId="4" xfId="0"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Continuous" vertical="center" wrapText="1"/>
    </xf>
    <xf numFmtId="0" fontId="33" fillId="0" borderId="0" xfId="0" applyFont="1" applyAlignment="1">
      <alignment wrapText="1"/>
    </xf>
    <xf numFmtId="0" fontId="35" fillId="0" borderId="0" xfId="0" applyFont="1"/>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5" xfId="0" applyFont="1" applyFill="1" applyBorder="1" applyAlignment="1">
      <alignment horizontal="left" vertical="center"/>
    </xf>
    <xf numFmtId="0" fontId="36" fillId="0" borderId="23"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52" applyFill="1" applyAlignment="1">
      <alignment vertical="center"/>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9" fillId="0" borderId="10" xfId="0" applyFont="1" applyFill="1" applyBorder="1" applyAlignment="1">
      <alignment horizontal="left" vertical="center"/>
    </xf>
    <xf numFmtId="0" fontId="37" fillId="0" borderId="0" xfId="0" applyFont="1" applyFill="1" applyAlignment="1">
      <alignment horizontal="center"/>
    </xf>
    <xf numFmtId="0" fontId="9" fillId="0" borderId="0" xfId="52"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4" borderId="0" xfId="52" applyFont="1" applyFill="1" applyAlignment="1">
      <alignment vertical="center"/>
    </xf>
    <xf numFmtId="0" fontId="9" fillId="4" borderId="0" xfId="53" applyFont="1" applyFill="1" applyAlignment="1">
      <alignment horizontal="right" vertical="center"/>
    </xf>
    <xf numFmtId="0" fontId="0" fillId="4" borderId="0" xfId="52" applyFont="1" applyFill="1" applyAlignment="1">
      <alignment vertical="center"/>
    </xf>
    <xf numFmtId="0" fontId="29" fillId="4" borderId="0" xfId="0" applyFont="1" applyFill="1" applyAlignment="1">
      <alignment horizontal="center"/>
    </xf>
    <xf numFmtId="0" fontId="21" fillId="4" borderId="0" xfId="0" applyFont="1" applyFill="1" applyAlignment="1"/>
    <xf numFmtId="0" fontId="16" fillId="4" borderId="0" xfId="0" applyFont="1" applyFill="1" applyAlignment="1">
      <alignment horizontal="right"/>
    </xf>
    <xf numFmtId="0" fontId="16" fillId="4" borderId="0" xfId="0" applyFont="1" applyFill="1" applyAlignment="1"/>
    <xf numFmtId="0" fontId="16" fillId="4" borderId="0" xfId="0" applyFont="1" applyFill="1" applyAlignment="1">
      <alignment horizontal="center"/>
    </xf>
    <xf numFmtId="0" fontId="1" fillId="4" borderId="20"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9" fillId="4" borderId="0" xfId="53" applyFont="1" applyFill="1" applyBorder="1" applyAlignment="1">
      <alignment horizontal="right" vertical="center"/>
    </xf>
    <xf numFmtId="0" fontId="1" fillId="4" borderId="18"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4" fontId="1" fillId="4" borderId="1" xfId="0" applyNumberFormat="1" applyFont="1" applyFill="1" applyBorder="1" applyAlignment="1">
      <alignment horizontal="right" vertical="center" shrinkToFit="1"/>
    </xf>
    <xf numFmtId="0" fontId="1" fillId="4" borderId="15" xfId="0" applyFont="1" applyFill="1" applyBorder="1" applyAlignment="1">
      <alignment horizontal="left" vertical="center" shrinkToFit="1"/>
    </xf>
    <xf numFmtId="4" fontId="1" fillId="4" borderId="15" xfId="0" applyNumberFormat="1" applyFont="1" applyFill="1" applyBorder="1" applyAlignment="1">
      <alignment horizontal="right" vertical="center"/>
    </xf>
    <xf numFmtId="0" fontId="1" fillId="4" borderId="18" xfId="0" applyFont="1" applyFill="1" applyBorder="1" applyAlignment="1">
      <alignment horizontal="left" vertical="center"/>
    </xf>
    <xf numFmtId="0" fontId="1" fillId="4" borderId="21" xfId="0" applyFont="1" applyFill="1" applyBorder="1" applyAlignment="1">
      <alignment horizontal="left" vertical="center" shrinkToFit="1"/>
    </xf>
    <xf numFmtId="0" fontId="1" fillId="4" borderId="22" xfId="0" applyFont="1" applyFill="1" applyBorder="1" applyAlignment="1">
      <alignment horizontal="center" vertical="center" shrinkToFit="1"/>
    </xf>
    <xf numFmtId="4" fontId="1" fillId="4" borderId="22" xfId="0" applyNumberFormat="1"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0" fontId="38" fillId="4"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tabSelected="1" zoomScale="85" zoomScaleNormal="85" zoomScaleSheetLayoutView="60" workbookViewId="0">
      <selection activeCell="I20" sqref="I20"/>
    </sheetView>
  </sheetViews>
  <sheetFormatPr defaultColWidth="9" defaultRowHeight="15.6" outlineLevelCol="6"/>
  <cols>
    <col min="1" max="1" width="38.4416666666667" style="302" customWidth="1"/>
    <col min="2" max="2" width="6.44166666666667" style="302" customWidth="1"/>
    <col min="3" max="3" width="15.4166666666667" style="302" customWidth="1"/>
    <col min="4" max="4" width="29.1083333333333" style="302" customWidth="1"/>
    <col min="5" max="5" width="7.65833333333333" style="302" customWidth="1"/>
    <col min="6" max="6" width="15.6333333333333" style="302" customWidth="1"/>
    <col min="7" max="16384" width="9" style="302"/>
  </cols>
  <sheetData>
    <row r="1" ht="34" customHeight="1" spans="1:6">
      <c r="A1" s="303" t="s">
        <v>0</v>
      </c>
      <c r="B1" s="303"/>
      <c r="C1" s="303"/>
      <c r="D1" s="303"/>
      <c r="E1" s="303"/>
      <c r="F1" s="303"/>
    </row>
    <row r="2" s="300" customFormat="1" ht="20.95" customHeight="1" spans="1:6">
      <c r="A2" s="304"/>
      <c r="B2" s="304"/>
      <c r="C2" s="304"/>
      <c r="D2" s="304"/>
      <c r="E2" s="304"/>
      <c r="F2" s="305" t="s">
        <v>1</v>
      </c>
    </row>
    <row r="3" s="300" customFormat="1" ht="20.95" customHeight="1" spans="1:6">
      <c r="A3" s="306" t="s">
        <v>2</v>
      </c>
      <c r="B3" s="304"/>
      <c r="C3" s="307"/>
      <c r="D3" s="304"/>
      <c r="E3" s="304"/>
      <c r="F3" s="305" t="s">
        <v>3</v>
      </c>
    </row>
    <row r="4" s="301" customFormat="1" ht="18" customHeight="1" spans="1:7">
      <c r="A4" s="308" t="s">
        <v>4</v>
      </c>
      <c r="B4" s="309"/>
      <c r="C4" s="309"/>
      <c r="D4" s="309" t="s">
        <v>5</v>
      </c>
      <c r="E4" s="309"/>
      <c r="F4" s="309"/>
      <c r="G4" s="310"/>
    </row>
    <row r="5" s="301" customFormat="1" ht="18" customHeight="1" spans="1:7">
      <c r="A5" s="311" t="s">
        <v>6</v>
      </c>
      <c r="B5" s="312" t="s">
        <v>7</v>
      </c>
      <c r="C5" s="312" t="s">
        <v>8</v>
      </c>
      <c r="D5" s="312" t="s">
        <v>9</v>
      </c>
      <c r="E5" s="312" t="s">
        <v>7</v>
      </c>
      <c r="F5" s="312" t="s">
        <v>8</v>
      </c>
      <c r="G5" s="310"/>
    </row>
    <row r="6" s="301" customFormat="1" ht="18" customHeight="1" spans="1:7">
      <c r="A6" s="311" t="s">
        <v>10</v>
      </c>
      <c r="B6" s="312" t="s">
        <v>11</v>
      </c>
      <c r="C6" s="312" t="s">
        <v>12</v>
      </c>
      <c r="D6" s="312" t="s">
        <v>10</v>
      </c>
      <c r="E6" s="312" t="s">
        <v>11</v>
      </c>
      <c r="F6" s="312" t="s">
        <v>13</v>
      </c>
      <c r="G6" s="310"/>
    </row>
    <row r="7" s="301" customFormat="1" ht="18" customHeight="1" spans="1:7">
      <c r="A7" s="313" t="s">
        <v>14</v>
      </c>
      <c r="B7" s="312" t="s">
        <v>12</v>
      </c>
      <c r="C7" s="314">
        <v>1095153.34</v>
      </c>
      <c r="D7" s="315" t="s">
        <v>15</v>
      </c>
      <c r="E7" s="312">
        <v>31</v>
      </c>
      <c r="F7" s="162">
        <v>840000.13</v>
      </c>
      <c r="G7" s="310"/>
    </row>
    <row r="8" s="301" customFormat="1" ht="20" customHeight="1" spans="1:7">
      <c r="A8" s="313" t="s">
        <v>16</v>
      </c>
      <c r="B8" s="312" t="s">
        <v>13</v>
      </c>
      <c r="C8" s="162">
        <v>0</v>
      </c>
      <c r="D8" s="315" t="s">
        <v>17</v>
      </c>
      <c r="E8" s="312">
        <v>32</v>
      </c>
      <c r="F8" s="162">
        <v>0</v>
      </c>
      <c r="G8" s="310"/>
    </row>
    <row r="9" s="301" customFormat="1" ht="18" customHeight="1" spans="1:7">
      <c r="A9" s="313" t="s">
        <v>18</v>
      </c>
      <c r="B9" s="312" t="s">
        <v>19</v>
      </c>
      <c r="C9" s="316">
        <v>0</v>
      </c>
      <c r="D9" s="315" t="s">
        <v>20</v>
      </c>
      <c r="E9" s="312">
        <v>33</v>
      </c>
      <c r="F9" s="162">
        <v>0</v>
      </c>
      <c r="G9" s="310"/>
    </row>
    <row r="10" s="301" customFormat="1" ht="18" customHeight="1" spans="1:7">
      <c r="A10" s="313" t="s">
        <v>21</v>
      </c>
      <c r="B10" s="312" t="s">
        <v>22</v>
      </c>
      <c r="C10" s="316">
        <v>0</v>
      </c>
      <c r="D10" s="315" t="s">
        <v>23</v>
      </c>
      <c r="E10" s="312">
        <v>34</v>
      </c>
      <c r="F10" s="162">
        <v>0</v>
      </c>
      <c r="G10" s="310"/>
    </row>
    <row r="11" s="301" customFormat="1" ht="18" customHeight="1" spans="1:7">
      <c r="A11" s="313" t="s">
        <v>24</v>
      </c>
      <c r="B11" s="312" t="s">
        <v>25</v>
      </c>
      <c r="C11" s="316">
        <v>0</v>
      </c>
      <c r="D11" s="315" t="s">
        <v>26</v>
      </c>
      <c r="E11" s="312">
        <v>35</v>
      </c>
      <c r="F11" s="162">
        <v>0</v>
      </c>
      <c r="G11" s="310"/>
    </row>
    <row r="12" s="301" customFormat="1" ht="18" customHeight="1" spans="1:7">
      <c r="A12" s="313" t="s">
        <v>27</v>
      </c>
      <c r="B12" s="312" t="s">
        <v>28</v>
      </c>
      <c r="C12" s="316">
        <v>0</v>
      </c>
      <c r="D12" s="315" t="s">
        <v>29</v>
      </c>
      <c r="E12" s="312">
        <v>36</v>
      </c>
      <c r="F12" s="162">
        <v>0</v>
      </c>
      <c r="G12" s="310"/>
    </row>
    <row r="13" s="301" customFormat="1" ht="18" customHeight="1" spans="1:7">
      <c r="A13" s="313" t="s">
        <v>30</v>
      </c>
      <c r="B13" s="312" t="s">
        <v>31</v>
      </c>
      <c r="C13" s="316">
        <v>0</v>
      </c>
      <c r="D13" s="315" t="s">
        <v>32</v>
      </c>
      <c r="E13" s="312">
        <v>37</v>
      </c>
      <c r="F13" s="162">
        <v>0</v>
      </c>
      <c r="G13" s="310"/>
    </row>
    <row r="14" s="301" customFormat="1" ht="18" customHeight="1" spans="1:7">
      <c r="A14" s="317" t="s">
        <v>33</v>
      </c>
      <c r="B14" s="312" t="s">
        <v>34</v>
      </c>
      <c r="C14" s="316">
        <v>0</v>
      </c>
      <c r="D14" s="315" t="s">
        <v>35</v>
      </c>
      <c r="E14" s="312">
        <v>38</v>
      </c>
      <c r="F14" s="162">
        <v>121573.76</v>
      </c>
      <c r="G14" s="310"/>
    </row>
    <row r="15" s="301" customFormat="1" ht="18" customHeight="1" spans="1:7">
      <c r="A15" s="313" t="s">
        <v>11</v>
      </c>
      <c r="B15" s="312" t="s">
        <v>36</v>
      </c>
      <c r="C15" s="316">
        <v>0</v>
      </c>
      <c r="D15" s="315" t="s">
        <v>37</v>
      </c>
      <c r="E15" s="312">
        <v>39</v>
      </c>
      <c r="F15" s="162">
        <v>64578.45</v>
      </c>
      <c r="G15" s="310"/>
    </row>
    <row r="16" s="301" customFormat="1" ht="18" customHeight="1" spans="1:7">
      <c r="A16" s="313" t="s">
        <v>11</v>
      </c>
      <c r="B16" s="312" t="s">
        <v>38</v>
      </c>
      <c r="C16" s="316">
        <v>0</v>
      </c>
      <c r="D16" s="315" t="s">
        <v>39</v>
      </c>
      <c r="E16" s="312">
        <v>40</v>
      </c>
      <c r="F16" s="162">
        <v>0</v>
      </c>
      <c r="G16" s="310"/>
    </row>
    <row r="17" s="301" customFormat="1" ht="18" customHeight="1" spans="1:7">
      <c r="A17" s="313" t="s">
        <v>11</v>
      </c>
      <c r="B17" s="312" t="s">
        <v>40</v>
      </c>
      <c r="C17" s="316">
        <v>0</v>
      </c>
      <c r="D17" s="315" t="s">
        <v>41</v>
      </c>
      <c r="E17" s="312">
        <v>41</v>
      </c>
      <c r="F17" s="162">
        <v>0</v>
      </c>
      <c r="G17" s="310"/>
    </row>
    <row r="18" s="301" customFormat="1" ht="18" customHeight="1" spans="1:7">
      <c r="A18" s="313" t="s">
        <v>11</v>
      </c>
      <c r="B18" s="312" t="s">
        <v>42</v>
      </c>
      <c r="C18" s="316">
        <v>0</v>
      </c>
      <c r="D18" s="315" t="s">
        <v>43</v>
      </c>
      <c r="E18" s="312">
        <v>42</v>
      </c>
      <c r="F18" s="162">
        <v>0</v>
      </c>
      <c r="G18" s="310"/>
    </row>
    <row r="19" s="301" customFormat="1" ht="18" customHeight="1" spans="1:7">
      <c r="A19" s="313" t="s">
        <v>11</v>
      </c>
      <c r="B19" s="312" t="s">
        <v>44</v>
      </c>
      <c r="C19" s="316">
        <v>0</v>
      </c>
      <c r="D19" s="315" t="s">
        <v>45</v>
      </c>
      <c r="E19" s="312">
        <v>43</v>
      </c>
      <c r="F19" s="162">
        <v>0</v>
      </c>
      <c r="G19" s="310"/>
    </row>
    <row r="20" s="301" customFormat="1" ht="18" customHeight="1" spans="1:7">
      <c r="A20" s="313" t="s">
        <v>11</v>
      </c>
      <c r="B20" s="312" t="s">
        <v>46</v>
      </c>
      <c r="C20" s="316">
        <v>0</v>
      </c>
      <c r="D20" s="315" t="s">
        <v>47</v>
      </c>
      <c r="E20" s="312">
        <v>44</v>
      </c>
      <c r="F20" s="162">
        <v>0</v>
      </c>
      <c r="G20" s="310"/>
    </row>
    <row r="21" s="301" customFormat="1" ht="18" customHeight="1" spans="1:7">
      <c r="A21" s="313" t="s">
        <v>11</v>
      </c>
      <c r="B21" s="312" t="s">
        <v>48</v>
      </c>
      <c r="C21" s="316">
        <v>0</v>
      </c>
      <c r="D21" s="315" t="s">
        <v>49</v>
      </c>
      <c r="E21" s="312">
        <v>45</v>
      </c>
      <c r="F21" s="162">
        <v>0</v>
      </c>
      <c r="G21" s="310"/>
    </row>
    <row r="22" s="301" customFormat="1" ht="18" customHeight="1" spans="1:7">
      <c r="A22" s="313" t="s">
        <v>11</v>
      </c>
      <c r="B22" s="312" t="s">
        <v>50</v>
      </c>
      <c r="C22" s="316">
        <v>0</v>
      </c>
      <c r="D22" s="315" t="s">
        <v>51</v>
      </c>
      <c r="E22" s="312">
        <v>46</v>
      </c>
      <c r="F22" s="162">
        <v>0</v>
      </c>
      <c r="G22" s="310"/>
    </row>
    <row r="23" s="301" customFormat="1" ht="18" customHeight="1" spans="1:7">
      <c r="A23" s="313" t="s">
        <v>11</v>
      </c>
      <c r="B23" s="312" t="s">
        <v>52</v>
      </c>
      <c r="C23" s="316">
        <v>0</v>
      </c>
      <c r="D23" s="315" t="s">
        <v>53</v>
      </c>
      <c r="E23" s="312">
        <v>47</v>
      </c>
      <c r="F23" s="162">
        <v>0</v>
      </c>
      <c r="G23" s="310"/>
    </row>
    <row r="24" s="301" customFormat="1" ht="18" customHeight="1" spans="1:7">
      <c r="A24" s="313" t="s">
        <v>11</v>
      </c>
      <c r="B24" s="312" t="s">
        <v>54</v>
      </c>
      <c r="C24" s="316">
        <v>0</v>
      </c>
      <c r="D24" s="315" t="s">
        <v>55</v>
      </c>
      <c r="E24" s="312">
        <v>48</v>
      </c>
      <c r="F24" s="162">
        <v>0</v>
      </c>
      <c r="G24" s="310"/>
    </row>
    <row r="25" s="301" customFormat="1" ht="18" customHeight="1" spans="1:7">
      <c r="A25" s="313" t="s">
        <v>11</v>
      </c>
      <c r="B25" s="312" t="s">
        <v>56</v>
      </c>
      <c r="C25" s="316">
        <v>0</v>
      </c>
      <c r="D25" s="315" t="s">
        <v>57</v>
      </c>
      <c r="E25" s="312">
        <v>49</v>
      </c>
      <c r="F25" s="162">
        <v>69001</v>
      </c>
      <c r="G25" s="310"/>
    </row>
    <row r="26" s="301" customFormat="1" ht="18" customHeight="1" spans="1:7">
      <c r="A26" s="313" t="s">
        <v>11</v>
      </c>
      <c r="B26" s="312" t="s">
        <v>58</v>
      </c>
      <c r="C26" s="316">
        <v>0</v>
      </c>
      <c r="D26" s="315" t="s">
        <v>59</v>
      </c>
      <c r="E26" s="312">
        <v>50</v>
      </c>
      <c r="F26" s="162">
        <v>0</v>
      </c>
      <c r="G26" s="310"/>
    </row>
    <row r="27" s="301" customFormat="1" ht="18" customHeight="1" spans="1:7">
      <c r="A27" s="313"/>
      <c r="B27" s="312" t="s">
        <v>60</v>
      </c>
      <c r="C27" s="316">
        <v>0</v>
      </c>
      <c r="D27" s="315" t="s">
        <v>61</v>
      </c>
      <c r="E27" s="312">
        <v>51</v>
      </c>
      <c r="F27" s="162">
        <v>0</v>
      </c>
      <c r="G27" s="310"/>
    </row>
    <row r="28" s="301" customFormat="1" ht="18" customHeight="1" spans="1:7">
      <c r="A28" s="313" t="s">
        <v>11</v>
      </c>
      <c r="B28" s="312" t="s">
        <v>62</v>
      </c>
      <c r="C28" s="316">
        <v>0</v>
      </c>
      <c r="D28" s="315" t="s">
        <v>63</v>
      </c>
      <c r="E28" s="312">
        <v>52</v>
      </c>
      <c r="F28" s="162">
        <v>0</v>
      </c>
      <c r="G28" s="310"/>
    </row>
    <row r="29" s="301" customFormat="1" ht="18" customHeight="1" spans="1:7">
      <c r="A29" s="313" t="s">
        <v>11</v>
      </c>
      <c r="B29" s="312" t="s">
        <v>64</v>
      </c>
      <c r="C29" s="316">
        <v>0</v>
      </c>
      <c r="D29" s="315" t="s">
        <v>65</v>
      </c>
      <c r="E29" s="312">
        <v>53</v>
      </c>
      <c r="F29" s="162">
        <v>0</v>
      </c>
      <c r="G29" s="310"/>
    </row>
    <row r="30" s="301" customFormat="1" ht="18" customHeight="1" spans="1:7">
      <c r="A30" s="313" t="s">
        <v>11</v>
      </c>
      <c r="B30" s="312" t="s">
        <v>66</v>
      </c>
      <c r="C30" s="316">
        <v>0</v>
      </c>
      <c r="D30" s="315" t="s">
        <v>67</v>
      </c>
      <c r="E30" s="312">
        <v>54</v>
      </c>
      <c r="F30" s="162">
        <v>0</v>
      </c>
      <c r="G30" s="310"/>
    </row>
    <row r="31" s="301" customFormat="1" ht="18" customHeight="1" spans="1:7">
      <c r="A31" s="313"/>
      <c r="B31" s="312" t="s">
        <v>68</v>
      </c>
      <c r="C31" s="316">
        <v>0</v>
      </c>
      <c r="D31" s="315" t="s">
        <v>69</v>
      </c>
      <c r="E31" s="312">
        <v>55</v>
      </c>
      <c r="F31" s="162">
        <v>0</v>
      </c>
      <c r="G31" s="310"/>
    </row>
    <row r="32" s="301" customFormat="1" ht="18" customHeight="1" spans="1:7">
      <c r="A32" s="313"/>
      <c r="B32" s="312" t="s">
        <v>70</v>
      </c>
      <c r="C32" s="316">
        <v>0</v>
      </c>
      <c r="D32" s="315" t="s">
        <v>71</v>
      </c>
      <c r="E32" s="312">
        <v>56</v>
      </c>
      <c r="F32" s="162">
        <v>0</v>
      </c>
      <c r="G32" s="310"/>
    </row>
    <row r="33" s="301" customFormat="1" ht="18" customHeight="1" spans="1:7">
      <c r="A33" s="311" t="s">
        <v>72</v>
      </c>
      <c r="B33" s="312" t="s">
        <v>73</v>
      </c>
      <c r="C33" s="162">
        <v>1095153.34</v>
      </c>
      <c r="D33" s="312" t="s">
        <v>74</v>
      </c>
      <c r="E33" s="312">
        <v>57</v>
      </c>
      <c r="F33" s="162">
        <v>1095153.34</v>
      </c>
      <c r="G33" s="310"/>
    </row>
    <row r="34" s="301" customFormat="1" ht="18" customHeight="1" spans="1:7">
      <c r="A34" s="318" t="s">
        <v>75</v>
      </c>
      <c r="B34" s="319" t="s">
        <v>76</v>
      </c>
      <c r="C34" s="320">
        <v>0</v>
      </c>
      <c r="D34" s="321" t="s">
        <v>77</v>
      </c>
      <c r="E34" s="319">
        <v>58</v>
      </c>
      <c r="F34" s="162">
        <v>0</v>
      </c>
      <c r="G34" s="310"/>
    </row>
    <row r="35" s="301" customFormat="1" ht="18" customHeight="1" spans="1:7">
      <c r="A35" s="322" t="s">
        <v>78</v>
      </c>
      <c r="B35" s="323" t="s">
        <v>79</v>
      </c>
      <c r="C35" s="314">
        <v>0</v>
      </c>
      <c r="D35" s="322" t="s">
        <v>80</v>
      </c>
      <c r="E35" s="323">
        <v>59</v>
      </c>
      <c r="F35" s="162">
        <v>0</v>
      </c>
      <c r="G35" s="310"/>
    </row>
    <row r="36" s="301" customFormat="1" ht="18" customHeight="1" spans="1:7">
      <c r="A36" s="323" t="s">
        <v>81</v>
      </c>
      <c r="B36" s="323" t="s">
        <v>82</v>
      </c>
      <c r="C36" s="314">
        <v>1095153.34</v>
      </c>
      <c r="D36" s="323" t="s">
        <v>81</v>
      </c>
      <c r="E36" s="323">
        <v>60</v>
      </c>
      <c r="F36" s="314">
        <v>1095153.34</v>
      </c>
      <c r="G36" s="310"/>
    </row>
    <row r="37" ht="21.95" customHeight="1" spans="1:6">
      <c r="A37" s="324" t="s">
        <v>83</v>
      </c>
      <c r="B37" s="324"/>
      <c r="C37" s="324"/>
      <c r="D37" s="324"/>
      <c r="E37" s="324"/>
      <c r="F37" s="324"/>
    </row>
    <row r="38" ht="21.95" customHeight="1" spans="1:6">
      <c r="A38" s="324" t="s">
        <v>84</v>
      </c>
      <c r="B38" s="324"/>
      <c r="C38" s="324"/>
      <c r="D38" s="324"/>
      <c r="E38" s="324"/>
      <c r="F38" s="324"/>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tabSelected="1" zoomScaleSheetLayoutView="60" topLeftCell="A7" workbookViewId="0">
      <selection activeCell="I20" sqref="I20"/>
    </sheetView>
  </sheetViews>
  <sheetFormatPr defaultColWidth="9" defaultRowHeight="14.25" customHeight="1" outlineLevelCol="7"/>
  <cols>
    <col min="1" max="1" width="33.8916666666667" style="155" customWidth="1"/>
    <col min="2" max="2" width="10.6583333333333" style="155" customWidth="1"/>
    <col min="3" max="5" width="19.4416666666667" style="155" customWidth="1"/>
    <col min="6" max="7" width="9" style="3"/>
    <col min="8" max="8" width="18.8916666666667" style="3" customWidth="1"/>
    <col min="9" max="16384" width="9" style="3"/>
  </cols>
  <sheetData>
    <row r="1" ht="26.2" customHeight="1" spans="1:5">
      <c r="A1" s="165" t="s">
        <v>388</v>
      </c>
      <c r="B1" s="165"/>
      <c r="C1" s="165"/>
      <c r="D1" s="165"/>
      <c r="E1" s="165"/>
    </row>
    <row r="2" ht="19" customHeight="1" spans="1:5">
      <c r="A2" s="157"/>
      <c r="B2" s="157"/>
      <c r="C2" s="157"/>
      <c r="D2" s="157"/>
      <c r="E2" s="101" t="s">
        <v>389</v>
      </c>
    </row>
    <row r="3" s="153" customFormat="1" ht="19" customHeight="1" spans="1:5">
      <c r="A3" s="117" t="s">
        <v>2</v>
      </c>
      <c r="B3" s="117"/>
      <c r="C3" s="157"/>
      <c r="D3" s="157"/>
      <c r="E3" s="101" t="s">
        <v>172</v>
      </c>
    </row>
    <row r="4" s="153" customFormat="1" ht="19" customHeight="1" spans="1:5">
      <c r="A4" s="158" t="s">
        <v>390</v>
      </c>
      <c r="B4" s="158" t="s">
        <v>7</v>
      </c>
      <c r="C4" s="158" t="s">
        <v>391</v>
      </c>
      <c r="D4" s="158" t="s">
        <v>392</v>
      </c>
      <c r="E4" s="158" t="s">
        <v>393</v>
      </c>
    </row>
    <row r="5" s="154" customFormat="1" ht="19" customHeight="1" spans="1:5">
      <c r="A5" s="158" t="s">
        <v>394</v>
      </c>
      <c r="B5" s="158" t="s">
        <v>11</v>
      </c>
      <c r="C5" s="158" t="s">
        <v>12</v>
      </c>
      <c r="D5" s="158">
        <v>2</v>
      </c>
      <c r="E5" s="158">
        <v>3</v>
      </c>
    </row>
    <row r="6" s="154" customFormat="1" ht="19" customHeight="1" spans="1:5">
      <c r="A6" s="159" t="s">
        <v>395</v>
      </c>
      <c r="B6" s="158">
        <v>1</v>
      </c>
      <c r="C6" s="158" t="s">
        <v>396</v>
      </c>
      <c r="D6" s="158" t="s">
        <v>396</v>
      </c>
      <c r="E6" s="158" t="s">
        <v>396</v>
      </c>
    </row>
    <row r="7" s="154" customFormat="1" ht="26.2" customHeight="1" spans="1:5">
      <c r="A7" s="160" t="s">
        <v>397</v>
      </c>
      <c r="B7" s="158">
        <v>2</v>
      </c>
      <c r="C7" s="161">
        <v>26000</v>
      </c>
      <c r="D7" s="161">
        <v>26000</v>
      </c>
      <c r="E7" s="161">
        <v>7730.96</v>
      </c>
    </row>
    <row r="8" s="154" customFormat="1" ht="26.2" customHeight="1" spans="1:5">
      <c r="A8" s="160" t="s">
        <v>398</v>
      </c>
      <c r="B8" s="158">
        <v>3</v>
      </c>
      <c r="C8" s="162">
        <v>0</v>
      </c>
      <c r="D8" s="162">
        <v>0</v>
      </c>
      <c r="E8" s="162">
        <v>0</v>
      </c>
    </row>
    <row r="9" s="154" customFormat="1" ht="26.2" customHeight="1" spans="1:5">
      <c r="A9" s="160" t="s">
        <v>399</v>
      </c>
      <c r="B9" s="158">
        <v>4</v>
      </c>
      <c r="C9" s="161">
        <v>24000</v>
      </c>
      <c r="D9" s="161">
        <v>24000</v>
      </c>
      <c r="E9" s="161">
        <v>6408.96</v>
      </c>
    </row>
    <row r="10" s="154" customFormat="1" ht="26.2" customHeight="1" spans="1:5">
      <c r="A10" s="160" t="s">
        <v>400</v>
      </c>
      <c r="B10" s="158">
        <v>5</v>
      </c>
      <c r="C10" s="162">
        <v>0</v>
      </c>
      <c r="D10" s="162">
        <v>0</v>
      </c>
      <c r="E10" s="162">
        <v>0</v>
      </c>
    </row>
    <row r="11" s="154" customFormat="1" ht="26.2" customHeight="1" spans="1:5">
      <c r="A11" s="160" t="s">
        <v>401</v>
      </c>
      <c r="B11" s="158">
        <v>6</v>
      </c>
      <c r="C11" s="161">
        <v>24000</v>
      </c>
      <c r="D11" s="161">
        <v>24000</v>
      </c>
      <c r="E11" s="161">
        <v>6408.96</v>
      </c>
    </row>
    <row r="12" s="154" customFormat="1" ht="26.2" customHeight="1" spans="1:5">
      <c r="A12" s="160" t="s">
        <v>402</v>
      </c>
      <c r="B12" s="158">
        <v>7</v>
      </c>
      <c r="C12" s="161">
        <v>2000</v>
      </c>
      <c r="D12" s="161">
        <v>2000</v>
      </c>
      <c r="E12" s="161">
        <v>1322</v>
      </c>
    </row>
    <row r="13" s="154" customFormat="1" ht="15" spans="1:5">
      <c r="A13" s="160" t="s">
        <v>403</v>
      </c>
      <c r="B13" s="158">
        <v>8</v>
      </c>
      <c r="C13" s="158" t="s">
        <v>396</v>
      </c>
      <c r="D13" s="158" t="s">
        <v>396</v>
      </c>
      <c r="E13" s="161">
        <v>1322</v>
      </c>
    </row>
    <row r="14" s="154" customFormat="1" ht="15" spans="1:5">
      <c r="A14" s="160" t="s">
        <v>404</v>
      </c>
      <c r="B14" s="158">
        <v>9</v>
      </c>
      <c r="C14" s="158" t="s">
        <v>396</v>
      </c>
      <c r="D14" s="158" t="s">
        <v>396</v>
      </c>
      <c r="E14" s="162">
        <v>0</v>
      </c>
    </row>
    <row r="15" s="154" customFormat="1" ht="15" spans="1:5">
      <c r="A15" s="160" t="s">
        <v>405</v>
      </c>
      <c r="B15" s="158">
        <v>10</v>
      </c>
      <c r="C15" s="158" t="s">
        <v>396</v>
      </c>
      <c r="D15" s="158" t="s">
        <v>396</v>
      </c>
      <c r="E15" s="162">
        <v>0</v>
      </c>
    </row>
    <row r="16" s="154" customFormat="1" ht="15" spans="1:5">
      <c r="A16" s="160" t="s">
        <v>406</v>
      </c>
      <c r="B16" s="158">
        <v>11</v>
      </c>
      <c r="C16" s="158" t="s">
        <v>396</v>
      </c>
      <c r="D16" s="158" t="s">
        <v>396</v>
      </c>
      <c r="E16" s="158" t="s">
        <v>396</v>
      </c>
    </row>
    <row r="17" s="154" customFormat="1" ht="15" spans="1:5">
      <c r="A17" s="160" t="s">
        <v>407</v>
      </c>
      <c r="B17" s="158">
        <v>12</v>
      </c>
      <c r="C17" s="158" t="s">
        <v>396</v>
      </c>
      <c r="D17" s="158" t="s">
        <v>396</v>
      </c>
      <c r="E17" s="166">
        <v>0</v>
      </c>
    </row>
    <row r="18" s="154" customFormat="1" ht="15" spans="1:5">
      <c r="A18" s="160" t="s">
        <v>408</v>
      </c>
      <c r="B18" s="158">
        <v>13</v>
      </c>
      <c r="C18" s="158" t="s">
        <v>396</v>
      </c>
      <c r="D18" s="158" t="s">
        <v>396</v>
      </c>
      <c r="E18" s="166">
        <v>0</v>
      </c>
    </row>
    <row r="19" s="154" customFormat="1" ht="15" spans="1:5">
      <c r="A19" s="160" t="s">
        <v>409</v>
      </c>
      <c r="B19" s="158">
        <v>14</v>
      </c>
      <c r="C19" s="158" t="s">
        <v>396</v>
      </c>
      <c r="D19" s="158" t="s">
        <v>396</v>
      </c>
      <c r="E19" s="166">
        <v>0</v>
      </c>
    </row>
    <row r="20" s="154" customFormat="1" ht="15" spans="1:5">
      <c r="A20" s="160" t="s">
        <v>410</v>
      </c>
      <c r="B20" s="158">
        <v>15</v>
      </c>
      <c r="C20" s="158" t="s">
        <v>396</v>
      </c>
      <c r="D20" s="158" t="s">
        <v>396</v>
      </c>
      <c r="E20" s="167">
        <v>1</v>
      </c>
    </row>
    <row r="21" s="154" customFormat="1" ht="15" spans="1:5">
      <c r="A21" s="160" t="s">
        <v>411</v>
      </c>
      <c r="B21" s="158">
        <v>16</v>
      </c>
      <c r="C21" s="158" t="s">
        <v>396</v>
      </c>
      <c r="D21" s="158" t="s">
        <v>396</v>
      </c>
      <c r="E21" s="167">
        <v>2</v>
      </c>
    </row>
    <row r="22" s="154" customFormat="1" ht="15" spans="1:5">
      <c r="A22" s="160" t="s">
        <v>412</v>
      </c>
      <c r="B22" s="158">
        <v>17</v>
      </c>
      <c r="C22" s="158" t="s">
        <v>396</v>
      </c>
      <c r="D22" s="158" t="s">
        <v>396</v>
      </c>
      <c r="E22" s="167">
        <v>0</v>
      </c>
    </row>
    <row r="23" s="154" customFormat="1" ht="15" spans="1:8">
      <c r="A23" s="160" t="s">
        <v>413</v>
      </c>
      <c r="B23" s="158">
        <v>18</v>
      </c>
      <c r="C23" s="158" t="s">
        <v>396</v>
      </c>
      <c r="D23" s="158" t="s">
        <v>396</v>
      </c>
      <c r="E23" s="167">
        <v>20</v>
      </c>
      <c r="H23" s="168"/>
    </row>
    <row r="24" s="154" customFormat="1" ht="15" spans="1:5">
      <c r="A24" s="160" t="s">
        <v>414</v>
      </c>
      <c r="B24" s="158">
        <v>19</v>
      </c>
      <c r="C24" s="158" t="s">
        <v>396</v>
      </c>
      <c r="D24" s="158" t="s">
        <v>396</v>
      </c>
      <c r="E24" s="167">
        <v>0</v>
      </c>
    </row>
    <row r="25" s="154" customFormat="1" ht="15" spans="1:5">
      <c r="A25" s="160" t="s">
        <v>415</v>
      </c>
      <c r="B25" s="158">
        <v>20</v>
      </c>
      <c r="C25" s="158" t="s">
        <v>396</v>
      </c>
      <c r="D25" s="158" t="s">
        <v>396</v>
      </c>
      <c r="E25" s="167">
        <v>0</v>
      </c>
    </row>
    <row r="26" s="154" customFormat="1" ht="15" spans="1:5">
      <c r="A26" s="160" t="s">
        <v>416</v>
      </c>
      <c r="B26" s="158">
        <v>21</v>
      </c>
      <c r="C26" s="158" t="s">
        <v>396</v>
      </c>
      <c r="D26" s="158" t="s">
        <v>396</v>
      </c>
      <c r="E26" s="167">
        <v>0</v>
      </c>
    </row>
    <row r="27" ht="19" customHeight="1" spans="1:5">
      <c r="A27" s="159" t="s">
        <v>417</v>
      </c>
      <c r="B27" s="158">
        <v>22</v>
      </c>
      <c r="C27" s="158" t="s">
        <v>396</v>
      </c>
      <c r="D27" s="158" t="s">
        <v>396</v>
      </c>
      <c r="E27" s="162">
        <v>70527.06</v>
      </c>
    </row>
    <row r="28" ht="19" customHeight="1" spans="1:5">
      <c r="A28" s="160" t="s">
        <v>418</v>
      </c>
      <c r="B28" s="158">
        <v>23</v>
      </c>
      <c r="C28" s="158" t="s">
        <v>396</v>
      </c>
      <c r="D28" s="158" t="s">
        <v>396</v>
      </c>
      <c r="E28" s="162">
        <v>70527.06</v>
      </c>
    </row>
    <row r="29" ht="19" customHeight="1" spans="1:5">
      <c r="A29" s="160" t="s">
        <v>419</v>
      </c>
      <c r="B29" s="158">
        <v>24</v>
      </c>
      <c r="C29" s="158" t="s">
        <v>396</v>
      </c>
      <c r="D29" s="158" t="s">
        <v>396</v>
      </c>
      <c r="E29" s="162">
        <v>0</v>
      </c>
    </row>
    <row r="30" ht="41.25" customHeight="1" spans="1:5">
      <c r="A30" s="163" t="s">
        <v>420</v>
      </c>
      <c r="B30" s="163" t="s">
        <v>11</v>
      </c>
      <c r="C30" s="163" t="s">
        <v>11</v>
      </c>
      <c r="D30" s="163"/>
      <c r="E30" s="163"/>
    </row>
    <row r="31" ht="22" customHeight="1" spans="1:5">
      <c r="A31" s="169" t="s">
        <v>421</v>
      </c>
      <c r="B31" s="169" t="s">
        <v>11</v>
      </c>
      <c r="C31" s="169" t="s">
        <v>11</v>
      </c>
      <c r="D31" s="169"/>
      <c r="E31" s="169"/>
    </row>
    <row r="32" customHeight="1" spans="1:5">
      <c r="A32" s="164"/>
      <c r="B32" s="164"/>
      <c r="C32" s="164"/>
      <c r="D32" s="164"/>
      <c r="E32" s="164"/>
    </row>
  </sheetData>
  <mergeCells count="5">
    <mergeCell ref="A1:E1"/>
    <mergeCell ref="A3:B3"/>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pageSetUpPr fitToPage="1"/>
  </sheetPr>
  <dimension ref="A1:E17"/>
  <sheetViews>
    <sheetView tabSelected="1" workbookViewId="0">
      <selection activeCell="I20" sqref="I20"/>
    </sheetView>
  </sheetViews>
  <sheetFormatPr defaultColWidth="9" defaultRowHeight="14.25" customHeight="1" outlineLevelCol="4"/>
  <cols>
    <col min="1" max="1" width="33.8916666666667" style="155" customWidth="1"/>
    <col min="2" max="2" width="10.6583333333333" style="155" customWidth="1"/>
    <col min="3" max="5" width="19.4416666666667" style="155" customWidth="1"/>
    <col min="6" max="7" width="9" style="3"/>
    <col min="8" max="8" width="18.8916666666667" style="3" customWidth="1"/>
    <col min="9" max="16384" width="9" style="3"/>
  </cols>
  <sheetData>
    <row r="1" ht="26.2" customHeight="1" spans="1:5">
      <c r="A1" s="156" t="s">
        <v>422</v>
      </c>
      <c r="B1" s="156"/>
      <c r="C1" s="156"/>
      <c r="D1" s="156"/>
      <c r="E1" s="156"/>
    </row>
    <row r="2" ht="19" customHeight="1" spans="1:5">
      <c r="A2" s="157"/>
      <c r="B2" s="157"/>
      <c r="C2" s="157"/>
      <c r="D2" s="157"/>
      <c r="E2" s="101" t="s">
        <v>423</v>
      </c>
    </row>
    <row r="3" s="153" customFormat="1" ht="19" customHeight="1" spans="1:5">
      <c r="A3" s="117" t="s">
        <v>2</v>
      </c>
      <c r="B3" s="117"/>
      <c r="C3" s="157"/>
      <c r="D3" s="157"/>
      <c r="E3" s="101" t="s">
        <v>172</v>
      </c>
    </row>
    <row r="4" s="153" customFormat="1" ht="19" customHeight="1" spans="1:5">
      <c r="A4" s="158" t="s">
        <v>390</v>
      </c>
      <c r="B4" s="158" t="s">
        <v>7</v>
      </c>
      <c r="C4" s="158" t="s">
        <v>391</v>
      </c>
      <c r="D4" s="158" t="s">
        <v>392</v>
      </c>
      <c r="E4" s="158" t="s">
        <v>393</v>
      </c>
    </row>
    <row r="5" s="154" customFormat="1" ht="19" customHeight="1" spans="1:5">
      <c r="A5" s="158" t="s">
        <v>394</v>
      </c>
      <c r="B5" s="158"/>
      <c r="C5" s="158" t="s">
        <v>12</v>
      </c>
      <c r="D5" s="158">
        <v>2</v>
      </c>
      <c r="E5" s="158">
        <v>3</v>
      </c>
    </row>
    <row r="6" s="154" customFormat="1" ht="19" customHeight="1" spans="1:5">
      <c r="A6" s="159" t="s">
        <v>424</v>
      </c>
      <c r="B6" s="158">
        <v>1</v>
      </c>
      <c r="C6" s="158" t="s">
        <v>396</v>
      </c>
      <c r="D6" s="158" t="s">
        <v>396</v>
      </c>
      <c r="E6" s="158" t="s">
        <v>396</v>
      </c>
    </row>
    <row r="7" s="154" customFormat="1" ht="26.2" customHeight="1" spans="1:5">
      <c r="A7" s="160" t="s">
        <v>397</v>
      </c>
      <c r="B7" s="158">
        <v>2</v>
      </c>
      <c r="C7" s="161">
        <v>26000</v>
      </c>
      <c r="D7" s="161">
        <v>26000</v>
      </c>
      <c r="E7" s="161">
        <v>7730.96</v>
      </c>
    </row>
    <row r="8" s="154" customFormat="1" ht="26.2" customHeight="1" spans="1:5">
      <c r="A8" s="160" t="s">
        <v>398</v>
      </c>
      <c r="B8" s="158">
        <v>3</v>
      </c>
      <c r="C8" s="162">
        <v>0</v>
      </c>
      <c r="D8" s="162">
        <v>0</v>
      </c>
      <c r="E8" s="162">
        <v>0</v>
      </c>
    </row>
    <row r="9" s="154" customFormat="1" ht="26.2" customHeight="1" spans="1:5">
      <c r="A9" s="160" t="s">
        <v>399</v>
      </c>
      <c r="B9" s="158">
        <v>4</v>
      </c>
      <c r="C9" s="161">
        <v>24000</v>
      </c>
      <c r="D9" s="161">
        <v>24000</v>
      </c>
      <c r="E9" s="161">
        <v>6408.96</v>
      </c>
    </row>
    <row r="10" s="154" customFormat="1" ht="26.2" customHeight="1" spans="1:5">
      <c r="A10" s="160" t="s">
        <v>400</v>
      </c>
      <c r="B10" s="158">
        <v>5</v>
      </c>
      <c r="C10" s="162">
        <v>0</v>
      </c>
      <c r="D10" s="162">
        <v>0</v>
      </c>
      <c r="E10" s="162">
        <v>0</v>
      </c>
    </row>
    <row r="11" s="154" customFormat="1" ht="26.2" customHeight="1" spans="1:5">
      <c r="A11" s="160" t="s">
        <v>401</v>
      </c>
      <c r="B11" s="158">
        <v>6</v>
      </c>
      <c r="C11" s="161">
        <v>24000</v>
      </c>
      <c r="D11" s="161">
        <v>24000</v>
      </c>
      <c r="E11" s="161">
        <v>6408.96</v>
      </c>
    </row>
    <row r="12" s="154" customFormat="1" ht="26.2" customHeight="1" spans="1:5">
      <c r="A12" s="160" t="s">
        <v>402</v>
      </c>
      <c r="B12" s="158">
        <v>7</v>
      </c>
      <c r="C12" s="161">
        <v>2000</v>
      </c>
      <c r="D12" s="161">
        <v>2000</v>
      </c>
      <c r="E12" s="161">
        <v>1322</v>
      </c>
    </row>
    <row r="13" s="154" customFormat="1" ht="15" spans="1:5">
      <c r="A13" s="160" t="s">
        <v>403</v>
      </c>
      <c r="B13" s="158">
        <v>8</v>
      </c>
      <c r="C13" s="158" t="s">
        <v>396</v>
      </c>
      <c r="D13" s="158" t="s">
        <v>396</v>
      </c>
      <c r="E13" s="161">
        <v>1322</v>
      </c>
    </row>
    <row r="14" s="154" customFormat="1" ht="15" spans="1:5">
      <c r="A14" s="160" t="s">
        <v>404</v>
      </c>
      <c r="B14" s="158">
        <v>9</v>
      </c>
      <c r="C14" s="158" t="s">
        <v>396</v>
      </c>
      <c r="D14" s="158" t="s">
        <v>396</v>
      </c>
      <c r="E14" s="162">
        <v>0</v>
      </c>
    </row>
    <row r="15" s="154" customFormat="1" ht="15" spans="1:5">
      <c r="A15" s="160" t="s">
        <v>405</v>
      </c>
      <c r="B15" s="158">
        <v>10</v>
      </c>
      <c r="C15" s="158" t="s">
        <v>396</v>
      </c>
      <c r="D15" s="158" t="s">
        <v>396</v>
      </c>
      <c r="E15" s="162">
        <v>0</v>
      </c>
    </row>
    <row r="16" ht="41.25" customHeight="1" spans="1:5">
      <c r="A16" s="163" t="s">
        <v>425</v>
      </c>
      <c r="B16" s="163"/>
      <c r="C16" s="163"/>
      <c r="D16" s="163"/>
      <c r="E16" s="163"/>
    </row>
    <row r="17" customHeight="1" spans="1:5">
      <c r="A17" s="164"/>
      <c r="B17" s="164"/>
      <c r="C17" s="164"/>
      <c r="D17" s="164"/>
      <c r="E17" s="164"/>
    </row>
  </sheetData>
  <mergeCells count="4">
    <mergeCell ref="A1:E1"/>
    <mergeCell ref="A3:B3"/>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9"/>
  <sheetViews>
    <sheetView tabSelected="1" zoomScale="80" zoomScaleNormal="80" zoomScaleSheetLayoutView="60" workbookViewId="0">
      <selection activeCell="I20" sqref="I20"/>
    </sheetView>
  </sheetViews>
  <sheetFormatPr defaultColWidth="8.88333333333333" defaultRowHeight="15.6"/>
  <cols>
    <col min="1" max="1" width="6.33333333333333" customWidth="1"/>
    <col min="2" max="2" width="5.55" customWidth="1"/>
    <col min="3" max="3" width="10.55" customWidth="1"/>
    <col min="4" max="4" width="12.6583333333333" customWidth="1"/>
    <col min="5" max="5" width="12.55" customWidth="1"/>
    <col min="8" max="8" width="10.3333333333333" customWidth="1"/>
    <col min="10" max="10" width="12.2166666666667" customWidth="1"/>
    <col min="11" max="11" width="10.625" customWidth="1"/>
    <col min="12" max="12" width="10.7833333333333" customWidth="1"/>
    <col min="13" max="13" width="10.3083333333333" customWidth="1"/>
    <col min="14" max="14" width="11.4" customWidth="1"/>
    <col min="15" max="15" width="12.4916666666667" customWidth="1"/>
  </cols>
  <sheetData>
    <row r="1" ht="28.2" spans="1:17">
      <c r="A1" s="115" t="s">
        <v>426</v>
      </c>
      <c r="B1" s="115"/>
      <c r="C1" s="115"/>
      <c r="D1" s="115"/>
      <c r="E1" s="115"/>
      <c r="F1" s="115"/>
      <c r="G1" s="115"/>
      <c r="H1" s="115"/>
      <c r="I1" s="115"/>
      <c r="J1" s="135"/>
      <c r="K1" s="115"/>
      <c r="L1" s="115"/>
      <c r="M1" s="115"/>
      <c r="N1" s="115"/>
      <c r="O1" s="115"/>
      <c r="P1" s="115"/>
      <c r="Q1" s="115"/>
    </row>
    <row r="2" ht="19" customHeight="1" spans="1:21">
      <c r="A2" s="116"/>
      <c r="B2" s="116"/>
      <c r="C2" s="116"/>
      <c r="D2" s="116"/>
      <c r="E2" s="116"/>
      <c r="F2" s="116"/>
      <c r="G2" s="116"/>
      <c r="H2" s="116"/>
      <c r="I2" s="116"/>
      <c r="J2" s="136"/>
      <c r="K2" s="137"/>
      <c r="L2" s="137"/>
      <c r="M2" s="137"/>
      <c r="N2" s="137"/>
      <c r="O2" s="137"/>
      <c r="P2" s="137"/>
      <c r="U2" s="145" t="s">
        <v>427</v>
      </c>
    </row>
    <row r="3" spans="1:21">
      <c r="A3" s="117" t="s">
        <v>2</v>
      </c>
      <c r="B3" s="117"/>
      <c r="C3" s="117"/>
      <c r="D3" s="117"/>
      <c r="E3" s="117"/>
      <c r="F3" s="118"/>
      <c r="G3" s="116"/>
      <c r="H3" s="116"/>
      <c r="I3" s="116"/>
      <c r="J3" s="136"/>
      <c r="K3" s="137"/>
      <c r="L3" s="137"/>
      <c r="M3" s="137"/>
      <c r="N3" s="137"/>
      <c r="O3" s="137"/>
      <c r="P3" s="137"/>
      <c r="T3" s="145" t="s">
        <v>3</v>
      </c>
      <c r="U3" s="145"/>
    </row>
    <row r="4" ht="19" customHeight="1" spans="1:21">
      <c r="A4" s="119" t="s">
        <v>6</v>
      </c>
      <c r="B4" s="119" t="s">
        <v>7</v>
      </c>
      <c r="C4" s="120" t="s">
        <v>428</v>
      </c>
      <c r="D4" s="121" t="s">
        <v>429</v>
      </c>
      <c r="E4" s="119" t="s">
        <v>430</v>
      </c>
      <c r="F4" s="122" t="s">
        <v>431</v>
      </c>
      <c r="G4" s="123"/>
      <c r="H4" s="123"/>
      <c r="I4" s="123"/>
      <c r="J4" s="123"/>
      <c r="K4" s="123"/>
      <c r="L4" s="123"/>
      <c r="M4" s="123"/>
      <c r="N4" s="138"/>
      <c r="O4" s="139"/>
      <c r="P4" s="140" t="s">
        <v>432</v>
      </c>
      <c r="Q4" s="121" t="s">
        <v>433</v>
      </c>
      <c r="R4" s="146" t="s">
        <v>434</v>
      </c>
      <c r="S4" s="147"/>
      <c r="T4" s="148" t="s">
        <v>435</v>
      </c>
      <c r="U4" s="147"/>
    </row>
    <row r="5" ht="31" customHeight="1" spans="1:21">
      <c r="A5" s="119"/>
      <c r="B5" s="119"/>
      <c r="C5" s="124"/>
      <c r="D5" s="121"/>
      <c r="E5" s="119"/>
      <c r="F5" s="125" t="s">
        <v>95</v>
      </c>
      <c r="G5" s="125"/>
      <c r="H5" s="125" t="s">
        <v>436</v>
      </c>
      <c r="I5" s="125"/>
      <c r="J5" s="141" t="s">
        <v>437</v>
      </c>
      <c r="K5" s="142"/>
      <c r="L5" s="143" t="s">
        <v>438</v>
      </c>
      <c r="M5" s="143"/>
      <c r="N5" s="144" t="s">
        <v>439</v>
      </c>
      <c r="O5" s="144"/>
      <c r="P5" s="140"/>
      <c r="Q5" s="121"/>
      <c r="R5" s="149"/>
      <c r="S5" s="150"/>
      <c r="T5" s="151"/>
      <c r="U5" s="150"/>
    </row>
    <row r="6" ht="19" customHeight="1" spans="1:21">
      <c r="A6" s="119"/>
      <c r="B6" s="119"/>
      <c r="C6" s="126"/>
      <c r="D6" s="121"/>
      <c r="E6" s="119"/>
      <c r="F6" s="127" t="s">
        <v>440</v>
      </c>
      <c r="G6" s="128" t="s">
        <v>441</v>
      </c>
      <c r="H6" s="125" t="s">
        <v>440</v>
      </c>
      <c r="I6" s="131" t="s">
        <v>441</v>
      </c>
      <c r="J6" s="125" t="s">
        <v>440</v>
      </c>
      <c r="K6" s="131" t="s">
        <v>441</v>
      </c>
      <c r="L6" s="125" t="s">
        <v>440</v>
      </c>
      <c r="M6" s="131" t="s">
        <v>441</v>
      </c>
      <c r="N6" s="125" t="s">
        <v>440</v>
      </c>
      <c r="O6" s="131" t="s">
        <v>441</v>
      </c>
      <c r="P6" s="140"/>
      <c r="Q6" s="121"/>
      <c r="R6" s="127" t="s">
        <v>440</v>
      </c>
      <c r="S6" s="152" t="s">
        <v>441</v>
      </c>
      <c r="T6" s="127" t="s">
        <v>440</v>
      </c>
      <c r="U6" s="128" t="s">
        <v>441</v>
      </c>
    </row>
    <row r="7" ht="23.6" customHeight="1" spans="1:21">
      <c r="A7" s="119" t="s">
        <v>10</v>
      </c>
      <c r="B7" s="119"/>
      <c r="C7" s="129">
        <v>1</v>
      </c>
      <c r="D7" s="130" t="s">
        <v>13</v>
      </c>
      <c r="E7" s="129">
        <v>3</v>
      </c>
      <c r="F7" s="121">
        <v>4</v>
      </c>
      <c r="G7" s="131" t="s">
        <v>25</v>
      </c>
      <c r="H7" s="121">
        <v>6</v>
      </c>
      <c r="I7" s="121">
        <v>7</v>
      </c>
      <c r="J7" s="131" t="s">
        <v>34</v>
      </c>
      <c r="K7" s="121">
        <v>9</v>
      </c>
      <c r="L7" s="121">
        <v>10</v>
      </c>
      <c r="M7" s="131" t="s">
        <v>40</v>
      </c>
      <c r="N7" s="121">
        <v>12</v>
      </c>
      <c r="O7" s="121">
        <v>13</v>
      </c>
      <c r="P7" s="131" t="s">
        <v>46</v>
      </c>
      <c r="Q7" s="121">
        <v>15</v>
      </c>
      <c r="R7" s="121">
        <v>16</v>
      </c>
      <c r="S7" s="131" t="s">
        <v>52</v>
      </c>
      <c r="T7" s="121">
        <v>18</v>
      </c>
      <c r="U7" s="121">
        <v>19</v>
      </c>
    </row>
    <row r="8" ht="23.6" customHeight="1" spans="1:21">
      <c r="A8" s="132" t="s">
        <v>100</v>
      </c>
      <c r="B8" s="132">
        <v>1</v>
      </c>
      <c r="C8" s="133">
        <v>119711.49</v>
      </c>
      <c r="D8" s="133">
        <v>365577.41</v>
      </c>
      <c r="E8" s="133">
        <v>109841.41</v>
      </c>
      <c r="F8" s="133">
        <v>255736</v>
      </c>
      <c r="G8" s="133">
        <v>9870.08</v>
      </c>
      <c r="H8" s="133">
        <v>0</v>
      </c>
      <c r="I8" s="133">
        <v>0</v>
      </c>
      <c r="J8" s="133">
        <v>154300</v>
      </c>
      <c r="K8" s="133">
        <v>0</v>
      </c>
      <c r="L8" s="133">
        <v>0</v>
      </c>
      <c r="M8" s="133">
        <v>0</v>
      </c>
      <c r="N8" s="133">
        <v>101436</v>
      </c>
      <c r="O8" s="133">
        <v>9870.08</v>
      </c>
      <c r="P8" s="133">
        <v>0</v>
      </c>
      <c r="Q8" s="133">
        <v>0</v>
      </c>
      <c r="R8" s="133">
        <v>0</v>
      </c>
      <c r="S8" s="133">
        <v>0</v>
      </c>
      <c r="T8" s="133">
        <v>0</v>
      </c>
      <c r="U8" s="133">
        <v>0</v>
      </c>
    </row>
    <row r="9" ht="60.25" customHeight="1" spans="1:17">
      <c r="A9" s="134" t="s">
        <v>442</v>
      </c>
      <c r="B9" s="134"/>
      <c r="C9" s="134"/>
      <c r="D9" s="134"/>
      <c r="E9" s="134"/>
      <c r="F9" s="134"/>
      <c r="G9" s="134"/>
      <c r="H9" s="134"/>
      <c r="I9" s="134"/>
      <c r="J9" s="134"/>
      <c r="K9" s="134"/>
      <c r="L9" s="134"/>
      <c r="M9" s="134"/>
      <c r="N9" s="134"/>
      <c r="O9" s="134"/>
      <c r="P9" s="134"/>
      <c r="Q9" s="134"/>
    </row>
  </sheetData>
  <mergeCells count="19">
    <mergeCell ref="A1:Q1"/>
    <mergeCell ref="A3:E3"/>
    <mergeCell ref="T3:U3"/>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7"/>
  <sheetViews>
    <sheetView tabSelected="1" zoomScale="85" zoomScaleNormal="85" workbookViewId="0">
      <selection activeCell="I20" sqref="I20"/>
    </sheetView>
  </sheetViews>
  <sheetFormatPr defaultColWidth="9" defaultRowHeight="14.4" outlineLevelCol="6"/>
  <cols>
    <col min="1" max="3" width="20.6333333333333" style="43" customWidth="1"/>
    <col min="4" max="4" width="59.6333333333333" style="43" customWidth="1"/>
    <col min="5" max="16384" width="9" style="43"/>
  </cols>
  <sheetData>
    <row r="1" s="43" customFormat="1" ht="29.5" customHeight="1" spans="1:4">
      <c r="A1" s="96" t="s">
        <v>443</v>
      </c>
      <c r="B1" s="97"/>
      <c r="C1" s="97"/>
      <c r="D1" s="97"/>
    </row>
    <row r="2" s="44" customFormat="1" ht="30" customHeight="1" spans="1:7">
      <c r="A2" s="98" t="s">
        <v>2</v>
      </c>
      <c r="B2" s="98"/>
      <c r="C2" s="99"/>
      <c r="D2" s="100" t="s">
        <v>444</v>
      </c>
      <c r="E2" s="99"/>
      <c r="F2" s="99"/>
      <c r="G2" s="101"/>
    </row>
    <row r="3" s="43" customFormat="1" ht="257" customHeight="1" spans="1:4">
      <c r="A3" s="102" t="s">
        <v>445</v>
      </c>
      <c r="B3" s="103" t="s">
        <v>446</v>
      </c>
      <c r="C3" s="104"/>
      <c r="D3" s="105" t="s">
        <v>447</v>
      </c>
    </row>
    <row r="4" s="43" customFormat="1" ht="229" customHeight="1" spans="1:4">
      <c r="A4" s="106"/>
      <c r="B4" s="103" t="s">
        <v>448</v>
      </c>
      <c r="C4" s="104"/>
      <c r="D4" s="105" t="s">
        <v>449</v>
      </c>
    </row>
    <row r="5" s="43" customFormat="1" ht="80" customHeight="1" spans="1:4">
      <c r="A5" s="106"/>
      <c r="B5" s="103" t="s">
        <v>450</v>
      </c>
      <c r="C5" s="104"/>
      <c r="D5" s="105" t="s">
        <v>451</v>
      </c>
    </row>
    <row r="6" s="43" customFormat="1" ht="123" customHeight="1" spans="1:4">
      <c r="A6" s="106"/>
      <c r="B6" s="103" t="s">
        <v>452</v>
      </c>
      <c r="C6" s="104"/>
      <c r="D6" s="105" t="s">
        <v>453</v>
      </c>
    </row>
    <row r="7" s="43" customFormat="1" ht="80" customHeight="1" spans="1:4">
      <c r="A7" s="107"/>
      <c r="B7" s="103" t="s">
        <v>454</v>
      </c>
      <c r="C7" s="104"/>
      <c r="D7" s="105" t="s">
        <v>455</v>
      </c>
    </row>
    <row r="8" s="43" customFormat="1" ht="124" customHeight="1" spans="1:4">
      <c r="A8" s="102" t="s">
        <v>456</v>
      </c>
      <c r="B8" s="103" t="s">
        <v>457</v>
      </c>
      <c r="C8" s="104"/>
      <c r="D8" s="105" t="s">
        <v>458</v>
      </c>
    </row>
    <row r="9" s="43" customFormat="1" ht="233" customHeight="1" spans="1:4">
      <c r="A9" s="106"/>
      <c r="B9" s="102" t="s">
        <v>459</v>
      </c>
      <c r="C9" s="108" t="s">
        <v>460</v>
      </c>
      <c r="D9" s="105" t="s">
        <v>461</v>
      </c>
    </row>
    <row r="10" s="43" customFormat="1" ht="173" customHeight="1" spans="1:4">
      <c r="A10" s="107"/>
      <c r="B10" s="107"/>
      <c r="C10" s="108" t="s">
        <v>462</v>
      </c>
      <c r="D10" s="105" t="s">
        <v>463</v>
      </c>
    </row>
    <row r="11" s="43" customFormat="1" ht="110" customHeight="1" spans="1:4">
      <c r="A11" s="103" t="s">
        <v>464</v>
      </c>
      <c r="B11" s="109"/>
      <c r="C11" s="104"/>
      <c r="D11" s="105" t="s">
        <v>465</v>
      </c>
    </row>
    <row r="12" s="43" customFormat="1" ht="168" customHeight="1" spans="1:4">
      <c r="A12" s="103" t="s">
        <v>466</v>
      </c>
      <c r="B12" s="109"/>
      <c r="C12" s="104"/>
      <c r="D12" s="105" t="s">
        <v>467</v>
      </c>
    </row>
    <row r="13" s="43" customFormat="1" ht="258" customHeight="1" spans="1:4">
      <c r="A13" s="103" t="s">
        <v>468</v>
      </c>
      <c r="B13" s="109"/>
      <c r="C13" s="104"/>
      <c r="D13" s="105" t="s">
        <v>469</v>
      </c>
    </row>
    <row r="14" s="43" customFormat="1" ht="240" customHeight="1" spans="1:4">
      <c r="A14" s="110" t="s">
        <v>470</v>
      </c>
      <c r="B14" s="111"/>
      <c r="C14" s="112"/>
      <c r="D14" s="105" t="s">
        <v>471</v>
      </c>
    </row>
    <row r="15" s="43" customFormat="1" ht="60" customHeight="1" spans="1:4">
      <c r="A15" s="110" t="s">
        <v>472</v>
      </c>
      <c r="B15" s="111"/>
      <c r="C15" s="112"/>
      <c r="D15" s="113" t="s">
        <v>473</v>
      </c>
    </row>
    <row r="17" ht="28" customHeight="1" spans="1:4">
      <c r="A17" s="114" t="s">
        <v>474</v>
      </c>
      <c r="B17" s="114"/>
      <c r="C17" s="114"/>
      <c r="D17" s="11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33"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49"/>
  <sheetViews>
    <sheetView tabSelected="1" zoomScale="70" zoomScaleNormal="70" zoomScaleSheetLayoutView="60" workbookViewId="0">
      <selection activeCell="H20" sqref="H20:J20"/>
    </sheetView>
  </sheetViews>
  <sheetFormatPr defaultColWidth="9" defaultRowHeight="14.4"/>
  <cols>
    <col min="1" max="1" width="15.1333333333333" style="43" customWidth="1"/>
    <col min="2" max="2" width="18.2666666666667" style="43" customWidth="1"/>
    <col min="3" max="3" width="17.0916666666667" style="43" customWidth="1"/>
    <col min="4" max="4" width="16.3166666666667" style="43" customWidth="1"/>
    <col min="5" max="5" width="13.3083333333333" style="43" customWidth="1"/>
    <col min="6" max="6" width="14.875" style="43" customWidth="1"/>
    <col min="7" max="7" width="14.3666666666667" style="43" customWidth="1"/>
    <col min="8" max="8" width="14.175" style="43" customWidth="1"/>
    <col min="9" max="9" width="12.1333333333333" style="43" customWidth="1"/>
    <col min="10" max="10" width="60.2583333333333" style="43" customWidth="1"/>
    <col min="11" max="16384" width="9" style="43"/>
  </cols>
  <sheetData>
    <row r="1" s="43" customFormat="1" ht="33" customHeight="1" spans="1:10">
      <c r="A1" s="47" t="s">
        <v>475</v>
      </c>
      <c r="B1" s="47"/>
      <c r="C1" s="47"/>
      <c r="D1" s="47"/>
      <c r="E1" s="47"/>
      <c r="F1" s="47"/>
      <c r="G1" s="47"/>
      <c r="H1" s="47"/>
      <c r="I1" s="47"/>
      <c r="J1" s="47"/>
    </row>
    <row r="2" s="44" customFormat="1" ht="30" customHeight="1" spans="1:10">
      <c r="A2" s="48"/>
      <c r="B2" s="48"/>
      <c r="C2" s="49"/>
      <c r="D2" s="50"/>
      <c r="E2" s="49"/>
      <c r="F2" s="49"/>
      <c r="G2" s="51"/>
      <c r="H2" s="52"/>
      <c r="I2" s="52"/>
      <c r="J2" s="30" t="s">
        <v>476</v>
      </c>
    </row>
    <row r="3" s="44" customFormat="1" ht="28" customHeight="1" spans="1:10">
      <c r="A3" s="53" t="s">
        <v>477</v>
      </c>
      <c r="B3" s="54" t="s">
        <v>478</v>
      </c>
      <c r="C3" s="54"/>
      <c r="D3" s="54"/>
      <c r="E3" s="54"/>
      <c r="F3" s="54"/>
      <c r="G3" s="54"/>
      <c r="H3" s="54"/>
      <c r="I3" s="54"/>
      <c r="J3" s="54"/>
    </row>
    <row r="4" s="44" customFormat="1" ht="53" customHeight="1" spans="1:10">
      <c r="A4" s="55" t="s">
        <v>479</v>
      </c>
      <c r="B4" s="55"/>
      <c r="C4" s="56" t="s">
        <v>480</v>
      </c>
      <c r="D4" s="57"/>
      <c r="E4" s="56" t="s">
        <v>481</v>
      </c>
      <c r="F4" s="58" t="s">
        <v>482</v>
      </c>
      <c r="G4" s="56" t="s">
        <v>483</v>
      </c>
      <c r="H4" s="55" t="s">
        <v>484</v>
      </c>
      <c r="I4" s="56" t="s">
        <v>485</v>
      </c>
      <c r="J4" s="56" t="s">
        <v>486</v>
      </c>
    </row>
    <row r="5" s="44" customFormat="1" ht="38" customHeight="1" spans="1:10">
      <c r="A5" s="55"/>
      <c r="B5" s="55"/>
      <c r="C5" s="56" t="s">
        <v>487</v>
      </c>
      <c r="D5" s="57"/>
      <c r="E5" s="59">
        <v>92.36</v>
      </c>
      <c r="F5" s="59">
        <v>20.33</v>
      </c>
      <c r="G5" s="59">
        <v>112.69</v>
      </c>
      <c r="H5" s="59">
        <v>109.52</v>
      </c>
      <c r="I5" s="59">
        <v>97.19</v>
      </c>
      <c r="J5" s="62" t="s">
        <v>488</v>
      </c>
    </row>
    <row r="6" s="44" customFormat="1" ht="38" customHeight="1" spans="1:10">
      <c r="A6" s="55"/>
      <c r="B6" s="55"/>
      <c r="C6" s="55" t="s">
        <v>145</v>
      </c>
      <c r="D6" s="56" t="s">
        <v>487</v>
      </c>
      <c r="E6" s="59">
        <v>73.72</v>
      </c>
      <c r="F6" s="59">
        <v>12.16</v>
      </c>
      <c r="G6" s="59">
        <v>85.88</v>
      </c>
      <c r="H6" s="59">
        <v>85.88</v>
      </c>
      <c r="I6" s="59">
        <v>100</v>
      </c>
      <c r="J6" s="62"/>
    </row>
    <row r="7" s="44" customFormat="1" ht="38" customHeight="1" spans="1:10">
      <c r="A7" s="55"/>
      <c r="B7" s="55"/>
      <c r="C7" s="55" t="s">
        <v>146</v>
      </c>
      <c r="D7" s="56" t="s">
        <v>487</v>
      </c>
      <c r="E7" s="59">
        <v>18.64</v>
      </c>
      <c r="F7" s="59">
        <v>8.17</v>
      </c>
      <c r="G7" s="59">
        <v>26.81</v>
      </c>
      <c r="H7" s="59">
        <v>23.64</v>
      </c>
      <c r="I7" s="59">
        <v>88.18</v>
      </c>
      <c r="J7" s="62"/>
    </row>
    <row r="8" s="44" customFormat="1" ht="38" customHeight="1" spans="1:10">
      <c r="A8" s="55"/>
      <c r="B8" s="55"/>
      <c r="C8" s="60"/>
      <c r="D8" s="56" t="s">
        <v>489</v>
      </c>
      <c r="E8" s="59">
        <v>18.64</v>
      </c>
      <c r="F8" s="59">
        <v>8.17</v>
      </c>
      <c r="G8" s="59">
        <v>26.81</v>
      </c>
      <c r="H8" s="59">
        <v>23.64</v>
      </c>
      <c r="I8" s="59">
        <v>88.18</v>
      </c>
      <c r="J8" s="62"/>
    </row>
    <row r="9" s="44" customFormat="1" ht="38" customHeight="1" spans="1:10">
      <c r="A9" s="55"/>
      <c r="B9" s="55"/>
      <c r="C9" s="60"/>
      <c r="D9" s="56" t="s">
        <v>490</v>
      </c>
      <c r="E9" s="61"/>
      <c r="F9" s="61"/>
      <c r="G9" s="61"/>
      <c r="H9" s="61"/>
      <c r="I9" s="61"/>
      <c r="J9" s="62"/>
    </row>
    <row r="10" s="44" customFormat="1" ht="78" customHeight="1" spans="1:10">
      <c r="A10" s="55"/>
      <c r="B10" s="55"/>
      <c r="C10" s="56" t="s">
        <v>491</v>
      </c>
      <c r="D10" s="57"/>
      <c r="E10" s="61"/>
      <c r="F10" s="61"/>
      <c r="G10" s="61"/>
      <c r="H10" s="61"/>
      <c r="I10" s="61"/>
      <c r="J10" s="62"/>
    </row>
    <row r="11" s="44" customFormat="1" ht="167" customHeight="1" spans="1:10">
      <c r="A11" s="55" t="s">
        <v>492</v>
      </c>
      <c r="B11" s="60"/>
      <c r="C11" s="62" t="s">
        <v>493</v>
      </c>
      <c r="D11" s="62"/>
      <c r="E11" s="62"/>
      <c r="F11" s="62"/>
      <c r="G11" s="62"/>
      <c r="H11" s="62"/>
      <c r="I11" s="62"/>
      <c r="J11" s="62"/>
    </row>
    <row r="12" s="43" customFormat="1" ht="32.15" customHeight="1" spans="1:10">
      <c r="A12" s="63" t="s">
        <v>494</v>
      </c>
      <c r="B12" s="63"/>
      <c r="C12" s="63"/>
      <c r="D12" s="63"/>
      <c r="E12" s="63"/>
      <c r="F12" s="63"/>
      <c r="G12" s="63"/>
      <c r="H12" s="63"/>
      <c r="I12" s="63"/>
      <c r="J12" s="63"/>
    </row>
    <row r="13" s="43" customFormat="1" ht="32.15" customHeight="1" spans="1:10">
      <c r="A13" s="63" t="s">
        <v>495</v>
      </c>
      <c r="B13" s="63"/>
      <c r="C13" s="63"/>
      <c r="D13" s="64" t="s">
        <v>496</v>
      </c>
      <c r="E13" s="65" t="s">
        <v>497</v>
      </c>
      <c r="F13" s="65" t="s">
        <v>498</v>
      </c>
      <c r="G13" s="65" t="s">
        <v>499</v>
      </c>
      <c r="H13" s="66" t="s">
        <v>500</v>
      </c>
      <c r="I13" s="85"/>
      <c r="J13" s="86"/>
    </row>
    <row r="14" s="45" customFormat="1" ht="32.15" customHeight="1" spans="1:10">
      <c r="A14" s="67" t="s">
        <v>501</v>
      </c>
      <c r="B14" s="68" t="s">
        <v>502</v>
      </c>
      <c r="C14" s="68" t="s">
        <v>503</v>
      </c>
      <c r="D14" s="64"/>
      <c r="E14" s="65"/>
      <c r="F14" s="65"/>
      <c r="G14" s="65"/>
      <c r="H14" s="69"/>
      <c r="I14" s="87"/>
      <c r="J14" s="88"/>
    </row>
    <row r="15" s="45" customFormat="1" ht="28" customHeight="1" spans="1:10">
      <c r="A15" s="70" t="s">
        <v>504</v>
      </c>
      <c r="B15" s="71"/>
      <c r="C15" s="68"/>
      <c r="D15" s="72"/>
      <c r="E15" s="73"/>
      <c r="F15" s="73"/>
      <c r="G15" s="73"/>
      <c r="H15" s="74"/>
      <c r="I15" s="89"/>
      <c r="J15" s="90"/>
    </row>
    <row r="16" s="45" customFormat="1" ht="28" customHeight="1" spans="1:10">
      <c r="A16" s="9"/>
      <c r="B16" s="75" t="s">
        <v>505</v>
      </c>
      <c r="C16" s="24"/>
      <c r="D16" s="38"/>
      <c r="E16" s="76"/>
      <c r="F16" s="76"/>
      <c r="G16" s="76"/>
      <c r="H16" s="77"/>
      <c r="I16" s="91"/>
      <c r="J16" s="92"/>
    </row>
    <row r="17" s="45" customFormat="1" ht="49" customHeight="1" spans="1:10">
      <c r="A17" s="9"/>
      <c r="B17" s="75"/>
      <c r="C17" s="24" t="s">
        <v>506</v>
      </c>
      <c r="D17" s="38" t="s">
        <v>507</v>
      </c>
      <c r="E17" s="78">
        <v>1</v>
      </c>
      <c r="F17" s="79" t="s">
        <v>508</v>
      </c>
      <c r="G17" s="78">
        <v>1</v>
      </c>
      <c r="H17" s="77" t="s">
        <v>509</v>
      </c>
      <c r="I17" s="91"/>
      <c r="J17" s="92"/>
    </row>
    <row r="18" s="45" customFormat="1" ht="49" customHeight="1" spans="1:10">
      <c r="A18" s="9"/>
      <c r="B18" s="75"/>
      <c r="C18" s="24" t="s">
        <v>510</v>
      </c>
      <c r="D18" s="38" t="s">
        <v>507</v>
      </c>
      <c r="E18" s="78">
        <v>1</v>
      </c>
      <c r="F18" s="79" t="s">
        <v>508</v>
      </c>
      <c r="G18" s="78">
        <v>1</v>
      </c>
      <c r="H18" s="77" t="s">
        <v>509</v>
      </c>
      <c r="I18" s="91"/>
      <c r="J18" s="92"/>
    </row>
    <row r="19" s="45" customFormat="1" ht="49" customHeight="1" spans="1:10">
      <c r="A19" s="9"/>
      <c r="B19" s="75"/>
      <c r="C19" s="24" t="s">
        <v>511</v>
      </c>
      <c r="D19" s="38" t="s">
        <v>512</v>
      </c>
      <c r="E19" s="78">
        <v>1</v>
      </c>
      <c r="F19" s="79" t="s">
        <v>513</v>
      </c>
      <c r="G19" s="78">
        <v>14</v>
      </c>
      <c r="H19" s="77" t="s">
        <v>509</v>
      </c>
      <c r="I19" s="91"/>
      <c r="J19" s="92"/>
    </row>
    <row r="20" s="45" customFormat="1" ht="49" customHeight="1" spans="1:10">
      <c r="A20" s="9"/>
      <c r="B20" s="75"/>
      <c r="C20" s="24" t="s">
        <v>514</v>
      </c>
      <c r="D20" s="38" t="s">
        <v>507</v>
      </c>
      <c r="E20" s="78">
        <v>1</v>
      </c>
      <c r="F20" s="79" t="s">
        <v>513</v>
      </c>
      <c r="G20" s="78">
        <v>2</v>
      </c>
      <c r="H20" s="77" t="s">
        <v>509</v>
      </c>
      <c r="I20" s="91"/>
      <c r="J20" s="92"/>
    </row>
    <row r="21" s="45" customFormat="1" ht="49" customHeight="1" spans="1:10">
      <c r="A21" s="9"/>
      <c r="B21" s="75"/>
      <c r="C21" s="24" t="s">
        <v>515</v>
      </c>
      <c r="D21" s="38" t="s">
        <v>507</v>
      </c>
      <c r="E21" s="78">
        <v>2</v>
      </c>
      <c r="F21" s="79" t="s">
        <v>513</v>
      </c>
      <c r="G21" s="78">
        <v>3</v>
      </c>
      <c r="H21" s="77" t="s">
        <v>509</v>
      </c>
      <c r="I21" s="91"/>
      <c r="J21" s="92"/>
    </row>
    <row r="22" s="45" customFormat="1" ht="49" customHeight="1" spans="1:10">
      <c r="A22" s="9"/>
      <c r="B22" s="75"/>
      <c r="C22" s="24" t="s">
        <v>516</v>
      </c>
      <c r="D22" s="38" t="s">
        <v>507</v>
      </c>
      <c r="E22" s="78">
        <v>12</v>
      </c>
      <c r="F22" s="79" t="s">
        <v>517</v>
      </c>
      <c r="G22" s="78">
        <v>12</v>
      </c>
      <c r="H22" s="77" t="s">
        <v>509</v>
      </c>
      <c r="I22" s="91"/>
      <c r="J22" s="92"/>
    </row>
    <row r="23" s="45" customFormat="1" ht="49" customHeight="1" spans="1:10">
      <c r="A23" s="9"/>
      <c r="B23" s="75"/>
      <c r="C23" s="24" t="s">
        <v>518</v>
      </c>
      <c r="D23" s="38" t="s">
        <v>507</v>
      </c>
      <c r="E23" s="78">
        <v>1</v>
      </c>
      <c r="F23" s="79" t="s">
        <v>519</v>
      </c>
      <c r="G23" s="78">
        <v>1</v>
      </c>
      <c r="H23" s="77" t="s">
        <v>509</v>
      </c>
      <c r="I23" s="91"/>
      <c r="J23" s="92"/>
    </row>
    <row r="24" s="45" customFormat="1" ht="49" customHeight="1" spans="1:10">
      <c r="A24" s="9"/>
      <c r="B24" s="75" t="s">
        <v>520</v>
      </c>
      <c r="C24" s="24"/>
      <c r="D24" s="38"/>
      <c r="E24" s="78"/>
      <c r="F24" s="79"/>
      <c r="G24" s="79"/>
      <c r="H24" s="77"/>
      <c r="I24" s="91"/>
      <c r="J24" s="92"/>
    </row>
    <row r="25" s="45" customFormat="1" ht="49" customHeight="1" spans="1:10">
      <c r="A25" s="9"/>
      <c r="B25" s="75"/>
      <c r="C25" s="24" t="s">
        <v>521</v>
      </c>
      <c r="D25" s="38" t="s">
        <v>512</v>
      </c>
      <c r="E25" s="78">
        <v>90</v>
      </c>
      <c r="F25" s="79" t="s">
        <v>522</v>
      </c>
      <c r="G25" s="78">
        <v>90</v>
      </c>
      <c r="H25" s="77" t="s">
        <v>509</v>
      </c>
      <c r="I25" s="91"/>
      <c r="J25" s="92"/>
    </row>
    <row r="26" s="46" customFormat="1" ht="49" customHeight="1" spans="1:10">
      <c r="A26" s="9"/>
      <c r="B26" s="75"/>
      <c r="C26" s="24" t="s">
        <v>523</v>
      </c>
      <c r="D26" s="38" t="s">
        <v>512</v>
      </c>
      <c r="E26" s="78">
        <v>60</v>
      </c>
      <c r="F26" s="79" t="s">
        <v>522</v>
      </c>
      <c r="G26" s="78">
        <v>60</v>
      </c>
      <c r="H26" s="77" t="s">
        <v>509</v>
      </c>
      <c r="I26" s="91"/>
      <c r="J26" s="92"/>
    </row>
    <row r="27" s="46" customFormat="1" ht="49" customHeight="1" spans="1:10">
      <c r="A27" s="9"/>
      <c r="B27" s="75"/>
      <c r="C27" s="24" t="s">
        <v>524</v>
      </c>
      <c r="D27" s="38" t="s">
        <v>512</v>
      </c>
      <c r="E27" s="78">
        <v>95</v>
      </c>
      <c r="F27" s="79" t="s">
        <v>522</v>
      </c>
      <c r="G27" s="78">
        <v>95</v>
      </c>
      <c r="H27" s="77" t="s">
        <v>509</v>
      </c>
      <c r="I27" s="91"/>
      <c r="J27" s="92"/>
    </row>
    <row r="28" s="46" customFormat="1" ht="49" customHeight="1" spans="1:10">
      <c r="A28" s="9"/>
      <c r="B28" s="75" t="s">
        <v>525</v>
      </c>
      <c r="C28" s="24"/>
      <c r="D28" s="38"/>
      <c r="E28" s="78"/>
      <c r="F28" s="80"/>
      <c r="G28" s="78"/>
      <c r="H28" s="77"/>
      <c r="I28" s="91"/>
      <c r="J28" s="92"/>
    </row>
    <row r="29" s="46" customFormat="1" ht="49" customHeight="1" spans="1:10">
      <c r="A29" s="9"/>
      <c r="B29" s="75"/>
      <c r="C29" s="24" t="s">
        <v>526</v>
      </c>
      <c r="D29" s="38" t="s">
        <v>507</v>
      </c>
      <c r="E29" s="78">
        <v>1</v>
      </c>
      <c r="F29" s="79" t="s">
        <v>527</v>
      </c>
      <c r="G29" s="78">
        <v>1</v>
      </c>
      <c r="H29" s="77" t="s">
        <v>509</v>
      </c>
      <c r="I29" s="91"/>
      <c r="J29" s="92"/>
    </row>
    <row r="30" s="46" customFormat="1" ht="49" customHeight="1" spans="1:10">
      <c r="A30" s="9"/>
      <c r="B30" s="24" t="s">
        <v>528</v>
      </c>
      <c r="C30" s="24"/>
      <c r="D30" s="38"/>
      <c r="E30" s="78"/>
      <c r="F30" s="79"/>
      <c r="G30" s="78"/>
      <c r="H30" s="77"/>
      <c r="I30" s="91"/>
      <c r="J30" s="92"/>
    </row>
    <row r="31" s="46" customFormat="1" ht="49" customHeight="1" spans="1:10">
      <c r="A31" s="9"/>
      <c r="B31" s="24"/>
      <c r="C31" s="24" t="s">
        <v>529</v>
      </c>
      <c r="D31" s="38" t="s">
        <v>530</v>
      </c>
      <c r="E31" s="78">
        <v>230</v>
      </c>
      <c r="F31" s="79" t="s">
        <v>531</v>
      </c>
      <c r="G31" s="78">
        <v>230</v>
      </c>
      <c r="H31" s="77" t="s">
        <v>509</v>
      </c>
      <c r="I31" s="91"/>
      <c r="J31" s="92"/>
    </row>
    <row r="32" s="46" customFormat="1" ht="49" customHeight="1" spans="1:10">
      <c r="A32" s="9"/>
      <c r="B32" s="24"/>
      <c r="C32" s="24" t="s">
        <v>532</v>
      </c>
      <c r="D32" s="38" t="s">
        <v>507</v>
      </c>
      <c r="E32" s="78">
        <v>1200</v>
      </c>
      <c r="F32" s="79" t="s">
        <v>533</v>
      </c>
      <c r="G32" s="78">
        <v>1200</v>
      </c>
      <c r="H32" s="77" t="s">
        <v>509</v>
      </c>
      <c r="I32" s="91"/>
      <c r="J32" s="92"/>
    </row>
    <row r="33" s="46" customFormat="1" ht="49" customHeight="1" spans="1:10">
      <c r="A33" s="9"/>
      <c r="B33" s="24"/>
      <c r="C33" s="24" t="s">
        <v>534</v>
      </c>
      <c r="D33" s="38" t="s">
        <v>507</v>
      </c>
      <c r="E33" s="78">
        <v>10</v>
      </c>
      <c r="F33" s="79" t="s">
        <v>535</v>
      </c>
      <c r="G33" s="78">
        <v>10</v>
      </c>
      <c r="H33" s="77" t="s">
        <v>509</v>
      </c>
      <c r="I33" s="91"/>
      <c r="J33" s="92"/>
    </row>
    <row r="34" s="46" customFormat="1" ht="49" customHeight="1" spans="1:10">
      <c r="A34" s="9"/>
      <c r="B34" s="24"/>
      <c r="C34" s="24" t="s">
        <v>536</v>
      </c>
      <c r="D34" s="38" t="s">
        <v>512</v>
      </c>
      <c r="E34" s="78">
        <v>100</v>
      </c>
      <c r="F34" s="79" t="s">
        <v>522</v>
      </c>
      <c r="G34" s="78">
        <v>100</v>
      </c>
      <c r="H34" s="77" t="s">
        <v>509</v>
      </c>
      <c r="I34" s="91"/>
      <c r="J34" s="92"/>
    </row>
    <row r="35" s="46" customFormat="1" ht="49" customHeight="1" spans="1:10">
      <c r="A35" s="9" t="s">
        <v>537</v>
      </c>
      <c r="B35" s="24"/>
      <c r="C35" s="24"/>
      <c r="D35" s="38"/>
      <c r="E35" s="80"/>
      <c r="F35" s="80"/>
      <c r="G35" s="78"/>
      <c r="H35" s="77"/>
      <c r="I35" s="91"/>
      <c r="J35" s="92"/>
    </row>
    <row r="36" s="46" customFormat="1" ht="49" customHeight="1" spans="1:10">
      <c r="A36" s="9"/>
      <c r="B36" s="24" t="s">
        <v>538</v>
      </c>
      <c r="C36" s="24"/>
      <c r="D36" s="38"/>
      <c r="E36" s="80"/>
      <c r="F36" s="80"/>
      <c r="G36" s="80"/>
      <c r="H36" s="81"/>
      <c r="I36" s="81"/>
      <c r="J36" s="81"/>
    </row>
    <row r="37" s="46" customFormat="1" ht="49" customHeight="1" spans="1:10">
      <c r="A37" s="9"/>
      <c r="B37" s="24"/>
      <c r="C37" s="24" t="s">
        <v>539</v>
      </c>
      <c r="D37" s="38" t="s">
        <v>507</v>
      </c>
      <c r="E37" s="79" t="s">
        <v>540</v>
      </c>
      <c r="F37" s="79" t="s">
        <v>522</v>
      </c>
      <c r="G37" s="79" t="s">
        <v>540</v>
      </c>
      <c r="H37" s="81" t="s">
        <v>509</v>
      </c>
      <c r="I37" s="81"/>
      <c r="J37" s="81"/>
    </row>
    <row r="38" s="46" customFormat="1" ht="49" customHeight="1" spans="1:10">
      <c r="A38" s="9"/>
      <c r="B38" s="24"/>
      <c r="C38" s="24" t="s">
        <v>541</v>
      </c>
      <c r="D38" s="38" t="s">
        <v>507</v>
      </c>
      <c r="E38" s="79" t="s">
        <v>542</v>
      </c>
      <c r="F38" s="79" t="s">
        <v>522</v>
      </c>
      <c r="G38" s="79" t="s">
        <v>542</v>
      </c>
      <c r="H38" s="81" t="s">
        <v>509</v>
      </c>
      <c r="I38" s="81"/>
      <c r="J38" s="81"/>
    </row>
    <row r="39" s="46" customFormat="1" ht="49" customHeight="1" spans="1:10">
      <c r="A39" s="9"/>
      <c r="B39" s="24"/>
      <c r="C39" s="24" t="s">
        <v>543</v>
      </c>
      <c r="D39" s="38" t="s">
        <v>507</v>
      </c>
      <c r="E39" s="79" t="s">
        <v>544</v>
      </c>
      <c r="F39" s="79" t="s">
        <v>522</v>
      </c>
      <c r="G39" s="79" t="s">
        <v>544</v>
      </c>
      <c r="H39" s="81" t="s">
        <v>509</v>
      </c>
      <c r="I39" s="81"/>
      <c r="J39" s="81"/>
    </row>
    <row r="40" s="46" customFormat="1" ht="49" customHeight="1" spans="1:10">
      <c r="A40" s="9" t="s">
        <v>545</v>
      </c>
      <c r="B40" s="26"/>
      <c r="C40" s="24"/>
      <c r="D40" s="38"/>
      <c r="E40" s="79"/>
      <c r="F40" s="79"/>
      <c r="G40" s="79"/>
      <c r="H40" s="77"/>
      <c r="I40" s="91"/>
      <c r="J40" s="92"/>
    </row>
    <row r="41" s="46" customFormat="1" ht="49" customHeight="1" spans="1:10">
      <c r="A41" s="9"/>
      <c r="B41" s="26" t="s">
        <v>546</v>
      </c>
      <c r="C41" s="24"/>
      <c r="D41" s="38"/>
      <c r="E41" s="79"/>
      <c r="F41" s="79"/>
      <c r="G41" s="79"/>
      <c r="H41" s="82"/>
      <c r="I41" s="93"/>
      <c r="J41" s="94"/>
    </row>
    <row r="42" s="46" customFormat="1" ht="49" customHeight="1" spans="1:10">
      <c r="A42" s="9"/>
      <c r="B42" s="26"/>
      <c r="C42" s="24" t="s">
        <v>547</v>
      </c>
      <c r="D42" s="38" t="s">
        <v>512</v>
      </c>
      <c r="E42" s="78">
        <v>95</v>
      </c>
      <c r="F42" s="79" t="s">
        <v>522</v>
      </c>
      <c r="G42" s="78">
        <v>95</v>
      </c>
      <c r="H42" s="82" t="s">
        <v>509</v>
      </c>
      <c r="I42" s="93"/>
      <c r="J42" s="94"/>
    </row>
    <row r="43" s="46" customFormat="1" ht="49" customHeight="1" spans="1:10">
      <c r="A43" s="9"/>
      <c r="B43" s="26"/>
      <c r="C43" s="24" t="s">
        <v>548</v>
      </c>
      <c r="D43" s="38" t="s">
        <v>512</v>
      </c>
      <c r="E43" s="78">
        <v>95</v>
      </c>
      <c r="F43" s="79" t="s">
        <v>522</v>
      </c>
      <c r="G43" s="78">
        <v>95</v>
      </c>
      <c r="H43" s="82" t="s">
        <v>509</v>
      </c>
      <c r="I43" s="93"/>
      <c r="J43" s="94"/>
    </row>
    <row r="44" s="46" customFormat="1" ht="49" customHeight="1" spans="1:10">
      <c r="A44" s="9"/>
      <c r="B44" s="26"/>
      <c r="C44" s="24" t="s">
        <v>549</v>
      </c>
      <c r="D44" s="38" t="s">
        <v>512</v>
      </c>
      <c r="E44" s="78">
        <v>95</v>
      </c>
      <c r="F44" s="79" t="s">
        <v>522</v>
      </c>
      <c r="G44" s="78">
        <v>95</v>
      </c>
      <c r="H44" s="82" t="s">
        <v>509</v>
      </c>
      <c r="I44" s="93"/>
      <c r="J44" s="94"/>
    </row>
    <row r="45" s="43" customFormat="1" ht="69" customHeight="1" spans="1:10">
      <c r="A45" s="80" t="s">
        <v>550</v>
      </c>
      <c r="B45" s="83" t="s">
        <v>473</v>
      </c>
      <c r="C45" s="84"/>
      <c r="D45" s="84"/>
      <c r="E45" s="84"/>
      <c r="F45" s="84"/>
      <c r="G45" s="84"/>
      <c r="H45" s="84"/>
      <c r="I45" s="84"/>
      <c r="J45" s="95"/>
    </row>
    <row r="46" ht="17" customHeight="1" spans="1:10">
      <c r="A46" s="29" t="s">
        <v>551</v>
      </c>
      <c r="B46" s="28"/>
      <c r="C46" s="28"/>
      <c r="D46" s="28"/>
      <c r="E46" s="28"/>
      <c r="F46" s="28"/>
      <c r="G46" s="28"/>
      <c r="H46" s="28"/>
      <c r="I46" s="28"/>
      <c r="J46" s="33"/>
    </row>
    <row r="47" ht="17" customHeight="1" spans="1:10">
      <c r="A47" s="29" t="s">
        <v>552</v>
      </c>
      <c r="B47" s="29"/>
      <c r="C47" s="29"/>
      <c r="D47" s="29"/>
      <c r="E47" s="29"/>
      <c r="F47" s="29"/>
      <c r="G47" s="29"/>
      <c r="H47" s="29"/>
      <c r="I47" s="29"/>
      <c r="J47" s="29"/>
    </row>
    <row r="48" ht="17" customHeight="1" spans="1:10">
      <c r="A48" s="29" t="s">
        <v>553</v>
      </c>
      <c r="B48" s="29"/>
      <c r="C48" s="29"/>
      <c r="D48" s="29"/>
      <c r="E48" s="29"/>
      <c r="F48" s="29"/>
      <c r="G48" s="29"/>
      <c r="H48" s="29"/>
      <c r="I48" s="29"/>
      <c r="J48" s="29"/>
    </row>
    <row r="49" ht="17" customHeight="1" spans="1:10">
      <c r="A49" s="29" t="s">
        <v>554</v>
      </c>
      <c r="B49" s="29"/>
      <c r="C49" s="29"/>
      <c r="D49" s="29"/>
      <c r="E49" s="29"/>
      <c r="F49" s="29"/>
      <c r="G49" s="29"/>
      <c r="H49" s="29"/>
      <c r="I49" s="29"/>
      <c r="J49" s="29"/>
    </row>
  </sheetData>
  <mergeCells count="49">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5:J45"/>
    <mergeCell ref="A47:J47"/>
    <mergeCell ref="A48:J48"/>
    <mergeCell ref="A49:J49"/>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3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V31"/>
  <sheetViews>
    <sheetView tabSelected="1" zoomScaleSheetLayoutView="60" topLeftCell="A10"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556</v>
      </c>
    </row>
    <row r="3" s="3" customFormat="1" ht="18" customHeight="1" spans="1:256">
      <c r="A3" s="7" t="s">
        <v>557</v>
      </c>
      <c r="B3" s="7"/>
      <c r="C3" s="8" t="s">
        <v>558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0">
        <v>5.01</v>
      </c>
      <c r="F6" s="10">
        <v>4.84</v>
      </c>
      <c r="G6" s="7">
        <v>10</v>
      </c>
      <c r="H6" s="10">
        <v>96.61</v>
      </c>
      <c r="I6" s="10">
        <v>9.66</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0">
        <v>5.01</v>
      </c>
      <c r="F7" s="10">
        <v>4.84</v>
      </c>
      <c r="G7" s="7"/>
      <c r="H7" s="10">
        <v>96.61</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0"/>
      <c r="F8" s="10"/>
      <c r="G8" s="7" t="s">
        <v>396</v>
      </c>
      <c r="H8" s="10"/>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0"/>
      <c r="I9" s="10" t="s">
        <v>396</v>
      </c>
      <c r="J9" s="10"/>
    </row>
    <row r="10" s="1" customFormat="1" ht="18" customHeight="1" spans="1:10">
      <c r="A10" s="7" t="s">
        <v>569</v>
      </c>
      <c r="B10" s="7" t="s">
        <v>570</v>
      </c>
      <c r="C10" s="7"/>
      <c r="D10" s="7"/>
      <c r="E10" s="7"/>
      <c r="F10" s="10" t="s">
        <v>571</v>
      </c>
      <c r="G10" s="10"/>
      <c r="H10" s="10"/>
      <c r="I10" s="10"/>
      <c r="J10" s="10"/>
    </row>
    <row r="11" s="1" customFormat="1" ht="143" customHeight="1" spans="1:10">
      <c r="A11" s="7"/>
      <c r="B11" s="12" t="s">
        <v>572</v>
      </c>
      <c r="C11" s="13"/>
      <c r="D11" s="13"/>
      <c r="E11" s="14"/>
      <c r="F11" s="40" t="s">
        <v>573</v>
      </c>
      <c r="G11" s="40"/>
      <c r="H11" s="40"/>
      <c r="I11" s="40"/>
      <c r="J11" s="40"/>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2" customHeight="1" spans="1:10">
      <c r="A14" s="7" t="s">
        <v>504</v>
      </c>
      <c r="B14" s="7" t="s">
        <v>505</v>
      </c>
      <c r="C14" s="24" t="s">
        <v>575</v>
      </c>
      <c r="D14" s="38" t="s">
        <v>507</v>
      </c>
      <c r="E14" s="7">
        <v>1</v>
      </c>
      <c r="F14" s="21" t="s">
        <v>576</v>
      </c>
      <c r="G14" s="41">
        <v>1</v>
      </c>
      <c r="H14" s="21">
        <v>10</v>
      </c>
      <c r="I14" s="21">
        <v>10</v>
      </c>
      <c r="J14" s="21"/>
    </row>
    <row r="15" s="1" customFormat="1" ht="32" customHeight="1" spans="1:10">
      <c r="A15" s="7"/>
      <c r="B15" s="7" t="s">
        <v>505</v>
      </c>
      <c r="C15" s="24" t="s">
        <v>577</v>
      </c>
      <c r="D15" s="38" t="s">
        <v>507</v>
      </c>
      <c r="E15" s="7">
        <v>2</v>
      </c>
      <c r="F15" s="21" t="s">
        <v>578</v>
      </c>
      <c r="G15" s="21">
        <v>2</v>
      </c>
      <c r="H15" s="21">
        <v>10</v>
      </c>
      <c r="I15" s="21">
        <v>10</v>
      </c>
      <c r="J15" s="21"/>
    </row>
    <row r="16" s="1" customFormat="1" ht="32" customHeight="1" spans="1:10">
      <c r="A16" s="7"/>
      <c r="B16" s="7" t="s">
        <v>520</v>
      </c>
      <c r="C16" s="24" t="s">
        <v>579</v>
      </c>
      <c r="D16" s="38" t="s">
        <v>507</v>
      </c>
      <c r="E16" s="7">
        <v>100</v>
      </c>
      <c r="F16" s="21" t="s">
        <v>522</v>
      </c>
      <c r="G16" s="21">
        <v>100</v>
      </c>
      <c r="H16" s="21">
        <v>10</v>
      </c>
      <c r="I16" s="21">
        <v>10</v>
      </c>
      <c r="J16" s="21"/>
    </row>
    <row r="17" s="1" customFormat="1" ht="32" customHeight="1" spans="1:10">
      <c r="A17" s="7"/>
      <c r="B17" s="7" t="s">
        <v>520</v>
      </c>
      <c r="C17" s="24" t="s">
        <v>580</v>
      </c>
      <c r="D17" s="38" t="s">
        <v>507</v>
      </c>
      <c r="E17" s="7">
        <v>100</v>
      </c>
      <c r="F17" s="21" t="s">
        <v>522</v>
      </c>
      <c r="G17" s="21">
        <v>100</v>
      </c>
      <c r="H17" s="21">
        <v>10</v>
      </c>
      <c r="I17" s="21">
        <v>10</v>
      </c>
      <c r="J17" s="21"/>
    </row>
    <row r="18" s="1" customFormat="1" ht="32" customHeight="1" spans="1:10">
      <c r="A18" s="7"/>
      <c r="B18" s="7" t="s">
        <v>525</v>
      </c>
      <c r="C18" s="24" t="s">
        <v>581</v>
      </c>
      <c r="D18" s="9" t="s">
        <v>512</v>
      </c>
      <c r="E18" s="7">
        <v>95</v>
      </c>
      <c r="F18" s="21" t="s">
        <v>522</v>
      </c>
      <c r="G18" s="21">
        <v>95</v>
      </c>
      <c r="H18" s="21">
        <v>10</v>
      </c>
      <c r="I18" s="21">
        <v>10</v>
      </c>
      <c r="J18" s="21"/>
    </row>
    <row r="19" s="1" customFormat="1" ht="32" customHeight="1" spans="1:10">
      <c r="A19" s="7" t="s">
        <v>537</v>
      </c>
      <c r="B19" s="7" t="s">
        <v>582</v>
      </c>
      <c r="C19" s="24" t="s">
        <v>583</v>
      </c>
      <c r="D19" s="9" t="s">
        <v>507</v>
      </c>
      <c r="E19" s="7">
        <v>1</v>
      </c>
      <c r="F19" s="21" t="s">
        <v>576</v>
      </c>
      <c r="G19" s="21">
        <v>1</v>
      </c>
      <c r="H19" s="21">
        <v>15</v>
      </c>
      <c r="I19" s="21">
        <v>15</v>
      </c>
      <c r="J19" s="21"/>
    </row>
    <row r="20" s="1" customFormat="1" ht="32" customHeight="1" spans="1:10">
      <c r="A20" s="7"/>
      <c r="B20" s="7" t="s">
        <v>582</v>
      </c>
      <c r="C20" s="24" t="s">
        <v>584</v>
      </c>
      <c r="D20" s="9" t="s">
        <v>512</v>
      </c>
      <c r="E20" s="7">
        <v>95</v>
      </c>
      <c r="F20" s="21" t="s">
        <v>522</v>
      </c>
      <c r="G20" s="21">
        <v>95</v>
      </c>
      <c r="H20" s="21">
        <v>15</v>
      </c>
      <c r="I20" s="21">
        <v>15</v>
      </c>
      <c r="J20" s="21"/>
    </row>
    <row r="21" s="1" customFormat="1" ht="32" customHeight="1" spans="1:10">
      <c r="A21" s="25" t="s">
        <v>545</v>
      </c>
      <c r="B21" s="8" t="s">
        <v>585</v>
      </c>
      <c r="C21" s="24" t="s">
        <v>586</v>
      </c>
      <c r="D21" s="9" t="s">
        <v>512</v>
      </c>
      <c r="E21" s="7">
        <v>95</v>
      </c>
      <c r="F21" s="21" t="s">
        <v>522</v>
      </c>
      <c r="G21" s="21">
        <v>95</v>
      </c>
      <c r="H21" s="21">
        <v>10</v>
      </c>
      <c r="I21" s="21">
        <v>10</v>
      </c>
      <c r="J21" s="42" t="s">
        <v>11</v>
      </c>
    </row>
    <row r="22" s="1" customFormat="1" ht="54" customHeight="1" spans="1:10">
      <c r="A22" s="27" t="s">
        <v>587</v>
      </c>
      <c r="B22" s="27"/>
      <c r="C22" s="27"/>
      <c r="D22" s="27" t="s">
        <v>473</v>
      </c>
      <c r="E22" s="27"/>
      <c r="F22" s="27"/>
      <c r="G22" s="27"/>
      <c r="H22" s="27"/>
      <c r="I22" s="27"/>
      <c r="J22" s="27"/>
    </row>
    <row r="23" s="1" customFormat="1" ht="25.5" customHeight="1" spans="1:10">
      <c r="A23" s="27" t="s">
        <v>588</v>
      </c>
      <c r="B23" s="27"/>
      <c r="C23" s="27"/>
      <c r="D23" s="27"/>
      <c r="E23" s="27"/>
      <c r="F23" s="27"/>
      <c r="G23" s="27"/>
      <c r="H23" s="27">
        <v>100</v>
      </c>
      <c r="I23" s="27">
        <v>99.66</v>
      </c>
      <c r="J23" s="32" t="s">
        <v>589</v>
      </c>
    </row>
    <row r="24" s="1" customFormat="1" ht="17" customHeight="1" spans="1:10">
      <c r="A24" s="28"/>
      <c r="B24" s="28"/>
      <c r="C24" s="28"/>
      <c r="D24" s="28"/>
      <c r="E24" s="28"/>
      <c r="F24" s="28"/>
      <c r="G24" s="28"/>
      <c r="H24" s="28"/>
      <c r="I24" s="28"/>
      <c r="J24" s="33"/>
    </row>
    <row r="25" s="1" customFormat="1" ht="29" customHeight="1" spans="1:10">
      <c r="A25" s="29" t="s">
        <v>551</v>
      </c>
      <c r="B25" s="28"/>
      <c r="C25" s="28"/>
      <c r="D25" s="28"/>
      <c r="E25" s="28"/>
      <c r="F25" s="28"/>
      <c r="G25" s="28"/>
      <c r="H25" s="28"/>
      <c r="I25" s="28"/>
      <c r="J25" s="33"/>
    </row>
    <row r="26" s="1" customFormat="1" ht="27" customHeight="1" spans="1:10">
      <c r="A26" s="29" t="s">
        <v>552</v>
      </c>
      <c r="B26" s="29"/>
      <c r="C26" s="29"/>
      <c r="D26" s="29"/>
      <c r="E26" s="29"/>
      <c r="F26" s="29"/>
      <c r="G26" s="29"/>
      <c r="H26" s="29"/>
      <c r="I26" s="29"/>
      <c r="J26" s="29"/>
    </row>
    <row r="27" ht="19" customHeight="1" spans="1:10">
      <c r="A27" s="29" t="s">
        <v>553</v>
      </c>
      <c r="B27" s="29"/>
      <c r="C27" s="29"/>
      <c r="D27" s="29"/>
      <c r="E27" s="29"/>
      <c r="F27" s="29"/>
      <c r="G27" s="29"/>
      <c r="H27" s="29"/>
      <c r="I27" s="29"/>
      <c r="J27" s="29"/>
    </row>
    <row r="28" ht="18" customHeight="1" spans="1:10">
      <c r="A28" s="29" t="s">
        <v>590</v>
      </c>
      <c r="B28" s="29"/>
      <c r="C28" s="29"/>
      <c r="D28" s="29"/>
      <c r="E28" s="29"/>
      <c r="F28" s="29"/>
      <c r="G28" s="29"/>
      <c r="H28" s="29"/>
      <c r="I28" s="29"/>
      <c r="J28" s="29"/>
    </row>
    <row r="29" ht="18" customHeight="1" spans="1:10">
      <c r="A29" s="29" t="s">
        <v>591</v>
      </c>
      <c r="B29" s="29"/>
      <c r="C29" s="29"/>
      <c r="D29" s="29"/>
      <c r="E29" s="29"/>
      <c r="F29" s="29"/>
      <c r="G29" s="29"/>
      <c r="H29" s="29"/>
      <c r="I29" s="29"/>
      <c r="J29" s="29"/>
    </row>
    <row r="30" ht="18" customHeight="1" spans="1:10">
      <c r="A30" s="29" t="s">
        <v>592</v>
      </c>
      <c r="B30" s="29"/>
      <c r="C30" s="29"/>
      <c r="D30" s="29"/>
      <c r="E30" s="29"/>
      <c r="F30" s="29"/>
      <c r="G30" s="29"/>
      <c r="H30" s="29"/>
      <c r="I30" s="29"/>
      <c r="J30" s="29"/>
    </row>
    <row r="31" ht="24" customHeight="1" spans="1:10">
      <c r="A31" s="29" t="s">
        <v>593</v>
      </c>
      <c r="B31" s="29"/>
      <c r="C31" s="29"/>
      <c r="D31" s="29"/>
      <c r="E31" s="29"/>
      <c r="F31" s="29"/>
      <c r="G31" s="29"/>
      <c r="H31" s="29"/>
      <c r="I31" s="29"/>
      <c r="J31"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V29"/>
  <sheetViews>
    <sheetView tabSelected="1" zoomScaleSheetLayoutView="60" topLeftCell="A15" workbookViewId="0">
      <selection activeCell="D20" sqref="D20:J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594</v>
      </c>
    </row>
    <row r="3" s="3" customFormat="1" ht="18" customHeight="1" spans="1:256">
      <c r="A3" s="7" t="s">
        <v>557</v>
      </c>
      <c r="B3" s="7"/>
      <c r="C3" s="8" t="s">
        <v>595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37">
        <v>2</v>
      </c>
      <c r="F6" s="37">
        <v>1.17</v>
      </c>
      <c r="G6" s="9">
        <v>10</v>
      </c>
      <c r="H6" s="37">
        <v>58.5</v>
      </c>
      <c r="I6" s="37">
        <v>5.85</v>
      </c>
      <c r="J6" s="3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37">
        <v>2</v>
      </c>
      <c r="F7" s="37">
        <v>1.17</v>
      </c>
      <c r="G7" s="7" t="s">
        <v>396</v>
      </c>
      <c r="H7" s="37">
        <v>58.5</v>
      </c>
      <c r="I7" s="20" t="s">
        <v>396</v>
      </c>
      <c r="J7" s="3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262" customHeight="1" spans="1:10">
      <c r="A11" s="7"/>
      <c r="B11" s="12" t="s">
        <v>596</v>
      </c>
      <c r="C11" s="13"/>
      <c r="D11" s="13"/>
      <c r="E11" s="14"/>
      <c r="F11" s="15" t="s">
        <v>597</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3" customHeight="1" spans="1:10">
      <c r="A14" s="7" t="s">
        <v>504</v>
      </c>
      <c r="B14" s="23" t="s">
        <v>505</v>
      </c>
      <c r="C14" s="24" t="s">
        <v>598</v>
      </c>
      <c r="D14" s="38" t="s">
        <v>507</v>
      </c>
      <c r="E14" s="7">
        <v>2</v>
      </c>
      <c r="F14" s="21" t="s">
        <v>576</v>
      </c>
      <c r="G14" s="22" t="s">
        <v>19</v>
      </c>
      <c r="H14" s="22">
        <v>17</v>
      </c>
      <c r="I14" s="22">
        <v>17</v>
      </c>
      <c r="J14" s="22"/>
    </row>
    <row r="15" s="1" customFormat="1" ht="33" customHeight="1" spans="1:10">
      <c r="A15" s="7"/>
      <c r="B15" s="23" t="s">
        <v>520</v>
      </c>
      <c r="C15" s="24" t="s">
        <v>599</v>
      </c>
      <c r="D15" s="38" t="s">
        <v>507</v>
      </c>
      <c r="E15" s="7">
        <v>100</v>
      </c>
      <c r="F15" s="21" t="s">
        <v>522</v>
      </c>
      <c r="G15" s="22" t="s">
        <v>600</v>
      </c>
      <c r="H15" s="22">
        <v>17</v>
      </c>
      <c r="I15" s="22">
        <v>17</v>
      </c>
      <c r="J15" s="22"/>
    </row>
    <row r="16" s="1" customFormat="1" ht="33" customHeight="1" spans="1:10">
      <c r="A16" s="7"/>
      <c r="B16" s="23" t="s">
        <v>525</v>
      </c>
      <c r="C16" s="24" t="s">
        <v>601</v>
      </c>
      <c r="D16" s="9" t="s">
        <v>512</v>
      </c>
      <c r="E16" s="7" t="s">
        <v>602</v>
      </c>
      <c r="F16" s="21" t="s">
        <v>522</v>
      </c>
      <c r="G16" s="22" t="s">
        <v>602</v>
      </c>
      <c r="H16" s="22">
        <v>16</v>
      </c>
      <c r="I16" s="22">
        <v>16</v>
      </c>
      <c r="J16" s="22"/>
    </row>
    <row r="17" s="1" customFormat="1" ht="33" customHeight="1" spans="1:10">
      <c r="A17" s="7" t="s">
        <v>537</v>
      </c>
      <c r="B17" s="7" t="s">
        <v>582</v>
      </c>
      <c r="C17" s="24" t="s">
        <v>603</v>
      </c>
      <c r="D17" s="9" t="s">
        <v>512</v>
      </c>
      <c r="E17" s="7" t="s">
        <v>604</v>
      </c>
      <c r="F17" s="21" t="s">
        <v>522</v>
      </c>
      <c r="G17" s="22" t="s">
        <v>604</v>
      </c>
      <c r="H17" s="22">
        <v>15</v>
      </c>
      <c r="I17" s="22">
        <v>15</v>
      </c>
      <c r="J17" s="22"/>
    </row>
    <row r="18" s="1" customFormat="1" ht="33" customHeight="1" spans="1:10">
      <c r="A18" s="7"/>
      <c r="B18" s="7" t="s">
        <v>582</v>
      </c>
      <c r="C18" s="24" t="s">
        <v>605</v>
      </c>
      <c r="D18" s="9" t="s">
        <v>512</v>
      </c>
      <c r="E18" s="7" t="s">
        <v>606</v>
      </c>
      <c r="F18" s="21" t="s">
        <v>522</v>
      </c>
      <c r="G18" s="22" t="s">
        <v>606</v>
      </c>
      <c r="H18" s="22">
        <v>15</v>
      </c>
      <c r="I18" s="22">
        <v>15</v>
      </c>
      <c r="J18" s="22"/>
    </row>
    <row r="19" s="1" customFormat="1" ht="33" customHeight="1" spans="1:10">
      <c r="A19" s="25" t="s">
        <v>545</v>
      </c>
      <c r="B19" s="26" t="s">
        <v>585</v>
      </c>
      <c r="C19" s="24" t="s">
        <v>607</v>
      </c>
      <c r="D19" s="9" t="s">
        <v>512</v>
      </c>
      <c r="E19" s="7" t="s">
        <v>602</v>
      </c>
      <c r="F19" s="21" t="s">
        <v>522</v>
      </c>
      <c r="G19" s="22" t="s">
        <v>602</v>
      </c>
      <c r="H19" s="22">
        <v>10</v>
      </c>
      <c r="I19" s="22">
        <v>10</v>
      </c>
      <c r="J19" s="31" t="s">
        <v>11</v>
      </c>
    </row>
    <row r="20" s="1" customFormat="1" ht="54" customHeight="1" spans="1:10">
      <c r="A20" s="27" t="s">
        <v>587</v>
      </c>
      <c r="B20" s="27"/>
      <c r="C20" s="27"/>
      <c r="D20" s="27" t="s">
        <v>473</v>
      </c>
      <c r="E20" s="27"/>
      <c r="F20" s="27"/>
      <c r="G20" s="27"/>
      <c r="H20" s="27"/>
      <c r="I20" s="27"/>
      <c r="J20" s="27"/>
    </row>
    <row r="21" s="1" customFormat="1" ht="25.5" customHeight="1" spans="1:10">
      <c r="A21" s="27" t="s">
        <v>588</v>
      </c>
      <c r="B21" s="27"/>
      <c r="C21" s="27"/>
      <c r="D21" s="27"/>
      <c r="E21" s="27"/>
      <c r="F21" s="27"/>
      <c r="G21" s="27"/>
      <c r="H21" s="27">
        <v>100</v>
      </c>
      <c r="I21" s="27">
        <v>95.85</v>
      </c>
      <c r="J21" s="32" t="s">
        <v>589</v>
      </c>
    </row>
    <row r="22" s="1" customFormat="1" ht="17" customHeight="1" spans="1:10">
      <c r="A22" s="28"/>
      <c r="B22" s="28"/>
      <c r="C22" s="28"/>
      <c r="D22" s="28"/>
      <c r="E22" s="28"/>
      <c r="F22" s="28"/>
      <c r="G22" s="28"/>
      <c r="H22" s="28"/>
      <c r="I22" s="28"/>
      <c r="J22" s="33"/>
    </row>
    <row r="23" s="1" customFormat="1" ht="29" customHeight="1" spans="1:10">
      <c r="A23" s="29" t="s">
        <v>551</v>
      </c>
      <c r="B23" s="28"/>
      <c r="C23" s="28"/>
      <c r="D23" s="28"/>
      <c r="E23" s="28"/>
      <c r="F23" s="28"/>
      <c r="G23" s="28"/>
      <c r="H23" s="28"/>
      <c r="I23" s="28"/>
      <c r="J23" s="33"/>
    </row>
    <row r="24" s="1" customFormat="1" ht="27" customHeight="1" spans="1:10">
      <c r="A24" s="29" t="s">
        <v>552</v>
      </c>
      <c r="B24" s="29"/>
      <c r="C24" s="29"/>
      <c r="D24" s="29"/>
      <c r="E24" s="29"/>
      <c r="F24" s="29"/>
      <c r="G24" s="29"/>
      <c r="H24" s="29"/>
      <c r="I24" s="29"/>
      <c r="J24" s="29"/>
    </row>
    <row r="25" ht="19" customHeight="1" spans="1:10">
      <c r="A25" s="29" t="s">
        <v>553</v>
      </c>
      <c r="B25" s="29"/>
      <c r="C25" s="29"/>
      <c r="D25" s="29"/>
      <c r="E25" s="29"/>
      <c r="F25" s="29"/>
      <c r="G25" s="29"/>
      <c r="H25" s="29"/>
      <c r="I25" s="29"/>
      <c r="J25" s="29"/>
    </row>
    <row r="26" ht="18" customHeight="1" spans="1:10">
      <c r="A26" s="29" t="s">
        <v>590</v>
      </c>
      <c r="B26" s="29"/>
      <c r="C26" s="29"/>
      <c r="D26" s="29"/>
      <c r="E26" s="29"/>
      <c r="F26" s="29"/>
      <c r="G26" s="29"/>
      <c r="H26" s="29"/>
      <c r="I26" s="29"/>
      <c r="J26" s="29"/>
    </row>
    <row r="27" ht="18" customHeight="1" spans="1:10">
      <c r="A27" s="29" t="s">
        <v>591</v>
      </c>
      <c r="B27" s="29"/>
      <c r="C27" s="29"/>
      <c r="D27" s="29"/>
      <c r="E27" s="29"/>
      <c r="F27" s="29"/>
      <c r="G27" s="29"/>
      <c r="H27" s="29"/>
      <c r="I27" s="29"/>
      <c r="J27" s="29"/>
    </row>
    <row r="28" ht="18" customHeight="1" spans="1:10">
      <c r="A28" s="29" t="s">
        <v>592</v>
      </c>
      <c r="B28" s="29"/>
      <c r="C28" s="29"/>
      <c r="D28" s="29"/>
      <c r="E28" s="29"/>
      <c r="F28" s="29"/>
      <c r="G28" s="29"/>
      <c r="H28" s="29"/>
      <c r="I28" s="29"/>
      <c r="J28" s="29"/>
    </row>
    <row r="29" ht="24" customHeight="1" spans="1:10">
      <c r="A29" s="29" t="s">
        <v>593</v>
      </c>
      <c r="B29" s="29"/>
      <c r="C29" s="29"/>
      <c r="D29" s="29"/>
      <c r="E29" s="29"/>
      <c r="F29" s="29"/>
      <c r="G29" s="29"/>
      <c r="H29" s="29"/>
      <c r="I29" s="29"/>
      <c r="J29"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IV31"/>
  <sheetViews>
    <sheetView tabSelected="1" zoomScaleSheetLayoutView="60" topLeftCell="A11"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608</v>
      </c>
    </row>
    <row r="3" s="3" customFormat="1" ht="18" customHeight="1" spans="1:256">
      <c r="A3" s="7" t="s">
        <v>557</v>
      </c>
      <c r="B3" s="7"/>
      <c r="C3" s="8" t="s">
        <v>609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36" t="s">
        <v>478</v>
      </c>
      <c r="D4" s="36"/>
      <c r="E4" s="36"/>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0">
        <v>0.22</v>
      </c>
      <c r="F6" s="10"/>
      <c r="G6" s="7">
        <v>10</v>
      </c>
      <c r="H6" s="11"/>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0">
        <v>0.22</v>
      </c>
      <c r="F7" s="10"/>
      <c r="G7" s="7" t="s">
        <v>396</v>
      </c>
      <c r="H7" s="11"/>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14" customHeight="1" spans="1:10">
      <c r="A11" s="7"/>
      <c r="B11" s="12" t="s">
        <v>610</v>
      </c>
      <c r="C11" s="13"/>
      <c r="D11" s="13"/>
      <c r="E11" s="14"/>
      <c r="F11" s="37" t="s">
        <v>611</v>
      </c>
      <c r="G11" s="37"/>
      <c r="H11" s="37"/>
      <c r="I11" s="37"/>
      <c r="J11" s="37"/>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5" customHeight="1" spans="1:10">
      <c r="A14" s="7" t="s">
        <v>504</v>
      </c>
      <c r="B14" s="23" t="s">
        <v>505</v>
      </c>
      <c r="C14" s="24" t="s">
        <v>575</v>
      </c>
      <c r="D14" s="38" t="s">
        <v>507</v>
      </c>
      <c r="E14" s="7" t="s">
        <v>12</v>
      </c>
      <c r="F14" s="21" t="s">
        <v>576</v>
      </c>
      <c r="G14" s="22" t="s">
        <v>12</v>
      </c>
      <c r="H14" s="22">
        <v>10</v>
      </c>
      <c r="I14" s="22">
        <v>10</v>
      </c>
      <c r="J14" s="22"/>
    </row>
    <row r="15" s="1" customFormat="1" ht="35" customHeight="1" spans="1:10">
      <c r="A15" s="7"/>
      <c r="B15" s="23" t="s">
        <v>505</v>
      </c>
      <c r="C15" s="24" t="s">
        <v>577</v>
      </c>
      <c r="D15" s="38" t="s">
        <v>507</v>
      </c>
      <c r="E15" s="7" t="s">
        <v>13</v>
      </c>
      <c r="F15" s="21" t="s">
        <v>578</v>
      </c>
      <c r="G15" s="22" t="s">
        <v>13</v>
      </c>
      <c r="H15" s="22">
        <v>10</v>
      </c>
      <c r="I15" s="22">
        <v>10</v>
      </c>
      <c r="J15" s="22"/>
    </row>
    <row r="16" s="1" customFormat="1" ht="35" customHeight="1" spans="1:10">
      <c r="A16" s="7"/>
      <c r="B16" s="23" t="s">
        <v>520</v>
      </c>
      <c r="C16" s="24" t="s">
        <v>579</v>
      </c>
      <c r="D16" s="38" t="s">
        <v>507</v>
      </c>
      <c r="E16" s="7" t="s">
        <v>600</v>
      </c>
      <c r="F16" s="21" t="s">
        <v>522</v>
      </c>
      <c r="G16" s="22" t="s">
        <v>600</v>
      </c>
      <c r="H16" s="22">
        <v>10</v>
      </c>
      <c r="I16" s="22">
        <v>10</v>
      </c>
      <c r="J16" s="22"/>
    </row>
    <row r="17" s="1" customFormat="1" ht="35" customHeight="1" spans="1:10">
      <c r="A17" s="7"/>
      <c r="B17" s="23" t="s">
        <v>520</v>
      </c>
      <c r="C17" s="24" t="s">
        <v>580</v>
      </c>
      <c r="D17" s="38" t="s">
        <v>507</v>
      </c>
      <c r="E17" s="7" t="s">
        <v>600</v>
      </c>
      <c r="F17" s="21" t="s">
        <v>522</v>
      </c>
      <c r="G17" s="22" t="s">
        <v>600</v>
      </c>
      <c r="H17" s="22">
        <v>10</v>
      </c>
      <c r="I17" s="22">
        <v>10</v>
      </c>
      <c r="J17" s="22"/>
    </row>
    <row r="18" s="1" customFormat="1" ht="35" customHeight="1" spans="1:10">
      <c r="A18" s="7"/>
      <c r="B18" s="7" t="s">
        <v>525</v>
      </c>
      <c r="C18" s="24" t="s">
        <v>581</v>
      </c>
      <c r="D18" s="9" t="s">
        <v>512</v>
      </c>
      <c r="E18" s="7" t="s">
        <v>602</v>
      </c>
      <c r="F18" s="21" t="s">
        <v>522</v>
      </c>
      <c r="G18" s="22" t="s">
        <v>602</v>
      </c>
      <c r="H18" s="22">
        <v>10</v>
      </c>
      <c r="I18" s="22">
        <v>10</v>
      </c>
      <c r="J18" s="22"/>
    </row>
    <row r="19" s="1" customFormat="1" ht="35" customHeight="1" spans="1:10">
      <c r="A19" s="7" t="s">
        <v>537</v>
      </c>
      <c r="B19" s="7" t="s">
        <v>582</v>
      </c>
      <c r="C19" s="24" t="s">
        <v>583</v>
      </c>
      <c r="D19" s="38" t="s">
        <v>507</v>
      </c>
      <c r="E19" s="7" t="s">
        <v>12</v>
      </c>
      <c r="F19" s="21" t="s">
        <v>576</v>
      </c>
      <c r="G19" s="22" t="s">
        <v>12</v>
      </c>
      <c r="H19" s="22">
        <v>15</v>
      </c>
      <c r="I19" s="22">
        <v>15</v>
      </c>
      <c r="J19" s="22"/>
    </row>
    <row r="20" s="1" customFormat="1" ht="35" customHeight="1" spans="1:10">
      <c r="A20" s="7"/>
      <c r="B20" s="7" t="s">
        <v>582</v>
      </c>
      <c r="C20" s="24" t="s">
        <v>584</v>
      </c>
      <c r="D20" s="9" t="s">
        <v>512</v>
      </c>
      <c r="E20" s="7" t="s">
        <v>602</v>
      </c>
      <c r="F20" s="21" t="s">
        <v>522</v>
      </c>
      <c r="G20" s="22" t="s">
        <v>612</v>
      </c>
      <c r="H20" s="22">
        <v>15</v>
      </c>
      <c r="I20" s="22">
        <v>7.5</v>
      </c>
      <c r="J20" s="22"/>
    </row>
    <row r="21" s="1" customFormat="1" ht="35" customHeight="1" spans="1:10">
      <c r="A21" s="25" t="s">
        <v>545</v>
      </c>
      <c r="B21" s="26" t="s">
        <v>585</v>
      </c>
      <c r="C21" s="24" t="s">
        <v>586</v>
      </c>
      <c r="D21" s="9" t="s">
        <v>512</v>
      </c>
      <c r="E21" s="7" t="s">
        <v>602</v>
      </c>
      <c r="F21" s="21" t="s">
        <v>522</v>
      </c>
      <c r="G21" s="22" t="s">
        <v>613</v>
      </c>
      <c r="H21" s="22">
        <v>10</v>
      </c>
      <c r="I21" s="22">
        <v>6</v>
      </c>
      <c r="J21" s="31" t="s">
        <v>11</v>
      </c>
    </row>
    <row r="22" s="1" customFormat="1" ht="54" customHeight="1" spans="1:10">
      <c r="A22" s="27" t="s">
        <v>587</v>
      </c>
      <c r="B22" s="27"/>
      <c r="C22" s="27"/>
      <c r="D22" s="27" t="s">
        <v>614</v>
      </c>
      <c r="E22" s="27"/>
      <c r="F22" s="27"/>
      <c r="G22" s="27"/>
      <c r="H22" s="27"/>
      <c r="I22" s="27"/>
      <c r="J22" s="27"/>
    </row>
    <row r="23" s="1" customFormat="1" ht="25.5" customHeight="1" spans="1:10">
      <c r="A23" s="27" t="s">
        <v>588</v>
      </c>
      <c r="B23" s="27"/>
      <c r="C23" s="27"/>
      <c r="D23" s="27"/>
      <c r="E23" s="27"/>
      <c r="F23" s="27"/>
      <c r="G23" s="27"/>
      <c r="H23" s="27">
        <v>100</v>
      </c>
      <c r="I23" s="27">
        <v>78.5</v>
      </c>
      <c r="J23" s="32" t="s">
        <v>615</v>
      </c>
    </row>
    <row r="24" s="1" customFormat="1" ht="17" customHeight="1" spans="1:10">
      <c r="A24" s="28"/>
      <c r="B24" s="28"/>
      <c r="C24" s="28"/>
      <c r="D24" s="28"/>
      <c r="E24" s="28"/>
      <c r="F24" s="28"/>
      <c r="G24" s="28"/>
      <c r="H24" s="28"/>
      <c r="I24" s="28"/>
      <c r="J24" s="33"/>
    </row>
    <row r="25" s="1" customFormat="1" ht="29" customHeight="1" spans="1:10">
      <c r="A25" s="29" t="s">
        <v>551</v>
      </c>
      <c r="B25" s="28"/>
      <c r="C25" s="28"/>
      <c r="D25" s="28"/>
      <c r="E25" s="28"/>
      <c r="F25" s="28"/>
      <c r="G25" s="28"/>
      <c r="H25" s="28"/>
      <c r="I25" s="28"/>
      <c r="J25" s="33"/>
    </row>
    <row r="26" s="1" customFormat="1" ht="27" customHeight="1" spans="1:10">
      <c r="A26" s="29" t="s">
        <v>552</v>
      </c>
      <c r="B26" s="29"/>
      <c r="C26" s="29"/>
      <c r="D26" s="29"/>
      <c r="E26" s="29"/>
      <c r="F26" s="29"/>
      <c r="G26" s="29"/>
      <c r="H26" s="29"/>
      <c r="I26" s="29"/>
      <c r="J26" s="29"/>
    </row>
    <row r="27" ht="19" customHeight="1" spans="1:10">
      <c r="A27" s="29" t="s">
        <v>553</v>
      </c>
      <c r="B27" s="29"/>
      <c r="C27" s="29"/>
      <c r="D27" s="29"/>
      <c r="E27" s="29"/>
      <c r="F27" s="29"/>
      <c r="G27" s="29"/>
      <c r="H27" s="29"/>
      <c r="I27" s="29"/>
      <c r="J27" s="29"/>
    </row>
    <row r="28" ht="18" customHeight="1" spans="1:10">
      <c r="A28" s="29" t="s">
        <v>590</v>
      </c>
      <c r="B28" s="29"/>
      <c r="C28" s="29"/>
      <c r="D28" s="29"/>
      <c r="E28" s="29"/>
      <c r="F28" s="29"/>
      <c r="G28" s="29"/>
      <c r="H28" s="29"/>
      <c r="I28" s="29"/>
      <c r="J28" s="29"/>
    </row>
    <row r="29" ht="18" customHeight="1" spans="1:10">
      <c r="A29" s="29" t="s">
        <v>591</v>
      </c>
      <c r="B29" s="29"/>
      <c r="C29" s="29"/>
      <c r="D29" s="29"/>
      <c r="E29" s="29"/>
      <c r="F29" s="29"/>
      <c r="G29" s="29"/>
      <c r="H29" s="29"/>
      <c r="I29" s="29"/>
      <c r="J29" s="29"/>
    </row>
    <row r="30" ht="18" customHeight="1" spans="1:10">
      <c r="A30" s="29" t="s">
        <v>592</v>
      </c>
      <c r="B30" s="29"/>
      <c r="C30" s="29"/>
      <c r="D30" s="29"/>
      <c r="E30" s="29"/>
      <c r="F30" s="29"/>
      <c r="G30" s="29"/>
      <c r="H30" s="29"/>
      <c r="I30" s="29"/>
      <c r="J30" s="29"/>
    </row>
    <row r="31" ht="24" customHeight="1" spans="1:10">
      <c r="A31" s="29" t="s">
        <v>593</v>
      </c>
      <c r="B31" s="29"/>
      <c r="C31" s="29"/>
      <c r="D31" s="29"/>
      <c r="E31" s="29"/>
      <c r="F31" s="29"/>
      <c r="G31" s="29"/>
      <c r="H31" s="29"/>
      <c r="I31" s="29"/>
      <c r="J31"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abSelected="1" zoomScaleSheetLayoutView="60" topLeftCell="A11"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616</v>
      </c>
    </row>
    <row r="3" s="3" customFormat="1" ht="18" customHeight="1" spans="1:256">
      <c r="A3" s="7" t="s">
        <v>557</v>
      </c>
      <c r="B3" s="7"/>
      <c r="C3" s="8" t="s">
        <v>617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0.5</v>
      </c>
      <c r="E6" s="10">
        <v>0.49</v>
      </c>
      <c r="F6" s="10">
        <v>0.49</v>
      </c>
      <c r="G6" s="7">
        <v>10</v>
      </c>
      <c r="H6" s="10">
        <v>100</v>
      </c>
      <c r="I6" s="10">
        <v>10</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0.5</v>
      </c>
      <c r="E7" s="10">
        <v>0.49</v>
      </c>
      <c r="F7" s="10">
        <v>0.49</v>
      </c>
      <c r="G7" s="7" t="s">
        <v>396</v>
      </c>
      <c r="H7" s="10">
        <v>100</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272" customHeight="1" spans="1:10">
      <c r="A11" s="7"/>
      <c r="B11" s="12" t="s">
        <v>618</v>
      </c>
      <c r="C11" s="13"/>
      <c r="D11" s="13"/>
      <c r="E11" s="14"/>
      <c r="F11" s="15" t="s">
        <v>619</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9" customHeight="1" spans="1:10">
      <c r="A14" s="7" t="s">
        <v>504</v>
      </c>
      <c r="B14" s="23" t="s">
        <v>505</v>
      </c>
      <c r="C14" s="24" t="s">
        <v>620</v>
      </c>
      <c r="D14" s="9" t="s">
        <v>507</v>
      </c>
      <c r="E14" s="7" t="s">
        <v>12</v>
      </c>
      <c r="F14" s="21" t="s">
        <v>519</v>
      </c>
      <c r="G14" s="22" t="s">
        <v>12</v>
      </c>
      <c r="H14" s="22">
        <v>6.25</v>
      </c>
      <c r="I14" s="22">
        <v>6.25</v>
      </c>
      <c r="J14" s="22"/>
    </row>
    <row r="15" s="1" customFormat="1" ht="39" customHeight="1" spans="1:10">
      <c r="A15" s="7"/>
      <c r="B15" s="23" t="s">
        <v>505</v>
      </c>
      <c r="C15" s="24" t="s">
        <v>518</v>
      </c>
      <c r="D15" s="9" t="s">
        <v>507</v>
      </c>
      <c r="E15" s="7" t="s">
        <v>12</v>
      </c>
      <c r="F15" s="21" t="s">
        <v>519</v>
      </c>
      <c r="G15" s="22" t="s">
        <v>12</v>
      </c>
      <c r="H15" s="22">
        <v>6.25</v>
      </c>
      <c r="I15" s="22">
        <v>6.25</v>
      </c>
      <c r="J15" s="22"/>
    </row>
    <row r="16" s="1" customFormat="1" ht="39" customHeight="1" spans="1:10">
      <c r="A16" s="7"/>
      <c r="B16" s="23" t="s">
        <v>505</v>
      </c>
      <c r="C16" s="24" t="s">
        <v>621</v>
      </c>
      <c r="D16" s="9" t="s">
        <v>512</v>
      </c>
      <c r="E16" s="7" t="s">
        <v>38</v>
      </c>
      <c r="F16" s="21" t="s">
        <v>535</v>
      </c>
      <c r="G16" s="22" t="s">
        <v>38</v>
      </c>
      <c r="H16" s="22">
        <v>6.25</v>
      </c>
      <c r="I16" s="22">
        <v>6.25</v>
      </c>
      <c r="J16" s="22"/>
    </row>
    <row r="17" s="1" customFormat="1" ht="39" customHeight="1" spans="1:10">
      <c r="A17" s="7"/>
      <c r="B17" s="23" t="s">
        <v>505</v>
      </c>
      <c r="C17" s="24" t="s">
        <v>622</v>
      </c>
      <c r="D17" s="9" t="s">
        <v>512</v>
      </c>
      <c r="E17" s="7" t="s">
        <v>58</v>
      </c>
      <c r="F17" s="21" t="s">
        <v>623</v>
      </c>
      <c r="G17" s="22" t="s">
        <v>58</v>
      </c>
      <c r="H17" s="22">
        <v>6.25</v>
      </c>
      <c r="I17" s="22">
        <v>6.25</v>
      </c>
      <c r="J17" s="22"/>
    </row>
    <row r="18" s="1" customFormat="1" ht="39" customHeight="1" spans="1:10">
      <c r="A18" s="7"/>
      <c r="B18" s="23" t="s">
        <v>505</v>
      </c>
      <c r="C18" s="24" t="s">
        <v>624</v>
      </c>
      <c r="D18" s="9" t="s">
        <v>512</v>
      </c>
      <c r="E18" s="7" t="s">
        <v>38</v>
      </c>
      <c r="F18" s="21" t="s">
        <v>625</v>
      </c>
      <c r="G18" s="22" t="s">
        <v>38</v>
      </c>
      <c r="H18" s="22">
        <v>6.25</v>
      </c>
      <c r="I18" s="22">
        <v>6.25</v>
      </c>
      <c r="J18" s="22"/>
    </row>
    <row r="19" s="1" customFormat="1" ht="39" customHeight="1" spans="1:10">
      <c r="A19" s="7"/>
      <c r="B19" s="23" t="s">
        <v>520</v>
      </c>
      <c r="C19" s="24" t="s">
        <v>626</v>
      </c>
      <c r="D19" s="9" t="s">
        <v>512</v>
      </c>
      <c r="E19" s="7" t="s">
        <v>627</v>
      </c>
      <c r="F19" s="21" t="s">
        <v>522</v>
      </c>
      <c r="G19" s="22" t="s">
        <v>627</v>
      </c>
      <c r="H19" s="22">
        <v>6.25</v>
      </c>
      <c r="I19" s="22">
        <v>6.25</v>
      </c>
      <c r="J19" s="22"/>
    </row>
    <row r="20" s="1" customFormat="1" ht="39" customHeight="1" spans="1:10">
      <c r="A20" s="7"/>
      <c r="B20" s="23" t="s">
        <v>528</v>
      </c>
      <c r="C20" s="24" t="s">
        <v>532</v>
      </c>
      <c r="D20" s="9" t="s">
        <v>507</v>
      </c>
      <c r="E20" s="7" t="s">
        <v>628</v>
      </c>
      <c r="F20" s="21" t="s">
        <v>533</v>
      </c>
      <c r="G20" s="22" t="s">
        <v>628</v>
      </c>
      <c r="H20" s="22">
        <v>6.25</v>
      </c>
      <c r="I20" s="22">
        <v>6.25</v>
      </c>
      <c r="J20" s="22"/>
    </row>
    <row r="21" s="1" customFormat="1" ht="39" customHeight="1" spans="1:10">
      <c r="A21" s="7"/>
      <c r="B21" s="7" t="s">
        <v>528</v>
      </c>
      <c r="C21" s="24" t="s">
        <v>629</v>
      </c>
      <c r="D21" s="9" t="s">
        <v>507</v>
      </c>
      <c r="E21" s="7" t="s">
        <v>630</v>
      </c>
      <c r="F21" s="21" t="s">
        <v>631</v>
      </c>
      <c r="G21" s="22" t="s">
        <v>630</v>
      </c>
      <c r="H21" s="22">
        <v>6.25</v>
      </c>
      <c r="I21" s="22">
        <v>6.25</v>
      </c>
      <c r="J21" s="22"/>
    </row>
    <row r="22" s="1" customFormat="1" ht="39" customHeight="1" spans="1:10">
      <c r="A22" s="7" t="s">
        <v>537</v>
      </c>
      <c r="B22" s="7" t="s">
        <v>582</v>
      </c>
      <c r="C22" s="24" t="s">
        <v>632</v>
      </c>
      <c r="D22" s="9" t="s">
        <v>507</v>
      </c>
      <c r="E22" s="7" t="s">
        <v>600</v>
      </c>
      <c r="F22" s="21" t="s">
        <v>522</v>
      </c>
      <c r="G22" s="22" t="s">
        <v>600</v>
      </c>
      <c r="H22" s="22">
        <v>30</v>
      </c>
      <c r="I22" s="22">
        <v>30</v>
      </c>
      <c r="J22" s="22"/>
    </row>
    <row r="23" s="1" customFormat="1" ht="39" customHeight="1" spans="1:10">
      <c r="A23" s="25" t="s">
        <v>545</v>
      </c>
      <c r="B23" s="26" t="s">
        <v>585</v>
      </c>
      <c r="C23" s="24" t="s">
        <v>548</v>
      </c>
      <c r="D23" s="9" t="s">
        <v>512</v>
      </c>
      <c r="E23" s="7" t="s">
        <v>602</v>
      </c>
      <c r="F23" s="21" t="s">
        <v>522</v>
      </c>
      <c r="G23" s="22" t="s">
        <v>602</v>
      </c>
      <c r="H23" s="22">
        <v>10</v>
      </c>
      <c r="I23" s="22">
        <v>10</v>
      </c>
      <c r="J23" s="31" t="s">
        <v>11</v>
      </c>
    </row>
    <row r="24" s="1" customFormat="1" ht="54" customHeight="1" spans="1:10">
      <c r="A24" s="27" t="s">
        <v>587</v>
      </c>
      <c r="B24" s="27"/>
      <c r="C24" s="27"/>
      <c r="D24" s="27" t="s">
        <v>473</v>
      </c>
      <c r="E24" s="27"/>
      <c r="F24" s="27"/>
      <c r="G24" s="27"/>
      <c r="H24" s="27"/>
      <c r="I24" s="27"/>
      <c r="J24" s="27"/>
    </row>
    <row r="25" s="1" customFormat="1" ht="25.5" customHeight="1" spans="1:10">
      <c r="A25" s="27" t="s">
        <v>588</v>
      </c>
      <c r="B25" s="27"/>
      <c r="C25" s="27"/>
      <c r="D25" s="27"/>
      <c r="E25" s="27"/>
      <c r="F25" s="27"/>
      <c r="G25" s="27"/>
      <c r="H25" s="27">
        <v>100</v>
      </c>
      <c r="I25" s="27">
        <v>100</v>
      </c>
      <c r="J25" s="32" t="s">
        <v>589</v>
      </c>
    </row>
    <row r="26" s="1" customFormat="1" ht="17" customHeight="1" spans="1:10">
      <c r="A26" s="28"/>
      <c r="B26" s="28"/>
      <c r="C26" s="28"/>
      <c r="D26" s="28"/>
      <c r="E26" s="28"/>
      <c r="F26" s="28"/>
      <c r="G26" s="28"/>
      <c r="H26" s="28"/>
      <c r="I26" s="28"/>
      <c r="J26" s="33"/>
    </row>
    <row r="27" s="1" customFormat="1" ht="29" customHeight="1" spans="1:10">
      <c r="A27" s="29" t="s">
        <v>551</v>
      </c>
      <c r="B27" s="28"/>
      <c r="C27" s="28"/>
      <c r="D27" s="28"/>
      <c r="E27" s="28"/>
      <c r="F27" s="28"/>
      <c r="G27" s="28"/>
      <c r="H27" s="28"/>
      <c r="I27" s="28"/>
      <c r="J27" s="33"/>
    </row>
    <row r="28" s="1" customFormat="1" ht="27" customHeight="1" spans="1:10">
      <c r="A28" s="29" t="s">
        <v>552</v>
      </c>
      <c r="B28" s="29"/>
      <c r="C28" s="29"/>
      <c r="D28" s="29"/>
      <c r="E28" s="29"/>
      <c r="F28" s="29"/>
      <c r="G28" s="29"/>
      <c r="H28" s="29"/>
      <c r="I28" s="29"/>
      <c r="J28" s="29"/>
    </row>
    <row r="29" ht="19" customHeight="1" spans="1:10">
      <c r="A29" s="29" t="s">
        <v>553</v>
      </c>
      <c r="B29" s="29"/>
      <c r="C29" s="29"/>
      <c r="D29" s="29"/>
      <c r="E29" s="29"/>
      <c r="F29" s="29"/>
      <c r="G29" s="29"/>
      <c r="H29" s="29"/>
      <c r="I29" s="29"/>
      <c r="J29" s="29"/>
    </row>
    <row r="30" ht="18" customHeight="1" spans="1:10">
      <c r="A30" s="29" t="s">
        <v>590</v>
      </c>
      <c r="B30" s="29"/>
      <c r="C30" s="29"/>
      <c r="D30" s="29"/>
      <c r="E30" s="29"/>
      <c r="F30" s="29"/>
      <c r="G30" s="29"/>
      <c r="H30" s="29"/>
      <c r="I30" s="29"/>
      <c r="J30" s="29"/>
    </row>
    <row r="31" ht="18" customHeight="1" spans="1:10">
      <c r="A31" s="29" t="s">
        <v>591</v>
      </c>
      <c r="B31" s="29"/>
      <c r="C31" s="29"/>
      <c r="D31" s="29"/>
      <c r="E31" s="29"/>
      <c r="F31" s="29"/>
      <c r="G31" s="29"/>
      <c r="H31" s="29"/>
      <c r="I31" s="29"/>
      <c r="J31" s="29"/>
    </row>
    <row r="32" ht="18" customHeight="1" spans="1:10">
      <c r="A32" s="29" t="s">
        <v>592</v>
      </c>
      <c r="B32" s="29"/>
      <c r="C32" s="29"/>
      <c r="D32" s="29"/>
      <c r="E32" s="29"/>
      <c r="F32" s="29"/>
      <c r="G32" s="29"/>
      <c r="H32" s="29"/>
      <c r="I32" s="29"/>
      <c r="J32" s="29"/>
    </row>
    <row r="33" ht="24" customHeight="1" spans="1:10">
      <c r="A33" s="29" t="s">
        <v>593</v>
      </c>
      <c r="B33" s="29"/>
      <c r="C33" s="29"/>
      <c r="D33" s="29"/>
      <c r="E33" s="29"/>
      <c r="F33" s="29"/>
      <c r="G33" s="29"/>
      <c r="H33" s="29"/>
      <c r="I33" s="29"/>
      <c r="J33"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zoomScaleSheetLayoutView="60" topLeftCell="A11"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633</v>
      </c>
    </row>
    <row r="3" s="3" customFormat="1" ht="18" customHeight="1" spans="1:256">
      <c r="A3" s="7" t="s">
        <v>557</v>
      </c>
      <c r="B3" s="7"/>
      <c r="C3" s="8" t="s">
        <v>634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13.14</v>
      </c>
      <c r="E6" s="10">
        <v>12.31</v>
      </c>
      <c r="F6" s="10">
        <v>12.18</v>
      </c>
      <c r="G6" s="7">
        <v>10</v>
      </c>
      <c r="H6" s="10">
        <v>98.94</v>
      </c>
      <c r="I6" s="10">
        <v>9.89</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13.14</v>
      </c>
      <c r="E7" s="10">
        <v>12.31</v>
      </c>
      <c r="F7" s="10">
        <v>12.18</v>
      </c>
      <c r="G7" s="7" t="s">
        <v>396</v>
      </c>
      <c r="H7" s="10">
        <v>98.94</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87" customHeight="1" spans="1:10">
      <c r="A11" s="7"/>
      <c r="B11" s="12" t="s">
        <v>635</v>
      </c>
      <c r="C11" s="13"/>
      <c r="D11" s="13"/>
      <c r="E11" s="14"/>
      <c r="F11" s="15" t="s">
        <v>597</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3" customHeight="1" spans="1:10">
      <c r="A14" s="7" t="s">
        <v>504</v>
      </c>
      <c r="B14" s="23" t="s">
        <v>505</v>
      </c>
      <c r="C14" s="24" t="s">
        <v>636</v>
      </c>
      <c r="D14" s="9" t="s">
        <v>507</v>
      </c>
      <c r="E14" s="7" t="s">
        <v>19</v>
      </c>
      <c r="F14" s="21" t="s">
        <v>576</v>
      </c>
      <c r="G14" s="22" t="s">
        <v>19</v>
      </c>
      <c r="H14" s="22">
        <v>17</v>
      </c>
      <c r="I14" s="22">
        <v>17</v>
      </c>
      <c r="J14" s="22"/>
    </row>
    <row r="15" s="1" customFormat="1" ht="33" customHeight="1" spans="1:10">
      <c r="A15" s="7"/>
      <c r="B15" s="23" t="s">
        <v>520</v>
      </c>
      <c r="C15" s="24" t="s">
        <v>599</v>
      </c>
      <c r="D15" s="9" t="s">
        <v>507</v>
      </c>
      <c r="E15" s="7" t="s">
        <v>600</v>
      </c>
      <c r="F15" s="21" t="s">
        <v>522</v>
      </c>
      <c r="G15" s="22" t="s">
        <v>600</v>
      </c>
      <c r="H15" s="22">
        <v>17</v>
      </c>
      <c r="I15" s="22">
        <v>17</v>
      </c>
      <c r="J15" s="22"/>
    </row>
    <row r="16" s="1" customFormat="1" ht="33" customHeight="1" spans="1:10">
      <c r="A16" s="7"/>
      <c r="B16" s="23" t="s">
        <v>525</v>
      </c>
      <c r="C16" s="24" t="s">
        <v>637</v>
      </c>
      <c r="D16" s="9" t="s">
        <v>512</v>
      </c>
      <c r="E16" s="7" t="s">
        <v>602</v>
      </c>
      <c r="F16" s="21" t="s">
        <v>522</v>
      </c>
      <c r="G16" s="22" t="s">
        <v>602</v>
      </c>
      <c r="H16" s="22">
        <v>16</v>
      </c>
      <c r="I16" s="22">
        <v>16</v>
      </c>
      <c r="J16" s="22"/>
    </row>
    <row r="17" s="1" customFormat="1" ht="33" customHeight="1" spans="1:10">
      <c r="A17" s="7" t="s">
        <v>537</v>
      </c>
      <c r="B17" s="7" t="s">
        <v>582</v>
      </c>
      <c r="C17" s="24" t="s">
        <v>638</v>
      </c>
      <c r="D17" s="9" t="s">
        <v>512</v>
      </c>
      <c r="E17" s="7" t="s">
        <v>604</v>
      </c>
      <c r="F17" s="21" t="s">
        <v>522</v>
      </c>
      <c r="G17" s="22" t="s">
        <v>604</v>
      </c>
      <c r="H17" s="22">
        <v>30</v>
      </c>
      <c r="I17" s="22">
        <v>30</v>
      </c>
      <c r="J17" s="22"/>
    </row>
    <row r="18" s="1" customFormat="1" ht="33" customHeight="1" spans="1:10">
      <c r="A18" s="25" t="s">
        <v>545</v>
      </c>
      <c r="B18" s="26" t="s">
        <v>585</v>
      </c>
      <c r="C18" s="24" t="s">
        <v>607</v>
      </c>
      <c r="D18" s="9" t="s">
        <v>512</v>
      </c>
      <c r="E18" s="7" t="s">
        <v>602</v>
      </c>
      <c r="F18" s="21" t="s">
        <v>522</v>
      </c>
      <c r="G18" s="22" t="s">
        <v>602</v>
      </c>
      <c r="H18" s="22">
        <v>10</v>
      </c>
      <c r="I18" s="22">
        <v>10</v>
      </c>
      <c r="J18" s="31" t="s">
        <v>11</v>
      </c>
    </row>
    <row r="19" s="1" customFormat="1" ht="54" customHeight="1" spans="1:10">
      <c r="A19" s="27" t="s">
        <v>587</v>
      </c>
      <c r="B19" s="27"/>
      <c r="C19" s="27"/>
      <c r="D19" s="27" t="s">
        <v>473</v>
      </c>
      <c r="E19" s="27"/>
      <c r="F19" s="27"/>
      <c r="G19" s="27"/>
      <c r="H19" s="27"/>
      <c r="I19" s="27"/>
      <c r="J19" s="27"/>
    </row>
    <row r="20" s="1" customFormat="1" ht="25.5" customHeight="1" spans="1:10">
      <c r="A20" s="27" t="s">
        <v>588</v>
      </c>
      <c r="B20" s="27"/>
      <c r="C20" s="27"/>
      <c r="D20" s="27"/>
      <c r="E20" s="27"/>
      <c r="F20" s="27"/>
      <c r="G20" s="27"/>
      <c r="H20" s="27">
        <v>100</v>
      </c>
      <c r="I20" s="27">
        <v>99.89</v>
      </c>
      <c r="J20" s="32" t="s">
        <v>589</v>
      </c>
    </row>
    <row r="21" s="1" customFormat="1" ht="17" customHeight="1" spans="1:10">
      <c r="A21" s="28"/>
      <c r="B21" s="28"/>
      <c r="C21" s="28"/>
      <c r="D21" s="28"/>
      <c r="E21" s="28"/>
      <c r="F21" s="28"/>
      <c r="G21" s="28"/>
      <c r="H21" s="28"/>
      <c r="I21" s="28"/>
      <c r="J21" s="33"/>
    </row>
    <row r="22" s="1" customFormat="1" ht="29" customHeight="1" spans="1:10">
      <c r="A22" s="29" t="s">
        <v>551</v>
      </c>
      <c r="B22" s="28"/>
      <c r="C22" s="28"/>
      <c r="D22" s="28"/>
      <c r="E22" s="28"/>
      <c r="F22" s="28"/>
      <c r="G22" s="28"/>
      <c r="H22" s="28"/>
      <c r="I22" s="28"/>
      <c r="J22" s="33"/>
    </row>
    <row r="23" s="1" customFormat="1" ht="27" customHeight="1" spans="1:10">
      <c r="A23" s="29" t="s">
        <v>552</v>
      </c>
      <c r="B23" s="29"/>
      <c r="C23" s="29"/>
      <c r="D23" s="29"/>
      <c r="E23" s="29"/>
      <c r="F23" s="29"/>
      <c r="G23" s="29"/>
      <c r="H23" s="29"/>
      <c r="I23" s="29"/>
      <c r="J23" s="29"/>
    </row>
    <row r="24" ht="19" customHeight="1" spans="1:10">
      <c r="A24" s="29" t="s">
        <v>553</v>
      </c>
      <c r="B24" s="29"/>
      <c r="C24" s="29"/>
      <c r="D24" s="29"/>
      <c r="E24" s="29"/>
      <c r="F24" s="29"/>
      <c r="G24" s="29"/>
      <c r="H24" s="29"/>
      <c r="I24" s="29"/>
      <c r="J24" s="29"/>
    </row>
    <row r="25" ht="18" customHeight="1" spans="1:10">
      <c r="A25" s="29" t="s">
        <v>590</v>
      </c>
      <c r="B25" s="29"/>
      <c r="C25" s="29"/>
      <c r="D25" s="29"/>
      <c r="E25" s="29"/>
      <c r="F25" s="29"/>
      <c r="G25" s="29"/>
      <c r="H25" s="29"/>
      <c r="I25" s="29"/>
      <c r="J25" s="29"/>
    </row>
    <row r="26" ht="18" customHeight="1" spans="1:10">
      <c r="A26" s="29" t="s">
        <v>591</v>
      </c>
      <c r="B26" s="29"/>
      <c r="C26" s="29"/>
      <c r="D26" s="29"/>
      <c r="E26" s="29"/>
      <c r="F26" s="29"/>
      <c r="G26" s="29"/>
      <c r="H26" s="29"/>
      <c r="I26" s="29"/>
      <c r="J26" s="29"/>
    </row>
    <row r="27" ht="18" customHeight="1" spans="1:10">
      <c r="A27" s="29" t="s">
        <v>592</v>
      </c>
      <c r="B27" s="29"/>
      <c r="C27" s="29"/>
      <c r="D27" s="29"/>
      <c r="E27" s="29"/>
      <c r="F27" s="29"/>
      <c r="G27" s="29"/>
      <c r="H27" s="29"/>
      <c r="I27" s="29"/>
      <c r="J27" s="29"/>
    </row>
    <row r="28" ht="24" customHeight="1" spans="1:10">
      <c r="A28" s="29" t="s">
        <v>593</v>
      </c>
      <c r="B28" s="29"/>
      <c r="C28" s="29"/>
      <c r="D28" s="29"/>
      <c r="E28" s="29"/>
      <c r="F28" s="29"/>
      <c r="G28" s="29"/>
      <c r="H28" s="29"/>
      <c r="I28" s="29"/>
      <c r="J28"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33"/>
  <sheetViews>
    <sheetView tabSelected="1" zoomScaleSheetLayoutView="60" topLeftCell="A15" workbookViewId="0">
      <selection activeCell="I20" sqref="I20"/>
    </sheetView>
  </sheetViews>
  <sheetFormatPr defaultColWidth="9" defaultRowHeight="15.6"/>
  <cols>
    <col min="1" max="3" width="4.89166666666667" style="291" customWidth="1"/>
    <col min="4" max="4" width="32.6166666666667" style="291" customWidth="1"/>
    <col min="5" max="8" width="13.4416666666667" style="291" customWidth="1"/>
    <col min="9" max="9" width="15" style="291" customWidth="1"/>
    <col min="10" max="11" width="13.4416666666667" style="291" customWidth="1"/>
    <col min="12" max="16384" width="9" style="291"/>
  </cols>
  <sheetData>
    <row r="1" s="155" customFormat="1" ht="29.3" customHeight="1" spans="1:12">
      <c r="A1" s="196"/>
      <c r="B1" s="196"/>
      <c r="C1" s="196"/>
      <c r="D1" s="196"/>
      <c r="E1" s="196"/>
      <c r="F1" s="196"/>
      <c r="G1" s="297" t="s">
        <v>85</v>
      </c>
      <c r="H1" s="196"/>
      <c r="I1" s="196"/>
      <c r="J1" s="196"/>
      <c r="K1" s="196"/>
      <c r="L1" s="196"/>
    </row>
    <row r="2" s="155" customFormat="1" ht="18" customHeight="1" spans="1:12">
      <c r="A2" s="196"/>
      <c r="B2" s="196"/>
      <c r="C2" s="196"/>
      <c r="D2" s="196"/>
      <c r="E2" s="196"/>
      <c r="F2" s="196"/>
      <c r="G2" s="196"/>
      <c r="H2" s="196"/>
      <c r="I2" s="196"/>
      <c r="J2" s="196"/>
      <c r="K2" s="196"/>
      <c r="L2" s="210" t="s">
        <v>86</v>
      </c>
    </row>
    <row r="3" s="155" customFormat="1" ht="18" customHeight="1" spans="1:12">
      <c r="A3" s="219" t="s">
        <v>2</v>
      </c>
      <c r="B3" s="219"/>
      <c r="C3" s="219"/>
      <c r="D3" s="219"/>
      <c r="E3" s="196"/>
      <c r="F3" s="196"/>
      <c r="G3" s="199"/>
      <c r="H3" s="196"/>
      <c r="I3" s="196"/>
      <c r="J3" s="196"/>
      <c r="K3" s="196"/>
      <c r="L3" s="210" t="s">
        <v>3</v>
      </c>
    </row>
    <row r="4" s="155" customFormat="1" ht="20.95" customHeight="1" spans="1:12">
      <c r="A4" s="121" t="s">
        <v>6</v>
      </c>
      <c r="B4" s="121"/>
      <c r="C4" s="121" t="s">
        <v>11</v>
      </c>
      <c r="D4" s="121" t="s">
        <v>11</v>
      </c>
      <c r="E4" s="140" t="s">
        <v>72</v>
      </c>
      <c r="F4" s="140" t="s">
        <v>87</v>
      </c>
      <c r="G4" s="140" t="s">
        <v>88</v>
      </c>
      <c r="H4" s="140" t="s">
        <v>89</v>
      </c>
      <c r="I4" s="140"/>
      <c r="J4" s="140" t="s">
        <v>90</v>
      </c>
      <c r="K4" s="140" t="s">
        <v>91</v>
      </c>
      <c r="L4" s="140" t="s">
        <v>92</v>
      </c>
    </row>
    <row r="5" s="155" customFormat="1" ht="20.95" customHeight="1" spans="1:12">
      <c r="A5" s="140" t="s">
        <v>93</v>
      </c>
      <c r="B5" s="140"/>
      <c r="C5" s="140"/>
      <c r="D5" s="121" t="s">
        <v>94</v>
      </c>
      <c r="E5" s="140"/>
      <c r="F5" s="140" t="s">
        <v>11</v>
      </c>
      <c r="G5" s="140" t="s">
        <v>11</v>
      </c>
      <c r="H5" s="140"/>
      <c r="I5" s="140"/>
      <c r="J5" s="140" t="s">
        <v>11</v>
      </c>
      <c r="K5" s="140" t="s">
        <v>11</v>
      </c>
      <c r="L5" s="140" t="s">
        <v>95</v>
      </c>
    </row>
    <row r="6" s="155" customFormat="1" ht="20.95" customHeight="1" spans="1:12">
      <c r="A6" s="140"/>
      <c r="B6" s="140" t="s">
        <v>11</v>
      </c>
      <c r="C6" s="140" t="s">
        <v>11</v>
      </c>
      <c r="D6" s="121" t="s">
        <v>11</v>
      </c>
      <c r="E6" s="140" t="s">
        <v>11</v>
      </c>
      <c r="F6" s="140" t="s">
        <v>11</v>
      </c>
      <c r="G6" s="140" t="s">
        <v>11</v>
      </c>
      <c r="H6" s="140" t="s">
        <v>95</v>
      </c>
      <c r="I6" s="299" t="s">
        <v>96</v>
      </c>
      <c r="J6" s="140"/>
      <c r="K6" s="140" t="s">
        <v>11</v>
      </c>
      <c r="L6" s="140" t="s">
        <v>11</v>
      </c>
    </row>
    <row r="7" s="155" customFormat="1" ht="20.95" customHeight="1" spans="1:12">
      <c r="A7" s="140"/>
      <c r="B7" s="140" t="s">
        <v>11</v>
      </c>
      <c r="C7" s="140" t="s">
        <v>11</v>
      </c>
      <c r="D7" s="121" t="s">
        <v>11</v>
      </c>
      <c r="E7" s="140" t="s">
        <v>11</v>
      </c>
      <c r="F7" s="140" t="s">
        <v>11</v>
      </c>
      <c r="G7" s="140" t="s">
        <v>11</v>
      </c>
      <c r="H7" s="140"/>
      <c r="I7" s="299"/>
      <c r="J7" s="140" t="s">
        <v>11</v>
      </c>
      <c r="K7" s="140" t="s">
        <v>11</v>
      </c>
      <c r="L7" s="140" t="s">
        <v>11</v>
      </c>
    </row>
    <row r="8" s="155" customFormat="1" ht="20.95" customHeight="1" spans="1:12">
      <c r="A8" s="121" t="s">
        <v>97</v>
      </c>
      <c r="B8" s="121" t="s">
        <v>98</v>
      </c>
      <c r="C8" s="121" t="s">
        <v>99</v>
      </c>
      <c r="D8" s="121" t="s">
        <v>10</v>
      </c>
      <c r="E8" s="140" t="s">
        <v>12</v>
      </c>
      <c r="F8" s="140" t="s">
        <v>13</v>
      </c>
      <c r="G8" s="140" t="s">
        <v>19</v>
      </c>
      <c r="H8" s="140" t="s">
        <v>22</v>
      </c>
      <c r="I8" s="140" t="s">
        <v>25</v>
      </c>
      <c r="J8" s="140" t="s">
        <v>28</v>
      </c>
      <c r="K8" s="140" t="s">
        <v>31</v>
      </c>
      <c r="L8" s="140" t="s">
        <v>34</v>
      </c>
    </row>
    <row r="9" s="155" customFormat="1" ht="20.95" customHeight="1" spans="1:12">
      <c r="A9" s="121"/>
      <c r="B9" s="121" t="s">
        <v>11</v>
      </c>
      <c r="C9" s="121" t="s">
        <v>11</v>
      </c>
      <c r="D9" s="121" t="s">
        <v>100</v>
      </c>
      <c r="E9" s="184">
        <v>1095153.34</v>
      </c>
      <c r="F9" s="184">
        <v>1095153.34</v>
      </c>
      <c r="G9" s="162">
        <v>0</v>
      </c>
      <c r="H9" s="162">
        <v>0</v>
      </c>
      <c r="I9" s="162">
        <v>0</v>
      </c>
      <c r="J9" s="162">
        <v>0</v>
      </c>
      <c r="K9" s="162">
        <v>0</v>
      </c>
      <c r="L9" s="162">
        <v>0</v>
      </c>
    </row>
    <row r="10" s="155" customFormat="1" ht="20.95" customHeight="1" spans="1:12">
      <c r="A10" s="185" t="s">
        <v>101</v>
      </c>
      <c r="B10" s="185"/>
      <c r="C10" s="185"/>
      <c r="D10" s="185" t="s">
        <v>102</v>
      </c>
      <c r="E10" s="184">
        <v>840000.13</v>
      </c>
      <c r="F10" s="184">
        <v>840000.13</v>
      </c>
      <c r="G10" s="162">
        <v>0</v>
      </c>
      <c r="H10" s="162">
        <v>0</v>
      </c>
      <c r="I10" s="162">
        <v>0</v>
      </c>
      <c r="J10" s="162">
        <v>0</v>
      </c>
      <c r="K10" s="162">
        <v>0</v>
      </c>
      <c r="L10" s="162">
        <v>0</v>
      </c>
    </row>
    <row r="11" s="155" customFormat="1" ht="20.95" customHeight="1" spans="1:12">
      <c r="A11" s="185" t="s">
        <v>103</v>
      </c>
      <c r="B11" s="185"/>
      <c r="C11" s="185"/>
      <c r="D11" s="185" t="s">
        <v>104</v>
      </c>
      <c r="E11" s="184">
        <v>835135.83</v>
      </c>
      <c r="F11" s="184">
        <v>835135.83</v>
      </c>
      <c r="G11" s="162">
        <v>0</v>
      </c>
      <c r="H11" s="162">
        <v>0</v>
      </c>
      <c r="I11" s="162">
        <v>0</v>
      </c>
      <c r="J11" s="162">
        <v>0</v>
      </c>
      <c r="K11" s="162">
        <v>0</v>
      </c>
      <c r="L11" s="162">
        <v>0</v>
      </c>
    </row>
    <row r="12" s="155" customFormat="1" ht="20.9" customHeight="1" spans="1:12">
      <c r="A12" s="185" t="s">
        <v>105</v>
      </c>
      <c r="B12" s="185"/>
      <c r="C12" s="185"/>
      <c r="D12" s="185" t="s">
        <v>106</v>
      </c>
      <c r="E12" s="184">
        <v>652012.01</v>
      </c>
      <c r="F12" s="184">
        <v>652012.01</v>
      </c>
      <c r="G12" s="162">
        <v>0</v>
      </c>
      <c r="H12" s="162">
        <v>0</v>
      </c>
      <c r="I12" s="162">
        <v>0</v>
      </c>
      <c r="J12" s="162">
        <v>0</v>
      </c>
      <c r="K12" s="162">
        <v>0</v>
      </c>
      <c r="L12" s="162">
        <v>0</v>
      </c>
    </row>
    <row r="13" s="155" customFormat="1" ht="20.9" customHeight="1" spans="1:12">
      <c r="A13" s="185" t="s">
        <v>107</v>
      </c>
      <c r="B13" s="185"/>
      <c r="C13" s="185"/>
      <c r="D13" s="185" t="s">
        <v>108</v>
      </c>
      <c r="E13" s="184">
        <v>121845.32</v>
      </c>
      <c r="F13" s="184">
        <v>121845.32</v>
      </c>
      <c r="G13" s="162">
        <v>0</v>
      </c>
      <c r="H13" s="162">
        <v>0</v>
      </c>
      <c r="I13" s="162">
        <v>0</v>
      </c>
      <c r="J13" s="162">
        <v>0</v>
      </c>
      <c r="K13" s="162">
        <v>0</v>
      </c>
      <c r="L13" s="162">
        <v>0</v>
      </c>
    </row>
    <row r="14" s="155" customFormat="1" ht="20.9" customHeight="1" spans="1:12">
      <c r="A14" s="185" t="s">
        <v>109</v>
      </c>
      <c r="B14" s="185"/>
      <c r="C14" s="185"/>
      <c r="D14" s="185" t="s">
        <v>110</v>
      </c>
      <c r="E14" s="184">
        <v>61278.5</v>
      </c>
      <c r="F14" s="184">
        <v>61278.5</v>
      </c>
      <c r="G14" s="162">
        <v>0</v>
      </c>
      <c r="H14" s="162">
        <v>0</v>
      </c>
      <c r="I14" s="162">
        <v>0</v>
      </c>
      <c r="J14" s="162">
        <v>0</v>
      </c>
      <c r="K14" s="162">
        <v>0</v>
      </c>
      <c r="L14" s="162">
        <v>0</v>
      </c>
    </row>
    <row r="15" s="155" customFormat="1" ht="20.9" customHeight="1" spans="1:12">
      <c r="A15" s="185" t="s">
        <v>111</v>
      </c>
      <c r="B15" s="185"/>
      <c r="C15" s="185"/>
      <c r="D15" s="185" t="s">
        <v>112</v>
      </c>
      <c r="E15" s="184">
        <v>4864.3</v>
      </c>
      <c r="F15" s="184">
        <v>4864.3</v>
      </c>
      <c r="G15" s="162">
        <v>0</v>
      </c>
      <c r="H15" s="162">
        <v>0</v>
      </c>
      <c r="I15" s="162">
        <v>0</v>
      </c>
      <c r="J15" s="162">
        <v>0</v>
      </c>
      <c r="K15" s="162">
        <v>0</v>
      </c>
      <c r="L15" s="162">
        <v>0</v>
      </c>
    </row>
    <row r="16" s="155" customFormat="1" ht="20.9" customHeight="1" spans="1:12">
      <c r="A16" s="185" t="s">
        <v>113</v>
      </c>
      <c r="B16" s="185"/>
      <c r="C16" s="185"/>
      <c r="D16" s="185" t="s">
        <v>112</v>
      </c>
      <c r="E16" s="184">
        <v>4864.3</v>
      </c>
      <c r="F16" s="184">
        <v>4864.3</v>
      </c>
      <c r="G16" s="162">
        <v>0</v>
      </c>
      <c r="H16" s="162">
        <v>0</v>
      </c>
      <c r="I16" s="162">
        <v>0</v>
      </c>
      <c r="J16" s="162">
        <v>0</v>
      </c>
      <c r="K16" s="162">
        <v>0</v>
      </c>
      <c r="L16" s="162">
        <v>0</v>
      </c>
    </row>
    <row r="17" s="155" customFormat="1" ht="20.9" customHeight="1" spans="1:12">
      <c r="A17" s="185" t="s">
        <v>114</v>
      </c>
      <c r="B17" s="185"/>
      <c r="C17" s="185"/>
      <c r="D17" s="185" t="s">
        <v>115</v>
      </c>
      <c r="E17" s="184">
        <v>121573.76</v>
      </c>
      <c r="F17" s="184">
        <v>121573.76</v>
      </c>
      <c r="G17" s="162">
        <v>0</v>
      </c>
      <c r="H17" s="162">
        <v>0</v>
      </c>
      <c r="I17" s="162">
        <v>0</v>
      </c>
      <c r="J17" s="162">
        <v>0</v>
      </c>
      <c r="K17" s="162">
        <v>0</v>
      </c>
      <c r="L17" s="162">
        <v>0</v>
      </c>
    </row>
    <row r="18" ht="20.9" customHeight="1" spans="1:12">
      <c r="A18" s="185" t="s">
        <v>116</v>
      </c>
      <c r="B18" s="185"/>
      <c r="C18" s="185"/>
      <c r="D18" s="185" t="s">
        <v>117</v>
      </c>
      <c r="E18" s="184">
        <v>73173.76</v>
      </c>
      <c r="F18" s="184">
        <v>73173.76</v>
      </c>
      <c r="G18" s="162">
        <v>0</v>
      </c>
      <c r="H18" s="162">
        <v>0</v>
      </c>
      <c r="I18" s="162">
        <v>0</v>
      </c>
      <c r="J18" s="162">
        <v>0</v>
      </c>
      <c r="K18" s="162">
        <v>0</v>
      </c>
      <c r="L18" s="162">
        <v>0</v>
      </c>
    </row>
    <row r="19" ht="20.9" customHeight="1" spans="1:12">
      <c r="A19" s="185" t="s">
        <v>118</v>
      </c>
      <c r="B19" s="185"/>
      <c r="C19" s="185"/>
      <c r="D19" s="185" t="s">
        <v>119</v>
      </c>
      <c r="E19" s="184">
        <v>6000</v>
      </c>
      <c r="F19" s="184">
        <v>6000</v>
      </c>
      <c r="G19" s="162">
        <v>0</v>
      </c>
      <c r="H19" s="162">
        <v>0</v>
      </c>
      <c r="I19" s="162">
        <v>0</v>
      </c>
      <c r="J19" s="162">
        <v>0</v>
      </c>
      <c r="K19" s="162">
        <v>0</v>
      </c>
      <c r="L19" s="162">
        <v>0</v>
      </c>
    </row>
    <row r="20" ht="20.9" customHeight="1" spans="1:12">
      <c r="A20" s="185" t="s">
        <v>120</v>
      </c>
      <c r="B20" s="185"/>
      <c r="C20" s="185"/>
      <c r="D20" s="185" t="s">
        <v>121</v>
      </c>
      <c r="E20" s="184">
        <v>67173.76</v>
      </c>
      <c r="F20" s="184">
        <v>67173.76</v>
      </c>
      <c r="G20" s="162">
        <v>0</v>
      </c>
      <c r="H20" s="162">
        <v>0</v>
      </c>
      <c r="I20" s="162">
        <v>0</v>
      </c>
      <c r="J20" s="162">
        <v>0</v>
      </c>
      <c r="K20" s="162">
        <v>0</v>
      </c>
      <c r="L20" s="162">
        <v>0</v>
      </c>
    </row>
    <row r="21" ht="20.9" customHeight="1" spans="1:12">
      <c r="A21" s="185" t="s">
        <v>122</v>
      </c>
      <c r="B21" s="185"/>
      <c r="C21" s="185"/>
      <c r="D21" s="185" t="s">
        <v>123</v>
      </c>
      <c r="E21" s="184">
        <v>48400</v>
      </c>
      <c r="F21" s="184">
        <v>48400</v>
      </c>
      <c r="G21" s="162">
        <v>0</v>
      </c>
      <c r="H21" s="162">
        <v>0</v>
      </c>
      <c r="I21" s="162">
        <v>0</v>
      </c>
      <c r="J21" s="162">
        <v>0</v>
      </c>
      <c r="K21" s="162">
        <v>0</v>
      </c>
      <c r="L21" s="162">
        <v>0</v>
      </c>
    </row>
    <row r="22" ht="20.9" customHeight="1" spans="1:12">
      <c r="A22" s="185" t="s">
        <v>124</v>
      </c>
      <c r="B22" s="185"/>
      <c r="C22" s="185"/>
      <c r="D22" s="185" t="s">
        <v>125</v>
      </c>
      <c r="E22" s="184">
        <v>48400</v>
      </c>
      <c r="F22" s="184">
        <v>48400</v>
      </c>
      <c r="G22" s="162">
        <v>0</v>
      </c>
      <c r="H22" s="162">
        <v>0</v>
      </c>
      <c r="I22" s="162">
        <v>0</v>
      </c>
      <c r="J22" s="162">
        <v>0</v>
      </c>
      <c r="K22" s="162">
        <v>0</v>
      </c>
      <c r="L22" s="162">
        <v>0</v>
      </c>
    </row>
    <row r="23" ht="20.9" customHeight="1" spans="1:12">
      <c r="A23" s="185" t="s">
        <v>126</v>
      </c>
      <c r="B23" s="185"/>
      <c r="C23" s="185"/>
      <c r="D23" s="185" t="s">
        <v>127</v>
      </c>
      <c r="E23" s="184">
        <v>64578.45</v>
      </c>
      <c r="F23" s="184">
        <v>64578.45</v>
      </c>
      <c r="G23" s="162">
        <v>0</v>
      </c>
      <c r="H23" s="162">
        <v>0</v>
      </c>
      <c r="I23" s="162">
        <v>0</v>
      </c>
      <c r="J23" s="162">
        <v>0</v>
      </c>
      <c r="K23" s="162">
        <v>0</v>
      </c>
      <c r="L23" s="162">
        <v>0</v>
      </c>
    </row>
    <row r="24" ht="20.9" customHeight="1" spans="1:12">
      <c r="A24" s="185" t="s">
        <v>128</v>
      </c>
      <c r="B24" s="185"/>
      <c r="C24" s="185"/>
      <c r="D24" s="185" t="s">
        <v>129</v>
      </c>
      <c r="E24" s="184">
        <v>64578.45</v>
      </c>
      <c r="F24" s="184">
        <v>64578.45</v>
      </c>
      <c r="G24" s="162">
        <v>0</v>
      </c>
      <c r="H24" s="162">
        <v>0</v>
      </c>
      <c r="I24" s="162">
        <v>0</v>
      </c>
      <c r="J24" s="162">
        <v>0</v>
      </c>
      <c r="K24" s="162">
        <v>0</v>
      </c>
      <c r="L24" s="162">
        <v>0</v>
      </c>
    </row>
    <row r="25" ht="20.9" customHeight="1" spans="1:12">
      <c r="A25" s="185" t="s">
        <v>130</v>
      </c>
      <c r="B25" s="185"/>
      <c r="C25" s="185"/>
      <c r="D25" s="185" t="s">
        <v>131</v>
      </c>
      <c r="E25" s="184">
        <v>40905.05</v>
      </c>
      <c r="F25" s="184">
        <v>40905.05</v>
      </c>
      <c r="G25" s="162">
        <v>0</v>
      </c>
      <c r="H25" s="162">
        <v>0</v>
      </c>
      <c r="I25" s="162">
        <v>0</v>
      </c>
      <c r="J25" s="162">
        <v>0</v>
      </c>
      <c r="K25" s="162">
        <v>0</v>
      </c>
      <c r="L25" s="162">
        <v>0</v>
      </c>
    </row>
    <row r="26" ht="20.9" customHeight="1" spans="1:12">
      <c r="A26" s="185" t="s">
        <v>132</v>
      </c>
      <c r="B26" s="185"/>
      <c r="C26" s="185"/>
      <c r="D26" s="185" t="s">
        <v>133</v>
      </c>
      <c r="E26" s="184">
        <v>21548.61</v>
      </c>
      <c r="F26" s="184">
        <v>21548.61</v>
      </c>
      <c r="G26" s="162">
        <v>0</v>
      </c>
      <c r="H26" s="162">
        <v>0</v>
      </c>
      <c r="I26" s="162">
        <v>0</v>
      </c>
      <c r="J26" s="162">
        <v>0</v>
      </c>
      <c r="K26" s="162">
        <v>0</v>
      </c>
      <c r="L26" s="162">
        <v>0</v>
      </c>
    </row>
    <row r="27" ht="20.9" customHeight="1" spans="1:12">
      <c r="A27" s="185" t="s">
        <v>134</v>
      </c>
      <c r="B27" s="185"/>
      <c r="C27" s="185"/>
      <c r="D27" s="185" t="s">
        <v>135</v>
      </c>
      <c r="E27" s="184">
        <v>2124.79</v>
      </c>
      <c r="F27" s="184">
        <v>2124.79</v>
      </c>
      <c r="G27" s="162">
        <v>0</v>
      </c>
      <c r="H27" s="162">
        <v>0</v>
      </c>
      <c r="I27" s="162">
        <v>0</v>
      </c>
      <c r="J27" s="162">
        <v>0</v>
      </c>
      <c r="K27" s="162">
        <v>0</v>
      </c>
      <c r="L27" s="162">
        <v>0</v>
      </c>
    </row>
    <row r="28" ht="20.9" customHeight="1" spans="1:12">
      <c r="A28" s="185" t="s">
        <v>136</v>
      </c>
      <c r="B28" s="185"/>
      <c r="C28" s="185"/>
      <c r="D28" s="185" t="s">
        <v>137</v>
      </c>
      <c r="E28" s="184">
        <v>69001</v>
      </c>
      <c r="F28" s="184">
        <v>69001</v>
      </c>
      <c r="G28" s="162">
        <v>0</v>
      </c>
      <c r="H28" s="162">
        <v>0</v>
      </c>
      <c r="I28" s="162">
        <v>0</v>
      </c>
      <c r="J28" s="162">
        <v>0</v>
      </c>
      <c r="K28" s="162">
        <v>0</v>
      </c>
      <c r="L28" s="162">
        <v>0</v>
      </c>
    </row>
    <row r="29" ht="20.9" customHeight="1" spans="1:12">
      <c r="A29" s="185" t="s">
        <v>138</v>
      </c>
      <c r="B29" s="185"/>
      <c r="C29" s="185"/>
      <c r="D29" s="185" t="s">
        <v>139</v>
      </c>
      <c r="E29" s="184">
        <v>69001</v>
      </c>
      <c r="F29" s="184">
        <v>69001</v>
      </c>
      <c r="G29" s="162">
        <v>0</v>
      </c>
      <c r="H29" s="162">
        <v>0</v>
      </c>
      <c r="I29" s="162">
        <v>0</v>
      </c>
      <c r="J29" s="162">
        <v>0</v>
      </c>
      <c r="K29" s="162">
        <v>0</v>
      </c>
      <c r="L29" s="162">
        <v>0</v>
      </c>
    </row>
    <row r="30" ht="20.9" customHeight="1" spans="1:12">
      <c r="A30" s="185" t="s">
        <v>140</v>
      </c>
      <c r="B30" s="185"/>
      <c r="C30" s="185"/>
      <c r="D30" s="185" t="s">
        <v>141</v>
      </c>
      <c r="E30" s="184">
        <v>69001</v>
      </c>
      <c r="F30" s="184">
        <v>69001</v>
      </c>
      <c r="G30" s="162">
        <v>0</v>
      </c>
      <c r="H30" s="162">
        <v>0</v>
      </c>
      <c r="I30" s="162">
        <v>0</v>
      </c>
      <c r="J30" s="162">
        <v>0</v>
      </c>
      <c r="K30" s="162">
        <v>0</v>
      </c>
      <c r="L30" s="162">
        <v>0</v>
      </c>
    </row>
    <row r="31" ht="20.95" customHeight="1" spans="1:11">
      <c r="A31" s="298" t="s">
        <v>142</v>
      </c>
      <c r="B31" s="298"/>
      <c r="C31" s="298"/>
      <c r="D31" s="298"/>
      <c r="E31" s="298"/>
      <c r="F31" s="298"/>
      <c r="G31" s="298"/>
      <c r="H31" s="298"/>
      <c r="I31" s="298"/>
      <c r="J31" s="298"/>
      <c r="K31" s="298"/>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0" customHeight="1"/>
    <row r="231" ht="20" customHeight="1"/>
    <row r="232" ht="20" customHeight="1"/>
    <row r="233" ht="20" customHeight="1"/>
  </sheetData>
  <mergeCells count="38">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6"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zoomScaleSheetLayoutView="60" topLeftCell="A6"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639</v>
      </c>
    </row>
    <row r="3" s="3" customFormat="1" ht="18" customHeight="1" spans="1:256">
      <c r="A3" s="7" t="s">
        <v>557</v>
      </c>
      <c r="B3" s="7"/>
      <c r="C3" s="8" t="s">
        <v>640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1">
        <v>1.82</v>
      </c>
      <c r="F6" s="11"/>
      <c r="G6" s="7">
        <v>10</v>
      </c>
      <c r="H6" s="11"/>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1">
        <v>1.82</v>
      </c>
      <c r="F7" s="11"/>
      <c r="G7" s="7" t="s">
        <v>396</v>
      </c>
      <c r="H7" s="11"/>
      <c r="I7" s="10" t="s">
        <v>396</v>
      </c>
      <c r="J7" s="10"/>
      <c r="K7" s="1"/>
      <c r="L7" s="1"/>
      <c r="M7" s="1"/>
      <c r="N7" s="3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92" customHeight="1" spans="1:10">
      <c r="A11" s="7"/>
      <c r="B11" s="12" t="s">
        <v>641</v>
      </c>
      <c r="C11" s="13"/>
      <c r="D11" s="13"/>
      <c r="E11" s="14"/>
      <c r="F11" s="15" t="s">
        <v>642</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7" customHeight="1" spans="1:10">
      <c r="A14" s="7" t="s">
        <v>504</v>
      </c>
      <c r="B14" s="23" t="s">
        <v>505</v>
      </c>
      <c r="C14" s="24" t="s">
        <v>643</v>
      </c>
      <c r="D14" s="9" t="s">
        <v>507</v>
      </c>
      <c r="E14" s="7" t="s">
        <v>644</v>
      </c>
      <c r="F14" s="21" t="s">
        <v>576</v>
      </c>
      <c r="G14" s="22" t="s">
        <v>645</v>
      </c>
      <c r="H14" s="22">
        <v>16</v>
      </c>
      <c r="I14" s="22">
        <v>8</v>
      </c>
      <c r="J14" s="22"/>
    </row>
    <row r="15" s="1" customFormat="1" ht="37" customHeight="1" spans="1:10">
      <c r="A15" s="7"/>
      <c r="B15" s="23" t="s">
        <v>520</v>
      </c>
      <c r="C15" s="24" t="s">
        <v>646</v>
      </c>
      <c r="D15" s="9" t="s">
        <v>507</v>
      </c>
      <c r="E15" s="7" t="s">
        <v>627</v>
      </c>
      <c r="F15" s="21" t="s">
        <v>522</v>
      </c>
      <c r="G15" s="22" t="s">
        <v>600</v>
      </c>
      <c r="H15" s="22">
        <v>17</v>
      </c>
      <c r="I15" s="22">
        <v>17</v>
      </c>
      <c r="J15" s="22"/>
    </row>
    <row r="16" s="1" customFormat="1" ht="37" customHeight="1" spans="1:10">
      <c r="A16" s="7"/>
      <c r="B16" s="23" t="s">
        <v>525</v>
      </c>
      <c r="C16" s="24" t="s">
        <v>647</v>
      </c>
      <c r="D16" s="9" t="s">
        <v>512</v>
      </c>
      <c r="E16" s="7" t="s">
        <v>600</v>
      </c>
      <c r="F16" s="21" t="s">
        <v>522</v>
      </c>
      <c r="G16" s="22" t="s">
        <v>600</v>
      </c>
      <c r="H16" s="22">
        <v>17</v>
      </c>
      <c r="I16" s="22">
        <v>17</v>
      </c>
      <c r="J16" s="22"/>
    </row>
    <row r="17" s="1" customFormat="1" ht="37" customHeight="1" spans="1:10">
      <c r="A17" s="7" t="s">
        <v>537</v>
      </c>
      <c r="B17" s="7" t="s">
        <v>582</v>
      </c>
      <c r="C17" s="24" t="s">
        <v>648</v>
      </c>
      <c r="D17" s="9" t="s">
        <v>512</v>
      </c>
      <c r="E17" s="7" t="s">
        <v>602</v>
      </c>
      <c r="F17" s="21" t="s">
        <v>522</v>
      </c>
      <c r="G17" s="22" t="s">
        <v>649</v>
      </c>
      <c r="H17" s="22">
        <v>30</v>
      </c>
      <c r="I17" s="22">
        <v>24</v>
      </c>
      <c r="J17" s="22"/>
    </row>
    <row r="18" s="1" customFormat="1" ht="37" customHeight="1" spans="1:10">
      <c r="A18" s="25" t="s">
        <v>545</v>
      </c>
      <c r="B18" s="26" t="s">
        <v>585</v>
      </c>
      <c r="C18" s="24" t="s">
        <v>650</v>
      </c>
      <c r="D18" s="9" t="s">
        <v>512</v>
      </c>
      <c r="E18" s="7" t="s">
        <v>604</v>
      </c>
      <c r="F18" s="21" t="s">
        <v>522</v>
      </c>
      <c r="G18" s="22" t="s">
        <v>604</v>
      </c>
      <c r="H18" s="22">
        <v>10</v>
      </c>
      <c r="I18" s="22">
        <v>10</v>
      </c>
      <c r="J18" s="31" t="s">
        <v>11</v>
      </c>
    </row>
    <row r="19" s="1" customFormat="1" ht="54" customHeight="1" spans="1:10">
      <c r="A19" s="27" t="s">
        <v>587</v>
      </c>
      <c r="B19" s="27"/>
      <c r="C19" s="27"/>
      <c r="D19" s="34" t="s">
        <v>651</v>
      </c>
      <c r="E19" s="34"/>
      <c r="F19" s="34"/>
      <c r="G19" s="34"/>
      <c r="H19" s="34"/>
      <c r="I19" s="34"/>
      <c r="J19" s="34"/>
    </row>
    <row r="20" s="1" customFormat="1" ht="25.5" customHeight="1" spans="1:10">
      <c r="A20" s="27" t="s">
        <v>588</v>
      </c>
      <c r="B20" s="27"/>
      <c r="C20" s="27"/>
      <c r="D20" s="27"/>
      <c r="E20" s="27"/>
      <c r="F20" s="27"/>
      <c r="G20" s="27"/>
      <c r="H20" s="27">
        <v>100</v>
      </c>
      <c r="I20" s="27">
        <v>76</v>
      </c>
      <c r="J20" s="32" t="s">
        <v>615</v>
      </c>
    </row>
    <row r="21" s="1" customFormat="1" ht="17" customHeight="1" spans="1:10">
      <c r="A21" s="28"/>
      <c r="B21" s="28"/>
      <c r="C21" s="28"/>
      <c r="D21" s="28"/>
      <c r="E21" s="28"/>
      <c r="F21" s="28"/>
      <c r="G21" s="28"/>
      <c r="H21" s="28"/>
      <c r="I21" s="28"/>
      <c r="J21" s="33"/>
    </row>
    <row r="22" s="1" customFormat="1" ht="29" customHeight="1" spans="1:10">
      <c r="A22" s="29" t="s">
        <v>551</v>
      </c>
      <c r="B22" s="28"/>
      <c r="C22" s="28"/>
      <c r="D22" s="28"/>
      <c r="E22" s="28"/>
      <c r="F22" s="28"/>
      <c r="G22" s="28"/>
      <c r="H22" s="28"/>
      <c r="I22" s="28"/>
      <c r="J22" s="33"/>
    </row>
    <row r="23" s="1" customFormat="1" ht="27" customHeight="1" spans="1:10">
      <c r="A23" s="29" t="s">
        <v>552</v>
      </c>
      <c r="B23" s="29"/>
      <c r="C23" s="29"/>
      <c r="D23" s="29"/>
      <c r="E23" s="29"/>
      <c r="F23" s="29"/>
      <c r="G23" s="29"/>
      <c r="H23" s="29"/>
      <c r="I23" s="29"/>
      <c r="J23" s="29"/>
    </row>
    <row r="24" ht="19" customHeight="1" spans="1:10">
      <c r="A24" s="29" t="s">
        <v>553</v>
      </c>
      <c r="B24" s="29"/>
      <c r="C24" s="29"/>
      <c r="D24" s="29"/>
      <c r="E24" s="29"/>
      <c r="F24" s="29"/>
      <c r="G24" s="29"/>
      <c r="H24" s="29"/>
      <c r="I24" s="29"/>
      <c r="J24" s="29"/>
    </row>
    <row r="25" ht="18" customHeight="1" spans="1:10">
      <c r="A25" s="29" t="s">
        <v>590</v>
      </c>
      <c r="B25" s="29"/>
      <c r="C25" s="29"/>
      <c r="D25" s="29"/>
      <c r="E25" s="29"/>
      <c r="F25" s="29"/>
      <c r="G25" s="29"/>
      <c r="H25" s="29"/>
      <c r="I25" s="29"/>
      <c r="J25" s="29"/>
    </row>
    <row r="26" ht="18" customHeight="1" spans="1:10">
      <c r="A26" s="29" t="s">
        <v>591</v>
      </c>
      <c r="B26" s="29"/>
      <c r="C26" s="29"/>
      <c r="D26" s="29"/>
      <c r="E26" s="29"/>
      <c r="F26" s="29"/>
      <c r="G26" s="29"/>
      <c r="H26" s="29"/>
      <c r="I26" s="29"/>
      <c r="J26" s="29"/>
    </row>
    <row r="27" ht="18" customHeight="1" spans="1:10">
      <c r="A27" s="29" t="s">
        <v>592</v>
      </c>
      <c r="B27" s="29"/>
      <c r="C27" s="29"/>
      <c r="D27" s="29"/>
      <c r="E27" s="29"/>
      <c r="F27" s="29"/>
      <c r="G27" s="29"/>
      <c r="H27" s="29"/>
      <c r="I27" s="29"/>
      <c r="J27" s="29"/>
    </row>
    <row r="28" ht="24" customHeight="1" spans="1:10">
      <c r="A28" s="29" t="s">
        <v>593</v>
      </c>
      <c r="B28" s="29"/>
      <c r="C28" s="29"/>
      <c r="D28" s="29"/>
      <c r="E28" s="29"/>
      <c r="F28" s="29"/>
      <c r="G28" s="29"/>
      <c r="H28" s="29"/>
      <c r="I28" s="29"/>
      <c r="J28"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zoomScaleSheetLayoutView="60" topLeftCell="A3" workbookViewId="0">
      <selection activeCell="I20" sqref="I20"/>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652</v>
      </c>
    </row>
    <row r="3" s="3" customFormat="1" ht="18" customHeight="1" spans="1:256">
      <c r="A3" s="7" t="s">
        <v>557</v>
      </c>
      <c r="B3" s="7"/>
      <c r="C3" s="8" t="s">
        <v>653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5</v>
      </c>
      <c r="E6" s="10">
        <v>4.96</v>
      </c>
      <c r="F6" s="10">
        <v>4.96</v>
      </c>
      <c r="G6" s="7">
        <v>10</v>
      </c>
      <c r="H6" s="10">
        <v>100</v>
      </c>
      <c r="I6" s="10">
        <v>10</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5</v>
      </c>
      <c r="E7" s="10">
        <v>4.96</v>
      </c>
      <c r="F7" s="10">
        <v>4.96</v>
      </c>
      <c r="G7" s="7" t="s">
        <v>396</v>
      </c>
      <c r="H7" s="10">
        <v>100</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74" customHeight="1" spans="1:10">
      <c r="A11" s="7"/>
      <c r="B11" s="12" t="s">
        <v>654</v>
      </c>
      <c r="C11" s="13"/>
      <c r="D11" s="13"/>
      <c r="E11" s="14"/>
      <c r="F11" s="15" t="s">
        <v>655</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5" customHeight="1" spans="1:10">
      <c r="A14" s="7" t="s">
        <v>504</v>
      </c>
      <c r="B14" s="23" t="s">
        <v>505</v>
      </c>
      <c r="C14" s="24" t="s">
        <v>656</v>
      </c>
      <c r="D14" s="9" t="s">
        <v>507</v>
      </c>
      <c r="E14" s="7" t="s">
        <v>19</v>
      </c>
      <c r="F14" s="21" t="s">
        <v>657</v>
      </c>
      <c r="G14" s="22" t="s">
        <v>22</v>
      </c>
      <c r="H14" s="22">
        <v>7</v>
      </c>
      <c r="I14" s="22">
        <v>7</v>
      </c>
      <c r="J14" s="22"/>
    </row>
    <row r="15" s="1" customFormat="1" ht="35" customHeight="1" spans="1:10">
      <c r="A15" s="7"/>
      <c r="B15" s="23" t="s">
        <v>505</v>
      </c>
      <c r="C15" s="24" t="s">
        <v>658</v>
      </c>
      <c r="D15" s="9" t="s">
        <v>507</v>
      </c>
      <c r="E15" s="7" t="s">
        <v>659</v>
      </c>
      <c r="F15" s="21" t="s">
        <v>660</v>
      </c>
      <c r="G15" s="22" t="s">
        <v>661</v>
      </c>
      <c r="H15" s="22">
        <v>7</v>
      </c>
      <c r="I15" s="22">
        <v>7</v>
      </c>
      <c r="J15" s="22"/>
    </row>
    <row r="16" s="1" customFormat="1" ht="35" customHeight="1" spans="1:10">
      <c r="A16" s="7"/>
      <c r="B16" s="23" t="s">
        <v>505</v>
      </c>
      <c r="C16" s="24" t="s">
        <v>662</v>
      </c>
      <c r="D16" s="9" t="s">
        <v>507</v>
      </c>
      <c r="E16" s="7" t="s">
        <v>663</v>
      </c>
      <c r="F16" s="21" t="s">
        <v>660</v>
      </c>
      <c r="G16" s="22" t="s">
        <v>664</v>
      </c>
      <c r="H16" s="22">
        <v>7</v>
      </c>
      <c r="I16" s="22">
        <v>7</v>
      </c>
      <c r="J16" s="22"/>
    </row>
    <row r="17" s="1" customFormat="1" ht="35" customHeight="1" spans="1:10">
      <c r="A17" s="7"/>
      <c r="B17" s="23" t="s">
        <v>505</v>
      </c>
      <c r="C17" s="24" t="s">
        <v>665</v>
      </c>
      <c r="D17" s="9" t="s">
        <v>507</v>
      </c>
      <c r="E17" s="7" t="s">
        <v>13</v>
      </c>
      <c r="F17" s="21" t="s">
        <v>519</v>
      </c>
      <c r="G17" s="22" t="s">
        <v>13</v>
      </c>
      <c r="H17" s="22">
        <v>7</v>
      </c>
      <c r="I17" s="22">
        <v>7</v>
      </c>
      <c r="J17" s="22"/>
    </row>
    <row r="18" s="1" customFormat="1" ht="35" customHeight="1" spans="1:10">
      <c r="A18" s="7"/>
      <c r="B18" s="23" t="s">
        <v>520</v>
      </c>
      <c r="C18" s="24" t="s">
        <v>666</v>
      </c>
      <c r="D18" s="9" t="s">
        <v>507</v>
      </c>
      <c r="E18" s="7" t="s">
        <v>600</v>
      </c>
      <c r="F18" s="21" t="s">
        <v>522</v>
      </c>
      <c r="G18" s="22" t="s">
        <v>600</v>
      </c>
      <c r="H18" s="22">
        <v>7</v>
      </c>
      <c r="I18" s="22">
        <v>7</v>
      </c>
      <c r="J18" s="22"/>
    </row>
    <row r="19" s="1" customFormat="1" ht="35" customHeight="1" spans="1:10">
      <c r="A19" s="7"/>
      <c r="B19" s="23" t="s">
        <v>520</v>
      </c>
      <c r="C19" s="24" t="s">
        <v>667</v>
      </c>
      <c r="D19" s="9" t="s">
        <v>512</v>
      </c>
      <c r="E19" s="7" t="s">
        <v>602</v>
      </c>
      <c r="F19" s="21" t="s">
        <v>522</v>
      </c>
      <c r="G19" s="22" t="s">
        <v>602</v>
      </c>
      <c r="H19" s="22">
        <v>7</v>
      </c>
      <c r="I19" s="22">
        <v>7</v>
      </c>
      <c r="J19" s="22"/>
    </row>
    <row r="20" s="1" customFormat="1" ht="35" customHeight="1" spans="1:10">
      <c r="A20" s="7"/>
      <c r="B20" s="7" t="s">
        <v>520</v>
      </c>
      <c r="C20" s="24" t="s">
        <v>668</v>
      </c>
      <c r="D20" s="9" t="s">
        <v>512</v>
      </c>
      <c r="E20" s="7" t="s">
        <v>602</v>
      </c>
      <c r="F20" s="21" t="s">
        <v>522</v>
      </c>
      <c r="G20" s="22" t="s">
        <v>602</v>
      </c>
      <c r="H20" s="22">
        <v>8</v>
      </c>
      <c r="I20" s="22">
        <v>8</v>
      </c>
      <c r="J20" s="22"/>
    </row>
    <row r="21" s="1" customFormat="1" ht="35" customHeight="1" spans="1:10">
      <c r="A21" s="7" t="s">
        <v>537</v>
      </c>
      <c r="B21" s="7" t="s">
        <v>582</v>
      </c>
      <c r="C21" s="24" t="s">
        <v>669</v>
      </c>
      <c r="D21" s="9" t="s">
        <v>507</v>
      </c>
      <c r="E21" s="7" t="s">
        <v>670</v>
      </c>
      <c r="F21" s="21" t="s">
        <v>522</v>
      </c>
      <c r="G21" s="22" t="s">
        <v>670</v>
      </c>
      <c r="H21" s="22">
        <v>30</v>
      </c>
      <c r="I21" s="22">
        <v>30</v>
      </c>
      <c r="J21" s="22"/>
    </row>
    <row r="22" s="1" customFormat="1" ht="35" customHeight="1" spans="1:10">
      <c r="A22" s="25" t="s">
        <v>545</v>
      </c>
      <c r="B22" s="26" t="s">
        <v>585</v>
      </c>
      <c r="C22" s="24" t="s">
        <v>671</v>
      </c>
      <c r="D22" s="9" t="s">
        <v>512</v>
      </c>
      <c r="E22" s="7" t="s">
        <v>602</v>
      </c>
      <c r="F22" s="21" t="s">
        <v>522</v>
      </c>
      <c r="G22" s="22" t="s">
        <v>602</v>
      </c>
      <c r="H22" s="22">
        <v>10</v>
      </c>
      <c r="I22" s="22">
        <v>10</v>
      </c>
      <c r="J22" s="31" t="s">
        <v>11</v>
      </c>
    </row>
    <row r="23" s="1" customFormat="1" ht="54" customHeight="1" spans="1:10">
      <c r="A23" s="27" t="s">
        <v>587</v>
      </c>
      <c r="B23" s="27"/>
      <c r="C23" s="27"/>
      <c r="D23" s="27" t="s">
        <v>473</v>
      </c>
      <c r="E23" s="27"/>
      <c r="F23" s="27"/>
      <c r="G23" s="27"/>
      <c r="H23" s="27"/>
      <c r="I23" s="27"/>
      <c r="J23" s="27"/>
    </row>
    <row r="24" s="1" customFormat="1" ht="25.5" customHeight="1" spans="1:10">
      <c r="A24" s="27" t="s">
        <v>588</v>
      </c>
      <c r="B24" s="27"/>
      <c r="C24" s="27"/>
      <c r="D24" s="27"/>
      <c r="E24" s="27"/>
      <c r="F24" s="27"/>
      <c r="G24" s="27"/>
      <c r="H24" s="27">
        <v>100</v>
      </c>
      <c r="I24" s="27">
        <v>100</v>
      </c>
      <c r="J24" s="32" t="s">
        <v>589</v>
      </c>
    </row>
    <row r="25" s="1" customFormat="1" ht="17" customHeight="1" spans="1:10">
      <c r="A25" s="28"/>
      <c r="B25" s="28"/>
      <c r="C25" s="28"/>
      <c r="D25" s="28"/>
      <c r="E25" s="28"/>
      <c r="F25" s="28"/>
      <c r="G25" s="28"/>
      <c r="H25" s="28"/>
      <c r="I25" s="28"/>
      <c r="J25" s="33"/>
    </row>
    <row r="26" s="1" customFormat="1" ht="29" customHeight="1" spans="1:10">
      <c r="A26" s="29" t="s">
        <v>551</v>
      </c>
      <c r="B26" s="28"/>
      <c r="C26" s="28"/>
      <c r="D26" s="28"/>
      <c r="E26" s="28"/>
      <c r="F26" s="28"/>
      <c r="G26" s="28"/>
      <c r="H26" s="28"/>
      <c r="I26" s="28"/>
      <c r="J26" s="33"/>
    </row>
    <row r="27" s="1" customFormat="1" ht="27" customHeight="1" spans="1:10">
      <c r="A27" s="29" t="s">
        <v>552</v>
      </c>
      <c r="B27" s="29"/>
      <c r="C27" s="29"/>
      <c r="D27" s="29"/>
      <c r="E27" s="29"/>
      <c r="F27" s="29"/>
      <c r="G27" s="29"/>
      <c r="H27" s="29"/>
      <c r="I27" s="29"/>
      <c r="J27" s="29"/>
    </row>
    <row r="28" ht="19" customHeight="1" spans="1:10">
      <c r="A28" s="29" t="s">
        <v>553</v>
      </c>
      <c r="B28" s="29"/>
      <c r="C28" s="29"/>
      <c r="D28" s="29"/>
      <c r="E28" s="29"/>
      <c r="F28" s="29"/>
      <c r="G28" s="29"/>
      <c r="H28" s="29"/>
      <c r="I28" s="29"/>
      <c r="J28" s="29"/>
    </row>
    <row r="29" ht="18" customHeight="1" spans="1:10">
      <c r="A29" s="29" t="s">
        <v>590</v>
      </c>
      <c r="B29" s="29"/>
      <c r="C29" s="29"/>
      <c r="D29" s="29"/>
      <c r="E29" s="29"/>
      <c r="F29" s="29"/>
      <c r="G29" s="29"/>
      <c r="H29" s="29"/>
      <c r="I29" s="29"/>
      <c r="J29" s="29"/>
    </row>
    <row r="30" ht="18" customHeight="1" spans="1:10">
      <c r="A30" s="29" t="s">
        <v>591</v>
      </c>
      <c r="B30" s="29"/>
      <c r="C30" s="29"/>
      <c r="D30" s="29"/>
      <c r="E30" s="29"/>
      <c r="F30" s="29"/>
      <c r="G30" s="29"/>
      <c r="H30" s="29"/>
      <c r="I30" s="29"/>
      <c r="J30" s="29"/>
    </row>
    <row r="31" ht="18" customHeight="1" spans="1:10">
      <c r="A31" s="29" t="s">
        <v>592</v>
      </c>
      <c r="B31" s="29"/>
      <c r="C31" s="29"/>
      <c r="D31" s="29"/>
      <c r="E31" s="29"/>
      <c r="F31" s="29"/>
      <c r="G31" s="29"/>
      <c r="H31" s="29"/>
      <c r="I31" s="29"/>
      <c r="J31" s="29"/>
    </row>
    <row r="32" ht="24" customHeight="1" spans="1:10">
      <c r="A32" s="29" t="s">
        <v>593</v>
      </c>
      <c r="B32" s="29"/>
      <c r="C32" s="29"/>
      <c r="D32" s="29"/>
      <c r="E32" s="29"/>
      <c r="F32" s="29"/>
      <c r="G32" s="29"/>
      <c r="H32" s="29"/>
      <c r="I32" s="29"/>
      <c r="J32"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77"/>
  <sheetViews>
    <sheetView tabSelected="1" zoomScaleSheetLayoutView="60" workbookViewId="0">
      <selection activeCell="I20" sqref="I20"/>
    </sheetView>
  </sheetViews>
  <sheetFormatPr defaultColWidth="9" defaultRowHeight="15.6"/>
  <cols>
    <col min="1" max="1" width="5.65833333333333" style="291" customWidth="1"/>
    <col min="2" max="3" width="6" style="291" customWidth="1"/>
    <col min="4" max="4" width="32.625" style="291" customWidth="1"/>
    <col min="5" max="9" width="15.2166666666667" style="291" customWidth="1"/>
    <col min="10" max="10" width="18.0833333333333" style="291" customWidth="1"/>
    <col min="11" max="11" width="10.375" style="291"/>
    <col min="12" max="16384" width="9" style="291"/>
  </cols>
  <sheetData>
    <row r="1" s="155" customFormat="1" ht="36" customHeight="1" spans="1:10">
      <c r="A1" s="197" t="s">
        <v>143</v>
      </c>
      <c r="B1" s="197"/>
      <c r="C1" s="197"/>
      <c r="D1" s="197"/>
      <c r="E1" s="197"/>
      <c r="F1" s="197"/>
      <c r="G1" s="197"/>
      <c r="H1" s="197"/>
      <c r="I1" s="197"/>
      <c r="J1" s="197"/>
    </row>
    <row r="2" s="155" customFormat="1" ht="18" customHeight="1" spans="1:10">
      <c r="A2" s="196"/>
      <c r="B2" s="196"/>
      <c r="C2" s="196"/>
      <c r="D2" s="196"/>
      <c r="E2" s="196"/>
      <c r="F2" s="196"/>
      <c r="G2" s="196"/>
      <c r="H2" s="196"/>
      <c r="I2" s="196"/>
      <c r="J2" s="210" t="s">
        <v>144</v>
      </c>
    </row>
    <row r="3" s="155" customFormat="1" ht="18" customHeight="1" spans="1:10">
      <c r="A3" s="219" t="s">
        <v>2</v>
      </c>
      <c r="B3" s="219"/>
      <c r="C3" s="219"/>
      <c r="D3" s="219"/>
      <c r="E3" s="196"/>
      <c r="F3" s="199"/>
      <c r="G3" s="196"/>
      <c r="H3" s="196"/>
      <c r="I3" s="196"/>
      <c r="J3" s="210" t="s">
        <v>3</v>
      </c>
    </row>
    <row r="4" s="155" customFormat="1" ht="18" customHeight="1" spans="1:10">
      <c r="A4" s="292" t="s">
        <v>6</v>
      </c>
      <c r="B4" s="293"/>
      <c r="C4" s="293" t="s">
        <v>11</v>
      </c>
      <c r="D4" s="293" t="s">
        <v>11</v>
      </c>
      <c r="E4" s="211" t="s">
        <v>74</v>
      </c>
      <c r="F4" s="211" t="s">
        <v>145</v>
      </c>
      <c r="G4" s="211" t="s">
        <v>146</v>
      </c>
      <c r="H4" s="211" t="s">
        <v>147</v>
      </c>
      <c r="I4" s="211" t="s">
        <v>148</v>
      </c>
      <c r="J4" s="211" t="s">
        <v>149</v>
      </c>
    </row>
    <row r="5" s="155" customFormat="1" ht="35.2" customHeight="1" spans="1:10">
      <c r="A5" s="202" t="s">
        <v>93</v>
      </c>
      <c r="B5" s="203"/>
      <c r="C5" s="203"/>
      <c r="D5" s="294" t="s">
        <v>94</v>
      </c>
      <c r="E5" s="203"/>
      <c r="F5" s="203" t="s">
        <v>11</v>
      </c>
      <c r="G5" s="203" t="s">
        <v>11</v>
      </c>
      <c r="H5" s="203" t="s">
        <v>11</v>
      </c>
      <c r="I5" s="203" t="s">
        <v>11</v>
      </c>
      <c r="J5" s="203" t="s">
        <v>11</v>
      </c>
    </row>
    <row r="6" s="155" customFormat="1" ht="18" customHeight="1" spans="1:10">
      <c r="A6" s="202"/>
      <c r="B6" s="203" t="s">
        <v>11</v>
      </c>
      <c r="C6" s="203" t="s">
        <v>11</v>
      </c>
      <c r="D6" s="294" t="s">
        <v>11</v>
      </c>
      <c r="E6" s="203" t="s">
        <v>11</v>
      </c>
      <c r="F6" s="203" t="s">
        <v>11</v>
      </c>
      <c r="G6" s="203" t="s">
        <v>11</v>
      </c>
      <c r="H6" s="203" t="s">
        <v>11</v>
      </c>
      <c r="I6" s="203" t="s">
        <v>11</v>
      </c>
      <c r="J6" s="203" t="s">
        <v>11</v>
      </c>
    </row>
    <row r="7" s="155" customFormat="1" ht="16.55" customHeight="1" spans="1:10">
      <c r="A7" s="202"/>
      <c r="B7" s="203" t="s">
        <v>11</v>
      </c>
      <c r="C7" s="203" t="s">
        <v>11</v>
      </c>
      <c r="D7" s="294" t="s">
        <v>11</v>
      </c>
      <c r="E7" s="203" t="s">
        <v>11</v>
      </c>
      <c r="F7" s="203" t="s">
        <v>11</v>
      </c>
      <c r="G7" s="203" t="s">
        <v>11</v>
      </c>
      <c r="H7" s="203" t="s">
        <v>11</v>
      </c>
      <c r="I7" s="203" t="s">
        <v>11</v>
      </c>
      <c r="J7" s="203" t="s">
        <v>11</v>
      </c>
    </row>
    <row r="8" s="155" customFormat="1" ht="21.8" customHeight="1" spans="1:10">
      <c r="A8" s="295" t="s">
        <v>97</v>
      </c>
      <c r="B8" s="294" t="s">
        <v>98</v>
      </c>
      <c r="C8" s="294" t="s">
        <v>99</v>
      </c>
      <c r="D8" s="294" t="s">
        <v>10</v>
      </c>
      <c r="E8" s="203" t="s">
        <v>12</v>
      </c>
      <c r="F8" s="203" t="s">
        <v>13</v>
      </c>
      <c r="G8" s="203" t="s">
        <v>19</v>
      </c>
      <c r="H8" s="203" t="s">
        <v>22</v>
      </c>
      <c r="I8" s="203" t="s">
        <v>25</v>
      </c>
      <c r="J8" s="203" t="s">
        <v>28</v>
      </c>
    </row>
    <row r="9" s="155" customFormat="1" ht="21.8" customHeight="1" spans="1:10">
      <c r="A9" s="295"/>
      <c r="B9" s="294" t="s">
        <v>11</v>
      </c>
      <c r="C9" s="294" t="s">
        <v>11</v>
      </c>
      <c r="D9" s="294" t="s">
        <v>100</v>
      </c>
      <c r="E9" s="206">
        <v>1095153.34</v>
      </c>
      <c r="F9" s="206">
        <v>858765.22</v>
      </c>
      <c r="G9" s="206">
        <v>236388.12</v>
      </c>
      <c r="H9" s="162">
        <v>0</v>
      </c>
      <c r="I9" s="162">
        <v>0</v>
      </c>
      <c r="J9" s="162">
        <v>0</v>
      </c>
    </row>
    <row r="10" s="155" customFormat="1" ht="24.05" customHeight="1" spans="1:10">
      <c r="A10" s="204" t="s">
        <v>101</v>
      </c>
      <c r="B10" s="205"/>
      <c r="C10" s="205"/>
      <c r="D10" s="205" t="s">
        <v>102</v>
      </c>
      <c r="E10" s="206">
        <v>840000.13</v>
      </c>
      <c r="F10" s="206">
        <f>F11+F15</f>
        <v>652012.01</v>
      </c>
      <c r="G10" s="206">
        <f>G11+G15</f>
        <v>187988.12</v>
      </c>
      <c r="H10" s="162">
        <v>0</v>
      </c>
      <c r="I10" s="162">
        <v>0</v>
      </c>
      <c r="J10" s="162">
        <v>0</v>
      </c>
    </row>
    <row r="11" s="155" customFormat="1" ht="24.05" customHeight="1" spans="1:10">
      <c r="A11" s="204" t="s">
        <v>103</v>
      </c>
      <c r="B11" s="205"/>
      <c r="C11" s="205"/>
      <c r="D11" s="205" t="s">
        <v>104</v>
      </c>
      <c r="E11" s="206">
        <v>835135.83</v>
      </c>
      <c r="F11" s="206">
        <f>F12+F13+F14</f>
        <v>652012.01</v>
      </c>
      <c r="G11" s="206">
        <f>G12+G13+G14</f>
        <v>183123.82</v>
      </c>
      <c r="H11" s="162">
        <v>0</v>
      </c>
      <c r="I11" s="162">
        <v>0</v>
      </c>
      <c r="J11" s="162">
        <v>0</v>
      </c>
    </row>
    <row r="12" s="155" customFormat="1" ht="24.05" customHeight="1" spans="1:10">
      <c r="A12" s="204" t="s">
        <v>105</v>
      </c>
      <c r="B12" s="205"/>
      <c r="C12" s="205"/>
      <c r="D12" s="205" t="s">
        <v>106</v>
      </c>
      <c r="E12" s="206">
        <v>652012.01</v>
      </c>
      <c r="F12" s="206">
        <v>652012.01</v>
      </c>
      <c r="G12" s="162">
        <v>0</v>
      </c>
      <c r="H12" s="162">
        <v>0</v>
      </c>
      <c r="I12" s="162">
        <v>0</v>
      </c>
      <c r="J12" s="162">
        <v>0</v>
      </c>
    </row>
    <row r="13" s="155" customFormat="1" ht="24.05" customHeight="1" spans="1:10">
      <c r="A13" s="204" t="s">
        <v>107</v>
      </c>
      <c r="B13" s="205"/>
      <c r="C13" s="205"/>
      <c r="D13" s="205" t="s">
        <v>108</v>
      </c>
      <c r="E13" s="206">
        <v>121845.32</v>
      </c>
      <c r="F13" s="162">
        <v>0</v>
      </c>
      <c r="G13" s="206">
        <v>121845.32</v>
      </c>
      <c r="H13" s="162">
        <v>0</v>
      </c>
      <c r="I13" s="162">
        <v>0</v>
      </c>
      <c r="J13" s="162">
        <v>0</v>
      </c>
    </row>
    <row r="14" s="155" customFormat="1" ht="24.05" customHeight="1" spans="1:10">
      <c r="A14" s="204" t="s">
        <v>109</v>
      </c>
      <c r="B14" s="205"/>
      <c r="C14" s="205"/>
      <c r="D14" s="205" t="s">
        <v>110</v>
      </c>
      <c r="E14" s="206">
        <v>61278.5</v>
      </c>
      <c r="F14" s="162">
        <v>0</v>
      </c>
      <c r="G14" s="206">
        <v>61278.5</v>
      </c>
      <c r="H14" s="162">
        <v>0</v>
      </c>
      <c r="I14" s="162">
        <v>0</v>
      </c>
      <c r="J14" s="162">
        <v>0</v>
      </c>
    </row>
    <row r="15" s="155" customFormat="1" ht="24.05" customHeight="1" spans="1:10">
      <c r="A15" s="204" t="s">
        <v>111</v>
      </c>
      <c r="B15" s="205"/>
      <c r="C15" s="205"/>
      <c r="D15" s="205" t="s">
        <v>112</v>
      </c>
      <c r="E15" s="206">
        <v>4864.3</v>
      </c>
      <c r="F15" s="162">
        <v>0</v>
      </c>
      <c r="G15" s="206">
        <v>4864.3</v>
      </c>
      <c r="H15" s="162">
        <v>0</v>
      </c>
      <c r="I15" s="162">
        <v>0</v>
      </c>
      <c r="J15" s="162">
        <v>0</v>
      </c>
    </row>
    <row r="16" s="155" customFormat="1" ht="24.05" customHeight="1" spans="1:10">
      <c r="A16" s="204" t="s">
        <v>113</v>
      </c>
      <c r="B16" s="205"/>
      <c r="C16" s="205"/>
      <c r="D16" s="205" t="s">
        <v>112</v>
      </c>
      <c r="E16" s="206">
        <v>4864.3</v>
      </c>
      <c r="F16" s="162">
        <v>0</v>
      </c>
      <c r="G16" s="206">
        <v>4864.3</v>
      </c>
      <c r="H16" s="162">
        <v>0</v>
      </c>
      <c r="I16" s="162">
        <v>0</v>
      </c>
      <c r="J16" s="162">
        <v>0</v>
      </c>
    </row>
    <row r="17" s="155" customFormat="1" ht="24.05" customHeight="1" spans="1:10">
      <c r="A17" s="204" t="s">
        <v>114</v>
      </c>
      <c r="B17" s="205"/>
      <c r="C17" s="205"/>
      <c r="D17" s="205" t="s">
        <v>115</v>
      </c>
      <c r="E17" s="206">
        <v>121573.76</v>
      </c>
      <c r="F17" s="206">
        <f>F18+F21</f>
        <v>73173.76</v>
      </c>
      <c r="G17" s="206">
        <f>G18+G21</f>
        <v>48400</v>
      </c>
      <c r="H17" s="162">
        <v>0</v>
      </c>
      <c r="I17" s="162">
        <v>0</v>
      </c>
      <c r="J17" s="162">
        <v>0</v>
      </c>
    </row>
    <row r="18" s="155" customFormat="1" ht="24.05" customHeight="1" spans="1:10">
      <c r="A18" s="204" t="s">
        <v>116</v>
      </c>
      <c r="B18" s="205"/>
      <c r="C18" s="205"/>
      <c r="D18" s="205" t="s">
        <v>117</v>
      </c>
      <c r="E18" s="206">
        <v>73173.76</v>
      </c>
      <c r="F18" s="206">
        <v>73173.76</v>
      </c>
      <c r="G18" s="162">
        <v>0</v>
      </c>
      <c r="H18" s="162">
        <v>0</v>
      </c>
      <c r="I18" s="162">
        <v>0</v>
      </c>
      <c r="J18" s="162">
        <v>0</v>
      </c>
    </row>
    <row r="19" s="155" customFormat="1" ht="24.05" customHeight="1" spans="1:10">
      <c r="A19" s="204" t="s">
        <v>118</v>
      </c>
      <c r="B19" s="205"/>
      <c r="C19" s="205"/>
      <c r="D19" s="205" t="s">
        <v>119</v>
      </c>
      <c r="E19" s="206">
        <v>6000</v>
      </c>
      <c r="F19" s="206">
        <v>6000</v>
      </c>
      <c r="G19" s="162">
        <v>0</v>
      </c>
      <c r="H19" s="162">
        <v>0</v>
      </c>
      <c r="I19" s="162">
        <v>0</v>
      </c>
      <c r="J19" s="162">
        <v>0</v>
      </c>
    </row>
    <row r="20" s="155" customFormat="1" ht="24.05" customHeight="1" spans="1:10">
      <c r="A20" s="204" t="s">
        <v>120</v>
      </c>
      <c r="B20" s="205"/>
      <c r="C20" s="205"/>
      <c r="D20" s="205" t="s">
        <v>121</v>
      </c>
      <c r="E20" s="206">
        <v>67173.76</v>
      </c>
      <c r="F20" s="206">
        <v>67173.76</v>
      </c>
      <c r="G20" s="162">
        <v>0</v>
      </c>
      <c r="H20" s="162">
        <v>0</v>
      </c>
      <c r="I20" s="162">
        <v>0</v>
      </c>
      <c r="J20" s="162">
        <v>0</v>
      </c>
    </row>
    <row r="21" s="155" customFormat="1" ht="24.05" customHeight="1" spans="1:10">
      <c r="A21" s="204" t="s">
        <v>122</v>
      </c>
      <c r="B21" s="205"/>
      <c r="C21" s="205"/>
      <c r="D21" s="205" t="s">
        <v>123</v>
      </c>
      <c r="E21" s="206">
        <v>48400</v>
      </c>
      <c r="F21" s="162">
        <v>0</v>
      </c>
      <c r="G21" s="206">
        <v>48400</v>
      </c>
      <c r="H21" s="162">
        <v>0</v>
      </c>
      <c r="I21" s="162">
        <v>0</v>
      </c>
      <c r="J21" s="162">
        <v>0</v>
      </c>
    </row>
    <row r="22" s="155" customFormat="1" ht="24.05" customHeight="1" spans="1:10">
      <c r="A22" s="204" t="s">
        <v>124</v>
      </c>
      <c r="B22" s="205"/>
      <c r="C22" s="205"/>
      <c r="D22" s="205" t="s">
        <v>125</v>
      </c>
      <c r="E22" s="206">
        <v>48400</v>
      </c>
      <c r="F22" s="162">
        <v>0</v>
      </c>
      <c r="G22" s="206">
        <v>48400</v>
      </c>
      <c r="H22" s="162">
        <v>0</v>
      </c>
      <c r="I22" s="162">
        <v>0</v>
      </c>
      <c r="J22" s="162">
        <v>0</v>
      </c>
    </row>
    <row r="23" s="155" customFormat="1" ht="24.05" customHeight="1" spans="1:10">
      <c r="A23" s="204" t="s">
        <v>126</v>
      </c>
      <c r="B23" s="205"/>
      <c r="C23" s="205"/>
      <c r="D23" s="205" t="s">
        <v>127</v>
      </c>
      <c r="E23" s="206">
        <v>64578.45</v>
      </c>
      <c r="F23" s="206">
        <v>64578.45</v>
      </c>
      <c r="G23" s="162">
        <v>0</v>
      </c>
      <c r="H23" s="162">
        <v>0</v>
      </c>
      <c r="I23" s="162">
        <v>0</v>
      </c>
      <c r="J23" s="162">
        <v>0</v>
      </c>
    </row>
    <row r="24" s="155" customFormat="1" ht="24.05" customHeight="1" spans="1:10">
      <c r="A24" s="204" t="s">
        <v>128</v>
      </c>
      <c r="B24" s="205"/>
      <c r="C24" s="205"/>
      <c r="D24" s="205" t="s">
        <v>129</v>
      </c>
      <c r="E24" s="206">
        <v>64578.45</v>
      </c>
      <c r="F24" s="206">
        <v>64578.45</v>
      </c>
      <c r="G24" s="162">
        <v>0</v>
      </c>
      <c r="H24" s="162">
        <v>0</v>
      </c>
      <c r="I24" s="162">
        <v>0</v>
      </c>
      <c r="J24" s="162">
        <v>0</v>
      </c>
    </row>
    <row r="25" s="155" customFormat="1" ht="24.05" customHeight="1" spans="1:10">
      <c r="A25" s="204" t="s">
        <v>130</v>
      </c>
      <c r="B25" s="205"/>
      <c r="C25" s="205"/>
      <c r="D25" s="205" t="s">
        <v>131</v>
      </c>
      <c r="E25" s="206">
        <v>40905.05</v>
      </c>
      <c r="F25" s="206">
        <v>40905.05</v>
      </c>
      <c r="G25" s="162">
        <v>0</v>
      </c>
      <c r="H25" s="162">
        <v>0</v>
      </c>
      <c r="I25" s="162">
        <v>0</v>
      </c>
      <c r="J25" s="162">
        <v>0</v>
      </c>
    </row>
    <row r="26" s="155" customFormat="1" ht="24.05" customHeight="1" spans="1:10">
      <c r="A26" s="204" t="s">
        <v>132</v>
      </c>
      <c r="B26" s="205"/>
      <c r="C26" s="205"/>
      <c r="D26" s="205" t="s">
        <v>133</v>
      </c>
      <c r="E26" s="206">
        <v>21548.61</v>
      </c>
      <c r="F26" s="206">
        <v>21548.61</v>
      </c>
      <c r="G26" s="162">
        <v>0</v>
      </c>
      <c r="H26" s="162">
        <v>0</v>
      </c>
      <c r="I26" s="162">
        <v>0</v>
      </c>
      <c r="J26" s="162">
        <v>0</v>
      </c>
    </row>
    <row r="27" ht="24.05" customHeight="1" spans="1:12">
      <c r="A27" s="204" t="s">
        <v>134</v>
      </c>
      <c r="B27" s="205"/>
      <c r="C27" s="205"/>
      <c r="D27" s="205" t="s">
        <v>135</v>
      </c>
      <c r="E27" s="206">
        <v>2124.79</v>
      </c>
      <c r="F27" s="206">
        <v>2124.79</v>
      </c>
      <c r="G27" s="162">
        <v>0</v>
      </c>
      <c r="H27" s="162">
        <v>0</v>
      </c>
      <c r="I27" s="162">
        <v>0</v>
      </c>
      <c r="J27" s="162">
        <v>0</v>
      </c>
      <c r="K27" s="155"/>
      <c r="L27" s="155"/>
    </row>
    <row r="28" ht="24.05" customHeight="1" spans="1:12">
      <c r="A28" s="204" t="s">
        <v>136</v>
      </c>
      <c r="B28" s="205"/>
      <c r="C28" s="205"/>
      <c r="D28" s="205" t="s">
        <v>137</v>
      </c>
      <c r="E28" s="206">
        <v>69001</v>
      </c>
      <c r="F28" s="206">
        <v>69001</v>
      </c>
      <c r="G28" s="162">
        <v>0</v>
      </c>
      <c r="H28" s="162">
        <v>0</v>
      </c>
      <c r="I28" s="162">
        <v>0</v>
      </c>
      <c r="J28" s="162">
        <v>0</v>
      </c>
      <c r="K28" s="155"/>
      <c r="L28" s="155"/>
    </row>
    <row r="29" ht="24.05" customHeight="1" spans="1:12">
      <c r="A29" s="204" t="s">
        <v>138</v>
      </c>
      <c r="B29" s="205"/>
      <c r="C29" s="205"/>
      <c r="D29" s="205" t="s">
        <v>139</v>
      </c>
      <c r="E29" s="206">
        <v>69001</v>
      </c>
      <c r="F29" s="206">
        <v>69001</v>
      </c>
      <c r="G29" s="162">
        <v>0</v>
      </c>
      <c r="H29" s="162">
        <v>0</v>
      </c>
      <c r="I29" s="162">
        <v>0</v>
      </c>
      <c r="J29" s="162">
        <v>0</v>
      </c>
      <c r="K29" s="155"/>
      <c r="L29" s="155"/>
    </row>
    <row r="30" ht="24.05" customHeight="1" spans="1:12">
      <c r="A30" s="204" t="s">
        <v>140</v>
      </c>
      <c r="B30" s="205"/>
      <c r="C30" s="205"/>
      <c r="D30" s="205" t="s">
        <v>141</v>
      </c>
      <c r="E30" s="206">
        <v>69001</v>
      </c>
      <c r="F30" s="206">
        <v>69001</v>
      </c>
      <c r="G30" s="162">
        <v>0</v>
      </c>
      <c r="H30" s="162">
        <v>0</v>
      </c>
      <c r="I30" s="162">
        <v>0</v>
      </c>
      <c r="J30" s="162">
        <v>0</v>
      </c>
      <c r="K30" s="155"/>
      <c r="L30" s="155"/>
    </row>
    <row r="31" s="155" customFormat="1" ht="20.3" customHeight="1" spans="1:10">
      <c r="A31" s="296" t="s">
        <v>150</v>
      </c>
      <c r="B31" s="296"/>
      <c r="C31" s="296"/>
      <c r="D31" s="296"/>
      <c r="E31" s="296"/>
      <c r="F31" s="296"/>
      <c r="G31" s="296"/>
      <c r="H31" s="296"/>
      <c r="I31" s="296"/>
      <c r="J31" s="296"/>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0" customHeight="1"/>
    <row r="175" ht="20" customHeight="1"/>
    <row r="176" ht="20" customHeight="1"/>
    <row r="177" ht="20" customHeight="1"/>
  </sheetData>
  <mergeCells count="3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rintOptions horizontalCentered="1"/>
  <pageMargins left="0.708333333333333" right="0.279166666666667" top="0.66875" bottom="0.200694444444444" header="0.751388888888889" footer="0.200694444444444"/>
  <pageSetup paperSize="9" scale="78"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tabSelected="1" zoomScaleSheetLayoutView="60" workbookViewId="0">
      <selection activeCell="I20" sqref="I20"/>
    </sheetView>
  </sheetViews>
  <sheetFormatPr defaultColWidth="9" defaultRowHeight="15.6"/>
  <cols>
    <col min="1" max="1" width="27.4416666666667" style="155" customWidth="1"/>
    <col min="2" max="2" width="5.44166666666667" style="155" customWidth="1"/>
    <col min="3" max="3" width="12.8666666666667" style="155" customWidth="1"/>
    <col min="4" max="4" width="45.2166666666667" style="155" customWidth="1"/>
    <col min="5" max="5" width="6" style="155" customWidth="1"/>
    <col min="6" max="6" width="12.2166666666667" style="155" customWidth="1"/>
    <col min="7" max="7" width="17.3083333333333" style="155" customWidth="1"/>
    <col min="8" max="8" width="14.3083333333333" style="155" customWidth="1"/>
    <col min="9" max="9" width="16.6333333333333" style="155" customWidth="1"/>
    <col min="10" max="16384" width="9" style="155"/>
  </cols>
  <sheetData>
    <row r="1" ht="25.55" customHeight="1" spans="1:9">
      <c r="A1" s="196"/>
      <c r="B1" s="196"/>
      <c r="C1" s="196"/>
      <c r="D1" s="197" t="s">
        <v>151</v>
      </c>
      <c r="E1" s="196"/>
      <c r="F1" s="196"/>
      <c r="G1" s="196"/>
      <c r="H1" s="196"/>
      <c r="I1" s="196"/>
    </row>
    <row r="2" s="192" customFormat="1" ht="18" customHeight="1" spans="1:9">
      <c r="A2" s="196"/>
      <c r="B2" s="196"/>
      <c r="C2" s="196"/>
      <c r="D2" s="196"/>
      <c r="E2" s="196"/>
      <c r="F2" s="196"/>
      <c r="G2" s="196"/>
      <c r="H2" s="196"/>
      <c r="I2" s="210" t="s">
        <v>152</v>
      </c>
    </row>
    <row r="3" s="192" customFormat="1" ht="18" customHeight="1" spans="1:9">
      <c r="A3" s="219" t="s">
        <v>2</v>
      </c>
      <c r="B3" s="219"/>
      <c r="C3" s="219"/>
      <c r="D3" s="219"/>
      <c r="E3" s="196"/>
      <c r="F3" s="196"/>
      <c r="G3" s="196"/>
      <c r="H3" s="196"/>
      <c r="I3" s="210" t="s">
        <v>3</v>
      </c>
    </row>
    <row r="4" ht="18" customHeight="1" spans="1:9">
      <c r="A4" s="280" t="s">
        <v>153</v>
      </c>
      <c r="B4" s="281"/>
      <c r="C4" s="281"/>
      <c r="D4" s="281" t="s">
        <v>154</v>
      </c>
      <c r="E4" s="281"/>
      <c r="F4" s="281" t="s">
        <v>11</v>
      </c>
      <c r="G4" s="281" t="s">
        <v>11</v>
      </c>
      <c r="H4" s="281"/>
      <c r="I4" s="281" t="s">
        <v>11</v>
      </c>
    </row>
    <row r="5" ht="39.8" customHeight="1" spans="1:9">
      <c r="A5" s="282" t="s">
        <v>155</v>
      </c>
      <c r="B5" s="283" t="s">
        <v>7</v>
      </c>
      <c r="C5" s="283" t="s">
        <v>156</v>
      </c>
      <c r="D5" s="283" t="s">
        <v>157</v>
      </c>
      <c r="E5" s="283" t="s">
        <v>7</v>
      </c>
      <c r="F5" s="284" t="s">
        <v>100</v>
      </c>
      <c r="G5" s="283" t="s">
        <v>158</v>
      </c>
      <c r="H5" s="285" t="s">
        <v>159</v>
      </c>
      <c r="I5" s="285" t="s">
        <v>160</v>
      </c>
    </row>
    <row r="6" ht="18" customHeight="1" spans="1:9">
      <c r="A6" s="282"/>
      <c r="B6" s="283" t="s">
        <v>11</v>
      </c>
      <c r="C6" s="283" t="s">
        <v>11</v>
      </c>
      <c r="D6" s="283" t="s">
        <v>11</v>
      </c>
      <c r="E6" s="283" t="s">
        <v>11</v>
      </c>
      <c r="F6" s="284" t="s">
        <v>95</v>
      </c>
      <c r="G6" s="283" t="s">
        <v>158</v>
      </c>
      <c r="H6" s="285"/>
      <c r="I6" s="285"/>
    </row>
    <row r="7" ht="18" customHeight="1" spans="1:9">
      <c r="A7" s="286" t="s">
        <v>161</v>
      </c>
      <c r="B7" s="284" t="s">
        <v>11</v>
      </c>
      <c r="C7" s="284" t="s">
        <v>12</v>
      </c>
      <c r="D7" s="284" t="s">
        <v>161</v>
      </c>
      <c r="E7" s="284" t="s">
        <v>11</v>
      </c>
      <c r="F7" s="284" t="s">
        <v>13</v>
      </c>
      <c r="G7" s="284" t="s">
        <v>19</v>
      </c>
      <c r="H7" s="284" t="s">
        <v>22</v>
      </c>
      <c r="I7" s="284" t="s">
        <v>25</v>
      </c>
    </row>
    <row r="8" ht="18" customHeight="1" spans="1:9">
      <c r="A8" s="287" t="s">
        <v>162</v>
      </c>
      <c r="B8" s="284" t="s">
        <v>12</v>
      </c>
      <c r="C8" s="206">
        <v>1095153.34</v>
      </c>
      <c r="D8" s="205" t="s">
        <v>15</v>
      </c>
      <c r="E8" s="284">
        <v>33</v>
      </c>
      <c r="F8" s="206">
        <v>840000.13</v>
      </c>
      <c r="G8" s="206">
        <v>840000.13</v>
      </c>
      <c r="H8" s="162">
        <v>0</v>
      </c>
      <c r="I8" s="162">
        <v>0</v>
      </c>
    </row>
    <row r="9" ht="18" customHeight="1" spans="1:9">
      <c r="A9" s="287" t="s">
        <v>163</v>
      </c>
      <c r="B9" s="284" t="s">
        <v>13</v>
      </c>
      <c r="C9" s="162">
        <v>0</v>
      </c>
      <c r="D9" s="205" t="s">
        <v>17</v>
      </c>
      <c r="E9" s="284">
        <v>34</v>
      </c>
      <c r="F9" s="162">
        <v>0</v>
      </c>
      <c r="G9" s="162">
        <v>0</v>
      </c>
      <c r="H9" s="162">
        <v>0</v>
      </c>
      <c r="I9" s="162">
        <v>0</v>
      </c>
    </row>
    <row r="10" ht="18" customHeight="1" spans="1:9">
      <c r="A10" s="287" t="s">
        <v>164</v>
      </c>
      <c r="B10" s="284" t="s">
        <v>19</v>
      </c>
      <c r="C10" s="162">
        <v>0</v>
      </c>
      <c r="D10" s="205" t="s">
        <v>20</v>
      </c>
      <c r="E10" s="284">
        <v>35</v>
      </c>
      <c r="F10" s="162">
        <v>0</v>
      </c>
      <c r="G10" s="162">
        <v>0</v>
      </c>
      <c r="H10" s="162">
        <v>0</v>
      </c>
      <c r="I10" s="162">
        <v>0</v>
      </c>
    </row>
    <row r="11" ht="18" customHeight="1" spans="1:9">
      <c r="A11" s="287" t="s">
        <v>11</v>
      </c>
      <c r="B11" s="284" t="s">
        <v>22</v>
      </c>
      <c r="C11" s="162">
        <v>0</v>
      </c>
      <c r="D11" s="205" t="s">
        <v>23</v>
      </c>
      <c r="E11" s="284">
        <v>36</v>
      </c>
      <c r="F11" s="162">
        <v>0</v>
      </c>
      <c r="G11" s="162">
        <v>0</v>
      </c>
      <c r="H11" s="162">
        <v>0</v>
      </c>
      <c r="I11" s="162">
        <v>0</v>
      </c>
    </row>
    <row r="12" ht="18" customHeight="1" spans="1:9">
      <c r="A12" s="287" t="s">
        <v>11</v>
      </c>
      <c r="B12" s="284" t="s">
        <v>25</v>
      </c>
      <c r="C12" s="162">
        <v>0</v>
      </c>
      <c r="D12" s="205" t="s">
        <v>26</v>
      </c>
      <c r="E12" s="284">
        <v>37</v>
      </c>
      <c r="F12" s="162">
        <v>0</v>
      </c>
      <c r="G12" s="162">
        <v>0</v>
      </c>
      <c r="H12" s="162">
        <v>0</v>
      </c>
      <c r="I12" s="162">
        <v>0</v>
      </c>
    </row>
    <row r="13" ht="18" customHeight="1" spans="1:9">
      <c r="A13" s="287" t="s">
        <v>11</v>
      </c>
      <c r="B13" s="284" t="s">
        <v>28</v>
      </c>
      <c r="C13" s="162">
        <v>0</v>
      </c>
      <c r="D13" s="205" t="s">
        <v>29</v>
      </c>
      <c r="E13" s="284">
        <v>38</v>
      </c>
      <c r="F13" s="162">
        <v>0</v>
      </c>
      <c r="G13" s="162">
        <v>0</v>
      </c>
      <c r="H13" s="162">
        <v>0</v>
      </c>
      <c r="I13" s="162">
        <v>0</v>
      </c>
    </row>
    <row r="14" ht="18" customHeight="1" spans="1:9">
      <c r="A14" s="287" t="s">
        <v>11</v>
      </c>
      <c r="B14" s="284" t="s">
        <v>31</v>
      </c>
      <c r="C14" s="162">
        <v>0</v>
      </c>
      <c r="D14" s="205" t="s">
        <v>32</v>
      </c>
      <c r="E14" s="284">
        <v>39</v>
      </c>
      <c r="F14" s="162">
        <v>0</v>
      </c>
      <c r="G14" s="162">
        <v>0</v>
      </c>
      <c r="H14" s="162">
        <v>0</v>
      </c>
      <c r="I14" s="162">
        <v>0</v>
      </c>
    </row>
    <row r="15" ht="18" customHeight="1" spans="1:9">
      <c r="A15" s="287" t="s">
        <v>11</v>
      </c>
      <c r="B15" s="284" t="s">
        <v>34</v>
      </c>
      <c r="C15" s="162">
        <v>0</v>
      </c>
      <c r="D15" s="205" t="s">
        <v>35</v>
      </c>
      <c r="E15" s="284">
        <v>40</v>
      </c>
      <c r="F15" s="206">
        <v>121573.76</v>
      </c>
      <c r="G15" s="206">
        <v>121573.76</v>
      </c>
      <c r="H15" s="162">
        <v>0</v>
      </c>
      <c r="I15" s="162">
        <v>0</v>
      </c>
    </row>
    <row r="16" ht="18" customHeight="1" spans="1:9">
      <c r="A16" s="287" t="s">
        <v>11</v>
      </c>
      <c r="B16" s="284" t="s">
        <v>36</v>
      </c>
      <c r="C16" s="162">
        <v>0</v>
      </c>
      <c r="D16" s="205" t="s">
        <v>37</v>
      </c>
      <c r="E16" s="284">
        <v>41</v>
      </c>
      <c r="F16" s="206">
        <v>64578.45</v>
      </c>
      <c r="G16" s="206">
        <v>64578.45</v>
      </c>
      <c r="H16" s="162">
        <v>0</v>
      </c>
      <c r="I16" s="162">
        <v>0</v>
      </c>
    </row>
    <row r="17" ht="18" customHeight="1" spans="1:9">
      <c r="A17" s="287" t="s">
        <v>11</v>
      </c>
      <c r="B17" s="284" t="s">
        <v>38</v>
      </c>
      <c r="C17" s="162">
        <v>0</v>
      </c>
      <c r="D17" s="205" t="s">
        <v>39</v>
      </c>
      <c r="E17" s="284">
        <v>42</v>
      </c>
      <c r="F17" s="162">
        <v>0</v>
      </c>
      <c r="G17" s="162">
        <v>0</v>
      </c>
      <c r="H17" s="162">
        <v>0</v>
      </c>
      <c r="I17" s="162">
        <v>0</v>
      </c>
    </row>
    <row r="18" ht="18" customHeight="1" spans="1:9">
      <c r="A18" s="287" t="s">
        <v>11</v>
      </c>
      <c r="B18" s="284" t="s">
        <v>40</v>
      </c>
      <c r="C18" s="162">
        <v>0</v>
      </c>
      <c r="D18" s="205" t="s">
        <v>41</v>
      </c>
      <c r="E18" s="284">
        <v>43</v>
      </c>
      <c r="F18" s="162">
        <v>0</v>
      </c>
      <c r="G18" s="162">
        <v>0</v>
      </c>
      <c r="H18" s="162">
        <v>0</v>
      </c>
      <c r="I18" s="162">
        <v>0</v>
      </c>
    </row>
    <row r="19" ht="18" customHeight="1" spans="1:9">
      <c r="A19" s="287" t="s">
        <v>11</v>
      </c>
      <c r="B19" s="284" t="s">
        <v>42</v>
      </c>
      <c r="C19" s="162">
        <v>0</v>
      </c>
      <c r="D19" s="205" t="s">
        <v>43</v>
      </c>
      <c r="E19" s="284">
        <v>44</v>
      </c>
      <c r="F19" s="162">
        <v>0</v>
      </c>
      <c r="G19" s="162">
        <v>0</v>
      </c>
      <c r="H19" s="162">
        <v>0</v>
      </c>
      <c r="I19" s="162">
        <v>0</v>
      </c>
    </row>
    <row r="20" ht="18" customHeight="1" spans="1:9">
      <c r="A20" s="287" t="s">
        <v>11</v>
      </c>
      <c r="B20" s="284" t="s">
        <v>44</v>
      </c>
      <c r="C20" s="162">
        <v>0</v>
      </c>
      <c r="D20" s="205" t="s">
        <v>45</v>
      </c>
      <c r="E20" s="284">
        <v>45</v>
      </c>
      <c r="F20" s="162">
        <v>0</v>
      </c>
      <c r="G20" s="162">
        <v>0</v>
      </c>
      <c r="H20" s="162">
        <v>0</v>
      </c>
      <c r="I20" s="162">
        <v>0</v>
      </c>
    </row>
    <row r="21" ht="18" customHeight="1" spans="1:9">
      <c r="A21" s="287" t="s">
        <v>11</v>
      </c>
      <c r="B21" s="284" t="s">
        <v>46</v>
      </c>
      <c r="C21" s="162">
        <v>0</v>
      </c>
      <c r="D21" s="205" t="s">
        <v>47</v>
      </c>
      <c r="E21" s="284">
        <v>46</v>
      </c>
      <c r="F21" s="162">
        <v>0</v>
      </c>
      <c r="G21" s="162">
        <v>0</v>
      </c>
      <c r="H21" s="162">
        <v>0</v>
      </c>
      <c r="I21" s="162">
        <v>0</v>
      </c>
    </row>
    <row r="22" ht="18" customHeight="1" spans="1:9">
      <c r="A22" s="287" t="s">
        <v>11</v>
      </c>
      <c r="B22" s="284" t="s">
        <v>48</v>
      </c>
      <c r="C22" s="162">
        <v>0</v>
      </c>
      <c r="D22" s="205" t="s">
        <v>49</v>
      </c>
      <c r="E22" s="284">
        <v>47</v>
      </c>
      <c r="F22" s="162">
        <v>0</v>
      </c>
      <c r="G22" s="162">
        <v>0</v>
      </c>
      <c r="H22" s="162">
        <v>0</v>
      </c>
      <c r="I22" s="162">
        <v>0</v>
      </c>
    </row>
    <row r="23" ht="18" customHeight="1" spans="1:9">
      <c r="A23" s="287" t="s">
        <v>11</v>
      </c>
      <c r="B23" s="284" t="s">
        <v>50</v>
      </c>
      <c r="C23" s="162">
        <v>0</v>
      </c>
      <c r="D23" s="205" t="s">
        <v>51</v>
      </c>
      <c r="E23" s="284">
        <v>48</v>
      </c>
      <c r="F23" s="162">
        <v>0</v>
      </c>
      <c r="G23" s="162">
        <v>0</v>
      </c>
      <c r="H23" s="162">
        <v>0</v>
      </c>
      <c r="I23" s="162">
        <v>0</v>
      </c>
    </row>
    <row r="24" ht="18" customHeight="1" spans="1:9">
      <c r="A24" s="287" t="s">
        <v>11</v>
      </c>
      <c r="B24" s="284" t="s">
        <v>52</v>
      </c>
      <c r="C24" s="162">
        <v>0</v>
      </c>
      <c r="D24" s="205" t="s">
        <v>53</v>
      </c>
      <c r="E24" s="284">
        <v>49</v>
      </c>
      <c r="F24" s="162">
        <v>0</v>
      </c>
      <c r="G24" s="162">
        <v>0</v>
      </c>
      <c r="H24" s="162">
        <v>0</v>
      </c>
      <c r="I24" s="162">
        <v>0</v>
      </c>
    </row>
    <row r="25" ht="18" customHeight="1" spans="1:9">
      <c r="A25" s="287" t="s">
        <v>11</v>
      </c>
      <c r="B25" s="284" t="s">
        <v>54</v>
      </c>
      <c r="C25" s="162">
        <v>0</v>
      </c>
      <c r="D25" s="205" t="s">
        <v>55</v>
      </c>
      <c r="E25" s="284">
        <v>50</v>
      </c>
      <c r="F25" s="162">
        <v>0</v>
      </c>
      <c r="G25" s="162">
        <v>0</v>
      </c>
      <c r="H25" s="162">
        <v>0</v>
      </c>
      <c r="I25" s="162">
        <v>0</v>
      </c>
    </row>
    <row r="26" ht="18" customHeight="1" spans="1:9">
      <c r="A26" s="287" t="s">
        <v>11</v>
      </c>
      <c r="B26" s="284" t="s">
        <v>56</v>
      </c>
      <c r="C26" s="162">
        <v>0</v>
      </c>
      <c r="D26" s="205" t="s">
        <v>57</v>
      </c>
      <c r="E26" s="284">
        <v>51</v>
      </c>
      <c r="F26" s="206">
        <v>69001</v>
      </c>
      <c r="G26" s="206">
        <v>69001</v>
      </c>
      <c r="H26" s="162">
        <v>0</v>
      </c>
      <c r="I26" s="162">
        <v>0</v>
      </c>
    </row>
    <row r="27" ht="18" customHeight="1" spans="1:9">
      <c r="A27" s="287" t="s">
        <v>11</v>
      </c>
      <c r="B27" s="284" t="s">
        <v>58</v>
      </c>
      <c r="C27" s="162">
        <v>0</v>
      </c>
      <c r="D27" s="205" t="s">
        <v>59</v>
      </c>
      <c r="E27" s="284">
        <v>52</v>
      </c>
      <c r="F27" s="162">
        <v>0</v>
      </c>
      <c r="G27" s="162">
        <v>0</v>
      </c>
      <c r="H27" s="162">
        <v>0</v>
      </c>
      <c r="I27" s="162">
        <v>0</v>
      </c>
    </row>
    <row r="28" ht="18" customHeight="1" spans="1:9">
      <c r="A28" s="287" t="s">
        <v>11</v>
      </c>
      <c r="B28" s="284" t="s">
        <v>60</v>
      </c>
      <c r="C28" s="162">
        <v>0</v>
      </c>
      <c r="D28" s="205" t="s">
        <v>61</v>
      </c>
      <c r="E28" s="284">
        <v>53</v>
      </c>
      <c r="F28" s="162">
        <v>0</v>
      </c>
      <c r="G28" s="162">
        <v>0</v>
      </c>
      <c r="H28" s="162">
        <v>0</v>
      </c>
      <c r="I28" s="162">
        <v>0</v>
      </c>
    </row>
    <row r="29" ht="18" customHeight="1" spans="1:9">
      <c r="A29" s="287" t="s">
        <v>11</v>
      </c>
      <c r="B29" s="284" t="s">
        <v>62</v>
      </c>
      <c r="C29" s="162">
        <v>0</v>
      </c>
      <c r="D29" s="205" t="s">
        <v>63</v>
      </c>
      <c r="E29" s="284">
        <v>54</v>
      </c>
      <c r="F29" s="162">
        <v>0</v>
      </c>
      <c r="G29" s="162">
        <v>0</v>
      </c>
      <c r="H29" s="162">
        <v>0</v>
      </c>
      <c r="I29" s="162">
        <v>0</v>
      </c>
    </row>
    <row r="30" ht="18" customHeight="1" spans="1:9">
      <c r="A30" s="287" t="s">
        <v>11</v>
      </c>
      <c r="B30" s="284" t="s">
        <v>64</v>
      </c>
      <c r="C30" s="162">
        <v>0</v>
      </c>
      <c r="D30" s="205" t="s">
        <v>65</v>
      </c>
      <c r="E30" s="284">
        <v>55</v>
      </c>
      <c r="F30" s="162">
        <v>0</v>
      </c>
      <c r="G30" s="162">
        <v>0</v>
      </c>
      <c r="H30" s="162">
        <v>0</v>
      </c>
      <c r="I30" s="162">
        <v>0</v>
      </c>
    </row>
    <row r="31" ht="18" customHeight="1" spans="1:9">
      <c r="A31" s="287"/>
      <c r="B31" s="284" t="s">
        <v>66</v>
      </c>
      <c r="C31" s="162">
        <v>0</v>
      </c>
      <c r="D31" s="205" t="s">
        <v>67</v>
      </c>
      <c r="E31" s="284">
        <v>56</v>
      </c>
      <c r="F31" s="162">
        <v>0</v>
      </c>
      <c r="G31" s="162">
        <v>0</v>
      </c>
      <c r="H31" s="162">
        <v>0</v>
      </c>
      <c r="I31" s="162">
        <v>0</v>
      </c>
    </row>
    <row r="32" ht="18" customHeight="1" spans="1:9">
      <c r="A32" s="287"/>
      <c r="B32" s="284" t="s">
        <v>68</v>
      </c>
      <c r="C32" s="162">
        <v>0</v>
      </c>
      <c r="D32" s="288" t="s">
        <v>69</v>
      </c>
      <c r="E32" s="284">
        <v>57</v>
      </c>
      <c r="F32" s="162">
        <v>0</v>
      </c>
      <c r="G32" s="162">
        <v>0</v>
      </c>
      <c r="H32" s="162">
        <v>0</v>
      </c>
      <c r="I32" s="162">
        <v>0</v>
      </c>
    </row>
    <row r="33" ht="18" customHeight="1" spans="1:9">
      <c r="A33" s="287"/>
      <c r="B33" s="284" t="s">
        <v>70</v>
      </c>
      <c r="C33" s="162">
        <v>0</v>
      </c>
      <c r="D33" s="288" t="s">
        <v>71</v>
      </c>
      <c r="E33" s="284">
        <v>58</v>
      </c>
      <c r="F33" s="162">
        <v>0</v>
      </c>
      <c r="G33" s="162">
        <v>0</v>
      </c>
      <c r="H33" s="162">
        <v>0</v>
      </c>
      <c r="I33" s="162">
        <v>0</v>
      </c>
    </row>
    <row r="34" ht="18" customHeight="1" spans="1:9">
      <c r="A34" s="286" t="s">
        <v>72</v>
      </c>
      <c r="B34" s="284" t="s">
        <v>73</v>
      </c>
      <c r="C34" s="206">
        <v>1095153.34</v>
      </c>
      <c r="D34" s="284" t="s">
        <v>74</v>
      </c>
      <c r="E34" s="284">
        <v>59</v>
      </c>
      <c r="F34" s="207">
        <v>1095153.34</v>
      </c>
      <c r="G34" s="207">
        <v>1095153.34</v>
      </c>
      <c r="H34" s="162">
        <v>0</v>
      </c>
      <c r="I34" s="162">
        <v>0</v>
      </c>
    </row>
    <row r="35" ht="18" customHeight="1" spans="1:9">
      <c r="A35" s="287" t="s">
        <v>165</v>
      </c>
      <c r="B35" s="284" t="s">
        <v>76</v>
      </c>
      <c r="C35" s="162">
        <v>0</v>
      </c>
      <c r="D35" s="288" t="s">
        <v>166</v>
      </c>
      <c r="E35" s="284">
        <v>60</v>
      </c>
      <c r="F35" s="162">
        <v>0</v>
      </c>
      <c r="G35" s="162">
        <v>0</v>
      </c>
      <c r="H35" s="162">
        <v>0</v>
      </c>
      <c r="I35" s="162">
        <v>0</v>
      </c>
    </row>
    <row r="36" ht="17.2" customHeight="1" spans="1:9">
      <c r="A36" s="287" t="s">
        <v>162</v>
      </c>
      <c r="B36" s="284" t="s">
        <v>79</v>
      </c>
      <c r="C36" s="162">
        <v>0</v>
      </c>
      <c r="D36" s="288"/>
      <c r="E36" s="284">
        <v>61</v>
      </c>
      <c r="F36" s="162">
        <v>0</v>
      </c>
      <c r="G36" s="162">
        <v>0</v>
      </c>
      <c r="H36" s="162">
        <v>0</v>
      </c>
      <c r="I36" s="162">
        <v>0</v>
      </c>
    </row>
    <row r="37" ht="17.2" customHeight="1" spans="1:9">
      <c r="A37" s="287" t="s">
        <v>163</v>
      </c>
      <c r="B37" s="284" t="s">
        <v>82</v>
      </c>
      <c r="C37" s="162">
        <v>0</v>
      </c>
      <c r="D37" s="288" t="s">
        <v>11</v>
      </c>
      <c r="E37" s="284">
        <v>62</v>
      </c>
      <c r="F37" s="162">
        <v>0</v>
      </c>
      <c r="G37" s="162">
        <v>0</v>
      </c>
      <c r="H37" s="162">
        <v>0</v>
      </c>
      <c r="I37" s="162">
        <v>0</v>
      </c>
    </row>
    <row r="38" spans="1:9">
      <c r="A38" s="287" t="s">
        <v>164</v>
      </c>
      <c r="B38" s="284" t="s">
        <v>167</v>
      </c>
      <c r="C38" s="162">
        <v>0</v>
      </c>
      <c r="D38" s="288"/>
      <c r="E38" s="284">
        <v>63</v>
      </c>
      <c r="F38" s="162">
        <v>0</v>
      </c>
      <c r="G38" s="162">
        <v>0</v>
      </c>
      <c r="H38" s="162">
        <v>0</v>
      </c>
      <c r="I38" s="162">
        <v>0</v>
      </c>
    </row>
    <row r="39" ht="17.2" customHeight="1" spans="1:9">
      <c r="A39" s="286" t="s">
        <v>81</v>
      </c>
      <c r="B39" s="284" t="s">
        <v>168</v>
      </c>
      <c r="C39" s="206">
        <v>1095153.34</v>
      </c>
      <c r="D39" s="284" t="s">
        <v>81</v>
      </c>
      <c r="E39" s="284">
        <v>64</v>
      </c>
      <c r="F39" s="206">
        <v>1095153.34</v>
      </c>
      <c r="G39" s="206">
        <v>1095153.34</v>
      </c>
      <c r="H39" s="162">
        <v>0</v>
      </c>
      <c r="I39" s="162">
        <v>0</v>
      </c>
    </row>
    <row r="40" spans="1:9">
      <c r="A40" s="289" t="s">
        <v>169</v>
      </c>
      <c r="B40" s="290"/>
      <c r="C40" s="290"/>
      <c r="D40" s="290"/>
      <c r="E40" s="290"/>
      <c r="F40" s="290"/>
      <c r="G40" s="290"/>
      <c r="H40" s="290"/>
      <c r="I40" s="290"/>
    </row>
  </sheetData>
  <mergeCells count="12">
    <mergeCell ref="A3:D3"/>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33"/>
  <sheetViews>
    <sheetView tabSelected="1" zoomScale="85" zoomScaleNormal="85" zoomScaleSheetLayoutView="60" workbookViewId="0">
      <selection activeCell="I20" sqref="I20"/>
    </sheetView>
  </sheetViews>
  <sheetFormatPr defaultColWidth="9" defaultRowHeight="14.25" customHeight="1"/>
  <cols>
    <col min="1" max="3" width="3.78333333333333" style="237" customWidth="1"/>
    <col min="4" max="4" width="35.625" style="237" customWidth="1"/>
    <col min="5" max="6" width="8.21666666666667" style="237" customWidth="1"/>
    <col min="7" max="7" width="9.33333333333333" style="237" customWidth="1"/>
    <col min="8" max="8" width="15" style="237" customWidth="1"/>
    <col min="9" max="9" width="13.2583333333333" style="237" customWidth="1"/>
    <col min="10" max="10" width="13.625" style="237" customWidth="1"/>
    <col min="11" max="11" width="13.125" style="237" customWidth="1"/>
    <col min="12" max="12" width="13" style="237" customWidth="1"/>
    <col min="13" max="13" width="13.125" style="237" customWidth="1"/>
    <col min="14" max="14" width="10.7583333333333" style="237" customWidth="1"/>
    <col min="15" max="15" width="12.375" style="237" customWidth="1"/>
    <col min="16" max="20" width="8.21666666666667" style="237" customWidth="1"/>
    <col min="21" max="16384" width="9" style="237"/>
  </cols>
  <sheetData>
    <row r="1" ht="36" customHeight="1" spans="1:20">
      <c r="A1" s="238" t="s">
        <v>170</v>
      </c>
      <c r="B1" s="238"/>
      <c r="C1" s="238"/>
      <c r="D1" s="238"/>
      <c r="E1" s="238"/>
      <c r="F1" s="238"/>
      <c r="G1" s="238"/>
      <c r="H1" s="238"/>
      <c r="I1" s="238"/>
      <c r="J1" s="238"/>
      <c r="K1" s="238"/>
      <c r="L1" s="238"/>
      <c r="M1" s="238"/>
      <c r="N1" s="238"/>
      <c r="O1" s="238"/>
      <c r="P1" s="238"/>
      <c r="Q1" s="238"/>
      <c r="R1" s="238"/>
      <c r="S1" s="238"/>
      <c r="T1" s="238"/>
    </row>
    <row r="2" ht="19.5" customHeight="1" spans="1:20">
      <c r="A2" s="239"/>
      <c r="B2" s="239"/>
      <c r="C2" s="239"/>
      <c r="D2" s="239"/>
      <c r="E2" s="239"/>
      <c r="F2" s="239"/>
      <c r="G2" s="239"/>
      <c r="H2" s="239"/>
      <c r="I2" s="239"/>
      <c r="J2" s="239"/>
      <c r="K2" s="239"/>
      <c r="L2" s="239"/>
      <c r="M2" s="239"/>
      <c r="N2" s="239"/>
      <c r="O2" s="239"/>
      <c r="P2" s="259"/>
      <c r="Q2" s="271"/>
      <c r="R2" s="271"/>
      <c r="S2" s="101" t="s">
        <v>171</v>
      </c>
      <c r="T2" s="101"/>
    </row>
    <row r="3" s="233" customFormat="1" ht="19.5" customHeight="1" spans="1:20">
      <c r="A3" s="240" t="s">
        <v>2</v>
      </c>
      <c r="B3" s="240"/>
      <c r="C3" s="240"/>
      <c r="D3" s="240"/>
      <c r="E3" s="241"/>
      <c r="F3" s="241"/>
      <c r="G3" s="241"/>
      <c r="H3" s="241"/>
      <c r="I3" s="260"/>
      <c r="J3" s="260"/>
      <c r="K3" s="261"/>
      <c r="L3" s="261"/>
      <c r="M3" s="261"/>
      <c r="N3" s="262"/>
      <c r="O3" s="262"/>
      <c r="P3" s="263"/>
      <c r="Q3" s="272"/>
      <c r="R3" s="272"/>
      <c r="S3" s="221" t="s">
        <v>172</v>
      </c>
      <c r="T3" s="221"/>
    </row>
    <row r="4" s="234" customFormat="1" ht="39.8" customHeight="1" spans="1:20">
      <c r="A4" s="242" t="s">
        <v>6</v>
      </c>
      <c r="B4" s="242"/>
      <c r="C4" s="242"/>
      <c r="D4" s="242"/>
      <c r="E4" s="242" t="s">
        <v>173</v>
      </c>
      <c r="F4" s="242"/>
      <c r="G4" s="242"/>
      <c r="H4" s="243" t="s">
        <v>174</v>
      </c>
      <c r="I4" s="264"/>
      <c r="J4" s="265"/>
      <c r="K4" s="242" t="s">
        <v>175</v>
      </c>
      <c r="L4" s="242"/>
      <c r="M4" s="242"/>
      <c r="N4" s="242"/>
      <c r="O4" s="242"/>
      <c r="P4" s="266" t="s">
        <v>80</v>
      </c>
      <c r="Q4" s="266"/>
      <c r="R4" s="266"/>
      <c r="S4" s="266"/>
      <c r="T4" s="266"/>
    </row>
    <row r="5" s="235" customFormat="1" ht="26.2" customHeight="1" spans="1:20">
      <c r="A5" s="244" t="s">
        <v>176</v>
      </c>
      <c r="B5" s="245"/>
      <c r="C5" s="246"/>
      <c r="D5" s="247" t="s">
        <v>94</v>
      </c>
      <c r="E5" s="247" t="s">
        <v>100</v>
      </c>
      <c r="F5" s="247" t="s">
        <v>177</v>
      </c>
      <c r="G5" s="247" t="s">
        <v>178</v>
      </c>
      <c r="H5" s="248" t="s">
        <v>100</v>
      </c>
      <c r="I5" s="248" t="s">
        <v>145</v>
      </c>
      <c r="J5" s="247" t="s">
        <v>146</v>
      </c>
      <c r="K5" s="267" t="s">
        <v>100</v>
      </c>
      <c r="L5" s="243" t="s">
        <v>145</v>
      </c>
      <c r="M5" s="264"/>
      <c r="N5" s="268"/>
      <c r="O5" s="242" t="s">
        <v>146</v>
      </c>
      <c r="P5" s="269" t="s">
        <v>100</v>
      </c>
      <c r="Q5" s="266" t="s">
        <v>177</v>
      </c>
      <c r="R5" s="273" t="s">
        <v>178</v>
      </c>
      <c r="S5" s="274"/>
      <c r="T5" s="275"/>
    </row>
    <row r="6" s="235" customFormat="1" ht="36" customHeight="1" spans="1:20">
      <c r="A6" s="249"/>
      <c r="B6" s="250"/>
      <c r="C6" s="251"/>
      <c r="D6" s="252"/>
      <c r="E6" s="252"/>
      <c r="F6" s="252"/>
      <c r="G6" s="252"/>
      <c r="H6" s="253"/>
      <c r="I6" s="253"/>
      <c r="J6" s="252"/>
      <c r="K6" s="267"/>
      <c r="L6" s="253" t="s">
        <v>95</v>
      </c>
      <c r="M6" s="253" t="s">
        <v>179</v>
      </c>
      <c r="N6" s="253" t="s">
        <v>180</v>
      </c>
      <c r="O6" s="242"/>
      <c r="P6" s="269"/>
      <c r="Q6" s="266"/>
      <c r="R6" s="253" t="s">
        <v>95</v>
      </c>
      <c r="S6" s="276" t="s">
        <v>181</v>
      </c>
      <c r="T6" s="277" t="s">
        <v>182</v>
      </c>
    </row>
    <row r="7" s="235" customFormat="1" ht="22.6" customHeight="1" spans="1:20">
      <c r="A7" s="242" t="s">
        <v>97</v>
      </c>
      <c r="B7" s="242" t="s">
        <v>98</v>
      </c>
      <c r="C7" s="242" t="s">
        <v>99</v>
      </c>
      <c r="D7" s="242" t="s">
        <v>10</v>
      </c>
      <c r="E7" s="242">
        <v>1</v>
      </c>
      <c r="F7" s="242">
        <v>2</v>
      </c>
      <c r="G7" s="242">
        <v>3</v>
      </c>
      <c r="H7" s="242">
        <v>4</v>
      </c>
      <c r="I7" s="242">
        <v>5</v>
      </c>
      <c r="J7" s="242">
        <v>6</v>
      </c>
      <c r="K7" s="242">
        <v>7</v>
      </c>
      <c r="L7" s="242">
        <v>8</v>
      </c>
      <c r="M7" s="242">
        <v>9</v>
      </c>
      <c r="N7" s="242">
        <v>10</v>
      </c>
      <c r="O7" s="242">
        <v>11</v>
      </c>
      <c r="P7" s="242">
        <v>12</v>
      </c>
      <c r="Q7" s="242">
        <v>13</v>
      </c>
      <c r="R7" s="242">
        <v>14</v>
      </c>
      <c r="S7" s="242">
        <v>15</v>
      </c>
      <c r="T7" s="242">
        <v>16</v>
      </c>
    </row>
    <row r="8" s="235" customFormat="1" ht="22.6" customHeight="1" spans="1:20">
      <c r="A8" s="242"/>
      <c r="B8" s="242"/>
      <c r="C8" s="242"/>
      <c r="D8" s="242" t="s">
        <v>100</v>
      </c>
      <c r="E8" s="162">
        <v>0</v>
      </c>
      <c r="F8" s="162">
        <v>0</v>
      </c>
      <c r="G8" s="162">
        <v>0</v>
      </c>
      <c r="H8" s="206">
        <v>1095153.34</v>
      </c>
      <c r="I8" s="206">
        <v>858765.22</v>
      </c>
      <c r="J8" s="206">
        <v>236388.12</v>
      </c>
      <c r="K8" s="206">
        <v>1095153.34</v>
      </c>
      <c r="L8" s="206">
        <v>858765.22</v>
      </c>
      <c r="M8" s="206">
        <f>L8-N8</f>
        <v>788238.16</v>
      </c>
      <c r="N8" s="206">
        <v>70527.06</v>
      </c>
      <c r="O8" s="206">
        <v>236388.12</v>
      </c>
      <c r="P8" s="162">
        <v>0</v>
      </c>
      <c r="Q8" s="162">
        <v>0</v>
      </c>
      <c r="R8" s="162">
        <v>0</v>
      </c>
      <c r="S8" s="162">
        <v>0</v>
      </c>
      <c r="T8" s="162">
        <v>0</v>
      </c>
    </row>
    <row r="9" s="235" customFormat="1" ht="21.8" customHeight="1" spans="1:20">
      <c r="A9" s="254" t="s">
        <v>101</v>
      </c>
      <c r="B9" s="255"/>
      <c r="C9" s="256"/>
      <c r="D9" s="242" t="s">
        <v>102</v>
      </c>
      <c r="E9" s="162">
        <v>0</v>
      </c>
      <c r="F9" s="162">
        <v>0</v>
      </c>
      <c r="G9" s="162">
        <v>0</v>
      </c>
      <c r="H9" s="206">
        <v>840000.13</v>
      </c>
      <c r="I9" s="206">
        <f t="shared" ref="I9:L9" si="0">I10+I14</f>
        <v>652012.01</v>
      </c>
      <c r="J9" s="206">
        <f t="shared" si="0"/>
        <v>187988.12</v>
      </c>
      <c r="K9" s="206">
        <v>840000.13</v>
      </c>
      <c r="L9" s="206">
        <f t="shared" si="0"/>
        <v>652012.01</v>
      </c>
      <c r="M9" s="206">
        <f>L9-N9</f>
        <v>581484.95</v>
      </c>
      <c r="N9" s="206">
        <v>70527.06</v>
      </c>
      <c r="O9" s="206">
        <f>O10+O14</f>
        <v>187988.12</v>
      </c>
      <c r="P9" s="162">
        <v>0</v>
      </c>
      <c r="Q9" s="162">
        <v>0</v>
      </c>
      <c r="R9" s="162">
        <v>0</v>
      </c>
      <c r="S9" s="162">
        <v>0</v>
      </c>
      <c r="T9" s="162">
        <v>0</v>
      </c>
    </row>
    <row r="10" s="235" customFormat="1" ht="21.8" customHeight="1" spans="1:20">
      <c r="A10" s="254" t="s">
        <v>103</v>
      </c>
      <c r="B10" s="255"/>
      <c r="C10" s="256"/>
      <c r="D10" s="242" t="s">
        <v>104</v>
      </c>
      <c r="E10" s="162">
        <v>0</v>
      </c>
      <c r="F10" s="162">
        <v>0</v>
      </c>
      <c r="G10" s="162">
        <v>0</v>
      </c>
      <c r="H10" s="206">
        <v>835135.83</v>
      </c>
      <c r="I10" s="206">
        <f t="shared" ref="I10:L10" si="1">I11+I12+I13</f>
        <v>652012.01</v>
      </c>
      <c r="J10" s="206">
        <f t="shared" si="1"/>
        <v>183123.82</v>
      </c>
      <c r="K10" s="206">
        <v>835135.83</v>
      </c>
      <c r="L10" s="206">
        <f t="shared" si="1"/>
        <v>652012.01</v>
      </c>
      <c r="M10" s="206">
        <f>L10-N10</f>
        <v>581484.95</v>
      </c>
      <c r="N10" s="206">
        <v>70527.06</v>
      </c>
      <c r="O10" s="206">
        <f>O11+O12+O13</f>
        <v>183123.82</v>
      </c>
      <c r="P10" s="162">
        <v>0</v>
      </c>
      <c r="Q10" s="162">
        <v>0</v>
      </c>
      <c r="R10" s="162">
        <v>0</v>
      </c>
      <c r="S10" s="162">
        <v>0</v>
      </c>
      <c r="T10" s="162">
        <v>0</v>
      </c>
    </row>
    <row r="11" s="235" customFormat="1" ht="21.8" customHeight="1" spans="1:20">
      <c r="A11" s="254" t="s">
        <v>105</v>
      </c>
      <c r="B11" s="255"/>
      <c r="C11" s="256"/>
      <c r="D11" s="242" t="s">
        <v>106</v>
      </c>
      <c r="E11" s="162">
        <v>0</v>
      </c>
      <c r="F11" s="162">
        <v>0</v>
      </c>
      <c r="G11" s="162">
        <v>0</v>
      </c>
      <c r="H11" s="206">
        <v>652012.01</v>
      </c>
      <c r="I11" s="206">
        <v>652012.01</v>
      </c>
      <c r="J11" s="162">
        <v>0</v>
      </c>
      <c r="K11" s="206">
        <v>652012.01</v>
      </c>
      <c r="L11" s="206">
        <v>652012.01</v>
      </c>
      <c r="M11" s="206">
        <f>L11-N11</f>
        <v>581484.95</v>
      </c>
      <c r="N11" s="206">
        <v>70527.06</v>
      </c>
      <c r="O11" s="162">
        <v>0</v>
      </c>
      <c r="P11" s="162">
        <v>0</v>
      </c>
      <c r="Q11" s="162">
        <v>0</v>
      </c>
      <c r="R11" s="162">
        <v>0</v>
      </c>
      <c r="S11" s="162">
        <v>0</v>
      </c>
      <c r="T11" s="162">
        <v>0</v>
      </c>
    </row>
    <row r="12" s="235" customFormat="1" ht="21.8" customHeight="1" spans="1:20">
      <c r="A12" s="254" t="s">
        <v>107</v>
      </c>
      <c r="B12" s="255"/>
      <c r="C12" s="256"/>
      <c r="D12" s="242" t="s">
        <v>108</v>
      </c>
      <c r="E12" s="162">
        <v>0</v>
      </c>
      <c r="F12" s="162">
        <v>0</v>
      </c>
      <c r="G12" s="162">
        <v>0</v>
      </c>
      <c r="H12" s="206">
        <v>121845.32</v>
      </c>
      <c r="I12" s="162">
        <v>0</v>
      </c>
      <c r="J12" s="206">
        <v>121845.32</v>
      </c>
      <c r="K12" s="206">
        <v>121845.32</v>
      </c>
      <c r="L12" s="162">
        <v>0</v>
      </c>
      <c r="M12" s="206">
        <v>0</v>
      </c>
      <c r="N12" s="206">
        <v>0</v>
      </c>
      <c r="O12" s="206">
        <v>121845.32</v>
      </c>
      <c r="P12" s="162">
        <v>0</v>
      </c>
      <c r="Q12" s="162">
        <v>0</v>
      </c>
      <c r="R12" s="162">
        <v>0</v>
      </c>
      <c r="S12" s="162">
        <v>0</v>
      </c>
      <c r="T12" s="162">
        <v>0</v>
      </c>
    </row>
    <row r="13" s="235" customFormat="1" ht="21.8" customHeight="1" spans="1:20">
      <c r="A13" s="254" t="s">
        <v>109</v>
      </c>
      <c r="B13" s="255"/>
      <c r="C13" s="256"/>
      <c r="D13" s="242" t="s">
        <v>110</v>
      </c>
      <c r="E13" s="162">
        <v>0</v>
      </c>
      <c r="F13" s="162">
        <v>0</v>
      </c>
      <c r="G13" s="162">
        <v>0</v>
      </c>
      <c r="H13" s="206">
        <v>61278.5</v>
      </c>
      <c r="I13" s="162">
        <v>0</v>
      </c>
      <c r="J13" s="206">
        <v>61278.5</v>
      </c>
      <c r="K13" s="206">
        <v>61278.5</v>
      </c>
      <c r="L13" s="162">
        <v>0</v>
      </c>
      <c r="M13" s="206">
        <v>0</v>
      </c>
      <c r="N13" s="206">
        <v>0</v>
      </c>
      <c r="O13" s="206">
        <v>61278.5</v>
      </c>
      <c r="P13" s="162">
        <v>0</v>
      </c>
      <c r="Q13" s="162">
        <v>0</v>
      </c>
      <c r="R13" s="162">
        <v>0</v>
      </c>
      <c r="S13" s="162">
        <v>0</v>
      </c>
      <c r="T13" s="162">
        <v>0</v>
      </c>
    </row>
    <row r="14" s="235" customFormat="1" ht="21.8" customHeight="1" spans="1:20">
      <c r="A14" s="254" t="s">
        <v>111</v>
      </c>
      <c r="B14" s="255"/>
      <c r="C14" s="256"/>
      <c r="D14" s="242" t="s">
        <v>112</v>
      </c>
      <c r="E14" s="162">
        <v>0</v>
      </c>
      <c r="F14" s="162">
        <v>0</v>
      </c>
      <c r="G14" s="162">
        <v>0</v>
      </c>
      <c r="H14" s="206">
        <v>4864.3</v>
      </c>
      <c r="I14" s="162">
        <v>0</v>
      </c>
      <c r="J14" s="206">
        <v>4864.3</v>
      </c>
      <c r="K14" s="206">
        <v>4864.3</v>
      </c>
      <c r="L14" s="162">
        <v>0</v>
      </c>
      <c r="M14" s="206">
        <v>0</v>
      </c>
      <c r="N14" s="206">
        <v>0</v>
      </c>
      <c r="O14" s="206">
        <v>4864.3</v>
      </c>
      <c r="P14" s="162">
        <v>0</v>
      </c>
      <c r="Q14" s="162">
        <v>0</v>
      </c>
      <c r="R14" s="162">
        <v>0</v>
      </c>
      <c r="S14" s="162">
        <v>0</v>
      </c>
      <c r="T14" s="162">
        <v>0</v>
      </c>
    </row>
    <row r="15" s="235" customFormat="1" ht="21.8" customHeight="1" spans="1:20">
      <c r="A15" s="254" t="s">
        <v>113</v>
      </c>
      <c r="B15" s="255"/>
      <c r="C15" s="256"/>
      <c r="D15" s="242" t="s">
        <v>112</v>
      </c>
      <c r="E15" s="162">
        <v>0</v>
      </c>
      <c r="F15" s="162">
        <v>0</v>
      </c>
      <c r="G15" s="162">
        <v>0</v>
      </c>
      <c r="H15" s="206">
        <v>4864.3</v>
      </c>
      <c r="I15" s="162">
        <v>0</v>
      </c>
      <c r="J15" s="206">
        <v>4864.3</v>
      </c>
      <c r="K15" s="206">
        <v>4864.3</v>
      </c>
      <c r="L15" s="162">
        <v>0</v>
      </c>
      <c r="M15" s="206">
        <v>0</v>
      </c>
      <c r="N15" s="206">
        <v>0</v>
      </c>
      <c r="O15" s="206">
        <v>4864.3</v>
      </c>
      <c r="P15" s="162">
        <v>0</v>
      </c>
      <c r="Q15" s="162">
        <v>0</v>
      </c>
      <c r="R15" s="162">
        <v>0</v>
      </c>
      <c r="S15" s="162">
        <v>0</v>
      </c>
      <c r="T15" s="162">
        <v>0</v>
      </c>
    </row>
    <row r="16" s="235" customFormat="1" ht="21.8" customHeight="1" spans="1:20">
      <c r="A16" s="254" t="s">
        <v>114</v>
      </c>
      <c r="B16" s="255"/>
      <c r="C16" s="256"/>
      <c r="D16" s="242" t="s">
        <v>115</v>
      </c>
      <c r="E16" s="162">
        <v>0</v>
      </c>
      <c r="F16" s="162">
        <v>0</v>
      </c>
      <c r="G16" s="162">
        <v>0</v>
      </c>
      <c r="H16" s="206">
        <v>121573.76</v>
      </c>
      <c r="I16" s="206">
        <f t="shared" ref="I16:M16" si="2">I17+I20</f>
        <v>73173.76</v>
      </c>
      <c r="J16" s="206">
        <f t="shared" si="2"/>
        <v>48400</v>
      </c>
      <c r="K16" s="206">
        <v>121573.76</v>
      </c>
      <c r="L16" s="206">
        <f t="shared" si="2"/>
        <v>73173.76</v>
      </c>
      <c r="M16" s="206">
        <f t="shared" si="2"/>
        <v>73173.76</v>
      </c>
      <c r="N16" s="206">
        <v>0</v>
      </c>
      <c r="O16" s="206">
        <f>O17+O20</f>
        <v>48400</v>
      </c>
      <c r="P16" s="162">
        <v>0</v>
      </c>
      <c r="Q16" s="162">
        <v>0</v>
      </c>
      <c r="R16" s="162">
        <v>0</v>
      </c>
      <c r="S16" s="162">
        <v>0</v>
      </c>
      <c r="T16" s="162">
        <v>0</v>
      </c>
    </row>
    <row r="17" s="235" customFormat="1" ht="21.8" customHeight="1" spans="1:20">
      <c r="A17" s="254" t="s">
        <v>116</v>
      </c>
      <c r="B17" s="255"/>
      <c r="C17" s="256"/>
      <c r="D17" s="242" t="s">
        <v>117</v>
      </c>
      <c r="E17" s="162">
        <v>0</v>
      </c>
      <c r="F17" s="162">
        <v>0</v>
      </c>
      <c r="G17" s="162">
        <v>0</v>
      </c>
      <c r="H17" s="206">
        <v>73173.76</v>
      </c>
      <c r="I17" s="206">
        <v>73173.76</v>
      </c>
      <c r="J17" s="162">
        <v>0</v>
      </c>
      <c r="K17" s="206">
        <v>73173.76</v>
      </c>
      <c r="L17" s="206">
        <v>73173.76</v>
      </c>
      <c r="M17" s="206">
        <v>73173.76</v>
      </c>
      <c r="N17" s="206">
        <v>0</v>
      </c>
      <c r="O17" s="162">
        <v>0</v>
      </c>
      <c r="P17" s="162">
        <v>0</v>
      </c>
      <c r="Q17" s="162">
        <v>0</v>
      </c>
      <c r="R17" s="162">
        <v>0</v>
      </c>
      <c r="S17" s="162">
        <v>0</v>
      </c>
      <c r="T17" s="162">
        <v>0</v>
      </c>
    </row>
    <row r="18" s="235" customFormat="1" ht="21.8" customHeight="1" spans="1:20">
      <c r="A18" s="254" t="s">
        <v>118</v>
      </c>
      <c r="B18" s="255"/>
      <c r="C18" s="256"/>
      <c r="D18" s="242" t="s">
        <v>119</v>
      </c>
      <c r="E18" s="162">
        <v>0</v>
      </c>
      <c r="F18" s="162">
        <v>0</v>
      </c>
      <c r="G18" s="162">
        <v>0</v>
      </c>
      <c r="H18" s="206">
        <v>6000</v>
      </c>
      <c r="I18" s="206">
        <v>6000</v>
      </c>
      <c r="J18" s="162">
        <v>0</v>
      </c>
      <c r="K18" s="206">
        <v>6000</v>
      </c>
      <c r="L18" s="206">
        <v>6000</v>
      </c>
      <c r="M18" s="206">
        <v>6000</v>
      </c>
      <c r="N18" s="206">
        <v>0</v>
      </c>
      <c r="O18" s="162">
        <v>0</v>
      </c>
      <c r="P18" s="162">
        <v>0</v>
      </c>
      <c r="Q18" s="162">
        <v>0</v>
      </c>
      <c r="R18" s="162">
        <v>0</v>
      </c>
      <c r="S18" s="162">
        <v>0</v>
      </c>
      <c r="T18" s="162">
        <v>0</v>
      </c>
    </row>
    <row r="19" s="235" customFormat="1" ht="21.8" customHeight="1" spans="1:20">
      <c r="A19" s="254" t="s">
        <v>120</v>
      </c>
      <c r="B19" s="255"/>
      <c r="C19" s="256"/>
      <c r="D19" s="242" t="s">
        <v>121</v>
      </c>
      <c r="E19" s="162">
        <v>0</v>
      </c>
      <c r="F19" s="162">
        <v>0</v>
      </c>
      <c r="G19" s="162">
        <v>0</v>
      </c>
      <c r="H19" s="206">
        <v>67173.76</v>
      </c>
      <c r="I19" s="206">
        <v>67173.76</v>
      </c>
      <c r="J19" s="162">
        <v>0</v>
      </c>
      <c r="K19" s="206">
        <v>67173.76</v>
      </c>
      <c r="L19" s="206">
        <v>67173.76</v>
      </c>
      <c r="M19" s="206">
        <v>67173.76</v>
      </c>
      <c r="N19" s="206">
        <v>0</v>
      </c>
      <c r="O19" s="162">
        <v>0</v>
      </c>
      <c r="P19" s="162">
        <v>0</v>
      </c>
      <c r="Q19" s="162">
        <v>0</v>
      </c>
      <c r="R19" s="162">
        <v>0</v>
      </c>
      <c r="S19" s="162">
        <v>0</v>
      </c>
      <c r="T19" s="162">
        <v>0</v>
      </c>
    </row>
    <row r="20" s="235" customFormat="1" ht="21.8" customHeight="1" spans="1:20">
      <c r="A20" s="254" t="s">
        <v>122</v>
      </c>
      <c r="B20" s="255"/>
      <c r="C20" s="256"/>
      <c r="D20" s="242" t="s">
        <v>123</v>
      </c>
      <c r="E20" s="162">
        <v>0</v>
      </c>
      <c r="F20" s="162">
        <v>0</v>
      </c>
      <c r="G20" s="162">
        <v>0</v>
      </c>
      <c r="H20" s="206">
        <v>48400</v>
      </c>
      <c r="I20" s="162">
        <v>0</v>
      </c>
      <c r="J20" s="206">
        <v>48400</v>
      </c>
      <c r="K20" s="206">
        <v>48400</v>
      </c>
      <c r="L20" s="162">
        <v>0</v>
      </c>
      <c r="M20" s="206">
        <v>0</v>
      </c>
      <c r="N20" s="206">
        <v>0</v>
      </c>
      <c r="O20" s="206">
        <v>48400</v>
      </c>
      <c r="P20" s="162">
        <v>0</v>
      </c>
      <c r="Q20" s="162">
        <v>0</v>
      </c>
      <c r="R20" s="162">
        <v>0</v>
      </c>
      <c r="S20" s="162">
        <v>0</v>
      </c>
      <c r="T20" s="162">
        <v>0</v>
      </c>
    </row>
    <row r="21" s="235" customFormat="1" ht="21.8" customHeight="1" spans="1:20">
      <c r="A21" s="254" t="s">
        <v>124</v>
      </c>
      <c r="B21" s="255"/>
      <c r="C21" s="256"/>
      <c r="D21" s="242" t="s">
        <v>125</v>
      </c>
      <c r="E21" s="162">
        <v>0</v>
      </c>
      <c r="F21" s="162">
        <v>0</v>
      </c>
      <c r="G21" s="162">
        <v>0</v>
      </c>
      <c r="H21" s="206">
        <v>48400</v>
      </c>
      <c r="I21" s="162">
        <v>0</v>
      </c>
      <c r="J21" s="206">
        <v>48400</v>
      </c>
      <c r="K21" s="206">
        <v>48400</v>
      </c>
      <c r="L21" s="162">
        <v>0</v>
      </c>
      <c r="M21" s="206">
        <v>0</v>
      </c>
      <c r="N21" s="206">
        <v>0</v>
      </c>
      <c r="O21" s="206">
        <v>48400</v>
      </c>
      <c r="P21" s="162">
        <v>0</v>
      </c>
      <c r="Q21" s="162">
        <v>0</v>
      </c>
      <c r="R21" s="162">
        <v>0</v>
      </c>
      <c r="S21" s="162">
        <v>0</v>
      </c>
      <c r="T21" s="162">
        <v>0</v>
      </c>
    </row>
    <row r="22" s="235" customFormat="1" ht="21.8" customHeight="1" spans="1:20">
      <c r="A22" s="254" t="s">
        <v>126</v>
      </c>
      <c r="B22" s="255"/>
      <c r="C22" s="256"/>
      <c r="D22" s="242" t="s">
        <v>127</v>
      </c>
      <c r="E22" s="162">
        <v>0</v>
      </c>
      <c r="F22" s="162">
        <v>0</v>
      </c>
      <c r="G22" s="162">
        <v>0</v>
      </c>
      <c r="H22" s="206">
        <v>64578.45</v>
      </c>
      <c r="I22" s="206">
        <v>64578.45</v>
      </c>
      <c r="J22" s="162">
        <v>0</v>
      </c>
      <c r="K22" s="206">
        <v>64578.45</v>
      </c>
      <c r="L22" s="206">
        <v>64578.45</v>
      </c>
      <c r="M22" s="206">
        <v>64578.45</v>
      </c>
      <c r="N22" s="206">
        <v>0</v>
      </c>
      <c r="O22" s="162">
        <v>0</v>
      </c>
      <c r="P22" s="162">
        <v>0</v>
      </c>
      <c r="Q22" s="162">
        <v>0</v>
      </c>
      <c r="R22" s="162">
        <v>0</v>
      </c>
      <c r="S22" s="162">
        <v>0</v>
      </c>
      <c r="T22" s="162">
        <v>0</v>
      </c>
    </row>
    <row r="23" s="235" customFormat="1" ht="21.8" customHeight="1" spans="1:20">
      <c r="A23" s="254" t="s">
        <v>128</v>
      </c>
      <c r="B23" s="255"/>
      <c r="C23" s="256"/>
      <c r="D23" s="242" t="s">
        <v>129</v>
      </c>
      <c r="E23" s="162">
        <v>0</v>
      </c>
      <c r="F23" s="162">
        <v>0</v>
      </c>
      <c r="G23" s="162">
        <v>0</v>
      </c>
      <c r="H23" s="206">
        <v>64578.45</v>
      </c>
      <c r="I23" s="206">
        <v>64578.45</v>
      </c>
      <c r="J23" s="162">
        <v>0</v>
      </c>
      <c r="K23" s="206">
        <v>64578.45</v>
      </c>
      <c r="L23" s="206">
        <v>64578.45</v>
      </c>
      <c r="M23" s="206">
        <v>64578.45</v>
      </c>
      <c r="N23" s="206">
        <v>0</v>
      </c>
      <c r="O23" s="162">
        <v>0</v>
      </c>
      <c r="P23" s="162">
        <v>0</v>
      </c>
      <c r="Q23" s="162">
        <v>0</v>
      </c>
      <c r="R23" s="162">
        <v>0</v>
      </c>
      <c r="S23" s="162">
        <v>0</v>
      </c>
      <c r="T23" s="162">
        <v>0</v>
      </c>
    </row>
    <row r="24" s="235" customFormat="1" ht="21.8" customHeight="1" spans="1:20">
      <c r="A24" s="254" t="s">
        <v>130</v>
      </c>
      <c r="B24" s="255"/>
      <c r="C24" s="256"/>
      <c r="D24" s="242" t="s">
        <v>131</v>
      </c>
      <c r="E24" s="162">
        <v>0</v>
      </c>
      <c r="F24" s="162">
        <v>0</v>
      </c>
      <c r="G24" s="162">
        <v>0</v>
      </c>
      <c r="H24" s="206">
        <v>40905.05</v>
      </c>
      <c r="I24" s="206">
        <v>40905.05</v>
      </c>
      <c r="J24" s="162">
        <v>0</v>
      </c>
      <c r="K24" s="206">
        <v>40905.05</v>
      </c>
      <c r="L24" s="206">
        <v>40905.05</v>
      </c>
      <c r="M24" s="206">
        <v>40905.05</v>
      </c>
      <c r="N24" s="206">
        <v>0</v>
      </c>
      <c r="O24" s="162">
        <v>0</v>
      </c>
      <c r="P24" s="162">
        <v>0</v>
      </c>
      <c r="Q24" s="162">
        <v>0</v>
      </c>
      <c r="R24" s="162">
        <v>0</v>
      </c>
      <c r="S24" s="162">
        <v>0</v>
      </c>
      <c r="T24" s="162">
        <v>0</v>
      </c>
    </row>
    <row r="25" s="235" customFormat="1" ht="21.8" customHeight="1" spans="1:20">
      <c r="A25" s="254" t="s">
        <v>132</v>
      </c>
      <c r="B25" s="255"/>
      <c r="C25" s="256"/>
      <c r="D25" s="242" t="s">
        <v>133</v>
      </c>
      <c r="E25" s="162">
        <v>0</v>
      </c>
      <c r="F25" s="162">
        <v>0</v>
      </c>
      <c r="G25" s="162">
        <v>0</v>
      </c>
      <c r="H25" s="206">
        <v>21548.61</v>
      </c>
      <c r="I25" s="206">
        <v>21548.61</v>
      </c>
      <c r="J25" s="162">
        <v>0</v>
      </c>
      <c r="K25" s="206">
        <v>21548.61</v>
      </c>
      <c r="L25" s="206">
        <v>21548.61</v>
      </c>
      <c r="M25" s="206">
        <v>21548.61</v>
      </c>
      <c r="N25" s="206">
        <v>0</v>
      </c>
      <c r="O25" s="162">
        <v>0</v>
      </c>
      <c r="P25" s="162">
        <v>0</v>
      </c>
      <c r="Q25" s="162">
        <v>0</v>
      </c>
      <c r="R25" s="162">
        <v>0</v>
      </c>
      <c r="S25" s="162">
        <v>0</v>
      </c>
      <c r="T25" s="162">
        <v>0</v>
      </c>
    </row>
    <row r="26" s="235" customFormat="1" ht="21.8" customHeight="1" spans="1:20">
      <c r="A26" s="254" t="s">
        <v>134</v>
      </c>
      <c r="B26" s="255"/>
      <c r="C26" s="256"/>
      <c r="D26" s="242" t="s">
        <v>135</v>
      </c>
      <c r="E26" s="162">
        <v>0</v>
      </c>
      <c r="F26" s="162">
        <v>0</v>
      </c>
      <c r="G26" s="162">
        <v>0</v>
      </c>
      <c r="H26" s="206">
        <v>2124.79</v>
      </c>
      <c r="I26" s="206">
        <v>2124.79</v>
      </c>
      <c r="J26" s="162">
        <v>0</v>
      </c>
      <c r="K26" s="206">
        <v>2124.79</v>
      </c>
      <c r="L26" s="206">
        <v>2124.79</v>
      </c>
      <c r="M26" s="206">
        <v>2124.79</v>
      </c>
      <c r="N26" s="206">
        <v>0</v>
      </c>
      <c r="O26" s="162">
        <v>0</v>
      </c>
      <c r="P26" s="162">
        <v>0</v>
      </c>
      <c r="Q26" s="162">
        <v>0</v>
      </c>
      <c r="R26" s="162">
        <v>0</v>
      </c>
      <c r="S26" s="162">
        <v>0</v>
      </c>
      <c r="T26" s="162">
        <v>0</v>
      </c>
    </row>
    <row r="27" s="235" customFormat="1" ht="21.8" customHeight="1" spans="1:20">
      <c r="A27" s="254" t="s">
        <v>136</v>
      </c>
      <c r="B27" s="255"/>
      <c r="C27" s="256"/>
      <c r="D27" s="242" t="s">
        <v>137</v>
      </c>
      <c r="E27" s="162">
        <v>0</v>
      </c>
      <c r="F27" s="162">
        <v>0</v>
      </c>
      <c r="G27" s="162">
        <v>0</v>
      </c>
      <c r="H27" s="206">
        <v>69001</v>
      </c>
      <c r="I27" s="206">
        <v>69001</v>
      </c>
      <c r="J27" s="162">
        <v>0</v>
      </c>
      <c r="K27" s="206">
        <v>69001</v>
      </c>
      <c r="L27" s="206">
        <v>69001</v>
      </c>
      <c r="M27" s="206">
        <v>69001</v>
      </c>
      <c r="N27" s="206">
        <v>0</v>
      </c>
      <c r="O27" s="162">
        <v>0</v>
      </c>
      <c r="P27" s="162">
        <v>0</v>
      </c>
      <c r="Q27" s="162">
        <v>0</v>
      </c>
      <c r="R27" s="162">
        <v>0</v>
      </c>
      <c r="S27" s="162">
        <v>0</v>
      </c>
      <c r="T27" s="162">
        <v>0</v>
      </c>
    </row>
    <row r="28" s="235" customFormat="1" ht="21.8" customHeight="1" spans="1:20">
      <c r="A28" s="254" t="s">
        <v>138</v>
      </c>
      <c r="B28" s="255"/>
      <c r="C28" s="256"/>
      <c r="D28" s="242" t="s">
        <v>139</v>
      </c>
      <c r="E28" s="162">
        <v>0</v>
      </c>
      <c r="F28" s="162">
        <v>0</v>
      </c>
      <c r="G28" s="162">
        <v>0</v>
      </c>
      <c r="H28" s="206">
        <v>69001</v>
      </c>
      <c r="I28" s="206">
        <v>69001</v>
      </c>
      <c r="J28" s="162">
        <v>0</v>
      </c>
      <c r="K28" s="206">
        <v>69001</v>
      </c>
      <c r="L28" s="206">
        <v>69001</v>
      </c>
      <c r="M28" s="206">
        <v>69001</v>
      </c>
      <c r="N28" s="206">
        <v>0</v>
      </c>
      <c r="O28" s="162">
        <v>0</v>
      </c>
      <c r="P28" s="162">
        <v>0</v>
      </c>
      <c r="Q28" s="162">
        <v>0</v>
      </c>
      <c r="R28" s="162">
        <v>0</v>
      </c>
      <c r="S28" s="162">
        <v>0</v>
      </c>
      <c r="T28" s="162">
        <v>0</v>
      </c>
    </row>
    <row r="29" s="235" customFormat="1" ht="21.8" customHeight="1" spans="1:20">
      <c r="A29" s="254" t="s">
        <v>140</v>
      </c>
      <c r="B29" s="255"/>
      <c r="C29" s="256"/>
      <c r="D29" s="242" t="s">
        <v>141</v>
      </c>
      <c r="E29" s="162">
        <v>0</v>
      </c>
      <c r="F29" s="162">
        <v>0</v>
      </c>
      <c r="G29" s="162">
        <v>0</v>
      </c>
      <c r="H29" s="206">
        <v>69001</v>
      </c>
      <c r="I29" s="206">
        <v>69001</v>
      </c>
      <c r="J29" s="162">
        <v>0</v>
      </c>
      <c r="K29" s="206">
        <v>69001</v>
      </c>
      <c r="L29" s="206">
        <v>69001</v>
      </c>
      <c r="M29" s="206">
        <v>69001</v>
      </c>
      <c r="N29" s="206">
        <v>0</v>
      </c>
      <c r="O29" s="162">
        <v>0</v>
      </c>
      <c r="P29" s="162">
        <v>0</v>
      </c>
      <c r="Q29" s="162">
        <v>0</v>
      </c>
      <c r="R29" s="162">
        <v>0</v>
      </c>
      <c r="S29" s="162">
        <v>0</v>
      </c>
      <c r="T29" s="162">
        <v>0</v>
      </c>
    </row>
    <row r="30" s="236" customFormat="1" ht="24.05" customHeight="1" spans="1:20">
      <c r="A30" s="257" t="s">
        <v>183</v>
      </c>
      <c r="B30" s="258"/>
      <c r="C30" s="258"/>
      <c r="D30" s="258"/>
      <c r="E30" s="258"/>
      <c r="F30" s="258"/>
      <c r="G30" s="258"/>
      <c r="H30" s="258"/>
      <c r="I30" s="258"/>
      <c r="J30" s="258"/>
      <c r="K30" s="270"/>
      <c r="L30" s="270"/>
      <c r="M30" s="270"/>
      <c r="N30" s="270"/>
      <c r="O30" s="270"/>
      <c r="P30" s="270"/>
      <c r="Q30" s="270"/>
      <c r="R30" s="270"/>
      <c r="S30" s="270"/>
      <c r="T30" s="278"/>
    </row>
    <row r="33" customHeight="1" spans="17:18">
      <c r="Q33" s="279"/>
      <c r="R33" s="279"/>
    </row>
  </sheetData>
  <mergeCells count="4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S3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tabSelected="1" zoomScaleSheetLayoutView="60" workbookViewId="0">
      <selection activeCell="I20" sqref="I20"/>
    </sheetView>
  </sheetViews>
  <sheetFormatPr defaultColWidth="9" defaultRowHeight="15.6"/>
  <cols>
    <col min="1" max="1" width="8.65833333333333" style="155" customWidth="1"/>
    <col min="2" max="2" width="31.8916666666667" style="155" customWidth="1"/>
    <col min="3" max="3" width="12" style="155" customWidth="1"/>
    <col min="4" max="4" width="8.65833333333333" style="155" customWidth="1"/>
    <col min="5" max="5" width="21.3333333333333" style="155" customWidth="1"/>
    <col min="6" max="6" width="12.875" style="155" customWidth="1"/>
    <col min="7" max="7" width="8.65833333333333" style="155" customWidth="1"/>
    <col min="8" max="8" width="40.1083333333333" style="155" customWidth="1"/>
    <col min="9" max="9" width="10.2166666666667" style="155" customWidth="1"/>
    <col min="10" max="16384" width="9" style="155"/>
  </cols>
  <sheetData>
    <row r="1" s="213" customFormat="1" ht="28.2" spans="1:9">
      <c r="A1" s="197" t="s">
        <v>184</v>
      </c>
      <c r="B1" s="197"/>
      <c r="C1" s="197"/>
      <c r="D1" s="197"/>
      <c r="E1" s="197"/>
      <c r="F1" s="197"/>
      <c r="G1" s="197"/>
      <c r="H1" s="197"/>
      <c r="I1" s="197"/>
    </row>
    <row r="2" s="214" customFormat="1" ht="14.1" customHeight="1" spans="1:9">
      <c r="A2" s="219"/>
      <c r="B2" s="219"/>
      <c r="C2" s="219"/>
      <c r="D2" s="219"/>
      <c r="E2" s="219"/>
      <c r="F2" s="219"/>
      <c r="G2" s="219"/>
      <c r="H2" s="101" t="s">
        <v>185</v>
      </c>
      <c r="I2" s="101"/>
    </row>
    <row r="3" s="215" customFormat="1" ht="14.1" customHeight="1" spans="1:9">
      <c r="A3" s="220" t="s">
        <v>2</v>
      </c>
      <c r="B3" s="220"/>
      <c r="D3" s="219"/>
      <c r="E3" s="219"/>
      <c r="F3" s="219"/>
      <c r="G3" s="219"/>
      <c r="H3" s="221" t="s">
        <v>172</v>
      </c>
      <c r="I3" s="221"/>
    </row>
    <row r="4" s="216" customFormat="1" ht="14.1" customHeight="1" spans="1:9">
      <c r="A4" s="222" t="s">
        <v>179</v>
      </c>
      <c r="B4" s="211"/>
      <c r="C4" s="211"/>
      <c r="D4" s="211" t="s">
        <v>180</v>
      </c>
      <c r="E4" s="211"/>
      <c r="F4" s="211" t="s">
        <v>11</v>
      </c>
      <c r="G4" s="211" t="s">
        <v>11</v>
      </c>
      <c r="H4" s="211" t="s">
        <v>11</v>
      </c>
      <c r="I4" s="211" t="s">
        <v>11</v>
      </c>
    </row>
    <row r="5" s="216" customFormat="1" ht="14.1" customHeight="1" spans="1:9">
      <c r="A5" s="202" t="s">
        <v>186</v>
      </c>
      <c r="B5" s="203" t="s">
        <v>94</v>
      </c>
      <c r="C5" s="203" t="s">
        <v>8</v>
      </c>
      <c r="D5" s="203" t="s">
        <v>186</v>
      </c>
      <c r="E5" s="203" t="s">
        <v>94</v>
      </c>
      <c r="F5" s="203" t="s">
        <v>8</v>
      </c>
      <c r="G5" s="203" t="s">
        <v>186</v>
      </c>
      <c r="H5" s="203" t="s">
        <v>94</v>
      </c>
      <c r="I5" s="203" t="s">
        <v>8</v>
      </c>
    </row>
    <row r="6" s="216" customFormat="1" ht="14.1" customHeight="1" spans="1:9">
      <c r="A6" s="202"/>
      <c r="B6" s="203" t="s">
        <v>11</v>
      </c>
      <c r="C6" s="203" t="s">
        <v>11</v>
      </c>
      <c r="D6" s="203" t="s">
        <v>11</v>
      </c>
      <c r="E6" s="203" t="s">
        <v>11</v>
      </c>
      <c r="F6" s="203" t="s">
        <v>11</v>
      </c>
      <c r="G6" s="203" t="s">
        <v>11</v>
      </c>
      <c r="H6" s="203" t="s">
        <v>11</v>
      </c>
      <c r="I6" s="203" t="s">
        <v>11</v>
      </c>
    </row>
    <row r="7" s="216" customFormat="1" ht="14.1" customHeight="1" spans="1:9">
      <c r="A7" s="204" t="s">
        <v>187</v>
      </c>
      <c r="B7" s="205" t="s">
        <v>188</v>
      </c>
      <c r="C7" s="206">
        <v>782238.16</v>
      </c>
      <c r="D7" s="205" t="s">
        <v>189</v>
      </c>
      <c r="E7" s="205" t="s">
        <v>190</v>
      </c>
      <c r="F7" s="206">
        <v>70527.06</v>
      </c>
      <c r="G7" s="205" t="s">
        <v>191</v>
      </c>
      <c r="H7" s="205" t="s">
        <v>192</v>
      </c>
      <c r="I7" s="162">
        <v>0</v>
      </c>
    </row>
    <row r="8" s="216" customFormat="1" ht="14.1" customHeight="1" spans="1:9">
      <c r="A8" s="204" t="s">
        <v>193</v>
      </c>
      <c r="B8" s="205" t="s">
        <v>194</v>
      </c>
      <c r="C8" s="206">
        <v>176180</v>
      </c>
      <c r="D8" s="205" t="s">
        <v>195</v>
      </c>
      <c r="E8" s="205" t="s">
        <v>196</v>
      </c>
      <c r="F8" s="206">
        <v>12000</v>
      </c>
      <c r="G8" s="205" t="s">
        <v>197</v>
      </c>
      <c r="H8" s="205" t="s">
        <v>198</v>
      </c>
      <c r="I8" s="162">
        <v>0</v>
      </c>
    </row>
    <row r="9" s="217" customFormat="1" ht="14.1" customHeight="1" spans="1:9">
      <c r="A9" s="204" t="s">
        <v>199</v>
      </c>
      <c r="B9" s="205" t="s">
        <v>200</v>
      </c>
      <c r="C9" s="206">
        <v>274936</v>
      </c>
      <c r="D9" s="205" t="s">
        <v>201</v>
      </c>
      <c r="E9" s="205" t="s">
        <v>202</v>
      </c>
      <c r="F9" s="162">
        <v>0</v>
      </c>
      <c r="G9" s="205" t="s">
        <v>203</v>
      </c>
      <c r="H9" s="205" t="s">
        <v>204</v>
      </c>
      <c r="I9" s="162">
        <v>0</v>
      </c>
    </row>
    <row r="10" s="217" customFormat="1" ht="14.1" customHeight="1" spans="1:9">
      <c r="A10" s="204" t="s">
        <v>205</v>
      </c>
      <c r="B10" s="205" t="s">
        <v>206</v>
      </c>
      <c r="C10" s="206">
        <v>129795</v>
      </c>
      <c r="D10" s="205" t="s">
        <v>207</v>
      </c>
      <c r="E10" s="205" t="s">
        <v>208</v>
      </c>
      <c r="F10" s="162">
        <v>0</v>
      </c>
      <c r="G10" s="205" t="s">
        <v>209</v>
      </c>
      <c r="H10" s="205" t="s">
        <v>210</v>
      </c>
      <c r="I10" s="162">
        <v>0</v>
      </c>
    </row>
    <row r="11" s="217" customFormat="1" ht="14.1" customHeight="1" spans="1:9">
      <c r="A11" s="204" t="s">
        <v>211</v>
      </c>
      <c r="B11" s="205" t="s">
        <v>212</v>
      </c>
      <c r="C11" s="162">
        <v>0</v>
      </c>
      <c r="D11" s="205" t="s">
        <v>213</v>
      </c>
      <c r="E11" s="205" t="s">
        <v>214</v>
      </c>
      <c r="F11" s="162">
        <v>0</v>
      </c>
      <c r="G11" s="205" t="s">
        <v>215</v>
      </c>
      <c r="H11" s="205" t="s">
        <v>216</v>
      </c>
      <c r="I11" s="162">
        <v>0</v>
      </c>
    </row>
    <row r="12" s="217" customFormat="1" ht="14.1" customHeight="1" spans="1:9">
      <c r="A12" s="204" t="s">
        <v>217</v>
      </c>
      <c r="B12" s="205" t="s">
        <v>218</v>
      </c>
      <c r="C12" s="162">
        <v>0</v>
      </c>
      <c r="D12" s="205" t="s">
        <v>219</v>
      </c>
      <c r="E12" s="205" t="s">
        <v>220</v>
      </c>
      <c r="F12" s="162">
        <v>0</v>
      </c>
      <c r="G12" s="205" t="s">
        <v>221</v>
      </c>
      <c r="H12" s="205" t="s">
        <v>222</v>
      </c>
      <c r="I12" s="162">
        <v>0</v>
      </c>
    </row>
    <row r="13" s="217" customFormat="1" ht="14.1" customHeight="1" spans="1:9">
      <c r="A13" s="204" t="s">
        <v>223</v>
      </c>
      <c r="B13" s="205" t="s">
        <v>224</v>
      </c>
      <c r="C13" s="206">
        <v>67173.76</v>
      </c>
      <c r="D13" s="205" t="s">
        <v>225</v>
      </c>
      <c r="E13" s="205" t="s">
        <v>226</v>
      </c>
      <c r="F13" s="162">
        <v>0</v>
      </c>
      <c r="G13" s="205" t="s">
        <v>227</v>
      </c>
      <c r="H13" s="205" t="s">
        <v>228</v>
      </c>
      <c r="I13" s="162">
        <v>0</v>
      </c>
    </row>
    <row r="14" s="217" customFormat="1" ht="14.1" customHeight="1" spans="1:9">
      <c r="A14" s="204" t="s">
        <v>229</v>
      </c>
      <c r="B14" s="205" t="s">
        <v>230</v>
      </c>
      <c r="C14" s="162">
        <v>0</v>
      </c>
      <c r="D14" s="205" t="s">
        <v>231</v>
      </c>
      <c r="E14" s="205" t="s">
        <v>232</v>
      </c>
      <c r="F14" s="206">
        <v>2000</v>
      </c>
      <c r="G14" s="205" t="s">
        <v>233</v>
      </c>
      <c r="H14" s="205" t="s">
        <v>234</v>
      </c>
      <c r="I14" s="162">
        <v>0</v>
      </c>
    </row>
    <row r="15" s="217" customFormat="1" ht="14.1" customHeight="1" spans="1:9">
      <c r="A15" s="204" t="s">
        <v>235</v>
      </c>
      <c r="B15" s="205" t="s">
        <v>236</v>
      </c>
      <c r="C15" s="206">
        <v>40905.05</v>
      </c>
      <c r="D15" s="205" t="s">
        <v>237</v>
      </c>
      <c r="E15" s="205" t="s">
        <v>238</v>
      </c>
      <c r="F15" s="162">
        <v>0</v>
      </c>
      <c r="G15" s="205" t="s">
        <v>239</v>
      </c>
      <c r="H15" s="205" t="s">
        <v>240</v>
      </c>
      <c r="I15" s="162">
        <v>0</v>
      </c>
    </row>
    <row r="16" s="217" customFormat="1" ht="14.1" customHeight="1" spans="1:9">
      <c r="A16" s="204" t="s">
        <v>241</v>
      </c>
      <c r="B16" s="205" t="s">
        <v>242</v>
      </c>
      <c r="C16" s="206">
        <v>21548.61</v>
      </c>
      <c r="D16" s="205" t="s">
        <v>243</v>
      </c>
      <c r="E16" s="205" t="s">
        <v>244</v>
      </c>
      <c r="F16" s="162">
        <v>0</v>
      </c>
      <c r="G16" s="205" t="s">
        <v>245</v>
      </c>
      <c r="H16" s="205" t="s">
        <v>246</v>
      </c>
      <c r="I16" s="162">
        <v>0</v>
      </c>
    </row>
    <row r="17" s="217" customFormat="1" ht="14.1" customHeight="1" spans="1:9">
      <c r="A17" s="204" t="s">
        <v>247</v>
      </c>
      <c r="B17" s="205" t="s">
        <v>248</v>
      </c>
      <c r="C17" s="206">
        <v>2698.74</v>
      </c>
      <c r="D17" s="205" t="s">
        <v>249</v>
      </c>
      <c r="E17" s="205" t="s">
        <v>250</v>
      </c>
      <c r="F17" s="206">
        <v>3996.1</v>
      </c>
      <c r="G17" s="205" t="s">
        <v>251</v>
      </c>
      <c r="H17" s="205" t="s">
        <v>252</v>
      </c>
      <c r="I17" s="162">
        <v>0</v>
      </c>
    </row>
    <row r="18" s="217" customFormat="1" ht="14.1" customHeight="1" spans="1:9">
      <c r="A18" s="204" t="s">
        <v>253</v>
      </c>
      <c r="B18" s="205" t="s">
        <v>254</v>
      </c>
      <c r="C18" s="206">
        <v>69001</v>
      </c>
      <c r="D18" s="205" t="s">
        <v>255</v>
      </c>
      <c r="E18" s="205" t="s">
        <v>256</v>
      </c>
      <c r="F18" s="162">
        <v>0</v>
      </c>
      <c r="G18" s="205" t="s">
        <v>257</v>
      </c>
      <c r="H18" s="205" t="s">
        <v>258</v>
      </c>
      <c r="I18" s="162">
        <v>0</v>
      </c>
    </row>
    <row r="19" s="217" customFormat="1" ht="14.1" customHeight="1" spans="1:9">
      <c r="A19" s="204" t="s">
        <v>259</v>
      </c>
      <c r="B19" s="205" t="s">
        <v>260</v>
      </c>
      <c r="C19" s="162">
        <v>0</v>
      </c>
      <c r="D19" s="205" t="s">
        <v>261</v>
      </c>
      <c r="E19" s="205" t="s">
        <v>262</v>
      </c>
      <c r="F19" s="162">
        <v>0</v>
      </c>
      <c r="G19" s="205" t="s">
        <v>263</v>
      </c>
      <c r="H19" s="205" t="s">
        <v>264</v>
      </c>
      <c r="I19" s="162">
        <v>0</v>
      </c>
    </row>
    <row r="20" s="217" customFormat="1" ht="14.1" customHeight="1" spans="1:9">
      <c r="A20" s="204" t="s">
        <v>265</v>
      </c>
      <c r="B20" s="205" t="s">
        <v>266</v>
      </c>
      <c r="C20" s="162">
        <v>0</v>
      </c>
      <c r="D20" s="205" t="s">
        <v>267</v>
      </c>
      <c r="E20" s="205" t="s">
        <v>268</v>
      </c>
      <c r="F20" s="162">
        <v>0</v>
      </c>
      <c r="G20" s="205" t="s">
        <v>269</v>
      </c>
      <c r="H20" s="205" t="s">
        <v>270</v>
      </c>
      <c r="I20" s="162">
        <v>0</v>
      </c>
    </row>
    <row r="21" s="217" customFormat="1" ht="14.1" customHeight="1" spans="1:9">
      <c r="A21" s="204" t="s">
        <v>271</v>
      </c>
      <c r="B21" s="205" t="s">
        <v>272</v>
      </c>
      <c r="C21" s="206">
        <v>6000</v>
      </c>
      <c r="D21" s="205" t="s">
        <v>273</v>
      </c>
      <c r="E21" s="205" t="s">
        <v>274</v>
      </c>
      <c r="F21" s="162">
        <v>0</v>
      </c>
      <c r="G21" s="205" t="s">
        <v>275</v>
      </c>
      <c r="H21" s="205" t="s">
        <v>276</v>
      </c>
      <c r="I21" s="162">
        <v>0</v>
      </c>
    </row>
    <row r="22" s="217" customFormat="1" ht="14.1" customHeight="1" spans="1:9">
      <c r="A22" s="204" t="s">
        <v>277</v>
      </c>
      <c r="B22" s="205" t="s">
        <v>278</v>
      </c>
      <c r="C22" s="162">
        <v>0</v>
      </c>
      <c r="D22" s="205" t="s">
        <v>279</v>
      </c>
      <c r="E22" s="205" t="s">
        <v>280</v>
      </c>
      <c r="F22" s="162">
        <v>0</v>
      </c>
      <c r="G22" s="205" t="s">
        <v>281</v>
      </c>
      <c r="H22" s="205" t="s">
        <v>282</v>
      </c>
      <c r="I22" s="162">
        <v>0</v>
      </c>
    </row>
    <row r="23" s="217" customFormat="1" ht="14.1" customHeight="1" spans="1:9">
      <c r="A23" s="204" t="s">
        <v>283</v>
      </c>
      <c r="B23" s="205" t="s">
        <v>284</v>
      </c>
      <c r="C23" s="162">
        <v>0</v>
      </c>
      <c r="D23" s="205" t="s">
        <v>285</v>
      </c>
      <c r="E23" s="205" t="s">
        <v>286</v>
      </c>
      <c r="F23" s="206">
        <v>1322</v>
      </c>
      <c r="G23" s="205" t="s">
        <v>287</v>
      </c>
      <c r="H23" s="205" t="s">
        <v>288</v>
      </c>
      <c r="I23" s="162">
        <v>0</v>
      </c>
    </row>
    <row r="24" s="217" customFormat="1" ht="14.1" customHeight="1" spans="1:9">
      <c r="A24" s="204" t="s">
        <v>289</v>
      </c>
      <c r="B24" s="205" t="s">
        <v>290</v>
      </c>
      <c r="C24" s="162">
        <v>0</v>
      </c>
      <c r="D24" s="205" t="s">
        <v>291</v>
      </c>
      <c r="E24" s="205" t="s">
        <v>292</v>
      </c>
      <c r="F24" s="162">
        <v>0</v>
      </c>
      <c r="G24" s="205" t="s">
        <v>293</v>
      </c>
      <c r="H24" s="205" t="s">
        <v>294</v>
      </c>
      <c r="I24" s="162">
        <v>0</v>
      </c>
    </row>
    <row r="25" s="217" customFormat="1" ht="14.1" customHeight="1" spans="1:9">
      <c r="A25" s="204" t="s">
        <v>295</v>
      </c>
      <c r="B25" s="205" t="s">
        <v>296</v>
      </c>
      <c r="C25" s="162">
        <v>0</v>
      </c>
      <c r="D25" s="205" t="s">
        <v>297</v>
      </c>
      <c r="E25" s="205" t="s">
        <v>298</v>
      </c>
      <c r="F25" s="162">
        <v>0</v>
      </c>
      <c r="G25" s="205" t="s">
        <v>299</v>
      </c>
      <c r="H25" s="205" t="s">
        <v>300</v>
      </c>
      <c r="I25" s="162">
        <v>0</v>
      </c>
    </row>
    <row r="26" s="217" customFormat="1" ht="14.1" customHeight="1" spans="1:9">
      <c r="A26" s="204" t="s">
        <v>301</v>
      </c>
      <c r="B26" s="205" t="s">
        <v>302</v>
      </c>
      <c r="C26" s="206">
        <v>6000</v>
      </c>
      <c r="D26" s="205" t="s">
        <v>303</v>
      </c>
      <c r="E26" s="205" t="s">
        <v>304</v>
      </c>
      <c r="F26" s="162">
        <v>0</v>
      </c>
      <c r="G26" s="205" t="s">
        <v>305</v>
      </c>
      <c r="H26" s="205" t="s">
        <v>306</v>
      </c>
      <c r="I26" s="162">
        <v>0</v>
      </c>
    </row>
    <row r="27" s="217" customFormat="1" ht="14.1" customHeight="1" spans="1:9">
      <c r="A27" s="204" t="s">
        <v>307</v>
      </c>
      <c r="B27" s="205" t="s">
        <v>308</v>
      </c>
      <c r="C27" s="162">
        <v>0</v>
      </c>
      <c r="D27" s="205" t="s">
        <v>309</v>
      </c>
      <c r="E27" s="205" t="s">
        <v>310</v>
      </c>
      <c r="F27" s="162">
        <v>0</v>
      </c>
      <c r="G27" s="205" t="s">
        <v>311</v>
      </c>
      <c r="H27" s="205" t="s">
        <v>312</v>
      </c>
      <c r="I27" s="162">
        <v>0</v>
      </c>
    </row>
    <row r="28" s="217" customFormat="1" ht="14.1" customHeight="1" spans="1:9">
      <c r="A28" s="204" t="s">
        <v>313</v>
      </c>
      <c r="B28" s="205" t="s">
        <v>314</v>
      </c>
      <c r="C28" s="162">
        <v>0</v>
      </c>
      <c r="D28" s="205" t="s">
        <v>315</v>
      </c>
      <c r="E28" s="205" t="s">
        <v>316</v>
      </c>
      <c r="F28" s="162">
        <v>0</v>
      </c>
      <c r="G28" s="205" t="s">
        <v>317</v>
      </c>
      <c r="H28" s="205" t="s">
        <v>318</v>
      </c>
      <c r="I28" s="162">
        <v>0</v>
      </c>
    </row>
    <row r="29" s="217" customFormat="1" ht="14.1" customHeight="1" spans="1:9">
      <c r="A29" s="204" t="s">
        <v>319</v>
      </c>
      <c r="B29" s="205" t="s">
        <v>320</v>
      </c>
      <c r="C29" s="162">
        <v>0</v>
      </c>
      <c r="D29" s="205" t="s">
        <v>321</v>
      </c>
      <c r="E29" s="205" t="s">
        <v>322</v>
      </c>
      <c r="F29" s="206">
        <v>4000</v>
      </c>
      <c r="G29" s="205" t="s">
        <v>323</v>
      </c>
      <c r="H29" s="205" t="s">
        <v>324</v>
      </c>
      <c r="I29" s="162">
        <v>0</v>
      </c>
    </row>
    <row r="30" s="217" customFormat="1" ht="14.1" customHeight="1" spans="1:9">
      <c r="A30" s="204" t="s">
        <v>325</v>
      </c>
      <c r="B30" s="205" t="s">
        <v>326</v>
      </c>
      <c r="C30" s="162">
        <v>0</v>
      </c>
      <c r="D30" s="205" t="s">
        <v>327</v>
      </c>
      <c r="E30" s="205" t="s">
        <v>328</v>
      </c>
      <c r="F30" s="162">
        <v>0</v>
      </c>
      <c r="G30" s="205" t="s">
        <v>329</v>
      </c>
      <c r="H30" s="205" t="s">
        <v>330</v>
      </c>
      <c r="I30" s="162">
        <v>0</v>
      </c>
    </row>
    <row r="31" s="217" customFormat="1" ht="14.1" customHeight="1" spans="1:9">
      <c r="A31" s="204" t="s">
        <v>331</v>
      </c>
      <c r="B31" s="205" t="s">
        <v>332</v>
      </c>
      <c r="C31" s="162">
        <v>0</v>
      </c>
      <c r="D31" s="205" t="s">
        <v>333</v>
      </c>
      <c r="E31" s="205" t="s">
        <v>334</v>
      </c>
      <c r="F31" s="206">
        <v>6408.96</v>
      </c>
      <c r="G31" s="205" t="s">
        <v>335</v>
      </c>
      <c r="H31" s="205" t="s">
        <v>336</v>
      </c>
      <c r="I31" s="162">
        <v>0</v>
      </c>
    </row>
    <row r="32" s="217" customFormat="1" ht="14.1" customHeight="1" spans="1:9">
      <c r="A32" s="204">
        <v>30311</v>
      </c>
      <c r="B32" s="205" t="s">
        <v>337</v>
      </c>
      <c r="C32" s="162">
        <v>0</v>
      </c>
      <c r="D32" s="205" t="s">
        <v>338</v>
      </c>
      <c r="E32" s="205" t="s">
        <v>339</v>
      </c>
      <c r="F32" s="206">
        <v>40800</v>
      </c>
      <c r="G32" s="205" t="s">
        <v>340</v>
      </c>
      <c r="H32" s="205" t="s">
        <v>341</v>
      </c>
      <c r="I32" s="162">
        <v>0</v>
      </c>
    </row>
    <row r="33" s="217" customFormat="1" ht="14.1" customHeight="1" spans="1:9">
      <c r="A33" s="204" t="s">
        <v>342</v>
      </c>
      <c r="B33" s="205" t="s">
        <v>343</v>
      </c>
      <c r="C33" s="162">
        <v>0</v>
      </c>
      <c r="D33" s="205" t="s">
        <v>344</v>
      </c>
      <c r="E33" s="205" t="s">
        <v>345</v>
      </c>
      <c r="F33" s="162">
        <v>0</v>
      </c>
      <c r="G33" s="205" t="s">
        <v>346</v>
      </c>
      <c r="H33" s="205" t="s">
        <v>347</v>
      </c>
      <c r="I33" s="162">
        <v>0</v>
      </c>
    </row>
    <row r="34" s="217" customFormat="1" ht="14.1" customHeight="1" spans="1:9">
      <c r="A34" s="204" t="s">
        <v>11</v>
      </c>
      <c r="B34" s="205" t="s">
        <v>11</v>
      </c>
      <c r="C34" s="162">
        <v>0</v>
      </c>
      <c r="D34" s="205" t="s">
        <v>348</v>
      </c>
      <c r="E34" s="205" t="s">
        <v>349</v>
      </c>
      <c r="F34" s="162">
        <v>0</v>
      </c>
      <c r="G34" s="205" t="s">
        <v>350</v>
      </c>
      <c r="H34" s="205" t="s">
        <v>351</v>
      </c>
      <c r="I34" s="162">
        <v>0</v>
      </c>
    </row>
    <row r="35" s="217" customFormat="1" ht="14.1" customHeight="1" spans="1:9">
      <c r="A35" s="204" t="s">
        <v>11</v>
      </c>
      <c r="B35" s="205" t="s">
        <v>11</v>
      </c>
      <c r="C35" s="162">
        <v>0</v>
      </c>
      <c r="D35" s="205" t="s">
        <v>352</v>
      </c>
      <c r="E35" s="205" t="s">
        <v>353</v>
      </c>
      <c r="F35" s="162">
        <v>0</v>
      </c>
      <c r="G35" s="205" t="s">
        <v>11</v>
      </c>
      <c r="H35" s="205" t="s">
        <v>11</v>
      </c>
      <c r="I35" s="206"/>
    </row>
    <row r="36" s="218" customFormat="1" ht="14.1" customHeight="1" spans="1:9">
      <c r="A36" s="223" t="s">
        <v>11</v>
      </c>
      <c r="B36" s="224" t="s">
        <v>11</v>
      </c>
      <c r="C36" s="162">
        <v>0</v>
      </c>
      <c r="D36" s="224" t="s">
        <v>354</v>
      </c>
      <c r="E36" s="224" t="s">
        <v>355</v>
      </c>
      <c r="F36" s="162">
        <v>0</v>
      </c>
      <c r="G36" s="224" t="s">
        <v>11</v>
      </c>
      <c r="H36" s="224" t="s">
        <v>11</v>
      </c>
      <c r="I36" s="231"/>
    </row>
    <row r="37" s="218" customFormat="1" ht="14.1" customHeight="1" spans="1:9">
      <c r="A37" s="185" t="s">
        <v>11</v>
      </c>
      <c r="B37" s="185" t="s">
        <v>11</v>
      </c>
      <c r="C37" s="162">
        <v>0</v>
      </c>
      <c r="D37" s="185" t="s">
        <v>356</v>
      </c>
      <c r="E37" s="185" t="s">
        <v>357</v>
      </c>
      <c r="F37" s="162">
        <v>0</v>
      </c>
      <c r="G37" s="185"/>
      <c r="H37" s="185"/>
      <c r="I37" s="185"/>
    </row>
    <row r="38" spans="1:9">
      <c r="A38" s="185" t="s">
        <v>11</v>
      </c>
      <c r="B38" s="185" t="s">
        <v>11</v>
      </c>
      <c r="C38" s="162">
        <v>0</v>
      </c>
      <c r="D38" s="185" t="s">
        <v>358</v>
      </c>
      <c r="E38" s="185" t="s">
        <v>359</v>
      </c>
      <c r="F38" s="162">
        <v>0</v>
      </c>
      <c r="G38" s="185" t="s">
        <v>11</v>
      </c>
      <c r="H38" s="185" t="s">
        <v>11</v>
      </c>
      <c r="I38" s="185" t="s">
        <v>11</v>
      </c>
    </row>
    <row r="39" spans="1:9">
      <c r="A39" s="185" t="s">
        <v>11</v>
      </c>
      <c r="B39" s="185" t="s">
        <v>11</v>
      </c>
      <c r="C39" s="162">
        <v>0</v>
      </c>
      <c r="D39" s="185" t="s">
        <v>360</v>
      </c>
      <c r="E39" s="185" t="s">
        <v>361</v>
      </c>
      <c r="F39" s="162">
        <v>0</v>
      </c>
      <c r="G39" s="185" t="s">
        <v>11</v>
      </c>
      <c r="H39" s="185" t="s">
        <v>11</v>
      </c>
      <c r="I39" s="185" t="s">
        <v>11</v>
      </c>
    </row>
    <row r="40" spans="1:9">
      <c r="A40" s="121" t="s">
        <v>362</v>
      </c>
      <c r="B40" s="121"/>
      <c r="C40" s="184">
        <f>C7+C21</f>
        <v>788238.16</v>
      </c>
      <c r="D40" s="225" t="s">
        <v>363</v>
      </c>
      <c r="E40" s="226"/>
      <c r="F40" s="226"/>
      <c r="G40" s="226"/>
      <c r="H40" s="227"/>
      <c r="I40" s="232">
        <v>70527.06</v>
      </c>
    </row>
    <row r="41" spans="1:9">
      <c r="A41" s="228" t="s">
        <v>364</v>
      </c>
      <c r="B41" s="228"/>
      <c r="C41" s="228" t="s">
        <v>11</v>
      </c>
      <c r="D41" s="228" t="s">
        <v>11</v>
      </c>
      <c r="E41" s="229" t="s">
        <v>11</v>
      </c>
      <c r="F41" s="229" t="s">
        <v>11</v>
      </c>
      <c r="G41" s="229" t="s">
        <v>11</v>
      </c>
      <c r="H41" s="228" t="s">
        <v>11</v>
      </c>
      <c r="I41" s="228" t="s">
        <v>11</v>
      </c>
    </row>
    <row r="42" spans="1:9">
      <c r="A42" s="230"/>
      <c r="B42" s="230"/>
      <c r="C42" s="230"/>
      <c r="D42" s="230"/>
      <c r="E42" s="230"/>
      <c r="F42" s="230"/>
      <c r="G42" s="230"/>
      <c r="H42" s="230"/>
      <c r="I42" s="230"/>
    </row>
    <row r="43" spans="1:9">
      <c r="A43" s="230"/>
      <c r="B43" s="230"/>
      <c r="C43" s="230"/>
      <c r="D43" s="230"/>
      <c r="E43" s="230"/>
      <c r="F43" s="230"/>
      <c r="G43" s="230"/>
      <c r="H43" s="230"/>
      <c r="I43" s="230"/>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tabSelected="1" topLeftCell="C1" workbookViewId="0">
      <selection activeCell="I20" sqref="I20"/>
    </sheetView>
  </sheetViews>
  <sheetFormatPr defaultColWidth="8" defaultRowHeight="13.2"/>
  <cols>
    <col min="1" max="1" width="16.3333333333333" style="196" customWidth="1"/>
    <col min="2" max="2" width="30.4416666666667" style="196" customWidth="1"/>
    <col min="3" max="3" width="19.2166666666667" style="196" customWidth="1"/>
    <col min="4" max="4" width="12" style="196" customWidth="1"/>
    <col min="5" max="5" width="30.4416666666667" style="196" customWidth="1"/>
    <col min="6" max="9" width="19" style="196" customWidth="1"/>
    <col min="10" max="10" width="18.2166666666667" style="196" customWidth="1"/>
    <col min="11" max="11" width="25" style="196" customWidth="1"/>
    <col min="12" max="12" width="19.8916666666667" style="196" customWidth="1"/>
    <col min="13" max="16384" width="8" style="196"/>
  </cols>
  <sheetData>
    <row r="1" ht="28.2" spans="1:12">
      <c r="A1" s="197" t="s">
        <v>365</v>
      </c>
      <c r="B1" s="197"/>
      <c r="C1" s="197"/>
      <c r="D1" s="197"/>
      <c r="E1" s="197"/>
      <c r="F1" s="197"/>
      <c r="G1" s="197"/>
      <c r="H1" s="197"/>
      <c r="I1" s="197"/>
      <c r="J1" s="197"/>
      <c r="K1" s="197"/>
      <c r="L1" s="197"/>
    </row>
    <row r="2" spans="12:12">
      <c r="L2" s="210" t="s">
        <v>366</v>
      </c>
    </row>
    <row r="3" spans="1:12">
      <c r="A3" s="198" t="s">
        <v>2</v>
      </c>
      <c r="B3" s="198"/>
      <c r="F3" s="199"/>
      <c r="G3" s="199"/>
      <c r="H3" s="199"/>
      <c r="I3" s="199"/>
      <c r="L3" s="210" t="s">
        <v>3</v>
      </c>
    </row>
    <row r="4" ht="15.4" customHeight="1" spans="1:12">
      <c r="A4" s="200" t="s">
        <v>367</v>
      </c>
      <c r="B4" s="201"/>
      <c r="C4" s="201"/>
      <c r="D4" s="201"/>
      <c r="E4" s="201"/>
      <c r="F4" s="201"/>
      <c r="G4" s="201"/>
      <c r="H4" s="201"/>
      <c r="I4" s="201"/>
      <c r="J4" s="201"/>
      <c r="K4" s="201"/>
      <c r="L4" s="211"/>
    </row>
    <row r="5" ht="15.4" customHeight="1" spans="1:12">
      <c r="A5" s="202" t="s">
        <v>186</v>
      </c>
      <c r="B5" s="203" t="s">
        <v>94</v>
      </c>
      <c r="C5" s="203" t="s">
        <v>8</v>
      </c>
      <c r="D5" s="203" t="s">
        <v>186</v>
      </c>
      <c r="E5" s="203" t="s">
        <v>94</v>
      </c>
      <c r="F5" s="203" t="s">
        <v>8</v>
      </c>
      <c r="G5" s="203" t="s">
        <v>186</v>
      </c>
      <c r="H5" s="203" t="s">
        <v>94</v>
      </c>
      <c r="I5" s="203" t="s">
        <v>8</v>
      </c>
      <c r="J5" s="203" t="s">
        <v>186</v>
      </c>
      <c r="K5" s="203" t="s">
        <v>94</v>
      </c>
      <c r="L5" s="203" t="s">
        <v>8</v>
      </c>
    </row>
    <row r="6" ht="15.4" customHeight="1" spans="1:12">
      <c r="A6" s="202"/>
      <c r="B6" s="203"/>
      <c r="C6" s="203"/>
      <c r="D6" s="203"/>
      <c r="E6" s="203"/>
      <c r="F6" s="203"/>
      <c r="G6" s="203"/>
      <c r="H6" s="203"/>
      <c r="I6" s="203"/>
      <c r="J6" s="203"/>
      <c r="K6" s="203"/>
      <c r="L6" s="203"/>
    </row>
    <row r="7" ht="15.4" customHeight="1" spans="1:12">
      <c r="A7" s="204" t="s">
        <v>187</v>
      </c>
      <c r="B7" s="205" t="s">
        <v>188</v>
      </c>
      <c r="C7" s="206">
        <v>0</v>
      </c>
      <c r="D7" s="205" t="s">
        <v>189</v>
      </c>
      <c r="E7" s="205" t="s">
        <v>190</v>
      </c>
      <c r="F7" s="206">
        <f>F8+F9+F21+F22+F27</f>
        <v>92882.8</v>
      </c>
      <c r="G7" s="205">
        <v>309</v>
      </c>
      <c r="H7" s="205" t="s">
        <v>368</v>
      </c>
      <c r="I7" s="162">
        <v>0</v>
      </c>
      <c r="J7" s="205">
        <v>311</v>
      </c>
      <c r="K7" s="205" t="s">
        <v>369</v>
      </c>
      <c r="L7" s="162">
        <v>0</v>
      </c>
    </row>
    <row r="8" ht="15.4" customHeight="1" spans="1:12">
      <c r="A8" s="204" t="s">
        <v>193</v>
      </c>
      <c r="B8" s="205" t="s">
        <v>194</v>
      </c>
      <c r="C8" s="206">
        <v>0</v>
      </c>
      <c r="D8" s="205" t="s">
        <v>195</v>
      </c>
      <c r="E8" s="205" t="s">
        <v>196</v>
      </c>
      <c r="F8" s="206">
        <v>23702</v>
      </c>
      <c r="G8" s="205">
        <v>30901</v>
      </c>
      <c r="H8" s="205" t="s">
        <v>198</v>
      </c>
      <c r="I8" s="162">
        <v>0</v>
      </c>
      <c r="J8" s="205">
        <v>31101</v>
      </c>
      <c r="K8" s="205" t="s">
        <v>300</v>
      </c>
      <c r="L8" s="162">
        <v>0</v>
      </c>
    </row>
    <row r="9" ht="15.4" customHeight="1" spans="1:12">
      <c r="A9" s="204" t="s">
        <v>199</v>
      </c>
      <c r="B9" s="205" t="s">
        <v>200</v>
      </c>
      <c r="C9" s="206">
        <v>0</v>
      </c>
      <c r="D9" s="205" t="s">
        <v>201</v>
      </c>
      <c r="E9" s="205" t="s">
        <v>202</v>
      </c>
      <c r="F9" s="206">
        <v>13180.8</v>
      </c>
      <c r="G9" s="205">
        <v>30902</v>
      </c>
      <c r="H9" s="205" t="s">
        <v>204</v>
      </c>
      <c r="I9" s="162">
        <v>0</v>
      </c>
      <c r="J9" s="205">
        <v>31199</v>
      </c>
      <c r="K9" s="205" t="s">
        <v>324</v>
      </c>
      <c r="L9" s="162">
        <v>0</v>
      </c>
    </row>
    <row r="10" ht="15.4" customHeight="1" spans="1:12">
      <c r="A10" s="204" t="s">
        <v>205</v>
      </c>
      <c r="B10" s="205" t="s">
        <v>206</v>
      </c>
      <c r="C10" s="206">
        <v>0</v>
      </c>
      <c r="D10" s="205" t="s">
        <v>207</v>
      </c>
      <c r="E10" s="205" t="s">
        <v>208</v>
      </c>
      <c r="F10" s="162">
        <v>0</v>
      </c>
      <c r="G10" s="205">
        <v>30903</v>
      </c>
      <c r="H10" s="205" t="s">
        <v>210</v>
      </c>
      <c r="I10" s="162">
        <v>0</v>
      </c>
      <c r="J10" s="205" t="s">
        <v>293</v>
      </c>
      <c r="K10" s="205" t="s">
        <v>294</v>
      </c>
      <c r="L10" s="162">
        <v>0</v>
      </c>
    </row>
    <row r="11" ht="15.4" customHeight="1" spans="1:12">
      <c r="A11" s="204" t="s">
        <v>211</v>
      </c>
      <c r="B11" s="205" t="s">
        <v>212</v>
      </c>
      <c r="C11" s="206">
        <v>0</v>
      </c>
      <c r="D11" s="205" t="s">
        <v>213</v>
      </c>
      <c r="E11" s="205" t="s">
        <v>214</v>
      </c>
      <c r="F11" s="162">
        <v>0</v>
      </c>
      <c r="G11" s="205">
        <v>30905</v>
      </c>
      <c r="H11" s="205" t="s">
        <v>216</v>
      </c>
      <c r="I11" s="162">
        <v>0</v>
      </c>
      <c r="J11" s="205" t="s">
        <v>299</v>
      </c>
      <c r="K11" s="205" t="s">
        <v>300</v>
      </c>
      <c r="L11" s="162">
        <v>0</v>
      </c>
    </row>
    <row r="12" ht="15.4" customHeight="1" spans="1:12">
      <c r="A12" s="204" t="s">
        <v>217</v>
      </c>
      <c r="B12" s="205" t="s">
        <v>218</v>
      </c>
      <c r="C12" s="206">
        <v>0</v>
      </c>
      <c r="D12" s="205" t="s">
        <v>219</v>
      </c>
      <c r="E12" s="205" t="s">
        <v>220</v>
      </c>
      <c r="F12" s="162">
        <v>0</v>
      </c>
      <c r="G12" s="205">
        <v>30906</v>
      </c>
      <c r="H12" s="205" t="s">
        <v>222</v>
      </c>
      <c r="I12" s="162">
        <v>0</v>
      </c>
      <c r="J12" s="205" t="s">
        <v>305</v>
      </c>
      <c r="K12" s="205" t="s">
        <v>306</v>
      </c>
      <c r="L12" s="162">
        <v>0</v>
      </c>
    </row>
    <row r="13" ht="15.4" customHeight="1" spans="1:12">
      <c r="A13" s="204" t="s">
        <v>223</v>
      </c>
      <c r="B13" s="205" t="s">
        <v>224</v>
      </c>
      <c r="C13" s="206">
        <v>0</v>
      </c>
      <c r="D13" s="205" t="s">
        <v>225</v>
      </c>
      <c r="E13" s="205" t="s">
        <v>226</v>
      </c>
      <c r="F13" s="162">
        <v>0</v>
      </c>
      <c r="G13" s="205">
        <v>30907</v>
      </c>
      <c r="H13" s="205" t="s">
        <v>228</v>
      </c>
      <c r="I13" s="162">
        <v>0</v>
      </c>
      <c r="J13" s="205" t="s">
        <v>311</v>
      </c>
      <c r="K13" s="205" t="s">
        <v>312</v>
      </c>
      <c r="L13" s="162">
        <v>0</v>
      </c>
    </row>
    <row r="14" ht="15.4" customHeight="1" spans="1:12">
      <c r="A14" s="204" t="s">
        <v>229</v>
      </c>
      <c r="B14" s="205" t="s">
        <v>230</v>
      </c>
      <c r="C14" s="206">
        <v>0</v>
      </c>
      <c r="D14" s="205" t="s">
        <v>231</v>
      </c>
      <c r="E14" s="205" t="s">
        <v>232</v>
      </c>
      <c r="F14" s="162">
        <v>0</v>
      </c>
      <c r="G14" s="205">
        <v>30908</v>
      </c>
      <c r="H14" s="205" t="s">
        <v>234</v>
      </c>
      <c r="I14" s="162">
        <v>0</v>
      </c>
      <c r="J14" s="205" t="s">
        <v>317</v>
      </c>
      <c r="K14" s="205" t="s">
        <v>318</v>
      </c>
      <c r="L14" s="162">
        <v>0</v>
      </c>
    </row>
    <row r="15" ht="15.4" customHeight="1" spans="1:12">
      <c r="A15" s="204" t="s">
        <v>235</v>
      </c>
      <c r="B15" s="205" t="s">
        <v>236</v>
      </c>
      <c r="C15" s="206">
        <v>0</v>
      </c>
      <c r="D15" s="205" t="s">
        <v>237</v>
      </c>
      <c r="E15" s="205" t="s">
        <v>238</v>
      </c>
      <c r="F15" s="162">
        <v>0</v>
      </c>
      <c r="G15" s="205">
        <v>30913</v>
      </c>
      <c r="H15" s="205" t="s">
        <v>264</v>
      </c>
      <c r="I15" s="162">
        <v>0</v>
      </c>
      <c r="J15" s="205" t="s">
        <v>323</v>
      </c>
      <c r="K15" s="205" t="s">
        <v>324</v>
      </c>
      <c r="L15" s="162">
        <v>0</v>
      </c>
    </row>
    <row r="16" ht="15.4" customHeight="1" spans="1:12">
      <c r="A16" s="204" t="s">
        <v>241</v>
      </c>
      <c r="B16" s="205" t="s">
        <v>242</v>
      </c>
      <c r="C16" s="206">
        <v>0</v>
      </c>
      <c r="D16" s="205" t="s">
        <v>243</v>
      </c>
      <c r="E16" s="205" t="s">
        <v>244</v>
      </c>
      <c r="F16" s="162">
        <v>0</v>
      </c>
      <c r="G16" s="205">
        <v>30919</v>
      </c>
      <c r="H16" s="205" t="s">
        <v>270</v>
      </c>
      <c r="I16" s="162">
        <v>0</v>
      </c>
      <c r="J16" s="212">
        <v>313</v>
      </c>
      <c r="K16" s="212" t="s">
        <v>370</v>
      </c>
      <c r="L16" s="162">
        <v>0</v>
      </c>
    </row>
    <row r="17" ht="15.4" customHeight="1" spans="1:12">
      <c r="A17" s="204" t="s">
        <v>247</v>
      </c>
      <c r="B17" s="205" t="s">
        <v>248</v>
      </c>
      <c r="C17" s="206">
        <v>0</v>
      </c>
      <c r="D17" s="205" t="s">
        <v>249</v>
      </c>
      <c r="E17" s="205" t="s">
        <v>250</v>
      </c>
      <c r="F17" s="162">
        <v>0</v>
      </c>
      <c r="G17" s="205">
        <v>20921</v>
      </c>
      <c r="H17" s="205" t="s">
        <v>276</v>
      </c>
      <c r="I17" s="162">
        <v>0</v>
      </c>
      <c r="J17" s="212">
        <v>31302</v>
      </c>
      <c r="K17" s="212" t="s">
        <v>371</v>
      </c>
      <c r="L17" s="162">
        <v>0</v>
      </c>
    </row>
    <row r="18" ht="15.4" customHeight="1" spans="1:12">
      <c r="A18" s="204" t="s">
        <v>253</v>
      </c>
      <c r="B18" s="205" t="s">
        <v>254</v>
      </c>
      <c r="C18" s="206">
        <v>0</v>
      </c>
      <c r="D18" s="205" t="s">
        <v>255</v>
      </c>
      <c r="E18" s="205" t="s">
        <v>256</v>
      </c>
      <c r="F18" s="162">
        <v>0</v>
      </c>
      <c r="G18" s="205">
        <v>30922</v>
      </c>
      <c r="H18" s="205" t="s">
        <v>282</v>
      </c>
      <c r="I18" s="162">
        <v>0</v>
      </c>
      <c r="J18" s="212">
        <v>31303</v>
      </c>
      <c r="K18" s="212" t="s">
        <v>372</v>
      </c>
      <c r="L18" s="162">
        <v>0</v>
      </c>
    </row>
    <row r="19" ht="15.4" customHeight="1" spans="1:12">
      <c r="A19" s="204" t="s">
        <v>259</v>
      </c>
      <c r="B19" s="205" t="s">
        <v>260</v>
      </c>
      <c r="C19" s="206">
        <v>0</v>
      </c>
      <c r="D19" s="205" t="s">
        <v>261</v>
      </c>
      <c r="E19" s="205" t="s">
        <v>262</v>
      </c>
      <c r="F19" s="162">
        <v>0</v>
      </c>
      <c r="G19" s="205">
        <v>30999</v>
      </c>
      <c r="H19" s="205" t="s">
        <v>373</v>
      </c>
      <c r="I19" s="162">
        <v>0</v>
      </c>
      <c r="J19" s="212">
        <v>31304</v>
      </c>
      <c r="K19" s="212" t="s">
        <v>374</v>
      </c>
      <c r="L19" s="162">
        <v>0</v>
      </c>
    </row>
    <row r="20" ht="15.4" customHeight="1" spans="1:12">
      <c r="A20" s="204" t="s">
        <v>265</v>
      </c>
      <c r="B20" s="205" t="s">
        <v>266</v>
      </c>
      <c r="C20" s="206">
        <v>0</v>
      </c>
      <c r="D20" s="205" t="s">
        <v>267</v>
      </c>
      <c r="E20" s="205" t="s">
        <v>268</v>
      </c>
      <c r="F20" s="162">
        <v>0</v>
      </c>
      <c r="G20" s="205" t="s">
        <v>191</v>
      </c>
      <c r="H20" s="205" t="s">
        <v>192</v>
      </c>
      <c r="I20" s="206">
        <f>I22</f>
        <v>10000</v>
      </c>
      <c r="J20" s="205" t="s">
        <v>329</v>
      </c>
      <c r="K20" s="205" t="s">
        <v>330</v>
      </c>
      <c r="L20" s="162">
        <v>0</v>
      </c>
    </row>
    <row r="21" ht="15.4" customHeight="1" spans="1:12">
      <c r="A21" s="204" t="s">
        <v>271</v>
      </c>
      <c r="B21" s="205" t="s">
        <v>272</v>
      </c>
      <c r="C21" s="206">
        <v>133505.32</v>
      </c>
      <c r="D21" s="205" t="s">
        <v>273</v>
      </c>
      <c r="E21" s="205" t="s">
        <v>274</v>
      </c>
      <c r="F21" s="206">
        <v>3508</v>
      </c>
      <c r="G21" s="205" t="s">
        <v>197</v>
      </c>
      <c r="H21" s="205" t="s">
        <v>198</v>
      </c>
      <c r="I21" s="162">
        <v>0</v>
      </c>
      <c r="J21" s="205" t="s">
        <v>340</v>
      </c>
      <c r="K21" s="205" t="s">
        <v>341</v>
      </c>
      <c r="L21" s="162">
        <v>0</v>
      </c>
    </row>
    <row r="22" ht="15.4" customHeight="1" spans="1:12">
      <c r="A22" s="204" t="s">
        <v>277</v>
      </c>
      <c r="B22" s="205" t="s">
        <v>278</v>
      </c>
      <c r="C22" s="206">
        <v>0</v>
      </c>
      <c r="D22" s="205" t="s">
        <v>279</v>
      </c>
      <c r="E22" s="205" t="s">
        <v>280</v>
      </c>
      <c r="F22" s="206">
        <v>14092</v>
      </c>
      <c r="G22" s="205" t="s">
        <v>203</v>
      </c>
      <c r="H22" s="205" t="s">
        <v>204</v>
      </c>
      <c r="I22" s="206">
        <v>10000</v>
      </c>
      <c r="J22" s="205" t="s">
        <v>346</v>
      </c>
      <c r="K22" s="205" t="s">
        <v>347</v>
      </c>
      <c r="L22" s="162">
        <v>0</v>
      </c>
    </row>
    <row r="23" ht="15.4" customHeight="1" spans="1:12">
      <c r="A23" s="204" t="s">
        <v>283</v>
      </c>
      <c r="B23" s="205" t="s">
        <v>284</v>
      </c>
      <c r="C23" s="206">
        <v>0</v>
      </c>
      <c r="D23" s="205" t="s">
        <v>285</v>
      </c>
      <c r="E23" s="205" t="s">
        <v>286</v>
      </c>
      <c r="F23" s="162">
        <v>0</v>
      </c>
      <c r="G23" s="205" t="s">
        <v>209</v>
      </c>
      <c r="H23" s="205" t="s">
        <v>210</v>
      </c>
      <c r="I23" s="162">
        <v>0</v>
      </c>
      <c r="J23" s="205">
        <v>39909</v>
      </c>
      <c r="K23" s="205" t="s">
        <v>375</v>
      </c>
      <c r="L23" s="162">
        <v>0</v>
      </c>
    </row>
    <row r="24" ht="15.4" customHeight="1" spans="1:12">
      <c r="A24" s="204" t="s">
        <v>289</v>
      </c>
      <c r="B24" s="205" t="s">
        <v>290</v>
      </c>
      <c r="C24" s="206">
        <v>0</v>
      </c>
      <c r="D24" s="205" t="s">
        <v>291</v>
      </c>
      <c r="E24" s="205" t="s">
        <v>292</v>
      </c>
      <c r="F24" s="162">
        <v>0</v>
      </c>
      <c r="G24" s="205" t="s">
        <v>215</v>
      </c>
      <c r="H24" s="205" t="s">
        <v>216</v>
      </c>
      <c r="I24" s="162">
        <v>0</v>
      </c>
      <c r="J24" s="205">
        <v>39910</v>
      </c>
      <c r="K24" s="205" t="s">
        <v>376</v>
      </c>
      <c r="L24" s="162">
        <v>0</v>
      </c>
    </row>
    <row r="25" ht="15.4" customHeight="1" spans="1:12">
      <c r="A25" s="204" t="s">
        <v>295</v>
      </c>
      <c r="B25" s="205" t="s">
        <v>296</v>
      </c>
      <c r="C25" s="206">
        <v>0</v>
      </c>
      <c r="D25" s="205" t="s">
        <v>297</v>
      </c>
      <c r="E25" s="205" t="s">
        <v>298</v>
      </c>
      <c r="F25" s="162">
        <v>0</v>
      </c>
      <c r="G25" s="205" t="s">
        <v>221</v>
      </c>
      <c r="H25" s="205" t="s">
        <v>222</v>
      </c>
      <c r="I25" s="162">
        <v>0</v>
      </c>
      <c r="J25" s="205">
        <v>39999</v>
      </c>
      <c r="K25" s="205" t="s">
        <v>351</v>
      </c>
      <c r="L25" s="162">
        <v>0</v>
      </c>
    </row>
    <row r="26" ht="15.4" customHeight="1" spans="1:12">
      <c r="A26" s="204" t="s">
        <v>301</v>
      </c>
      <c r="B26" s="205" t="s">
        <v>302</v>
      </c>
      <c r="C26" s="206">
        <v>133505.32</v>
      </c>
      <c r="D26" s="205" t="s">
        <v>303</v>
      </c>
      <c r="E26" s="205" t="s">
        <v>304</v>
      </c>
      <c r="F26" s="162">
        <v>0</v>
      </c>
      <c r="G26" s="205" t="s">
        <v>227</v>
      </c>
      <c r="H26" s="205" t="s">
        <v>228</v>
      </c>
      <c r="I26" s="162">
        <v>0</v>
      </c>
      <c r="J26" s="205"/>
      <c r="K26" s="205"/>
      <c r="L26" s="206"/>
    </row>
    <row r="27" ht="15.4" customHeight="1" spans="1:12">
      <c r="A27" s="204" t="s">
        <v>307</v>
      </c>
      <c r="B27" s="205" t="s">
        <v>308</v>
      </c>
      <c r="C27" s="162">
        <v>0</v>
      </c>
      <c r="D27" s="205" t="s">
        <v>309</v>
      </c>
      <c r="E27" s="205" t="s">
        <v>310</v>
      </c>
      <c r="F27" s="206">
        <v>38400</v>
      </c>
      <c r="G27" s="205" t="s">
        <v>233</v>
      </c>
      <c r="H27" s="205" t="s">
        <v>234</v>
      </c>
      <c r="I27" s="162">
        <v>0</v>
      </c>
      <c r="J27" s="205"/>
      <c r="K27" s="205"/>
      <c r="L27" s="206"/>
    </row>
    <row r="28" ht="15.4" customHeight="1" spans="1:12">
      <c r="A28" s="204" t="s">
        <v>313</v>
      </c>
      <c r="B28" s="205" t="s">
        <v>314</v>
      </c>
      <c r="C28" s="162">
        <v>0</v>
      </c>
      <c r="D28" s="205" t="s">
        <v>315</v>
      </c>
      <c r="E28" s="205" t="s">
        <v>316</v>
      </c>
      <c r="F28" s="162">
        <v>0</v>
      </c>
      <c r="G28" s="205" t="s">
        <v>239</v>
      </c>
      <c r="H28" s="205" t="s">
        <v>240</v>
      </c>
      <c r="I28" s="162">
        <v>0</v>
      </c>
      <c r="J28" s="205"/>
      <c r="K28" s="205"/>
      <c r="L28" s="206"/>
    </row>
    <row r="29" ht="15.4" customHeight="1" spans="1:12">
      <c r="A29" s="204" t="s">
        <v>319</v>
      </c>
      <c r="B29" s="205" t="s">
        <v>320</v>
      </c>
      <c r="C29" s="162">
        <v>0</v>
      </c>
      <c r="D29" s="205" t="s">
        <v>321</v>
      </c>
      <c r="E29" s="205" t="s">
        <v>322</v>
      </c>
      <c r="F29" s="162">
        <v>0</v>
      </c>
      <c r="G29" s="205" t="s">
        <v>245</v>
      </c>
      <c r="H29" s="205" t="s">
        <v>246</v>
      </c>
      <c r="I29" s="162">
        <v>0</v>
      </c>
      <c r="J29" s="205"/>
      <c r="K29" s="205"/>
      <c r="L29" s="206"/>
    </row>
    <row r="30" ht="15.4" customHeight="1" spans="1:12">
      <c r="A30" s="204" t="s">
        <v>325</v>
      </c>
      <c r="B30" s="205" t="s">
        <v>326</v>
      </c>
      <c r="C30" s="162">
        <v>0</v>
      </c>
      <c r="D30" s="205" t="s">
        <v>327</v>
      </c>
      <c r="E30" s="205" t="s">
        <v>328</v>
      </c>
      <c r="F30" s="162">
        <v>0</v>
      </c>
      <c r="G30" s="205" t="s">
        <v>251</v>
      </c>
      <c r="H30" s="205" t="s">
        <v>252</v>
      </c>
      <c r="I30" s="162">
        <v>0</v>
      </c>
      <c r="J30" s="205"/>
      <c r="K30" s="205"/>
      <c r="L30" s="206"/>
    </row>
    <row r="31" ht="15.4" customHeight="1" spans="1:12">
      <c r="A31" s="204" t="s">
        <v>331</v>
      </c>
      <c r="B31" s="205" t="s">
        <v>332</v>
      </c>
      <c r="C31" s="162">
        <v>0</v>
      </c>
      <c r="D31" s="205" t="s">
        <v>333</v>
      </c>
      <c r="E31" s="205" t="s">
        <v>334</v>
      </c>
      <c r="F31" s="162">
        <v>0</v>
      </c>
      <c r="G31" s="205" t="s">
        <v>257</v>
      </c>
      <c r="H31" s="205" t="s">
        <v>258</v>
      </c>
      <c r="I31" s="162">
        <v>0</v>
      </c>
      <c r="J31" s="205"/>
      <c r="K31" s="205"/>
      <c r="L31" s="206"/>
    </row>
    <row r="32" ht="15.4" customHeight="1" spans="1:12">
      <c r="A32" s="204">
        <v>30311</v>
      </c>
      <c r="B32" s="205" t="s">
        <v>337</v>
      </c>
      <c r="C32" s="162">
        <v>0</v>
      </c>
      <c r="D32" s="205" t="s">
        <v>338</v>
      </c>
      <c r="E32" s="205" t="s">
        <v>339</v>
      </c>
      <c r="F32" s="162">
        <v>0</v>
      </c>
      <c r="G32" s="205" t="s">
        <v>263</v>
      </c>
      <c r="H32" s="205" t="s">
        <v>264</v>
      </c>
      <c r="I32" s="162">
        <v>0</v>
      </c>
      <c r="J32" s="205"/>
      <c r="K32" s="205"/>
      <c r="L32" s="206"/>
    </row>
    <row r="33" ht="15.4" customHeight="1" spans="1:12">
      <c r="A33" s="204" t="s">
        <v>342</v>
      </c>
      <c r="B33" s="205" t="s">
        <v>377</v>
      </c>
      <c r="C33" s="162">
        <v>0</v>
      </c>
      <c r="D33" s="205" t="s">
        <v>344</v>
      </c>
      <c r="E33" s="205" t="s">
        <v>345</v>
      </c>
      <c r="F33" s="162">
        <v>0</v>
      </c>
      <c r="G33" s="205" t="s">
        <v>269</v>
      </c>
      <c r="H33" s="205" t="s">
        <v>270</v>
      </c>
      <c r="I33" s="162">
        <v>0</v>
      </c>
      <c r="J33" s="205"/>
      <c r="K33" s="205"/>
      <c r="L33" s="206"/>
    </row>
    <row r="34" ht="15.4" customHeight="1" spans="1:12">
      <c r="A34" s="204" t="s">
        <v>11</v>
      </c>
      <c r="B34" s="205" t="s">
        <v>11</v>
      </c>
      <c r="C34" s="207"/>
      <c r="D34" s="205" t="s">
        <v>348</v>
      </c>
      <c r="E34" s="205" t="s">
        <v>349</v>
      </c>
      <c r="F34" s="162">
        <v>0</v>
      </c>
      <c r="G34" s="205" t="s">
        <v>275</v>
      </c>
      <c r="H34" s="205" t="s">
        <v>276</v>
      </c>
      <c r="I34" s="162">
        <v>0</v>
      </c>
      <c r="J34" s="205"/>
      <c r="K34" s="205"/>
      <c r="L34" s="206"/>
    </row>
    <row r="35" ht="16.85" customHeight="1" spans="1:12">
      <c r="A35" s="204" t="s">
        <v>11</v>
      </c>
      <c r="B35" s="205" t="s">
        <v>11</v>
      </c>
      <c r="C35" s="207"/>
      <c r="D35" s="205" t="s">
        <v>352</v>
      </c>
      <c r="E35" s="205" t="s">
        <v>353</v>
      </c>
      <c r="F35" s="162">
        <v>0</v>
      </c>
      <c r="G35" s="205" t="s">
        <v>281</v>
      </c>
      <c r="H35" s="205" t="s">
        <v>282</v>
      </c>
      <c r="I35" s="162">
        <v>0</v>
      </c>
      <c r="J35" s="205"/>
      <c r="K35" s="205"/>
      <c r="L35" s="206"/>
    </row>
    <row r="36" ht="15.4" customHeight="1" spans="1:12">
      <c r="A36" s="204" t="s">
        <v>11</v>
      </c>
      <c r="B36" s="205" t="s">
        <v>11</v>
      </c>
      <c r="C36" s="207"/>
      <c r="D36" s="205" t="s">
        <v>354</v>
      </c>
      <c r="E36" s="205" t="s">
        <v>355</v>
      </c>
      <c r="F36" s="162">
        <v>0</v>
      </c>
      <c r="G36" s="205" t="s">
        <v>287</v>
      </c>
      <c r="H36" s="205" t="s">
        <v>288</v>
      </c>
      <c r="I36" s="162">
        <v>0</v>
      </c>
      <c r="J36" s="205"/>
      <c r="K36" s="205"/>
      <c r="L36" s="206"/>
    </row>
    <row r="37" ht="15.4" customHeight="1" spans="1:12">
      <c r="A37" s="204" t="s">
        <v>11</v>
      </c>
      <c r="B37" s="205" t="s">
        <v>11</v>
      </c>
      <c r="C37" s="207"/>
      <c r="D37" s="205" t="s">
        <v>356</v>
      </c>
      <c r="E37" s="205" t="s">
        <v>357</v>
      </c>
      <c r="F37" s="162">
        <v>0</v>
      </c>
      <c r="G37" s="205"/>
      <c r="H37" s="206"/>
      <c r="I37" s="206"/>
      <c r="J37" s="205"/>
      <c r="K37" s="205"/>
      <c r="L37" s="205"/>
    </row>
    <row r="38" ht="15.4" customHeight="1" spans="1:12">
      <c r="A38" s="204" t="s">
        <v>11</v>
      </c>
      <c r="B38" s="205" t="s">
        <v>11</v>
      </c>
      <c r="C38" s="207"/>
      <c r="D38" s="205" t="s">
        <v>358</v>
      </c>
      <c r="E38" s="205" t="s">
        <v>359</v>
      </c>
      <c r="F38" s="162">
        <v>0</v>
      </c>
      <c r="G38" s="205"/>
      <c r="H38" s="206"/>
      <c r="I38" s="206"/>
      <c r="J38" s="205" t="s">
        <v>11</v>
      </c>
      <c r="K38" s="205" t="s">
        <v>11</v>
      </c>
      <c r="L38" s="205" t="s">
        <v>11</v>
      </c>
    </row>
    <row r="39" ht="15.4" customHeight="1" spans="1:12">
      <c r="A39" s="204" t="s">
        <v>11</v>
      </c>
      <c r="B39" s="205" t="s">
        <v>11</v>
      </c>
      <c r="C39" s="207"/>
      <c r="D39" s="205" t="s">
        <v>360</v>
      </c>
      <c r="E39" s="205" t="s">
        <v>361</v>
      </c>
      <c r="F39" s="162">
        <v>0</v>
      </c>
      <c r="G39" s="205"/>
      <c r="H39" s="206"/>
      <c r="I39" s="206"/>
      <c r="J39" s="205" t="s">
        <v>11</v>
      </c>
      <c r="K39" s="205" t="s">
        <v>11</v>
      </c>
      <c r="L39" s="205" t="s">
        <v>11</v>
      </c>
    </row>
    <row r="40" ht="15.4" customHeight="1" spans="1:12">
      <c r="A40" s="208" t="s">
        <v>378</v>
      </c>
      <c r="B40" s="209"/>
      <c r="C40" s="209"/>
      <c r="D40" s="209"/>
      <c r="E40" s="209"/>
      <c r="F40" s="209"/>
      <c r="G40" s="209"/>
      <c r="H40" s="209"/>
      <c r="I40" s="209"/>
      <c r="J40" s="209"/>
      <c r="K40" s="209"/>
      <c r="L40" s="209"/>
    </row>
  </sheetData>
  <mergeCells count="16">
    <mergeCell ref="A1:L1"/>
    <mergeCell ref="A3:B3"/>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tabSelected="1" zoomScaleSheetLayoutView="60" workbookViewId="0">
      <selection activeCell="I20" sqref="I20"/>
    </sheetView>
  </sheetViews>
  <sheetFormatPr defaultColWidth="9" defaultRowHeight="15.6"/>
  <cols>
    <col min="1" max="3" width="3.78333333333333" style="155" customWidth="1"/>
    <col min="4" max="4" width="23.2583333333333" style="155" customWidth="1"/>
    <col min="5" max="8" width="7.89166666666667" style="155" customWidth="1"/>
    <col min="9" max="9" width="8.10833333333333" style="155" customWidth="1"/>
    <col min="10" max="10" width="9.21666666666667" style="155" customWidth="1"/>
    <col min="11" max="13" width="7.89166666666667" style="155" customWidth="1"/>
    <col min="14" max="15" width="9.44166666666667" style="155" customWidth="1"/>
    <col min="16" max="19" width="7.89166666666667" style="155" customWidth="1"/>
    <col min="20" max="20" width="10.4416666666667" style="155" customWidth="1"/>
    <col min="21" max="16384" width="9" style="155"/>
  </cols>
  <sheetData>
    <row r="1" ht="35.2" customHeight="1" spans="1:20">
      <c r="A1" s="172" t="s">
        <v>379</v>
      </c>
      <c r="B1" s="172"/>
      <c r="C1" s="172"/>
      <c r="D1" s="172"/>
      <c r="E1" s="172"/>
      <c r="F1" s="172"/>
      <c r="G1" s="172"/>
      <c r="H1" s="172"/>
      <c r="I1" s="172"/>
      <c r="J1" s="172"/>
      <c r="K1" s="172"/>
      <c r="L1" s="172"/>
      <c r="M1" s="172"/>
      <c r="N1" s="172"/>
      <c r="O1" s="172"/>
      <c r="P1" s="172"/>
      <c r="Q1" s="172"/>
      <c r="R1" s="172"/>
      <c r="S1" s="172"/>
      <c r="T1" s="172"/>
    </row>
    <row r="2" ht="18" customHeight="1" spans="1:20">
      <c r="A2" s="173"/>
      <c r="B2" s="173"/>
      <c r="C2" s="173"/>
      <c r="D2" s="173"/>
      <c r="E2" s="173"/>
      <c r="F2" s="173"/>
      <c r="G2" s="173"/>
      <c r="H2" s="173"/>
      <c r="I2" s="173"/>
      <c r="J2" s="173"/>
      <c r="K2" s="173"/>
      <c r="L2" s="173"/>
      <c r="M2" s="173"/>
      <c r="N2" s="173"/>
      <c r="P2" s="189"/>
      <c r="Q2" s="192"/>
      <c r="R2" s="192"/>
      <c r="S2" s="192"/>
      <c r="T2" s="100" t="s">
        <v>380</v>
      </c>
    </row>
    <row r="3" ht="18" customHeight="1" spans="1:20">
      <c r="A3" s="174" t="s">
        <v>2</v>
      </c>
      <c r="B3" s="174"/>
      <c r="C3" s="174"/>
      <c r="D3" s="174"/>
      <c r="E3" s="173"/>
      <c r="F3" s="173"/>
      <c r="G3" s="173"/>
      <c r="H3" s="173"/>
      <c r="I3" s="173"/>
      <c r="J3" s="173"/>
      <c r="K3" s="173"/>
      <c r="L3" s="173"/>
      <c r="M3" s="173"/>
      <c r="N3" s="173"/>
      <c r="P3" s="190"/>
      <c r="Q3" s="192"/>
      <c r="R3" s="192"/>
      <c r="S3" s="192"/>
      <c r="T3" s="188" t="s">
        <v>172</v>
      </c>
    </row>
    <row r="4" s="170" customFormat="1" ht="39.8" customHeight="1" spans="1:20">
      <c r="A4" s="140" t="s">
        <v>6</v>
      </c>
      <c r="B4" s="140"/>
      <c r="C4" s="140" t="s">
        <v>11</v>
      </c>
      <c r="D4" s="140" t="s">
        <v>11</v>
      </c>
      <c r="E4" s="140" t="s">
        <v>173</v>
      </c>
      <c r="F4" s="140"/>
      <c r="G4" s="140"/>
      <c r="H4" s="140" t="s">
        <v>174</v>
      </c>
      <c r="I4" s="140"/>
      <c r="J4" s="140"/>
      <c r="K4" s="140" t="s">
        <v>175</v>
      </c>
      <c r="L4" s="140"/>
      <c r="M4" s="140"/>
      <c r="N4" s="140"/>
      <c r="O4" s="140"/>
      <c r="P4" s="140" t="s">
        <v>80</v>
      </c>
      <c r="Q4" s="140"/>
      <c r="R4" s="140"/>
      <c r="S4" s="140" t="s">
        <v>11</v>
      </c>
      <c r="T4" s="140" t="s">
        <v>11</v>
      </c>
    </row>
    <row r="5" s="171" customFormat="1" ht="26.2" customHeight="1" spans="1:20">
      <c r="A5" s="140" t="s">
        <v>176</v>
      </c>
      <c r="B5" s="140"/>
      <c r="C5" s="140"/>
      <c r="D5" s="140" t="s">
        <v>94</v>
      </c>
      <c r="E5" s="140" t="s">
        <v>100</v>
      </c>
      <c r="F5" s="140" t="s">
        <v>177</v>
      </c>
      <c r="G5" s="140" t="s">
        <v>178</v>
      </c>
      <c r="H5" s="140" t="s">
        <v>100</v>
      </c>
      <c r="I5" s="140" t="s">
        <v>145</v>
      </c>
      <c r="J5" s="140" t="s">
        <v>146</v>
      </c>
      <c r="K5" s="140" t="s">
        <v>100</v>
      </c>
      <c r="L5" s="176" t="s">
        <v>145</v>
      </c>
      <c r="M5" s="177"/>
      <c r="N5" s="178"/>
      <c r="O5" s="140" t="s">
        <v>146</v>
      </c>
      <c r="P5" s="140" t="s">
        <v>100</v>
      </c>
      <c r="Q5" s="140" t="s">
        <v>177</v>
      </c>
      <c r="R5" s="193" t="s">
        <v>178</v>
      </c>
      <c r="S5" s="194"/>
      <c r="T5" s="195"/>
    </row>
    <row r="6" s="171" customFormat="1" ht="29" customHeight="1" spans="1:20">
      <c r="A6" s="140"/>
      <c r="B6" s="140" t="s">
        <v>11</v>
      </c>
      <c r="C6" s="140" t="s">
        <v>11</v>
      </c>
      <c r="D6" s="140" t="s">
        <v>11</v>
      </c>
      <c r="E6" s="140" t="s">
        <v>11</v>
      </c>
      <c r="F6" s="140" t="s">
        <v>11</v>
      </c>
      <c r="G6" s="140" t="s">
        <v>95</v>
      </c>
      <c r="H6" s="140" t="s">
        <v>11</v>
      </c>
      <c r="I6" s="140"/>
      <c r="J6" s="140" t="s">
        <v>95</v>
      </c>
      <c r="K6" s="140" t="s">
        <v>11</v>
      </c>
      <c r="L6" s="179"/>
      <c r="M6" s="180"/>
      <c r="N6" s="181"/>
      <c r="O6" s="140" t="s">
        <v>95</v>
      </c>
      <c r="P6" s="140" t="s">
        <v>11</v>
      </c>
      <c r="Q6" s="140" t="s">
        <v>11</v>
      </c>
      <c r="R6" s="182" t="s">
        <v>95</v>
      </c>
      <c r="S6" s="140" t="s">
        <v>181</v>
      </c>
      <c r="T6" s="140" t="s">
        <v>381</v>
      </c>
    </row>
    <row r="7" ht="19.5" customHeight="1" spans="1:20">
      <c r="A7" s="140"/>
      <c r="B7" s="140" t="s">
        <v>11</v>
      </c>
      <c r="C7" s="140" t="s">
        <v>11</v>
      </c>
      <c r="D7" s="140" t="s">
        <v>11</v>
      </c>
      <c r="E7" s="140" t="s">
        <v>11</v>
      </c>
      <c r="F7" s="140" t="s">
        <v>11</v>
      </c>
      <c r="G7" s="140" t="s">
        <v>11</v>
      </c>
      <c r="H7" s="140" t="s">
        <v>11</v>
      </c>
      <c r="I7" s="140"/>
      <c r="J7" s="140" t="s">
        <v>11</v>
      </c>
      <c r="K7" s="140" t="s">
        <v>11</v>
      </c>
      <c r="L7" s="191" t="s">
        <v>95</v>
      </c>
      <c r="M7" s="191" t="s">
        <v>179</v>
      </c>
      <c r="N7" s="191" t="s">
        <v>180</v>
      </c>
      <c r="O7" s="140" t="s">
        <v>11</v>
      </c>
      <c r="P7" s="140" t="s">
        <v>11</v>
      </c>
      <c r="Q7" s="140" t="s">
        <v>11</v>
      </c>
      <c r="R7" s="183"/>
      <c r="S7" s="140" t="s">
        <v>11</v>
      </c>
      <c r="T7" s="140" t="s">
        <v>11</v>
      </c>
    </row>
    <row r="8" ht="19.5" customHeight="1" spans="1:20">
      <c r="A8" s="140" t="s">
        <v>97</v>
      </c>
      <c r="B8" s="140" t="s">
        <v>98</v>
      </c>
      <c r="C8" s="140" t="s">
        <v>99</v>
      </c>
      <c r="D8" s="140" t="s">
        <v>10</v>
      </c>
      <c r="E8" s="121" t="s">
        <v>12</v>
      </c>
      <c r="F8" s="121" t="s">
        <v>13</v>
      </c>
      <c r="G8" s="121" t="s">
        <v>19</v>
      </c>
      <c r="H8" s="121" t="s">
        <v>22</v>
      </c>
      <c r="I8" s="121" t="s">
        <v>25</v>
      </c>
      <c r="J8" s="121" t="s">
        <v>28</v>
      </c>
      <c r="K8" s="121" t="s">
        <v>31</v>
      </c>
      <c r="L8" s="121" t="s">
        <v>34</v>
      </c>
      <c r="M8" s="121" t="s">
        <v>36</v>
      </c>
      <c r="N8" s="121" t="s">
        <v>38</v>
      </c>
      <c r="O8" s="121" t="s">
        <v>40</v>
      </c>
      <c r="P8" s="121" t="s">
        <v>42</v>
      </c>
      <c r="Q8" s="121" t="s">
        <v>44</v>
      </c>
      <c r="R8" s="121" t="s">
        <v>46</v>
      </c>
      <c r="S8" s="121" t="s">
        <v>48</v>
      </c>
      <c r="T8" s="121" t="s">
        <v>50</v>
      </c>
    </row>
    <row r="9" ht="20.3" customHeight="1" spans="1:20">
      <c r="A9" s="140"/>
      <c r="B9" s="140" t="s">
        <v>11</v>
      </c>
      <c r="C9" s="140" t="s">
        <v>11</v>
      </c>
      <c r="D9" s="140" t="s">
        <v>100</v>
      </c>
      <c r="E9" s="184"/>
      <c r="F9" s="184"/>
      <c r="G9" s="184"/>
      <c r="H9" s="184"/>
      <c r="I9" s="184"/>
      <c r="J9" s="184"/>
      <c r="K9" s="184"/>
      <c r="L9" s="184"/>
      <c r="M9" s="184"/>
      <c r="N9" s="184"/>
      <c r="O9" s="184"/>
      <c r="P9" s="184"/>
      <c r="Q9" s="184"/>
      <c r="R9" s="184"/>
      <c r="S9" s="184"/>
      <c r="T9" s="184"/>
    </row>
    <row r="10" ht="20.3" customHeight="1" spans="1:20">
      <c r="A10" s="185"/>
      <c r="B10" s="185"/>
      <c r="C10" s="185"/>
      <c r="D10" s="185"/>
      <c r="E10" s="184"/>
      <c r="F10" s="184"/>
      <c r="G10" s="184"/>
      <c r="H10" s="184"/>
      <c r="I10" s="184"/>
      <c r="J10" s="184"/>
      <c r="K10" s="184"/>
      <c r="L10" s="184"/>
      <c r="M10" s="184"/>
      <c r="N10" s="184"/>
      <c r="O10" s="184"/>
      <c r="P10" s="184"/>
      <c r="Q10" s="184"/>
      <c r="R10" s="184"/>
      <c r="S10" s="184"/>
      <c r="T10" s="184"/>
    </row>
    <row r="11" ht="20.3" customHeight="1" spans="1:20">
      <c r="A11" s="185"/>
      <c r="B11" s="185"/>
      <c r="C11" s="185"/>
      <c r="D11" s="185"/>
      <c r="E11" s="184"/>
      <c r="F11" s="184"/>
      <c r="G11" s="184"/>
      <c r="H11" s="184"/>
      <c r="I11" s="184"/>
      <c r="J11" s="184"/>
      <c r="K11" s="184"/>
      <c r="L11" s="184"/>
      <c r="M11" s="184"/>
      <c r="N11" s="184"/>
      <c r="O11" s="184"/>
      <c r="P11" s="184"/>
      <c r="Q11" s="184"/>
      <c r="R11" s="184"/>
      <c r="S11" s="184"/>
      <c r="T11" s="184"/>
    </row>
    <row r="12" ht="20.3" customHeight="1" spans="1:20">
      <c r="A12" s="185"/>
      <c r="B12" s="185"/>
      <c r="C12" s="185"/>
      <c r="D12" s="185"/>
      <c r="E12" s="184"/>
      <c r="F12" s="184"/>
      <c r="G12" s="184"/>
      <c r="H12" s="184"/>
      <c r="I12" s="184"/>
      <c r="J12" s="184"/>
      <c r="K12" s="184"/>
      <c r="L12" s="184"/>
      <c r="M12" s="184"/>
      <c r="N12" s="184"/>
      <c r="O12" s="184"/>
      <c r="P12" s="184"/>
      <c r="Q12" s="184"/>
      <c r="R12" s="184"/>
      <c r="S12" s="184"/>
      <c r="T12" s="184"/>
    </row>
    <row r="13" ht="20.3" customHeight="1" spans="1:20">
      <c r="A13" s="185"/>
      <c r="B13" s="185"/>
      <c r="C13" s="185"/>
      <c r="D13" s="185"/>
      <c r="E13" s="184"/>
      <c r="F13" s="184"/>
      <c r="G13" s="184"/>
      <c r="H13" s="184"/>
      <c r="I13" s="184"/>
      <c r="J13" s="184"/>
      <c r="K13" s="184"/>
      <c r="L13" s="184"/>
      <c r="M13" s="184"/>
      <c r="N13" s="184"/>
      <c r="O13" s="184"/>
      <c r="P13" s="184"/>
      <c r="Q13" s="184"/>
      <c r="R13" s="184"/>
      <c r="S13" s="184"/>
      <c r="T13" s="184"/>
    </row>
    <row r="14" ht="20.3" customHeight="1" spans="1:20">
      <c r="A14" s="185"/>
      <c r="B14" s="185"/>
      <c r="C14" s="185"/>
      <c r="D14" s="185"/>
      <c r="E14" s="184"/>
      <c r="F14" s="184"/>
      <c r="G14" s="184"/>
      <c r="H14" s="184"/>
      <c r="I14" s="184"/>
      <c r="J14" s="184"/>
      <c r="K14" s="184"/>
      <c r="L14" s="184"/>
      <c r="M14" s="184"/>
      <c r="N14" s="184"/>
      <c r="O14" s="184"/>
      <c r="P14" s="184"/>
      <c r="Q14" s="184"/>
      <c r="R14" s="184"/>
      <c r="S14" s="184"/>
      <c r="T14" s="184"/>
    </row>
    <row r="15" ht="20.3" customHeight="1" spans="1:20">
      <c r="A15" s="185"/>
      <c r="B15" s="185"/>
      <c r="C15" s="185"/>
      <c r="D15" s="185"/>
      <c r="E15" s="184"/>
      <c r="F15" s="184"/>
      <c r="G15" s="184"/>
      <c r="H15" s="184"/>
      <c r="I15" s="184"/>
      <c r="J15" s="184"/>
      <c r="K15" s="184"/>
      <c r="L15" s="184"/>
      <c r="M15" s="184"/>
      <c r="N15" s="184"/>
      <c r="O15" s="184"/>
      <c r="P15" s="184"/>
      <c r="Q15" s="184"/>
      <c r="R15" s="184"/>
      <c r="S15" s="184"/>
      <c r="T15" s="184"/>
    </row>
    <row r="16" ht="20.3" customHeight="1" spans="1:20">
      <c r="A16" s="185"/>
      <c r="B16" s="185"/>
      <c r="C16" s="185"/>
      <c r="D16" s="185"/>
      <c r="E16" s="184"/>
      <c r="F16" s="184"/>
      <c r="G16" s="184"/>
      <c r="H16" s="184"/>
      <c r="I16" s="184"/>
      <c r="J16" s="184"/>
      <c r="K16" s="184"/>
      <c r="L16" s="184"/>
      <c r="M16" s="184"/>
      <c r="N16" s="184"/>
      <c r="O16" s="184"/>
      <c r="P16" s="184"/>
      <c r="Q16" s="184"/>
      <c r="R16" s="184"/>
      <c r="S16" s="184"/>
      <c r="T16" s="184"/>
    </row>
    <row r="17" ht="37" customHeight="1" spans="1:20">
      <c r="A17" s="186" t="s">
        <v>382</v>
      </c>
      <c r="B17" s="187"/>
      <c r="C17" s="187"/>
      <c r="D17" s="187"/>
      <c r="E17" s="187"/>
      <c r="F17" s="187"/>
      <c r="G17" s="187"/>
      <c r="H17" s="187"/>
      <c r="I17" s="187"/>
      <c r="J17" s="187"/>
      <c r="K17" s="187"/>
      <c r="L17" s="187"/>
      <c r="M17" s="187"/>
      <c r="N17" s="187"/>
      <c r="O17" s="187"/>
      <c r="P17" s="187"/>
      <c r="Q17" s="187"/>
      <c r="R17" s="187"/>
      <c r="S17" s="187"/>
      <c r="T17" s="187"/>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tabSelected="1" workbookViewId="0">
      <selection activeCell="I20" sqref="I20"/>
    </sheetView>
  </sheetViews>
  <sheetFormatPr defaultColWidth="9" defaultRowHeight="15.6"/>
  <cols>
    <col min="1" max="3" width="3.78333333333333" style="155" customWidth="1"/>
    <col min="4" max="4" width="29.875" style="155" customWidth="1"/>
    <col min="5" max="7" width="7.89166666666667" style="155" customWidth="1"/>
    <col min="8" max="9" width="8.78333333333333" style="155" customWidth="1"/>
    <col min="10" max="10" width="7.89166666666667" style="155" customWidth="1"/>
    <col min="11" max="247" width="9" style="155"/>
  </cols>
  <sheetData>
    <row r="1" s="155" customFormat="1" ht="35.2" customHeight="1" spans="1:12">
      <c r="A1" s="172" t="s">
        <v>383</v>
      </c>
      <c r="B1" s="172"/>
      <c r="C1" s="172"/>
      <c r="D1" s="172"/>
      <c r="E1" s="172"/>
      <c r="F1" s="172"/>
      <c r="G1" s="172"/>
      <c r="H1" s="172"/>
      <c r="I1" s="172"/>
      <c r="J1" s="172"/>
      <c r="K1" s="172"/>
      <c r="L1" s="172"/>
    </row>
    <row r="2" s="155" customFormat="1" ht="18" customHeight="1" spans="1:12">
      <c r="A2" s="173"/>
      <c r="B2" s="173"/>
      <c r="C2" s="173"/>
      <c r="D2" s="173"/>
      <c r="E2" s="173"/>
      <c r="F2" s="173"/>
      <c r="G2" s="173"/>
      <c r="H2" s="173"/>
      <c r="I2" s="173"/>
      <c r="L2" s="100" t="s">
        <v>384</v>
      </c>
    </row>
    <row r="3" s="155" customFormat="1" ht="18" customHeight="1" spans="1:12">
      <c r="A3" s="174" t="s">
        <v>2</v>
      </c>
      <c r="B3" s="174"/>
      <c r="C3" s="174"/>
      <c r="D3" s="174"/>
      <c r="E3" s="175"/>
      <c r="F3" s="175"/>
      <c r="G3" s="173"/>
      <c r="H3" s="173"/>
      <c r="I3" s="173"/>
      <c r="L3" s="188" t="s">
        <v>172</v>
      </c>
    </row>
    <row r="4" s="170" customFormat="1" ht="39.8" customHeight="1" spans="1:12">
      <c r="A4" s="140" t="s">
        <v>6</v>
      </c>
      <c r="B4" s="140"/>
      <c r="C4" s="140"/>
      <c r="D4" s="140"/>
      <c r="E4" s="176" t="s">
        <v>173</v>
      </c>
      <c r="F4" s="177"/>
      <c r="G4" s="178"/>
      <c r="H4" s="140" t="s">
        <v>174</v>
      </c>
      <c r="I4" s="140" t="s">
        <v>175</v>
      </c>
      <c r="J4" s="140" t="s">
        <v>80</v>
      </c>
      <c r="K4" s="140"/>
      <c r="L4" s="140"/>
    </row>
    <row r="5" s="171" customFormat="1" ht="26.2" customHeight="1" spans="1:12">
      <c r="A5" s="140" t="s">
        <v>176</v>
      </c>
      <c r="B5" s="140"/>
      <c r="C5" s="140"/>
      <c r="D5" s="140" t="s">
        <v>94</v>
      </c>
      <c r="E5" s="179"/>
      <c r="F5" s="180"/>
      <c r="G5" s="181"/>
      <c r="H5" s="140"/>
      <c r="I5" s="140"/>
      <c r="J5" s="140" t="s">
        <v>100</v>
      </c>
      <c r="K5" s="140" t="s">
        <v>385</v>
      </c>
      <c r="L5" s="140" t="s">
        <v>386</v>
      </c>
    </row>
    <row r="6" s="171" customFormat="1" ht="36" customHeight="1" spans="1:12">
      <c r="A6" s="140"/>
      <c r="B6" s="140"/>
      <c r="C6" s="140"/>
      <c r="D6" s="140"/>
      <c r="E6" s="182" t="s">
        <v>100</v>
      </c>
      <c r="F6" s="182" t="s">
        <v>385</v>
      </c>
      <c r="G6" s="182" t="s">
        <v>386</v>
      </c>
      <c r="H6" s="140"/>
      <c r="I6" s="140"/>
      <c r="J6" s="140"/>
      <c r="K6" s="140"/>
      <c r="L6" s="140" t="s">
        <v>182</v>
      </c>
    </row>
    <row r="7" s="155" customFormat="1" ht="19.5" customHeight="1" spans="1:12">
      <c r="A7" s="140"/>
      <c r="B7" s="140"/>
      <c r="C7" s="140"/>
      <c r="D7" s="140"/>
      <c r="E7" s="183"/>
      <c r="F7" s="183"/>
      <c r="G7" s="183"/>
      <c r="H7" s="140"/>
      <c r="I7" s="140"/>
      <c r="J7" s="140"/>
      <c r="K7" s="140"/>
      <c r="L7" s="140"/>
    </row>
    <row r="8" s="155" customFormat="1" ht="19.5" customHeight="1" spans="1:12">
      <c r="A8" s="140" t="s">
        <v>97</v>
      </c>
      <c r="B8" s="140" t="s">
        <v>98</v>
      </c>
      <c r="C8" s="140" t="s">
        <v>99</v>
      </c>
      <c r="D8" s="140" t="s">
        <v>10</v>
      </c>
      <c r="E8" s="140">
        <v>1</v>
      </c>
      <c r="F8" s="140">
        <v>2</v>
      </c>
      <c r="G8" s="140">
        <v>3</v>
      </c>
      <c r="H8" s="140">
        <v>4</v>
      </c>
      <c r="I8" s="140">
        <v>5</v>
      </c>
      <c r="J8" s="140">
        <v>6</v>
      </c>
      <c r="K8" s="140">
        <v>7</v>
      </c>
      <c r="L8" s="140">
        <v>8</v>
      </c>
    </row>
    <row r="9" s="155" customFormat="1" ht="20.3" customHeight="1" spans="1:12">
      <c r="A9" s="140"/>
      <c r="B9" s="140"/>
      <c r="C9" s="140"/>
      <c r="D9" s="140" t="s">
        <v>100</v>
      </c>
      <c r="E9" s="184"/>
      <c r="F9" s="184"/>
      <c r="G9" s="184"/>
      <c r="H9" s="184"/>
      <c r="I9" s="184"/>
      <c r="J9" s="184"/>
      <c r="K9" s="184"/>
      <c r="L9" s="184"/>
    </row>
    <row r="10" s="155" customFormat="1" ht="20.3" customHeight="1" spans="1:12">
      <c r="A10" s="185"/>
      <c r="B10" s="185"/>
      <c r="C10" s="185"/>
      <c r="D10" s="185"/>
      <c r="E10" s="185"/>
      <c r="F10" s="185"/>
      <c r="G10" s="184"/>
      <c r="H10" s="184"/>
      <c r="I10" s="184"/>
      <c r="J10" s="184"/>
      <c r="K10" s="184"/>
      <c r="L10" s="184"/>
    </row>
    <row r="11" s="155" customFormat="1" ht="20.3" customHeight="1" spans="1:12">
      <c r="A11" s="185"/>
      <c r="B11" s="185"/>
      <c r="C11" s="185"/>
      <c r="D11" s="185"/>
      <c r="E11" s="185"/>
      <c r="F11" s="185"/>
      <c r="G11" s="184"/>
      <c r="H11" s="184"/>
      <c r="I11" s="184"/>
      <c r="J11" s="184"/>
      <c r="K11" s="184"/>
      <c r="L11" s="184"/>
    </row>
    <row r="12" s="155" customFormat="1" ht="20.3" customHeight="1" spans="1:12">
      <c r="A12" s="185"/>
      <c r="B12" s="185"/>
      <c r="C12" s="185"/>
      <c r="D12" s="185"/>
      <c r="E12" s="185"/>
      <c r="F12" s="185"/>
      <c r="G12" s="184"/>
      <c r="H12" s="184"/>
      <c r="I12" s="184"/>
      <c r="J12" s="184"/>
      <c r="K12" s="184"/>
      <c r="L12" s="184"/>
    </row>
    <row r="13" s="155" customFormat="1" ht="20.3" customHeight="1" spans="1:12">
      <c r="A13" s="185"/>
      <c r="B13" s="185"/>
      <c r="C13" s="185"/>
      <c r="D13" s="185"/>
      <c r="E13" s="185"/>
      <c r="F13" s="185"/>
      <c r="G13" s="184"/>
      <c r="H13" s="184"/>
      <c r="I13" s="184"/>
      <c r="J13" s="184"/>
      <c r="K13" s="184"/>
      <c r="L13" s="184"/>
    </row>
    <row r="14" s="155" customFormat="1" ht="20.3" customHeight="1" spans="1:12">
      <c r="A14" s="185"/>
      <c r="B14" s="185"/>
      <c r="C14" s="185"/>
      <c r="D14" s="185"/>
      <c r="E14" s="185"/>
      <c r="F14" s="185"/>
      <c r="G14" s="184"/>
      <c r="H14" s="184"/>
      <c r="I14" s="184"/>
      <c r="J14" s="184"/>
      <c r="K14" s="184"/>
      <c r="L14" s="184"/>
    </row>
    <row r="15" s="155" customFormat="1" ht="20.3" customHeight="1" spans="1:12">
      <c r="A15" s="185"/>
      <c r="B15" s="185"/>
      <c r="C15" s="185"/>
      <c r="D15" s="185"/>
      <c r="E15" s="185"/>
      <c r="F15" s="185"/>
      <c r="G15" s="184"/>
      <c r="H15" s="184"/>
      <c r="I15" s="184"/>
      <c r="J15" s="184"/>
      <c r="K15" s="184"/>
      <c r="L15" s="184"/>
    </row>
    <row r="16" s="155" customFormat="1" ht="20.3" customHeight="1" spans="1:12">
      <c r="A16" s="185"/>
      <c r="B16" s="185"/>
      <c r="C16" s="185"/>
      <c r="D16" s="185"/>
      <c r="E16" s="185"/>
      <c r="F16" s="185"/>
      <c r="G16" s="184"/>
      <c r="H16" s="184"/>
      <c r="I16" s="184"/>
      <c r="J16" s="184"/>
      <c r="K16" s="184"/>
      <c r="L16" s="184"/>
    </row>
    <row r="17" s="155" customFormat="1" ht="35" customHeight="1" spans="1:12">
      <c r="A17" s="186" t="s">
        <v>387</v>
      </c>
      <c r="B17" s="187"/>
      <c r="C17" s="187"/>
      <c r="D17" s="187"/>
      <c r="E17" s="187"/>
      <c r="F17" s="187"/>
      <c r="G17" s="187"/>
      <c r="H17" s="187"/>
      <c r="I17" s="187"/>
      <c r="J17" s="187"/>
      <c r="K17" s="187"/>
      <c r="L17" s="187"/>
    </row>
  </sheetData>
  <mergeCells count="26">
    <mergeCell ref="A1:L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GK15-4项目支出绩效自评表4</vt:lpstr>
      <vt:lpstr>GK15-5 项目支出绩效自评表5</vt:lpstr>
      <vt:lpstr>GK15-6 项目支出绩效自评表6</vt:lpstr>
      <vt:lpstr>GK15-7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清浅</cp:lastModifiedBy>
  <cp:revision>1</cp:revision>
  <dcterms:created xsi:type="dcterms:W3CDTF">2006-02-13T05:15:00Z</dcterms:created>
  <cp:lastPrinted>2024-09-18T09:51:00Z</cp:lastPrinted>
  <dcterms:modified xsi:type="dcterms:W3CDTF">2024-11-04T02:44:01Z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KSOReadingLayout">
    <vt:bool>true</vt:bool>
  </property>
  <property fmtid="{D5CDD505-2E9C-101B-9397-08002B2CF9AE}" pid="4" name="ICV">
    <vt:lpwstr>3A05D3C41CED4AADB27B8EB0B093F2B9_13</vt:lpwstr>
  </property>
</Properties>
</file>