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firstSheet="3" activeTab="3"/>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78" r:id="rId18"/>
    <sheet name="GK15-5 项目支出绩效自评表5" sheetId="79" r:id="rId19"/>
    <sheet name="GK15-6项目支出绩效自评表6" sheetId="80" r:id="rId20"/>
    <sheet name="GK15-7项目支出绩效自评表7" sheetId="81" r:id="rId21"/>
    <sheet name="GK15-8项目支出绩效自评表8" sheetId="82" r:id="rId22"/>
    <sheet name="GK15-9项目支出绩效自评表9" sheetId="83" r:id="rId23"/>
  </sheets>
  <definedNames>
    <definedName name="_xlnm.Print_Area" localSheetId="0">'GK01 收入支出决算表'!$A$1:$F$38</definedName>
    <definedName name="_xlnm.Print_Area" localSheetId="1">'GK02 收入决算表'!$A$1:$L$30</definedName>
    <definedName name="_xlnm.Print_Area" localSheetId="2">'GK03 支出决算表'!$A$1:$J$30</definedName>
    <definedName name="_xlnm.Print_Area" localSheetId="3">'GK04 财政拨款收入支出决算表'!$A$1:$I$40</definedName>
    <definedName name="_xlnm.Print_Area" localSheetId="4">'GK05 一般公共预算财政拨款收入支出决算表'!$A$1:$T$32</definedName>
    <definedName name="_xlnm.Print_Area" localSheetId="5">'GK06 一般公共预算财政拨款基本支出决算表'!$A$1:$I$41</definedName>
    <definedName name="_xlnm.Print_Area" localSheetId="6">'GK07 一般公共预算财政拨款项目支出决算表'!$A$1:$L$41</definedName>
    <definedName name="_xlnm.Print_Area" localSheetId="7">'GK08 政府性基金预算财政拨款收入支出决算表'!$A$1:$T$18</definedName>
    <definedName name="_xlnm.Print_Area" localSheetId="8">'GK09 国有资本经营预算财政拨款收入支出决算表'!$A$1:$L$18</definedName>
    <definedName name="_xlnm.Print_Area" localSheetId="9">'GK10 财政拨款“三公”经费及机关运行经费情况表'!$A$1:$E$31</definedName>
    <definedName name="_xlnm.Print_Area" localSheetId="12">'GK13 部门整体支出绩效自评情况'!$A$1:$D$18</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<sst xmlns="http://schemas.openxmlformats.org/spreadsheetml/2006/main" count="2156" uniqueCount="681">
  <si>
    <t>收入支出决算表</t>
  </si>
  <si>
    <t>公开01表</t>
  </si>
  <si>
    <t>部门：新平彝族傣族自治县漠沙中学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</si>
  <si>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</si>
  <si>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</si>
  <si>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</si>
  <si>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</si>
  <si>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</si>
  <si>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</si>
  <si>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</si>
  <si>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</si>
  <si>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</si>
  <si>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</si>
  <si>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</si>
  <si>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</si>
  <si>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</si>
  <si>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</si>
  <si>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</si>
  <si>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</si>
  <si>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</si>
  <si>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</si>
  <si>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</si>
  <si>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</si>
  <si>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</si>
  <si>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</si>
  <si>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</si>
  <si>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</si>
  <si>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</si>
  <si>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</si>
  <si>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</si>
  <si>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</si>
  <si>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</si>
  <si>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</si>
  <si>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</si>
  <si>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</si>
  <si>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</si>
  <si>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</si>
  <si>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</si>
  <si>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</si>
  <si>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</si>
  <si>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</si>
  <si>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</si>
  <si>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</si>
  <si>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</si>
  <si>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</si>
  <si>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</si>
  <si>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</si>
  <si>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</si>
  <si>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</si>
  <si>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</si>
  <si>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</si>
  <si>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</si>
  <si>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</si>
  <si>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</si>
  <si>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</si>
  <si>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</si>
  <si>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</si>
  <si>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</si>
  <si>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</si>
  <si>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</si>
  <si>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</si>
  <si>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</si>
  <si>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</si>
  <si>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</si>
  <si>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</si>
  <si>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</si>
  <si>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</si>
  <si>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</si>
  <si>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</si>
  <si>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</si>
  <si>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</si>
  <si>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</si>
  <si>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</si>
  <si>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</si>
  <si>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</si>
  <si>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</si>
  <si>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</si>
  <si>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</si>
  <si>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</si>
  <si>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</si>
  <si>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</si>
  <si>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</si>
  <si>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</si>
  <si>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</si>
  <si>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</si>
  <si>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</si>
  <si>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</si>
  <si>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</si>
  <si>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</si>
  <si>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</si>
  <si>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</si>
  <si>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</si>
  <si>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</si>
  <si>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</si>
  <si>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</si>
  <si>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</si>
  <si>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</si>
  <si>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</si>
  <si>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</si>
  <si>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</si>
  <si>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</si>
  <si>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教育支出</t>
  </si>
  <si>
    <t>普通教育</t>
  </si>
  <si>
    <t>初中教育</t>
  </si>
  <si>
    <t>其他普通教育支出</t>
  </si>
  <si>
    <t>教育费附加安排的支出</t>
  </si>
  <si>
    <t>其他教育费附加安排的支出</t>
  </si>
  <si>
    <t>社会保障和就业支出</t>
  </si>
  <si>
    <t>行政事业单位养老支出</t>
  </si>
  <si>
    <t>事业单位离退休</t>
  </si>
  <si>
    <t>机关事业单位基本养老保险缴费支出</t>
  </si>
  <si>
    <t>抚恤</t>
  </si>
  <si>
    <t>死亡抚恤</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</si>
  <si>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</si>
  <si>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</si>
  <si>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</si>
  <si>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</si>
  <si>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</si>
  <si>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</si>
  <si>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</si>
  <si>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</si>
  <si>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</si>
  <si>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</si>
  <si>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</si>
  <si>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</si>
  <si>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</si>
  <si>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</si>
  <si>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</si>
  <si>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</si>
  <si>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</si>
  <si>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</si>
  <si>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</si>
  <si>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</si>
  <si>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</si>
  <si>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</si>
  <si>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</si>
  <si>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</si>
  <si>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</si>
  <si>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</si>
  <si>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</si>
  <si>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</si>
  <si>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</si>
  <si>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</si>
  <si>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</si>
  <si>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</si>
  <si>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</si>
  <si>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</si>
  <si>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</si>
  <si>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</si>
  <si>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</si>
  <si>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</si>
  <si>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</si>
  <si>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</si>
  <si>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</si>
  <si>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</si>
  <si>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</si>
  <si>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</si>
  <si>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</si>
  <si>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</si>
  <si>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</si>
  <si>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</si>
  <si>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</si>
  <si>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2050203</t>
  </si>
  <si>
    <t>2050299</t>
  </si>
  <si>
    <t>20507</t>
  </si>
  <si>
    <t>特殊教育</t>
  </si>
  <si>
    <t>2050701</t>
  </si>
  <si>
    <t>特殊学校教育</t>
  </si>
  <si>
    <t>2050999</t>
  </si>
  <si>
    <t>2080502</t>
  </si>
  <si>
    <t>2080505</t>
  </si>
  <si>
    <t>2080506</t>
  </si>
  <si>
    <t>机关事业单位职业年金缴费支出</t>
  </si>
  <si>
    <t>2080801</t>
  </si>
  <si>
    <t>2101102</t>
  </si>
  <si>
    <t>2101103</t>
  </si>
  <si>
    <t>2101199</t>
  </si>
  <si>
    <t>2210201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</si>
  <si>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</si>
  <si>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</si>
  <si>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</si>
  <si>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</si>
  <si>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</si>
  <si>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</si>
  <si>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</si>
  <si>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</si>
  <si>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</si>
  <si>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</si>
  <si>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</si>
  <si>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</si>
  <si>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</si>
  <si>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</si>
  <si>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</si>
  <si>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</si>
  <si>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</si>
  <si>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</si>
  <si>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</si>
  <si>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</si>
  <si>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</si>
  <si>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</si>
  <si>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</si>
  <si>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</si>
  <si>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</si>
  <si>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</si>
  <si>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</si>
  <si>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</si>
  <si>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</si>
  <si>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</si>
  <si>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</si>
  <si>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</si>
  <si>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</si>
  <si>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</si>
  <si>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</si>
  <si>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</si>
  <si>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</si>
  <si>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</si>
  <si>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</si>
  <si>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</si>
  <si>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</si>
  <si>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</si>
  <si>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</si>
  <si>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</si>
  <si>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</si>
  <si>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</si>
  <si>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</si>
  <si>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</si>
  <si>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</si>
  <si>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</si>
  <si>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</si>
  <si>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</si>
  <si>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</si>
  <si>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</si>
  <si>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</si>
  <si>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</si>
  <si>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</si>
  <si>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</si>
  <si>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</si>
  <si>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</si>
  <si>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</si>
  <si>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</si>
  <si>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</si>
  <si>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</si>
  <si>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</si>
  <si>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</si>
  <si>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</si>
  <si>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</si>
  <si>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</si>
  <si>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</si>
  <si>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</si>
  <si>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</si>
  <si>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</si>
  <si>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</si>
  <si>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</si>
  <si>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</si>
  <si>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</si>
  <si>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</si>
  <si>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</si>
  <si>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</si>
  <si>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</si>
  <si>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</si>
  <si>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</si>
  <si>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</si>
  <si>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</si>
  <si>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</si>
  <si>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</si>
  <si>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</si>
  <si>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</si>
  <si>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</si>
  <si>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</si>
  <si>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</si>
  <si>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</si>
  <si>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</si>
  <si>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</si>
  <si>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</si>
  <si>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</si>
  <si>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</si>
  <si>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</si>
  <si>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</si>
  <si>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</si>
  <si>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</si>
  <si>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</si>
  <si>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</si>
  <si>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</si>
  <si>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</si>
  <si>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</si>
  <si>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</si>
  <si>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</si>
  <si>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</si>
  <si>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</si>
  <si>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</si>
  <si>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</si>
  <si>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</si>
  <si>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</si>
  <si>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</si>
  <si>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</si>
  <si>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</si>
  <si>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</si>
  <si>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</si>
  <si>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</si>
  <si>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</si>
  <si>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</si>
  <si>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</si>
  <si>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</si>
  <si>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</si>
  <si>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</si>
  <si>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</si>
  <si>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</si>
  <si>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</si>
  <si>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</si>
  <si>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</si>
  <si>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</si>
  <si>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</si>
  <si>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</si>
  <si>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</si>
  <si>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</si>
  <si>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</si>
  <si>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</si>
  <si>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</si>
  <si>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</si>
  <si>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</si>
  <si>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</si>
  <si>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</si>
  <si>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</si>
  <si>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</si>
  <si>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</si>
  <si>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</si>
  <si>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</si>
  <si>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</si>
  <si>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</si>
  <si>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</si>
  <si>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</si>
  <si>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</si>
  <si>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</si>
  <si>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</si>
  <si>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</si>
  <si>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</si>
  <si>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</si>
  <si>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</si>
  <si>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</si>
  <si>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</si>
  <si>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</si>
  <si>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</si>
  <si>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</si>
  <si>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</si>
  <si>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</si>
  <si>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</si>
  <si>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</si>
  <si>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</si>
  <si>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</si>
  <si>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</si>
  <si>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</si>
  <si>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</si>
  <si>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</si>
  <si>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</si>
  <si>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</si>
  <si>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</si>
  <si>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</si>
  <si>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</si>
  <si>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</si>
  <si>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</si>
  <si>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</si>
  <si>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</si>
  <si>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</si>
  <si>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</si>
  <si>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</si>
  <si>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</si>
  <si>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</si>
  <si>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</si>
  <si>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</si>
  <si>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</si>
  <si>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</si>
  <si>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</si>
  <si>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</si>
  <si>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</si>
  <si>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说明：本单位无此事项，本表为空表。</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</si>
  <si>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</si>
  <si>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</si>
  <si>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</si>
  <si>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</si>
  <si>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</si>
  <si>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</si>
  <si>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</si>
  <si>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</si>
  <si>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 xml:space="preserve">注：本表反映部门本年度国有资本经营预算财政拨款的收支和年初、年末结转结余情况。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</si>
  <si>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</si>
  <si>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</si>
  <si>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</si>
  <si>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</si>
  <si>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</si>
  <si>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</si>
  <si>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</si>
  <si>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</si>
  <si>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</si>
  <si>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</si>
  <si>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</si>
  <si>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</si>
  <si>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</si>
  <si>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</si>
  <si>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</si>
  <si>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</si>
  <si>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</si>
  <si>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</si>
  <si>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</si>
  <si>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</si>
  <si>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</si>
  <si>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</si>
  <si>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</si>
  <si>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</si>
  <si>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</si>
  <si>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</si>
  <si>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</si>
  <si>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</si>
  <si>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</si>
  <si>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</si>
  <si>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</si>
  <si>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</si>
  <si>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</si>
  <si>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</si>
  <si>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</si>
  <si>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</si>
  <si>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</si>
  <si>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</si>
  <si>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</si>
  <si>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</si>
  <si>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</si>
  <si>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</si>
  <si>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</si>
  <si>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</si>
  <si>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</si>
  <si>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</si>
  <si>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</si>
  <si>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</si>
  <si>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</si>
  <si>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</si>
  <si>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</si>
  <si>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</si>
  <si>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</si>
  <si>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</si>
  <si>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</si>
  <si>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</si>
  <si>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</si>
  <si>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</si>
  <si>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</si>
  <si>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</si>
  <si>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</si>
  <si>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</si>
  <si>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</si>
  <si>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</si>
  <si>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</si>
  <si>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</si>
  <si>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</si>
  <si>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</si>
  <si>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</si>
  <si>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</si>
  <si>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</si>
  <si>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</si>
  <si>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</si>
  <si>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</si>
  <si>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</si>
  <si>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</si>
  <si>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</si>
  <si>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</si>
  <si>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新平彝族傣族自治县漠沙中学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</si>
  <si>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</si>
  <si>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</si>
  <si>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</si>
  <si>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</si>
  <si>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</si>
  <si>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</si>
  <si>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</si>
  <si>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</si>
  <si>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</si>
  <si>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</si>
  <si>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</si>
  <si>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</si>
  <si>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</si>
  <si>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</si>
  <si>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</si>
  <si>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</si>
  <si>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</si>
  <si>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</si>
  <si>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</si>
  <si>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</si>
  <si>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</si>
  <si>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</si>
  <si>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</si>
  <si>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</si>
  <si>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</si>
  <si>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</si>
  <si>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</si>
  <si>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</si>
  <si>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</si>
  <si>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</si>
  <si>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</si>
  <si>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</si>
  <si>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</si>
  <si>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</si>
  <si>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</si>
  <si>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</si>
  <si>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</si>
  <si>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</si>
  <si>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</si>
  <si>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</si>
  <si>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</si>
  <si>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</si>
  <si>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</si>
  <si>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</si>
  <si>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</si>
  <si>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（下级）义教“三免一补”文具费专项资金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</si>
  <si>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</si>
  <si>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</si>
  <si>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</si>
  <si>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</si>
  <si>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</si>
  <si>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</si>
  <si>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</si>
  <si>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</si>
  <si>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</si>
  <si>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</si>
  <si>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</si>
  <si>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</si>
  <si>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</si>
  <si>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</si>
  <si>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根据《新平彝族傣族自治县人民政府办公室关于印发新平县义务教育阶段“三免一补”工作实施意见的通知》新政办发【2005】123号等文件精神，为了积极推进我县九年义务教育的公平、均衡发展，认真做好控辍保学工作，努力实现九年义务教育高标准、高质量办学的目标，全面做好九年义务教育工作，解决贫困学生的生活困难问题，自2005年7月20日起实施“三免一补”。
1、根据预算资金统计表，我校2023年享受补助人数为873人。需安排资金合计17460元，其中市级6980元，县级10480元。专项用于2023年的学生873人文具费的补助需求。
2、确保该项目资金按时、足额到位，并督促学校按规定发放学生文具费，做好该项学生资助政策的宣传、咨询等工作。年终汇总上报学生资助工作执行情况，并组织实施相关的绩效评价。
 3.做好该项学生资助政策的宣传、咨询等工作，年终汇总上报学生资助工作执行情况，并组织实施相关的绩效评价。</t>
  </si>
  <si>
    <t xml:space="preserve">
根据补助标准，该项目到位资金8730元，实际使用该资金支付2022年秋季873名学生文具费8730元。“三免一补文具费”资助于2023年起取消。</t>
  </si>
  <si>
    <t xml:space="preserve">年度指标值 </t>
  </si>
  <si>
    <t>2023年享受补助人数</t>
  </si>
  <si>
    <t>&gt;=</t>
  </si>
  <si>
    <t>人</t>
  </si>
  <si>
    <t>无偏差</t>
  </si>
  <si>
    <t>在校生覆盖率</t>
  </si>
  <si>
    <t>=</t>
  </si>
  <si>
    <t>%</t>
  </si>
  <si>
    <t>资金到位后拨付到学生天数</t>
  </si>
  <si>
    <t>&lt;=</t>
  </si>
  <si>
    <t>天</t>
  </si>
  <si>
    <t>每生享受补助标准</t>
  </si>
  <si>
    <t>元/学年</t>
  </si>
  <si>
    <t>可持续影响
指标</t>
  </si>
  <si>
    <t>享受补助学生补助年限</t>
  </si>
  <si>
    <t>年</t>
  </si>
  <si>
    <t>服务对象满意度</t>
  </si>
  <si>
    <t>2023年该资助项目已取消，积极做好解释工作</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</si>
  <si>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</si>
  <si>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</si>
  <si>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</si>
  <si>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</si>
  <si>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</si>
  <si>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</si>
  <si>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</si>
  <si>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</si>
  <si>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城乡义务教育阶段公用经费(含特殊)专项资金</t>
  </si>
  <si>
    <t>年度目标：
1、到2023年12月下旬完成公用经费项目支出，达成年度目标的100%；
2、推动学校教育教学工作有效开展，为广大师生提供良好的教育教学环境。
2023年预计在校生人数为874人，其中随班就读7人。需安排城乡义务教育公用经费合计元，其中中央资金734160元，省级128478元，市级22024.8元，县级33037.2元;
新平县漠沙中学有随班就读残疾学生7人，按照每生每年补助6000元的标准。2023年我校应补助特殊教育公用经费42000.00元。补助经费按照中央承担80%，中央应补助资金42000×80%=33600.00元；省级承担14%，省级应补助资金42000×14%=5880元；市级承担2.4%，市级承担资金42000×2.4%=1008.00元；县级承担3.6%,县级承担资金42000×3.6%=1512.00元；合计42000.00元，项目经费用于2023年义务教育学校保障运转的需求。</t>
  </si>
  <si>
    <t>该项目全年预算数为2.29万元，实际支付1.70万元，因财政资金较紧，每月除了水电费外用款限制在2万元公务卡消费，因此该笔公用经费未使用完，剩余部分已被财政收回。</t>
  </si>
  <si>
    <t>初中寄宿应补助人数</t>
  </si>
  <si>
    <t>874</t>
  </si>
  <si>
    <t>特殊教育学生数</t>
  </si>
  <si>
    <t>补助学生覆盖率</t>
  </si>
  <si>
    <t>100</t>
  </si>
  <si>
    <t>资金下达后及时支付</t>
  </si>
  <si>
    <t>未能在20天内支付</t>
  </si>
  <si>
    <t>因财政资金较紧，该笔公用经费年底下达，单位每月限制用款2万元额度已用完</t>
  </si>
  <si>
    <t>寄宿学生补助标准</t>
  </si>
  <si>
    <t>1050</t>
  </si>
  <si>
    <t>随班就读学生补助标准</t>
  </si>
  <si>
    <t>6000</t>
  </si>
  <si>
    <t>社会效益
指标</t>
  </si>
  <si>
    <t>困难学生教育保障率</t>
  </si>
  <si>
    <t>95</t>
  </si>
  <si>
    <t>90</t>
  </si>
  <si>
    <t>因财政资金较紧，每月除了水电费外用款限制在2万元公务卡消费，因此该笔公用经费未使用完，剩余部分已被财政收回</t>
  </si>
  <si>
    <t>学生及教师满意度</t>
  </si>
  <si>
    <t>80</t>
  </si>
  <si>
    <t>良</t>
  </si>
  <si>
    <t>公开15-3表</t>
  </si>
  <si>
    <t>城乡义务教育阶段公用经费(含特殊教育)专项资金</t>
  </si>
  <si>
    <t>该项目属于国家政策支持的领域和范围，城乡义务教育生均公用经费。
2023年预计在校生人数为874人，其中随班就读7人。需安排城乡义务教育公用经费合计元，其中中央资金734160元，省级128478元，市级22024.8元，县级33037.2元;
新平县漠沙中学有随班就读残疾学生7人，按照每生每年补助6000元的标准。2023年我校应补助特殊教育公用经费42000.00元。补助经费按照中央承担80%，中央应补助资金42000×80%=33600.00元；省级承担14%，省级应补助资金42000×14%=5880元；市级承担2.4%，市级承担资金42000×2.4%=1008.00元；县级承担3.6%,县级承担资金42000×3.6%=1512.00元；合计42000.00元，项目经费用于2023年义务教育学校保障运转的需求。</t>
  </si>
  <si>
    <t>该项目到位资金130.58万元，其中当年财政拨款107.46万元，上年结转23.12万元，实际执行76.91万元。剩余直接财政未允许支付。</t>
  </si>
  <si>
    <t>补助学生人数</t>
  </si>
  <si>
    <t>60</t>
  </si>
  <si>
    <t>实际资金未能在60天内支付</t>
  </si>
  <si>
    <t>因财政资金紧张，财政将公用经费管控在每月允许刷公务卡报销2万元内；后续将积极申请支付。</t>
  </si>
  <si>
    <t>初中寄宿学生每年每生补助标准</t>
  </si>
  <si>
    <t>随班就读学生每年每生补助标准</t>
  </si>
  <si>
    <t>保障困难学生接受九年义务教育率</t>
  </si>
  <si>
    <t>个别学生存在厌学情绪：及时与学生沟通，消除厌学情绪，完成九年义务教育。</t>
  </si>
  <si>
    <t>学生及家长满意度</t>
  </si>
  <si>
    <t>部分家长对政策理解不透彻；积极向家长宣传解释政策。</t>
  </si>
  <si>
    <t>公开15-4表</t>
  </si>
  <si>
    <t>机关事业单位职工及军人抚恤补助资金</t>
  </si>
  <si>
    <t>做好本部门人员、公用经费保障，按规定落实干部职工各项待遇，支持部门正常履职。</t>
  </si>
  <si>
    <t>该项目预算数为6.93万元，实际执行数为6.93万元。</t>
  </si>
  <si>
    <t>公开15-5表</t>
  </si>
  <si>
    <t>课后服务补助经费</t>
  </si>
  <si>
    <t>我校通过开展课后服务工作，全面贯彻党的教育方针，落实立德树人根本任务，着眼建设高质量教育体系，强化学校教育主阵地作用,促进学生全面发展、健康成长。按照“校外治理、校内保障、疏堵结合、标本兼治”的总体思路，推进“双减”、“双升”提升课后服务质量，提升学校教育教学质量,提高义务教育阶段教育巩固率,较少学生辍学等失学情况发生，参与课后服务质量考评教职工87人，增加学生家长等满意度,办好人民满意的教育。</t>
  </si>
  <si>
    <t>该项目全年预算数为6.64万元，实际支出6.64万元。</t>
  </si>
  <si>
    <t>享受课后服务学生数</t>
  </si>
  <si>
    <t>873</t>
  </si>
  <si>
    <t>进行课后服务教职工人数</t>
  </si>
  <si>
    <t>87</t>
  </si>
  <si>
    <t>每天服务时间</t>
  </si>
  <si>
    <t>小时</t>
  </si>
  <si>
    <t>义务教育小学阶段教育巩固率</t>
  </si>
  <si>
    <t>初中阶段存在流失生，学校将加强控辍保学力度</t>
  </si>
  <si>
    <t>社会效益</t>
  </si>
  <si>
    <t>提升学校教学质量</t>
  </si>
  <si>
    <t>明显提升</t>
  </si>
  <si>
    <t>85</t>
  </si>
  <si>
    <t>学生家长满意度</t>
  </si>
  <si>
    <t>公开15-6表</t>
  </si>
  <si>
    <t>漠沙中学农村义教学生营养改善计划专项资金</t>
  </si>
  <si>
    <t>我县农村义务教育学生营养改善计划属省级试点县，提高农村学生健康水平，为实现科教兴县、人才强县提供有力的支撑和保障，按全年在校200天计算，2023年补助资金标准为1000.00元/生/年。资金由省、市、县按70%、12%、18%的比例分担。根据在学学生按照事权划分比列测算。
2023年预计将对农村学生873名进行补助，从 2023年春季开学起（ 即 3 月 1 日） 全面实施。我校2023年义务教育学生数预计873人，按照事权划分，我校应补助省级资金611100元，市级应补助资金为104800元，县级资金157100元。用于补助义务教育在校学生，改善学生营养。增强学生体质，减轻学生家庭负担。确保学校的正常运行，确保资金按时、足额到位，并督促学校按规定使用。明确该项资金的支出范围，确保资金规范使用，督促学校加强管理，提高资金使用效益。做好该项政策的宣传、咨询等工作。年终汇总上报该项目工作执行情况，并组织实施相关的绩效评价。</t>
  </si>
  <si>
    <t>该项目年初预算数为104.27万元，实际执行为支付2022年未付完的营养餐欠款及支付了2023年1-4月营养餐资金，剩余部分财政未允许支付。</t>
  </si>
  <si>
    <t>建档立卡户学生覆盖率</t>
  </si>
  <si>
    <t>未能在资金下达60天内完成支付</t>
  </si>
  <si>
    <t>因财政困难，才够支付2022年未付完的营养餐欠款及支付了2023年1-4月营养餐资金，将继续积极于财政对接</t>
  </si>
  <si>
    <t>每学年每生补助标准</t>
  </si>
  <si>
    <t>1000</t>
  </si>
  <si>
    <t>元</t>
  </si>
  <si>
    <t>学生九年义务教育率</t>
  </si>
  <si>
    <t>初中学生有厌学辍学情况，学校将进一步加强控辍保学力度</t>
  </si>
  <si>
    <t>义务教育家长满意度</t>
  </si>
  <si>
    <t>个别学生家长对学校供餐及供餐时间有意见，学校将进一步了解并吸取学生及家长意愿</t>
  </si>
  <si>
    <t>中</t>
  </si>
  <si>
    <t>公开15-7表</t>
  </si>
  <si>
    <t>漠沙中学学生宿舍床架及门采购项目资金</t>
  </si>
  <si>
    <t>我校将玉溪红山球团工贸有限责任公司的赞助资金人民币贰拾万元整（￥200000.00），用于改善学校办学条件。我校将这笔资金主要用于解决学生宿舍床架及宿舍门等问题，为学生打造良好的住宿环境，提高学生的学习和生活质量，使其能够更加舒适和安心地学习。解决学生家长对于住宿环境不理想，床架、宿舍门破损等后顾之忧。本次采购具体事项：
1.学生双层床：300套*577.07元=173120元；
2.学生宿舍门：48套*560元=26880元。</t>
  </si>
  <si>
    <t>该项目全年预算20万元，实际支付20万元。</t>
  </si>
  <si>
    <t>购买学生双层床</t>
  </si>
  <si>
    <t>300</t>
  </si>
  <si>
    <t>套</t>
  </si>
  <si>
    <t>购买学生宿舍门</t>
  </si>
  <si>
    <t>48</t>
  </si>
  <si>
    <t>采购安装完成时限</t>
  </si>
  <si>
    <t>月</t>
  </si>
  <si>
    <t>学生双层床单价</t>
  </si>
  <si>
    <t>577.07</t>
  </si>
  <si>
    <t>元/户（套）</t>
  </si>
  <si>
    <t>学生宿舍门单价</t>
  </si>
  <si>
    <t>560</t>
  </si>
  <si>
    <t>初中阶段存在流失生，将加强学校控辍保学力度</t>
  </si>
  <si>
    <t>更换学生床架及宿舍门，多数家长较满意</t>
  </si>
  <si>
    <t>公开15-8表</t>
  </si>
  <si>
    <t>漠沙中学义务教育家庭经济困难学生补助资金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</si>
  <si>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根据2022年10月测算2023年享受学生数为363人，根据补助对象及人数测算：2023年需安排补助资金合计453750元，按照财政支出事权责任划分50:35:6:9，其中中央226900元，省级158800元，市级27200元，县级40850元。帮助家庭经济困难学生接受义务教育、防止学生因贫失学辍学，保障贫困家庭子女都能接受公平有质量的教育，不让一个学生因家庭困难而失学，阻断贫困代际传递 。</t>
  </si>
  <si>
    <t>该项目年初预算98.14万元，实际完成支付65.57万元。剩余部分为2023年下半年困难学生补助，财政还未允许支付</t>
  </si>
  <si>
    <t>初中寄宿学生享受家庭经济困难补助学生人数</t>
  </si>
  <si>
    <t>363</t>
  </si>
  <si>
    <t>2023年上半年实际补助347人</t>
  </si>
  <si>
    <t>根据县上给的名额，2023年上半年实际享受补助347名学生</t>
  </si>
  <si>
    <t>拨付资金覆盖率</t>
  </si>
  <si>
    <t>100%</t>
  </si>
  <si>
    <t>资金到位后支出天数</t>
  </si>
  <si>
    <t>未能在资金到位后60天内支付</t>
  </si>
  <si>
    <t xml:space="preserve">财政资金紧张2023年下半年补助未授权支付；积极向财政申请支付。
</t>
  </si>
  <si>
    <t>义务教育初中学生享受家庭经济困难补助月标准</t>
  </si>
  <si>
    <t>125</t>
  </si>
  <si>
    <t>元/人</t>
  </si>
  <si>
    <t>125元/人/月</t>
  </si>
  <si>
    <t>补助对象政策的知晓度</t>
  </si>
  <si>
    <t>90%</t>
  </si>
  <si>
    <t xml:space="preserve">还有部分学生及家长对政策知晓不全面，将进一步加大政策宣传力度
</t>
  </si>
  <si>
    <t>受助家庭满意度</t>
  </si>
  <si>
    <t xml:space="preserve">财政资金紧张2023年下半年补助未授权支付；学生及家长满意度低
</t>
  </si>
  <si>
    <t>公开15-9表</t>
  </si>
  <si>
    <t>根据国务院减轻企业负担联席会议办公室《关于做好2023年政府拖欠企业账款调查摸底的通知》文件精神及《云南省政府一般债务预算管理办法》（云财预〔2016〕388号），本年度计划解决漠沙中学清偿政府拖欠企业账款（第一批）专项资金项目拖欠资金，共清偿1家中小企业，本次清偿政府拖欠企业账款最终核定欠款金额为161.82万元。通过项目实施，切实维护中小企业合法权益，不断提升民营企业中小企业获得感，改善中小企业经营状况，为民营经济中小企业创造良好的发展环境。</t>
  </si>
  <si>
    <t>该项目全年预算数161.82万元，实际支付161.82万元。</t>
  </si>
  <si>
    <t>清偿中小企业数量</t>
  </si>
  <si>
    <t>个</t>
  </si>
  <si>
    <t>涉及项目数量</t>
  </si>
  <si>
    <t>需要支付欠款金额</t>
  </si>
  <si>
    <t>161.82</t>
  </si>
  <si>
    <t>万元</t>
  </si>
  <si>
    <t>督办任务完成率</t>
  </si>
  <si>
    <t>发放及时率</t>
  </si>
  <si>
    <t>及时发放</t>
  </si>
  <si>
    <t>经营状况改善</t>
  </si>
  <si>
    <t>有所改善</t>
  </si>
  <si>
    <t>有部分改善</t>
  </si>
  <si>
    <t>该项目为2019年项目，欠款时间已久</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</si>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</sst>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64">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sz val="12"/>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b/>
      <sz val="20"/>
      <color rgb="FF000000"/>
      <name val="宋体"/>
      <charset val="134"/>
    </font>
    <font>
      <sz val="10"/>
      <color rgb="FF000000"/>
      <name val="Arial"/>
      <charset val="134"/>
    </font>
    <font>
      <sz val="11"/>
      <color rgb="FF000000"/>
      <name val="宋体"/>
      <charset val="134"/>
    </font>
    <font>
      <sz val="10.5"/>
      <color rgb="FF606266"/>
      <name val="微软雅黑"/>
      <charset val="134"/>
    </font>
    <font>
      <sz val="12"/>
      <name val="Arial"/>
      <charset val="134"/>
    </font>
    <font>
      <b/>
      <sz val="20"/>
      <color indexed="8"/>
      <name val="宋体"/>
      <charset val="134"/>
    </font>
    <font>
      <sz val="10"/>
      <name val="宋体"/>
      <charset val="134"/>
      <scheme val="minor"/>
    </font>
    <font>
      <sz val="11"/>
      <color indexed="8"/>
      <name val="宋体"/>
      <charset val="134"/>
      <scheme val="minor"/>
    </font>
    <font>
      <b/>
      <sz val="20"/>
      <color indexed="8"/>
      <name val="宋体"/>
      <charset val="134"/>
      <scheme val="minor"/>
    </font>
    <font>
      <b/>
      <sz val="11"/>
      <color indexed="8"/>
      <name val="宋体"/>
      <charset val="134"/>
      <scheme val="minor"/>
    </font>
    <font>
      <sz val="22"/>
      <color indexed="8"/>
      <name val="黑体"/>
      <charset val="134"/>
    </font>
    <font>
      <sz val="10"/>
      <color indexed="8"/>
      <name val="Arial"/>
      <charset val="134"/>
    </font>
    <font>
      <sz val="11"/>
      <name val="宋体"/>
      <charset val="134"/>
    </font>
    <font>
      <sz val="8"/>
      <color indexed="8"/>
      <name val="Arial"/>
      <charset val="134"/>
    </font>
    <font>
      <sz val="9"/>
      <color indexed="8"/>
      <name val="Arial"/>
      <charset val="134"/>
    </font>
    <font>
      <b/>
      <sz val="10"/>
      <color indexed="8"/>
      <name val="宋体"/>
      <charset val="134"/>
      <scheme val="minor"/>
    </font>
    <font>
      <sz val="11"/>
      <name val="Arial"/>
      <charset val="134"/>
    </font>
    <font>
      <sz val="11"/>
      <name val="宋体"/>
      <charset val="134"/>
      <scheme val="minor"/>
    </font>
    <font>
      <sz val="10"/>
      <name val="仿宋_GB2312"/>
      <charset val="134"/>
    </font>
    <font>
      <sz val="9"/>
      <color indexed="8"/>
      <name val="宋体"/>
      <charset val="134"/>
      <scheme val="minor"/>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sz val="10"/>
      <name val="Source Han Sans C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0" fillId="4" borderId="25"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26" applyNumberFormat="0" applyFill="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0" fillId="0" borderId="0" applyNumberFormat="0" applyFill="0" applyBorder="0" applyAlignment="0" applyProtection="0">
      <alignment vertical="center"/>
    </xf>
    <xf numFmtId="0" fontId="51" fillId="5" borderId="28" applyNumberFormat="0" applyAlignment="0" applyProtection="0">
      <alignment vertical="center"/>
    </xf>
    <xf numFmtId="0" fontId="52" fillId="6" borderId="29" applyNumberFormat="0" applyAlignment="0" applyProtection="0">
      <alignment vertical="center"/>
    </xf>
    <xf numFmtId="0" fontId="53" fillId="6" borderId="28" applyNumberFormat="0" applyAlignment="0" applyProtection="0">
      <alignment vertical="center"/>
    </xf>
    <xf numFmtId="0" fontId="54" fillId="7" borderId="30" applyNumberFormat="0" applyAlignment="0" applyProtection="0">
      <alignment vertical="center"/>
    </xf>
    <xf numFmtId="0" fontId="55" fillId="0" borderId="31" applyNumberFormat="0" applyFill="0" applyAlignment="0" applyProtection="0">
      <alignment vertical="center"/>
    </xf>
    <xf numFmtId="0" fontId="56" fillId="0" borderId="32"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42" fillId="0" borderId="0">
      <alignment vertical="top"/>
      <protection locked="0"/>
    </xf>
    <xf numFmtId="0" fontId="1" fillId="0" borderId="0"/>
    <xf numFmtId="0" fontId="1" fillId="0" borderId="0">
      <alignment vertical="center"/>
    </xf>
    <xf numFmtId="0" fontId="32" fillId="0" borderId="0"/>
    <xf numFmtId="0" fontId="0" fillId="0" borderId="0"/>
    <xf numFmtId="0" fontId="0" fillId="0" borderId="0">
      <alignment vertical="center"/>
    </xf>
    <xf numFmtId="0" fontId="0" fillId="0" borderId="0">
      <alignment vertical="center"/>
    </xf>
  </cellStyleXfs>
  <cellXfs count="310">
    <xf numFmtId="0" fontId="0" fillId="0" borderId="0" xfId="0"/>
    <xf numFmtId="0" fontId="1" fillId="0" borderId="0" xfId="50" applyAlignment="1">
      <alignment vertical="center" wrapText="1"/>
    </xf>
    <xf numFmtId="0" fontId="2" fillId="0" borderId="0" xfId="0" applyFont="1" applyAlignment="1">
      <alignment wrapText="1"/>
    </xf>
    <xf numFmtId="0" fontId="1" fillId="0" borderId="0" xfId="0" applyFont="1" applyAlignment="1">
      <alignment wrapText="1"/>
    </xf>
    <xf numFmtId="0" fontId="1" fillId="0" borderId="0" xfId="50" applyAlignment="1">
      <alignment wrapText="1"/>
    </xf>
    <xf numFmtId="0" fontId="3" fillId="0" borderId="0" xfId="50" applyFont="1" applyAlignment="1">
      <alignment horizontal="center" vertical="center" wrapText="1"/>
    </xf>
    <xf numFmtId="0" fontId="4" fillId="0" borderId="0" xfId="50" applyFont="1" applyAlignment="1">
      <alignment horizontal="center" vertical="center" wrapText="1"/>
    </xf>
    <xf numFmtId="0" fontId="5" fillId="0" borderId="1" xfId="50" applyFont="1" applyBorder="1" applyAlignment="1">
      <alignment horizontal="center" vertical="center" wrapText="1"/>
    </xf>
    <xf numFmtId="49" fontId="5" fillId="0" borderId="1" xfId="50" applyNumberFormat="1" applyFont="1" applyBorder="1" applyAlignment="1">
      <alignment horizontal="center" vertical="center" wrapText="1"/>
    </xf>
    <xf numFmtId="49" fontId="5" fillId="0" borderId="1" xfId="50" applyNumberFormat="1" applyFont="1" applyBorder="1" applyAlignment="1">
      <alignment horizontal="left" vertical="center" wrapText="1"/>
    </xf>
    <xf numFmtId="0" fontId="5" fillId="0" borderId="1" xfId="50" applyFont="1" applyBorder="1" applyAlignment="1">
      <alignment vertical="center" wrapText="1"/>
    </xf>
    <xf numFmtId="176" fontId="5" fillId="0" borderId="1" xfId="50" applyNumberFormat="1" applyFont="1" applyBorder="1" applyAlignment="1">
      <alignment horizontal="right" vertical="center" wrapText="1"/>
    </xf>
    <xf numFmtId="176" fontId="5" fillId="0" borderId="1" xfId="50" applyNumberFormat="1" applyFont="1" applyBorder="1" applyAlignment="1">
      <alignment horizontal="center" vertical="center" wrapText="1"/>
    </xf>
    <xf numFmtId="49" fontId="5" fillId="0" borderId="2" xfId="50" applyNumberFormat="1" applyFont="1" applyBorder="1" applyAlignment="1">
      <alignment horizontal="left" vertical="top" wrapText="1"/>
    </xf>
    <xf numFmtId="49" fontId="5" fillId="0" borderId="3" xfId="50" applyNumberFormat="1" applyFont="1" applyBorder="1" applyAlignment="1">
      <alignment horizontal="left" vertical="top" wrapText="1"/>
    </xf>
    <xf numFmtId="49" fontId="5" fillId="0" borderId="4" xfId="50" applyNumberFormat="1" applyFont="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5" xfId="50" applyFont="1" applyBorder="1" applyAlignment="1">
      <alignment horizontal="center" vertical="center" wrapText="1"/>
    </xf>
    <xf numFmtId="0" fontId="5" fillId="0" borderId="1" xfId="50" applyFont="1" applyBorder="1" applyAlignment="1">
      <alignment horizontal="left" vertical="center" wrapText="1"/>
    </xf>
    <xf numFmtId="49" fontId="6" fillId="0" borderId="1" xfId="0" applyNumberFormat="1" applyFont="1" applyBorder="1" applyAlignment="1">
      <alignment horizontal="left" vertical="center"/>
    </xf>
    <xf numFmtId="0" fontId="5" fillId="0" borderId="7" xfId="50" applyFont="1" applyBorder="1" applyAlignment="1">
      <alignment horizontal="center" vertical="center" wrapText="1"/>
    </xf>
    <xf numFmtId="49" fontId="5" fillId="0" borderId="5" xfId="50" applyNumberFormat="1" applyFont="1" applyBorder="1" applyAlignment="1">
      <alignment horizontal="center" vertical="center" wrapText="1"/>
    </xf>
    <xf numFmtId="177" fontId="5" fillId="0" borderId="1" xfId="50" applyNumberFormat="1"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Alignment="1">
      <alignment horizontal="right" vertical="center" wrapText="1"/>
    </xf>
    <xf numFmtId="49" fontId="5" fillId="0" borderId="1" xfId="50" applyNumberFormat="1" applyFont="1" applyBorder="1" applyAlignment="1">
      <alignment horizontal="center"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2" fillId="0" borderId="0" xfId="0" applyFont="1"/>
    <xf numFmtId="0" fontId="7" fillId="0" borderId="0" xfId="0" applyFont="1" applyAlignment="1">
      <alignment horizontal="right" vertical="center"/>
    </xf>
    <xf numFmtId="49" fontId="5" fillId="0" borderId="1" xfId="50" applyNumberFormat="1" applyFont="1" applyBorder="1" applyAlignment="1">
      <alignment horizontal="left" vertical="top" wrapText="1"/>
    </xf>
    <xf numFmtId="0" fontId="5" fillId="0" borderId="8" xfId="50" applyFont="1" applyBorder="1" applyAlignment="1">
      <alignment horizontal="center" vertical="center" wrapText="1"/>
    </xf>
    <xf numFmtId="0" fontId="5" fillId="0" borderId="6" xfId="50" applyFont="1" applyBorder="1" applyAlignment="1">
      <alignment horizontal="center" vertical="center" wrapText="1"/>
    </xf>
    <xf numFmtId="0" fontId="9" fillId="0" borderId="0" xfId="0" applyFont="1"/>
    <xf numFmtId="0" fontId="10" fillId="0" borderId="0" xfId="51" applyFont="1" applyAlignment="1">
      <alignment horizontal="center" vertical="center"/>
    </xf>
    <xf numFmtId="0" fontId="1" fillId="0" borderId="0" xfId="51">
      <alignment vertical="center"/>
    </xf>
    <xf numFmtId="0" fontId="1" fillId="0" borderId="0" xfId="0" applyFont="1"/>
    <xf numFmtId="0" fontId="11"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5" fillId="0" borderId="0" xfId="0" applyFont="1" applyAlignment="1">
      <alignment horizontal="right" vertical="center"/>
    </xf>
    <xf numFmtId="0" fontId="7" fillId="0" borderId="0" xfId="0" applyFont="1"/>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49" fontId="13" fillId="0" borderId="1" xfId="0" applyNumberFormat="1" applyFont="1" applyBorder="1" applyAlignment="1">
      <alignment horizontal="left" vertical="top" wrapText="1"/>
    </xf>
    <xf numFmtId="0" fontId="12" fillId="0" borderId="1" xfId="0" applyFont="1" applyBorder="1" applyAlignment="1">
      <alignment horizontal="center" vertical="center"/>
    </xf>
    <xf numFmtId="49" fontId="7" fillId="0" borderId="1" xfId="51" applyNumberFormat="1" applyFont="1" applyBorder="1" applyAlignment="1">
      <alignment horizontal="center" vertical="center"/>
    </xf>
    <xf numFmtId="49" fontId="7" fillId="0" borderId="1" xfId="51" applyNumberFormat="1" applyFont="1" applyBorder="1" applyAlignment="1">
      <alignment horizontal="center" vertical="center" wrapText="1"/>
    </xf>
    <xf numFmtId="49" fontId="7" fillId="0" borderId="7" xfId="51" applyNumberFormat="1" applyFont="1" applyBorder="1" applyAlignment="1">
      <alignment horizontal="center" vertical="center" wrapText="1"/>
    </xf>
    <xf numFmtId="0" fontId="7" fillId="0" borderId="1" xfId="51" applyFont="1" applyBorder="1" applyAlignment="1">
      <alignment horizontal="center" vertical="center"/>
    </xf>
    <xf numFmtId="49" fontId="7" fillId="0" borderId="9" xfId="51" applyNumberFormat="1" applyFont="1" applyBorder="1" applyAlignment="1">
      <alignment horizontal="center" vertical="center" wrapText="1"/>
    </xf>
    <xf numFmtId="49" fontId="7" fillId="0" borderId="1" xfId="51" applyNumberFormat="1" applyFont="1" applyBorder="1" applyAlignment="1">
      <alignment horizontal="left" vertical="center"/>
    </xf>
    <xf numFmtId="0" fontId="7" fillId="0" borderId="5" xfId="51" applyFont="1" applyBorder="1" applyAlignment="1">
      <alignment horizontal="center" vertical="center"/>
    </xf>
    <xf numFmtId="49" fontId="7" fillId="0" borderId="8" xfId="51" applyNumberFormat="1" applyFont="1" applyBorder="1" applyAlignment="1">
      <alignment horizontal="center" vertical="center"/>
    </xf>
    <xf numFmtId="49" fontId="7" fillId="0" borderId="8" xfId="51" applyNumberFormat="1" applyFont="1" applyBorder="1" applyAlignment="1">
      <alignment horizontal="center" vertical="center" wrapText="1"/>
    </xf>
    <xf numFmtId="49" fontId="7" fillId="0" borderId="9" xfId="51" applyNumberFormat="1" applyFont="1" applyBorder="1" applyAlignment="1">
      <alignment horizontal="left" vertical="center" wrapText="1"/>
    </xf>
    <xf numFmtId="0" fontId="5" fillId="0" borderId="5" xfId="50" applyFont="1" applyBorder="1" applyAlignment="1">
      <alignment horizontal="left" vertical="center" wrapText="1"/>
    </xf>
    <xf numFmtId="0" fontId="15" fillId="0" borderId="1" xfId="50" applyFont="1" applyBorder="1" applyAlignment="1">
      <alignment vertical="center" wrapText="1"/>
    </xf>
    <xf numFmtId="49" fontId="7" fillId="0" borderId="5" xfId="51" applyNumberFormat="1" applyFont="1" applyBorder="1" applyAlignment="1">
      <alignment horizontal="center" vertical="center" wrapText="1"/>
    </xf>
    <xf numFmtId="49" fontId="7" fillId="0" borderId="2" xfId="51" applyNumberFormat="1" applyFont="1" applyBorder="1" applyAlignment="1">
      <alignment horizontal="left" vertical="center" wrapText="1"/>
    </xf>
    <xf numFmtId="0" fontId="5" fillId="0" borderId="1" xfId="0" applyFont="1" applyBorder="1" applyAlignment="1">
      <alignment vertical="center" wrapText="1"/>
    </xf>
    <xf numFmtId="49" fontId="7" fillId="0" borderId="1" xfId="51"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lignment horizontal="left" vertical="center"/>
    </xf>
    <xf numFmtId="49" fontId="13" fillId="0" borderId="1" xfId="0" applyNumberFormat="1" applyFont="1" applyBorder="1" applyAlignment="1">
      <alignment horizontal="left" vertical="top"/>
    </xf>
    <xf numFmtId="49" fontId="7" fillId="0" borderId="10" xfId="51" applyNumberFormat="1" applyFont="1" applyBorder="1" applyAlignment="1">
      <alignment horizontal="center" vertical="center" wrapText="1"/>
    </xf>
    <xf numFmtId="49" fontId="7" fillId="0" borderId="11" xfId="51" applyNumberFormat="1" applyFont="1" applyBorder="1" applyAlignment="1">
      <alignment horizontal="center" vertical="center" wrapText="1"/>
    </xf>
    <xf numFmtId="49" fontId="7" fillId="0" borderId="12" xfId="51" applyNumberFormat="1" applyFont="1" applyBorder="1" applyAlignment="1">
      <alignment horizontal="center" vertical="center" wrapText="1"/>
    </xf>
    <xf numFmtId="49" fontId="7" fillId="0" borderId="13" xfId="51" applyNumberFormat="1" applyFont="1" applyBorder="1" applyAlignment="1">
      <alignment horizontal="center" vertical="center" wrapText="1"/>
    </xf>
    <xf numFmtId="49" fontId="7" fillId="0" borderId="12" xfId="51" applyNumberFormat="1" applyFont="1" applyBorder="1" applyAlignment="1">
      <alignment horizontal="left" vertical="center" wrapText="1"/>
    </xf>
    <xf numFmtId="49" fontId="7" fillId="0" borderId="13" xfId="51" applyNumberFormat="1" applyFont="1" applyBorder="1" applyAlignment="1">
      <alignment horizontal="left" vertical="center" wrapText="1"/>
    </xf>
    <xf numFmtId="49" fontId="7" fillId="0" borderId="3" xfId="51" applyNumberFormat="1" applyFont="1" applyBorder="1" applyAlignment="1">
      <alignment horizontal="left" vertical="center" wrapText="1"/>
    </xf>
    <xf numFmtId="49" fontId="7" fillId="0" borderId="4" xfId="51"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2"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center"/>
    </xf>
    <xf numFmtId="0" fontId="0" fillId="0" borderId="0" xfId="53" applyAlignment="1">
      <alignment vertical="center"/>
    </xf>
    <xf numFmtId="0" fontId="0" fillId="0" borderId="0" xfId="53" applyAlignment="1">
      <alignment vertical="center" wrapText="1"/>
    </xf>
    <xf numFmtId="0" fontId="21" fillId="0" borderId="0" xfId="0" applyFont="1" applyAlignment="1">
      <alignment horizontal="center" vertical="center"/>
    </xf>
    <xf numFmtId="0" fontId="22" fillId="0" borderId="0" xfId="0" applyFont="1"/>
    <xf numFmtId="0" fontId="13" fillId="0" borderId="0" xfId="0" applyFont="1"/>
    <xf numFmtId="0" fontId="13" fillId="0" borderId="0" xfId="0" applyFont="1" applyAlignment="1">
      <alignment horizontal="center"/>
    </xf>
    <xf numFmtId="0" fontId="23" fillId="0" borderId="1"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 xfId="0" applyFont="1" applyBorder="1" applyAlignment="1">
      <alignment horizontal="center" vertical="center" wrapText="1"/>
    </xf>
    <xf numFmtId="4" fontId="23" fillId="0" borderId="7" xfId="0" applyNumberFormat="1" applyFont="1" applyBorder="1" applyAlignment="1">
      <alignment horizontal="center" vertical="center" shrinkToFit="1"/>
    </xf>
    <xf numFmtId="4" fontId="23" fillId="0" borderId="10"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4" fontId="23" fillId="0" borderId="1" xfId="0" applyNumberFormat="1" applyFont="1" applyBorder="1" applyAlignment="1">
      <alignment horizontal="center" vertical="center" shrinkToFit="1"/>
    </xf>
    <xf numFmtId="0" fontId="23" fillId="0" borderId="9" xfId="0" applyFont="1" applyBorder="1" applyAlignment="1">
      <alignment horizontal="center" vertical="center" shrinkToFit="1"/>
    </xf>
    <xf numFmtId="49" fontId="23" fillId="0" borderId="1" xfId="0" applyNumberFormat="1" applyFont="1" applyBorder="1" applyAlignment="1">
      <alignment horizontal="center" vertical="center" shrinkToFit="1"/>
    </xf>
    <xf numFmtId="0" fontId="23" fillId="0" borderId="1" xfId="0" applyFont="1" applyBorder="1" applyAlignment="1">
      <alignment horizontal="left" vertical="center" shrinkToFit="1"/>
    </xf>
    <xf numFmtId="4" fontId="23" fillId="0" borderId="15" xfId="0" applyNumberFormat="1" applyFont="1" applyBorder="1" applyAlignment="1">
      <alignment horizontal="right" vertical="center"/>
    </xf>
    <xf numFmtId="4" fontId="23" fillId="0" borderId="1" xfId="0" applyNumberFormat="1" applyFont="1" applyBorder="1" applyAlignment="1">
      <alignment horizontal="right" vertical="center" shrinkToFit="1"/>
    </xf>
    <xf numFmtId="0" fontId="9" fillId="0" borderId="0" xfId="0" applyFont="1" applyAlignment="1">
      <alignment horizontal="left" vertical="top" wrapText="1"/>
    </xf>
    <xf numFmtId="4" fontId="24" fillId="0" borderId="0" xfId="0" applyNumberFormat="1" applyFont="1"/>
    <xf numFmtId="0" fontId="21" fillId="0" borderId="0" xfId="0" applyFont="1" applyAlignment="1">
      <alignment horizontal="center" vertical="center" wrapText="1"/>
    </xf>
    <xf numFmtId="0" fontId="0" fillId="0" borderId="0" xfId="0" applyAlignment="1">
      <alignment wrapText="1"/>
    </xf>
    <xf numFmtId="4" fontId="23" fillId="0" borderId="10" xfId="0" applyNumberFormat="1" applyFont="1" applyBorder="1" applyAlignment="1">
      <alignment horizontal="center" vertical="center" wrapText="1" shrinkToFit="1"/>
    </xf>
    <xf numFmtId="4" fontId="23" fillId="0" borderId="11" xfId="0" applyNumberFormat="1" applyFont="1" applyBorder="1" applyAlignment="1">
      <alignment horizontal="center" vertical="center" shrinkToFit="1"/>
    </xf>
    <xf numFmtId="0" fontId="23" fillId="0" borderId="1" xfId="0" applyFont="1" applyBorder="1" applyAlignment="1">
      <alignment horizontal="center" vertical="center" wrapText="1" shrinkToFit="1"/>
    </xf>
    <xf numFmtId="4" fontId="23" fillId="0" borderId="2" xfId="0" applyNumberFormat="1" applyFont="1" applyBorder="1" applyAlignment="1">
      <alignment horizontal="center" vertical="center" shrinkToFit="1"/>
    </xf>
    <xf numFmtId="4" fontId="23" fillId="0" borderId="4" xfId="0" applyNumberFormat="1" applyFont="1" applyBorder="1" applyAlignment="1">
      <alignment horizontal="center" vertical="center" shrinkToFit="1"/>
    </xf>
    <xf numFmtId="4" fontId="23" fillId="0" borderId="1" xfId="0" applyNumberFormat="1" applyFont="1" applyBorder="1" applyAlignment="1">
      <alignment horizontal="center" vertical="center" wrapText="1" shrinkToFit="1"/>
    </xf>
    <xf numFmtId="0" fontId="0" fillId="0" borderId="1" xfId="0" applyBorder="1" applyAlignment="1">
      <alignment horizontal="center" vertical="center"/>
    </xf>
    <xf numFmtId="0" fontId="13" fillId="0" borderId="0" xfId="0" applyFont="1" applyAlignment="1">
      <alignment horizontal="right"/>
    </xf>
    <xf numFmtId="0" fontId="2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2" xfId="0" applyFont="1" applyBorder="1" applyAlignment="1">
      <alignment horizontal="center" vertical="center" shrinkToFit="1"/>
    </xf>
    <xf numFmtId="49" fontId="23" fillId="0" borderId="2" xfId="0" applyNumberFormat="1" applyFont="1" applyBorder="1" applyAlignment="1">
      <alignment horizontal="center" vertical="center" shrinkToFit="1"/>
    </xf>
    <xf numFmtId="0" fontId="25" fillId="0" borderId="0" xfId="0" applyFont="1"/>
    <xf numFmtId="0" fontId="25" fillId="0" borderId="0" xfId="0" applyFont="1" applyAlignment="1">
      <alignment horizontal="center"/>
    </xf>
    <xf numFmtId="0" fontId="26"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19" fillId="0" borderId="1" xfId="0" applyFont="1" applyBorder="1" applyAlignment="1">
      <alignment horizontal="left" vertical="center" shrinkToFit="1"/>
    </xf>
    <xf numFmtId="4" fontId="23" fillId="0" borderId="15" xfId="49" applyNumberFormat="1" applyFont="1" applyBorder="1" applyAlignment="1" applyProtection="1">
      <alignment horizontal="right" vertical="center"/>
    </xf>
    <xf numFmtId="0" fontId="27" fillId="0" borderId="0" xfId="0" applyFont="1" applyAlignment="1">
      <alignment horizontal="left" vertical="center" wrapText="1" shrinkToFit="1"/>
    </xf>
    <xf numFmtId="0" fontId="28" fillId="0" borderId="0" xfId="0" applyFont="1"/>
    <xf numFmtId="0" fontId="29" fillId="0" borderId="0" xfId="0" applyFont="1" applyAlignment="1">
      <alignment horizontal="center" vertical="center"/>
    </xf>
    <xf numFmtId="0" fontId="28" fillId="0" borderId="1" xfId="0" applyFont="1" applyBorder="1" applyAlignment="1">
      <alignment horizontal="center" vertical="center" shrinkToFit="1"/>
    </xf>
    <xf numFmtId="0" fontId="30" fillId="0" borderId="1" xfId="0" applyFont="1" applyBorder="1" applyAlignment="1">
      <alignment horizontal="left" vertical="center" shrinkToFit="1"/>
    </xf>
    <xf numFmtId="0" fontId="28" fillId="0" borderId="1" xfId="0" applyFont="1" applyBorder="1" applyAlignment="1">
      <alignment horizontal="left" vertical="center" shrinkToFit="1"/>
    </xf>
    <xf numFmtId="178" fontId="28" fillId="0" borderId="1" xfId="0" applyNumberFormat="1" applyFont="1" applyBorder="1" applyAlignment="1">
      <alignment horizontal="right" vertical="center" wrapText="1" shrinkToFit="1"/>
    </xf>
    <xf numFmtId="178" fontId="28" fillId="0" borderId="1" xfId="0" applyNumberFormat="1" applyFont="1" applyBorder="1" applyAlignment="1">
      <alignment horizontal="right" vertical="center" shrinkToFit="1"/>
    </xf>
    <xf numFmtId="0" fontId="28" fillId="0" borderId="1" xfId="0" applyFont="1" applyBorder="1" applyAlignment="1">
      <alignment horizontal="right" vertical="center" shrinkToFit="1"/>
    </xf>
    <xf numFmtId="4" fontId="25" fillId="0" borderId="0" xfId="0" applyNumberFormat="1" applyFont="1" applyAlignment="1">
      <alignment horizontal="center"/>
    </xf>
    <xf numFmtId="0" fontId="19" fillId="0" borderId="0" xfId="0" applyFont="1" applyAlignment="1">
      <alignment horizontal="left" vertical="center" wrapText="1" shrinkToFi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shrinkToFit="1"/>
    </xf>
    <xf numFmtId="0" fontId="31" fillId="0" borderId="0" xfId="0" applyFont="1" applyAlignment="1">
      <alignment horizontal="center" vertical="center"/>
    </xf>
    <xf numFmtId="0" fontId="9" fillId="0" borderId="0" xfId="0" applyFont="1" applyAlignment="1">
      <alignment vertical="center"/>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14" fontId="1" fillId="0" borderId="0" xfId="0" applyNumberFormat="1" applyFont="1" applyAlignment="1">
      <alignment horizontal="left" vertical="center" wrapText="1" shrinkToFit="1"/>
    </xf>
    <xf numFmtId="0" fontId="16" fillId="0" borderId="0" xfId="0" applyFont="1" applyAlignment="1">
      <alignment vertical="center"/>
    </xf>
    <xf numFmtId="0" fontId="9"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2" fillId="0" borderId="0" xfId="0" applyFont="1"/>
    <xf numFmtId="0" fontId="31" fillId="0" borderId="0" xfId="0" applyFont="1" applyAlignment="1">
      <alignment horizontal="center"/>
    </xf>
    <xf numFmtId="0" fontId="16" fillId="0" borderId="0" xfId="0" applyFont="1"/>
    <xf numFmtId="0" fontId="16"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0" fontId="16" fillId="0" borderId="0" xfId="0" applyFont="1" applyAlignment="1">
      <alignment horizontal="right"/>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shrinkToFit="1"/>
    </xf>
    <xf numFmtId="0" fontId="33" fillId="0" borderId="19" xfId="0" applyFont="1" applyBorder="1" applyAlignment="1">
      <alignment horizontal="left" vertical="center"/>
    </xf>
    <xf numFmtId="0" fontId="32" fillId="0" borderId="0" xfId="52"/>
    <xf numFmtId="0" fontId="9" fillId="0" borderId="0" xfId="55" applyFont="1" applyAlignment="1">
      <alignment vertical="center" wrapText="1"/>
    </xf>
    <xf numFmtId="0" fontId="16" fillId="0" borderId="0" xfId="52" applyFont="1" applyAlignment="1">
      <alignment vertical="center"/>
    </xf>
    <xf numFmtId="0" fontId="34" fillId="0" borderId="0" xfId="52" applyFont="1" applyAlignment="1">
      <alignment vertical="center"/>
    </xf>
    <xf numFmtId="0" fontId="35" fillId="0" borderId="0" xfId="52" applyFont="1" applyAlignment="1">
      <alignment vertical="center"/>
    </xf>
    <xf numFmtId="0" fontId="35" fillId="0" borderId="0" xfId="52" applyFont="1"/>
    <xf numFmtId="0" fontId="19" fillId="0" borderId="12" xfId="0" applyFont="1" applyBorder="1" applyAlignment="1">
      <alignment horizontal="right" vertical="center" wrapText="1"/>
    </xf>
    <xf numFmtId="0" fontId="1" fillId="0" borderId="21" xfId="0" applyFont="1" applyBorder="1" applyAlignment="1">
      <alignment horizontal="center" vertical="center" wrapText="1" shrinkToFit="1"/>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3" xfId="0" applyFont="1" applyBorder="1" applyAlignment="1">
      <alignment horizontal="right" vertical="center" shrinkToFit="1"/>
    </xf>
    <xf numFmtId="0" fontId="1" fillId="0" borderId="1"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6" fillId="0" borderId="0" xfId="0" applyFont="1" applyAlignment="1">
      <alignment horizontal="left" vertical="center" wrapText="1" shrinkToFit="1"/>
    </xf>
    <xf numFmtId="4" fontId="1" fillId="0" borderId="23" xfId="0" applyNumberFormat="1" applyFont="1" applyBorder="1" applyAlignment="1">
      <alignment horizontal="right" vertical="center" shrinkToFit="1"/>
    </xf>
    <xf numFmtId="0" fontId="25" fillId="0" borderId="0" xfId="0" applyFont="1" applyAlignment="1">
      <alignment wrapText="1"/>
    </xf>
    <xf numFmtId="0" fontId="16" fillId="0" borderId="12"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33" fillId="0" borderId="6"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36" fillId="0" borderId="0" xfId="0" applyFont="1" applyAlignment="1">
      <alignment horizontal="center" vertical="center"/>
    </xf>
    <xf numFmtId="0" fontId="1" fillId="0" borderId="0" xfId="0" applyFont="1" applyAlignment="1">
      <alignment vertical="center" wrapText="1"/>
    </xf>
    <xf numFmtId="0" fontId="37" fillId="0" borderId="0" xfId="0" applyFont="1" applyAlignment="1">
      <alignment vertical="center" wrapText="1"/>
    </xf>
    <xf numFmtId="0" fontId="1" fillId="0" borderId="0" xfId="0" applyFont="1" applyAlignment="1">
      <alignment horizontal="center" vertical="center" wrapText="1"/>
    </xf>
    <xf numFmtId="0" fontId="38" fillId="0" borderId="0" xfId="0" applyFont="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1" fillId="0" borderId="4" xfId="0" applyFont="1" applyBorder="1" applyAlignment="1">
      <alignment vertical="center" wrapText="1"/>
    </xf>
    <xf numFmtId="0" fontId="38" fillId="0" borderId="1" xfId="0" applyFont="1" applyBorder="1" applyAlignment="1">
      <alignment horizontal="center" vertical="center" wrapText="1"/>
    </xf>
    <xf numFmtId="0" fontId="2" fillId="0" borderId="0" xfId="0" applyFont="1" applyAlignment="1">
      <alignment horizontal="left" vertical="center" wrapText="1"/>
    </xf>
    <xf numFmtId="0" fontId="27" fillId="0" borderId="0" xfId="0" applyFont="1"/>
    <xf numFmtId="0" fontId="38" fillId="0" borderId="0" xfId="0" applyFont="1" applyAlignment="1">
      <alignment wrapText="1"/>
    </xf>
    <xf numFmtId="0" fontId="28" fillId="0" borderId="12" xfId="0" applyFont="1" applyBorder="1" applyAlignment="1">
      <alignment horizontal="righ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8" fillId="0" borderId="1" xfId="0" applyFont="1" applyBorder="1" applyAlignment="1">
      <alignment horizontal="centerContinuous" vertical="center" wrapText="1"/>
    </xf>
    <xf numFmtId="0" fontId="39" fillId="0" borderId="0" xfId="0" applyFont="1"/>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40" fillId="0" borderId="24" xfId="0" applyFont="1" applyBorder="1" applyAlignment="1">
      <alignment horizontal="left" vertical="center"/>
    </xf>
    <xf numFmtId="0" fontId="40" fillId="0" borderId="0" xfId="0" applyFont="1" applyAlignment="1">
      <alignment horizontal="left" vertical="center"/>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8" xfId="0" applyFont="1" applyBorder="1" applyAlignment="1">
      <alignment horizontal="center" vertical="center" shrinkToFit="1"/>
    </xf>
    <xf numFmtId="0" fontId="9" fillId="0" borderId="10" xfId="0" applyFont="1" applyBorder="1" applyAlignment="1">
      <alignment horizontal="left" vertical="center"/>
    </xf>
    <xf numFmtId="0" fontId="41" fillId="0" borderId="0" xfId="0" applyFont="1" applyAlignment="1">
      <alignment horizontal="center"/>
    </xf>
    <xf numFmtId="0" fontId="9" fillId="0" borderId="0" xfId="53" applyFont="1" applyAlignment="1">
      <alignment horizontal="left" vertical="center"/>
    </xf>
    <xf numFmtId="0" fontId="1" fillId="0" borderId="1" xfId="0" applyFont="1" applyBorder="1" applyAlignment="1">
      <alignment horizontal="left" vertical="center" wrapText="1" shrinkToFit="1"/>
    </xf>
    <xf numFmtId="0" fontId="9" fillId="3" borderId="0" xfId="53" applyFont="1" applyFill="1" applyAlignment="1">
      <alignment vertical="center"/>
    </xf>
    <xf numFmtId="0" fontId="9" fillId="3" borderId="0" xfId="54" applyFont="1" applyFill="1" applyAlignment="1">
      <alignment horizontal="right" vertical="center"/>
    </xf>
    <xf numFmtId="0" fontId="0" fillId="3" borderId="0" xfId="53" applyFill="1" applyAlignment="1">
      <alignment vertical="center"/>
    </xf>
    <xf numFmtId="0" fontId="31" fillId="3" borderId="0" xfId="0" applyFont="1" applyFill="1" applyAlignment="1">
      <alignment horizontal="center"/>
    </xf>
    <xf numFmtId="0" fontId="32" fillId="3" borderId="0" xfId="0" applyFont="1" applyFill="1"/>
    <xf numFmtId="0" fontId="16" fillId="3" borderId="0" xfId="0" applyFont="1" applyFill="1" applyAlignment="1">
      <alignment horizontal="right"/>
    </xf>
    <xf numFmtId="0" fontId="16" fillId="3" borderId="0" xfId="0" applyFont="1" applyFill="1"/>
    <xf numFmtId="0" fontId="16" fillId="3" borderId="0" xfId="0" applyFont="1" applyFill="1" applyAlignment="1">
      <alignment horizontal="center"/>
    </xf>
    <xf numFmtId="0" fontId="1" fillId="3" borderId="21"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8" xfId="0" applyFont="1" applyFill="1" applyBorder="1" applyAlignment="1">
      <alignment horizontal="left" vertical="center" shrinkToFit="1"/>
    </xf>
    <xf numFmtId="4" fontId="1" fillId="3" borderId="19" xfId="0" applyNumberFormat="1" applyFont="1" applyFill="1" applyBorder="1" applyAlignment="1">
      <alignment horizontal="right" vertical="center" shrinkToFit="1"/>
    </xf>
    <xf numFmtId="0" fontId="1" fillId="3" borderId="19" xfId="0" applyFont="1" applyFill="1" applyBorder="1" applyAlignment="1">
      <alignment horizontal="left" vertical="center" shrinkToFit="1"/>
    </xf>
    <xf numFmtId="4" fontId="1" fillId="3" borderId="19" xfId="0" applyNumberFormat="1" applyFont="1" applyFill="1" applyBorder="1" applyAlignment="1">
      <alignment horizontal="right" vertical="center"/>
    </xf>
    <xf numFmtId="0" fontId="1" fillId="3" borderId="19" xfId="0" applyFont="1" applyFill="1" applyBorder="1" applyAlignment="1">
      <alignment horizontal="right" vertical="center"/>
    </xf>
    <xf numFmtId="0" fontId="1" fillId="3" borderId="18" xfId="0" applyFont="1" applyFill="1" applyBorder="1" applyAlignment="1">
      <alignment horizontal="left" vertical="center"/>
    </xf>
    <xf numFmtId="0" fontId="1" fillId="3" borderId="19" xfId="0" applyFont="1" applyFill="1" applyBorder="1" applyAlignment="1">
      <alignment horizontal="right" vertical="center" shrinkToFit="1"/>
    </xf>
    <xf numFmtId="0" fontId="1" fillId="3" borderId="22" xfId="0" applyFont="1" applyFill="1" applyBorder="1" applyAlignment="1">
      <alignment horizontal="left" vertical="center" shrinkToFit="1"/>
    </xf>
    <xf numFmtId="0" fontId="1" fillId="3" borderId="23" xfId="0" applyFont="1" applyFill="1" applyBorder="1" applyAlignment="1">
      <alignment horizontal="center" vertical="center" shrinkToFit="1"/>
    </xf>
    <xf numFmtId="4" fontId="1" fillId="3" borderId="23" xfId="0" applyNumberFormat="1" applyFont="1" applyFill="1" applyBorder="1" applyAlignment="1">
      <alignment horizontal="right" vertical="center" shrinkToFit="1"/>
    </xf>
    <xf numFmtId="0" fontId="1" fillId="3" borderId="23"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0" fontId="1" fillId="3" borderId="1" xfId="0" applyFont="1" applyFill="1" applyBorder="1" applyAlignment="1">
      <alignment horizontal="right" vertical="center" shrinkToFit="1"/>
    </xf>
    <xf numFmtId="4" fontId="1" fillId="3" borderId="1" xfId="0" applyNumberFormat="1" applyFont="1" applyFill="1" applyBorder="1" applyAlignment="1">
      <alignment horizontal="right" vertical="center" shrinkToFit="1"/>
    </xf>
    <xf numFmtId="0" fontId="42" fillId="3" borderId="0" xfId="53" applyFont="1" applyFill="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 9" xfId="52"/>
    <cellStyle name="常规_04-分类改革-预算表" xfId="53"/>
    <cellStyle name="常规_2007年行政单位基层表样表" xfId="54"/>
    <cellStyle name="常规_事业单位部门决算报表（讨论稿） 2" xfId="55"/>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view="pageBreakPreview" zoomScale="60" zoomScaleNormal="100" workbookViewId="0">
      <selection activeCell="H27" sqref="H27"/>
    </sheetView>
  </sheetViews>
  <sheetFormatPr defaultColWidth="9" defaultRowHeight="14.25" outlineLevelCol="5"/>
  <cols>
    <col min="1" max="1" width="38.5" style="284" customWidth="1"/>
    <col min="2" max="2" width="6.5" style="284" customWidth="1"/>
    <col min="3" max="3" width="15.375" style="284" customWidth="1"/>
    <col min="4" max="4" width="29.125" style="284" customWidth="1"/>
    <col min="5" max="5" width="7.625" style="284" customWidth="1"/>
    <col min="6" max="6" width="15.625" style="284" customWidth="1"/>
    <col min="7" max="16384" width="9" style="284"/>
  </cols>
  <sheetData>
    <row r="1" ht="33.95" customHeight="1" spans="1:6">
      <c r="A1" s="285" t="s">
        <v>0</v>
      </c>
      <c r="B1" s="285"/>
      <c r="C1" s="285"/>
      <c r="D1" s="285"/>
      <c r="E1" s="285"/>
      <c r="F1" s="285"/>
    </row>
    <row r="2" s="282" customFormat="1" ht="21" customHeight="1" spans="1:6">
      <c r="A2" s="286"/>
      <c r="B2" s="286"/>
      <c r="C2" s="286"/>
      <c r="D2" s="286"/>
      <c r="E2" s="286"/>
      <c r="F2" s="287" t="s">
        <v>1</v>
      </c>
    </row>
    <row r="3" s="282" customFormat="1" ht="21" customHeight="1" spans="1:6">
      <c r="A3" s="288" t="s">
        <v>2</v>
      </c>
      <c r="B3" s="286"/>
      <c r="C3" s="289"/>
      <c r="D3" s="286"/>
      <c r="E3" s="286"/>
      <c r="F3" s="287" t="s">
        <v>3</v>
      </c>
    </row>
    <row r="4" s="283" customFormat="1" ht="18" customHeight="1" spans="1:6">
      <c r="A4" s="290" t="s">
        <v>4</v>
      </c>
      <c r="B4" s="291"/>
      <c r="C4" s="291"/>
      <c r="D4" s="291" t="s">
        <v>5</v>
      </c>
      <c r="E4" s="291"/>
      <c r="F4" s="291"/>
    </row>
    <row r="5" s="283" customFormat="1" ht="18" customHeight="1" spans="1:6">
      <c r="A5" s="292" t="s">
        <v>6</v>
      </c>
      <c r="B5" s="293" t="s">
        <v>7</v>
      </c>
      <c r="C5" s="293" t="s">
        <v>8</v>
      </c>
      <c r="D5" s="293" t="s">
        <v>9</v>
      </c>
      <c r="E5" s="293" t="s">
        <v>7</v>
      </c>
      <c r="F5" s="293" t="s">
        <v>8</v>
      </c>
    </row>
    <row r="6" s="283" customFormat="1" ht="18" customHeight="1" spans="1:6">
      <c r="A6" s="292" t="s">
        <v>10</v>
      </c>
      <c r="B6" s="293" t="s">
        <v>11</v>
      </c>
      <c r="C6" s="293" t="s">
        <v>12</v>
      </c>
      <c r="D6" s="293" t="s">
        <v>10</v>
      </c>
      <c r="E6" s="293" t="s">
        <v>11</v>
      </c>
      <c r="F6" s="293" t="s">
        <v>13</v>
      </c>
    </row>
    <row r="7" s="283" customFormat="1" ht="18" customHeight="1" spans="1:6">
      <c r="A7" s="294" t="s">
        <v>14</v>
      </c>
      <c r="B7" s="293" t="s">
        <v>12</v>
      </c>
      <c r="C7" s="295">
        <v>19933278.2</v>
      </c>
      <c r="D7" s="296" t="s">
        <v>15</v>
      </c>
      <c r="E7" s="293">
        <v>31</v>
      </c>
      <c r="F7" s="295"/>
    </row>
    <row r="8" s="283" customFormat="1" ht="20.1" customHeight="1" spans="1:6">
      <c r="A8" s="294" t="s">
        <v>16</v>
      </c>
      <c r="B8" s="293" t="s">
        <v>13</v>
      </c>
      <c r="C8" s="295"/>
      <c r="D8" s="296" t="s">
        <v>17</v>
      </c>
      <c r="E8" s="293">
        <v>32</v>
      </c>
      <c r="F8" s="295"/>
    </row>
    <row r="9" s="283" customFormat="1" ht="18" customHeight="1" spans="1:6">
      <c r="A9" s="294" t="s">
        <v>18</v>
      </c>
      <c r="B9" s="293" t="s">
        <v>19</v>
      </c>
      <c r="C9" s="297"/>
      <c r="D9" s="296" t="s">
        <v>20</v>
      </c>
      <c r="E9" s="293">
        <v>33</v>
      </c>
      <c r="F9" s="295"/>
    </row>
    <row r="10" s="283" customFormat="1" ht="18" customHeight="1" spans="1:6">
      <c r="A10" s="294" t="s">
        <v>21</v>
      </c>
      <c r="B10" s="293" t="s">
        <v>22</v>
      </c>
      <c r="C10" s="298">
        <v>0</v>
      </c>
      <c r="D10" s="296" t="s">
        <v>23</v>
      </c>
      <c r="E10" s="293">
        <v>34</v>
      </c>
      <c r="F10" s="295"/>
    </row>
    <row r="11" s="283" customFormat="1" ht="18" customHeight="1" spans="1:6">
      <c r="A11" s="294" t="s">
        <v>24</v>
      </c>
      <c r="B11" s="293" t="s">
        <v>25</v>
      </c>
      <c r="C11" s="298">
        <v>0</v>
      </c>
      <c r="D11" s="296" t="s">
        <v>26</v>
      </c>
      <c r="E11" s="293">
        <v>35</v>
      </c>
      <c r="F11" s="295">
        <v>15361996.16</v>
      </c>
    </row>
    <row r="12" s="283" customFormat="1" ht="18" customHeight="1" spans="1:6">
      <c r="A12" s="294" t="s">
        <v>27</v>
      </c>
      <c r="B12" s="293" t="s">
        <v>28</v>
      </c>
      <c r="C12" s="298">
        <v>0</v>
      </c>
      <c r="D12" s="296" t="s">
        <v>29</v>
      </c>
      <c r="E12" s="293">
        <v>36</v>
      </c>
      <c r="F12" s="295"/>
    </row>
    <row r="13" s="283" customFormat="1" ht="18" customHeight="1" spans="1:6">
      <c r="A13" s="294" t="s">
        <v>30</v>
      </c>
      <c r="B13" s="293" t="s">
        <v>31</v>
      </c>
      <c r="C13" s="298">
        <v>0</v>
      </c>
      <c r="D13" s="296" t="s">
        <v>32</v>
      </c>
      <c r="E13" s="293">
        <v>37</v>
      </c>
      <c r="F13" s="295"/>
    </row>
    <row r="14" s="283" customFormat="1" ht="18" customHeight="1" spans="1:6">
      <c r="A14" s="299" t="s">
        <v>33</v>
      </c>
      <c r="B14" s="293" t="s">
        <v>34</v>
      </c>
      <c r="C14" s="297">
        <v>205000</v>
      </c>
      <c r="D14" s="296" t="s">
        <v>35</v>
      </c>
      <c r="E14" s="293">
        <v>38</v>
      </c>
      <c r="F14" s="295">
        <v>1960568.07</v>
      </c>
    </row>
    <row r="15" s="283" customFormat="1" ht="18" customHeight="1" spans="1:6">
      <c r="A15" s="294" t="s">
        <v>11</v>
      </c>
      <c r="B15" s="293" t="s">
        <v>36</v>
      </c>
      <c r="C15" s="298"/>
      <c r="D15" s="296" t="s">
        <v>37</v>
      </c>
      <c r="E15" s="293">
        <v>39</v>
      </c>
      <c r="F15" s="295">
        <v>1521879.97</v>
      </c>
    </row>
    <row r="16" s="283" customFormat="1" ht="18" customHeight="1" spans="1:6">
      <c r="A16" s="294" t="s">
        <v>11</v>
      </c>
      <c r="B16" s="293" t="s">
        <v>38</v>
      </c>
      <c r="C16" s="298"/>
      <c r="D16" s="296" t="s">
        <v>39</v>
      </c>
      <c r="E16" s="293">
        <v>40</v>
      </c>
      <c r="F16" s="295"/>
    </row>
    <row r="17" s="283" customFormat="1" ht="18" customHeight="1" spans="1:6">
      <c r="A17" s="294" t="s">
        <v>11</v>
      </c>
      <c r="B17" s="293" t="s">
        <v>40</v>
      </c>
      <c r="C17" s="300"/>
      <c r="D17" s="296" t="s">
        <v>41</v>
      </c>
      <c r="E17" s="293">
        <v>41</v>
      </c>
      <c r="F17" s="295"/>
    </row>
    <row r="18" s="283" customFormat="1" ht="18" customHeight="1" spans="1:6">
      <c r="A18" s="294" t="s">
        <v>11</v>
      </c>
      <c r="B18" s="293" t="s">
        <v>42</v>
      </c>
      <c r="C18" s="300"/>
      <c r="D18" s="296" t="s">
        <v>43</v>
      </c>
      <c r="E18" s="293">
        <v>42</v>
      </c>
      <c r="F18" s="295"/>
    </row>
    <row r="19" s="283" customFormat="1" ht="18" customHeight="1" spans="1:6">
      <c r="A19" s="294" t="s">
        <v>11</v>
      </c>
      <c r="B19" s="293" t="s">
        <v>44</v>
      </c>
      <c r="C19" s="300"/>
      <c r="D19" s="296" t="s">
        <v>45</v>
      </c>
      <c r="E19" s="293">
        <v>43</v>
      </c>
      <c r="F19" s="295"/>
    </row>
    <row r="20" s="283" customFormat="1" ht="18" customHeight="1" spans="1:6">
      <c r="A20" s="294" t="s">
        <v>11</v>
      </c>
      <c r="B20" s="293" t="s">
        <v>46</v>
      </c>
      <c r="C20" s="300"/>
      <c r="D20" s="296" t="s">
        <v>47</v>
      </c>
      <c r="E20" s="293">
        <v>44</v>
      </c>
      <c r="F20" s="295"/>
    </row>
    <row r="21" s="283" customFormat="1" ht="18" customHeight="1" spans="1:6">
      <c r="A21" s="294" t="s">
        <v>11</v>
      </c>
      <c r="B21" s="293" t="s">
        <v>48</v>
      </c>
      <c r="C21" s="300"/>
      <c r="D21" s="296" t="s">
        <v>49</v>
      </c>
      <c r="E21" s="293">
        <v>45</v>
      </c>
      <c r="F21" s="295"/>
    </row>
    <row r="22" s="283" customFormat="1" ht="18" customHeight="1" spans="1:6">
      <c r="A22" s="294" t="s">
        <v>11</v>
      </c>
      <c r="B22" s="293" t="s">
        <v>50</v>
      </c>
      <c r="C22" s="300"/>
      <c r="D22" s="296" t="s">
        <v>51</v>
      </c>
      <c r="E22" s="293">
        <v>46</v>
      </c>
      <c r="F22" s="295"/>
    </row>
    <row r="23" s="283" customFormat="1" ht="18" customHeight="1" spans="1:6">
      <c r="A23" s="294" t="s">
        <v>11</v>
      </c>
      <c r="B23" s="293" t="s">
        <v>52</v>
      </c>
      <c r="C23" s="300"/>
      <c r="D23" s="296" t="s">
        <v>53</v>
      </c>
      <c r="E23" s="293">
        <v>47</v>
      </c>
      <c r="F23" s="295"/>
    </row>
    <row r="24" s="283" customFormat="1" ht="18" customHeight="1" spans="1:6">
      <c r="A24" s="294" t="s">
        <v>11</v>
      </c>
      <c r="B24" s="293" t="s">
        <v>54</v>
      </c>
      <c r="C24" s="300"/>
      <c r="D24" s="296" t="s">
        <v>55</v>
      </c>
      <c r="E24" s="293">
        <v>48</v>
      </c>
      <c r="F24" s="295"/>
    </row>
    <row r="25" s="283" customFormat="1" ht="18" customHeight="1" spans="1:6">
      <c r="A25" s="294" t="s">
        <v>11</v>
      </c>
      <c r="B25" s="293" t="s">
        <v>56</v>
      </c>
      <c r="C25" s="300"/>
      <c r="D25" s="296" t="s">
        <v>57</v>
      </c>
      <c r="E25" s="293">
        <v>49</v>
      </c>
      <c r="F25" s="295">
        <v>1288834</v>
      </c>
    </row>
    <row r="26" s="283" customFormat="1" ht="18" customHeight="1" spans="1:6">
      <c r="A26" s="294" t="s">
        <v>11</v>
      </c>
      <c r="B26" s="293" t="s">
        <v>58</v>
      </c>
      <c r="C26" s="300"/>
      <c r="D26" s="296" t="s">
        <v>59</v>
      </c>
      <c r="E26" s="293">
        <v>50</v>
      </c>
      <c r="F26" s="295"/>
    </row>
    <row r="27" s="283" customFormat="1" ht="18" customHeight="1" spans="1:6">
      <c r="A27" s="294"/>
      <c r="B27" s="293" t="s">
        <v>60</v>
      </c>
      <c r="C27" s="300"/>
      <c r="D27" s="296" t="s">
        <v>61</v>
      </c>
      <c r="E27" s="293">
        <v>51</v>
      </c>
      <c r="F27" s="295"/>
    </row>
    <row r="28" s="283" customFormat="1" ht="18" customHeight="1" spans="1:6">
      <c r="A28" s="294" t="s">
        <v>11</v>
      </c>
      <c r="B28" s="293" t="s">
        <v>62</v>
      </c>
      <c r="C28" s="300"/>
      <c r="D28" s="296" t="s">
        <v>63</v>
      </c>
      <c r="E28" s="293">
        <v>52</v>
      </c>
      <c r="F28" s="295"/>
    </row>
    <row r="29" s="283" customFormat="1" ht="18" customHeight="1" spans="1:6">
      <c r="A29" s="294" t="s">
        <v>11</v>
      </c>
      <c r="B29" s="293" t="s">
        <v>64</v>
      </c>
      <c r="C29" s="300"/>
      <c r="D29" s="296" t="s">
        <v>65</v>
      </c>
      <c r="E29" s="293">
        <v>53</v>
      </c>
      <c r="F29" s="295"/>
    </row>
    <row r="30" s="283" customFormat="1" ht="18" customHeight="1" spans="1:6">
      <c r="A30" s="294" t="s">
        <v>11</v>
      </c>
      <c r="B30" s="293" t="s">
        <v>66</v>
      </c>
      <c r="C30" s="300"/>
      <c r="D30" s="296" t="s">
        <v>67</v>
      </c>
      <c r="E30" s="293">
        <v>54</v>
      </c>
      <c r="F30" s="295"/>
    </row>
    <row r="31" s="283" customFormat="1" ht="18" customHeight="1" spans="1:6">
      <c r="A31" s="294"/>
      <c r="B31" s="293" t="s">
        <v>68</v>
      </c>
      <c r="C31" s="300"/>
      <c r="D31" s="296" t="s">
        <v>69</v>
      </c>
      <c r="E31" s="293">
        <v>55</v>
      </c>
      <c r="F31" s="295"/>
    </row>
    <row r="32" s="283" customFormat="1" ht="18" customHeight="1" spans="1:6">
      <c r="A32" s="294"/>
      <c r="B32" s="293" t="s">
        <v>70</v>
      </c>
      <c r="C32" s="300"/>
      <c r="D32" s="296" t="s">
        <v>71</v>
      </c>
      <c r="E32" s="293">
        <v>56</v>
      </c>
      <c r="F32" s="295"/>
    </row>
    <row r="33" s="283" customFormat="1" ht="18" customHeight="1" spans="1:6">
      <c r="A33" s="292" t="s">
        <v>72</v>
      </c>
      <c r="B33" s="293" t="s">
        <v>73</v>
      </c>
      <c r="C33" s="295">
        <v>20138278.2</v>
      </c>
      <c r="D33" s="293" t="s">
        <v>74</v>
      </c>
      <c r="E33" s="293">
        <v>57</v>
      </c>
      <c r="F33" s="295">
        <v>20133278.2</v>
      </c>
    </row>
    <row r="34" s="283" customFormat="1" ht="18" customHeight="1" spans="1:6">
      <c r="A34" s="301" t="s">
        <v>75</v>
      </c>
      <c r="B34" s="302" t="s">
        <v>76</v>
      </c>
      <c r="C34" s="303"/>
      <c r="D34" s="304" t="s">
        <v>77</v>
      </c>
      <c r="E34" s="302">
        <v>58</v>
      </c>
      <c r="F34" s="303"/>
    </row>
    <row r="35" s="283" customFormat="1" ht="18" customHeight="1" spans="1:6">
      <c r="A35" s="305" t="s">
        <v>78</v>
      </c>
      <c r="B35" s="306" t="s">
        <v>79</v>
      </c>
      <c r="C35" s="307">
        <v>638.83</v>
      </c>
      <c r="D35" s="305" t="s">
        <v>80</v>
      </c>
      <c r="E35" s="306">
        <v>59</v>
      </c>
      <c r="F35" s="308">
        <v>5638.83</v>
      </c>
    </row>
    <row r="36" s="283" customFormat="1" ht="18" customHeight="1" spans="1:6">
      <c r="A36" s="306" t="s">
        <v>81</v>
      </c>
      <c r="B36" s="306" t="s">
        <v>82</v>
      </c>
      <c r="C36" s="308">
        <v>20138917.03</v>
      </c>
      <c r="D36" s="306" t="s">
        <v>81</v>
      </c>
      <c r="E36" s="306">
        <v>60</v>
      </c>
      <c r="F36" s="308">
        <v>20138917.03</v>
      </c>
    </row>
    <row r="37" ht="21.95" customHeight="1" spans="1:6">
      <c r="A37" s="309" t="s">
        <v>83</v>
      </c>
      <c r="B37" s="309"/>
      <c r="C37" s="309"/>
      <c r="D37" s="309"/>
      <c r="E37" s="309"/>
      <c r="F37" s="309"/>
    </row>
    <row r="38" ht="21.95" customHeight="1" spans="1:6">
      <c r="A38" s="309" t="s">
        <v>84</v>
      </c>
      <c r="B38" s="309"/>
      <c r="C38" s="309"/>
      <c r="D38" s="309"/>
      <c r="E38" s="309"/>
      <c r="F38" s="309"/>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view="pageBreakPreview" zoomScale="60" zoomScaleNormal="100" workbookViewId="0">
      <selection activeCell="D31" sqref="D31"/>
    </sheetView>
  </sheetViews>
  <sheetFormatPr defaultColWidth="9" defaultRowHeight="14.25"/>
  <cols>
    <col min="1" max="3" width="4.875" style="114" customWidth="1"/>
    <col min="4" max="4" width="32.25" style="114" customWidth="1"/>
    <col min="5" max="5" width="15.5" style="114" customWidth="1"/>
    <col min="6" max="6" width="15.75" style="114" customWidth="1"/>
    <col min="7" max="8" width="13.5" style="114" customWidth="1"/>
    <col min="9" max="9" width="15" style="114" customWidth="1"/>
    <col min="10" max="11" width="13.5" style="114" customWidth="1"/>
    <col min="12" max="12" width="12.25" style="114" customWidth="1"/>
    <col min="13" max="16384" width="9" style="114"/>
  </cols>
  <sheetData>
    <row r="1" customFormat="1" ht="29.25" customHeight="1" spans="1:12">
      <c r="A1" s="190"/>
      <c r="B1" s="190"/>
      <c r="C1" s="190"/>
      <c r="D1" s="190"/>
      <c r="E1" s="190"/>
      <c r="F1" s="190"/>
      <c r="G1" s="279" t="s">
        <v>85</v>
      </c>
      <c r="H1" s="190"/>
      <c r="I1" s="190"/>
      <c r="J1" s="190"/>
      <c r="K1" s="190"/>
      <c r="L1" s="190"/>
    </row>
    <row r="2" customFormat="1" ht="18" customHeight="1" spans="1:12">
      <c r="A2" s="190"/>
      <c r="B2" s="190"/>
      <c r="C2" s="190"/>
      <c r="D2" s="190"/>
      <c r="E2" s="190"/>
      <c r="F2" s="190"/>
      <c r="G2" s="190"/>
      <c r="H2" s="190"/>
      <c r="I2" s="190"/>
      <c r="J2" s="190"/>
      <c r="K2" s="190"/>
      <c r="L2" s="202" t="s">
        <v>86</v>
      </c>
    </row>
    <row r="3" customFormat="1" ht="18" customHeight="1" spans="1:12">
      <c r="A3" s="192" t="s">
        <v>2</v>
      </c>
      <c r="B3" s="190"/>
      <c r="C3" s="190"/>
      <c r="D3" s="190"/>
      <c r="E3" s="190"/>
      <c r="F3" s="190"/>
      <c r="G3" s="193"/>
      <c r="H3" s="190"/>
      <c r="I3" s="190"/>
      <c r="J3" s="190"/>
      <c r="K3" s="190"/>
      <c r="L3" s="202" t="s">
        <v>3</v>
      </c>
    </row>
    <row r="4" customFormat="1" ht="21" customHeight="1" spans="1:12">
      <c r="A4" s="181" t="s">
        <v>6</v>
      </c>
      <c r="B4" s="181"/>
      <c r="C4" s="181" t="s">
        <v>11</v>
      </c>
      <c r="D4" s="181" t="s">
        <v>11</v>
      </c>
      <c r="E4" s="172" t="s">
        <v>72</v>
      </c>
      <c r="F4" s="172" t="s">
        <v>87</v>
      </c>
      <c r="G4" s="172" t="s">
        <v>88</v>
      </c>
      <c r="H4" s="172" t="s">
        <v>89</v>
      </c>
      <c r="I4" s="172"/>
      <c r="J4" s="172" t="s">
        <v>90</v>
      </c>
      <c r="K4" s="172" t="s">
        <v>91</v>
      </c>
      <c r="L4" s="172" t="s">
        <v>92</v>
      </c>
    </row>
    <row r="5" customFormat="1" ht="21" customHeight="1" spans="1:12">
      <c r="A5" s="172" t="s">
        <v>93</v>
      </c>
      <c r="B5" s="172"/>
      <c r="C5" s="172"/>
      <c r="D5" s="181" t="s">
        <v>94</v>
      </c>
      <c r="E5" s="172"/>
      <c r="F5" s="172" t="s">
        <v>11</v>
      </c>
      <c r="G5" s="172" t="s">
        <v>11</v>
      </c>
      <c r="H5" s="172"/>
      <c r="I5" s="172"/>
      <c r="J5" s="172" t="s">
        <v>11</v>
      </c>
      <c r="K5" s="172" t="s">
        <v>11</v>
      </c>
      <c r="L5" s="172" t="s">
        <v>95</v>
      </c>
    </row>
    <row r="6" customFormat="1" ht="21" customHeight="1" spans="1:12">
      <c r="A6" s="172"/>
      <c r="B6" s="172" t="s">
        <v>11</v>
      </c>
      <c r="C6" s="172" t="s">
        <v>11</v>
      </c>
      <c r="D6" s="181" t="s">
        <v>11</v>
      </c>
      <c r="E6" s="172" t="s">
        <v>11</v>
      </c>
      <c r="F6" s="172" t="s">
        <v>11</v>
      </c>
      <c r="G6" s="172" t="s">
        <v>11</v>
      </c>
      <c r="H6" s="172" t="s">
        <v>95</v>
      </c>
      <c r="I6" s="281" t="s">
        <v>96</v>
      </c>
      <c r="J6" s="172"/>
      <c r="K6" s="172" t="s">
        <v>11</v>
      </c>
      <c r="L6" s="172" t="s">
        <v>11</v>
      </c>
    </row>
    <row r="7" customFormat="1" ht="21" customHeight="1" spans="1:12">
      <c r="A7" s="172"/>
      <c r="B7" s="172" t="s">
        <v>11</v>
      </c>
      <c r="C7" s="172" t="s">
        <v>11</v>
      </c>
      <c r="D7" s="181" t="s">
        <v>11</v>
      </c>
      <c r="E7" s="172" t="s">
        <v>11</v>
      </c>
      <c r="F7" s="172" t="s">
        <v>11</v>
      </c>
      <c r="G7" s="172" t="s">
        <v>11</v>
      </c>
      <c r="H7" s="172"/>
      <c r="I7" s="281"/>
      <c r="J7" s="172" t="s">
        <v>11</v>
      </c>
      <c r="K7" s="172" t="s">
        <v>11</v>
      </c>
      <c r="L7" s="172" t="s">
        <v>11</v>
      </c>
    </row>
    <row r="8" customFormat="1" ht="21" customHeight="1" spans="1:12">
      <c r="A8" s="181" t="s">
        <v>97</v>
      </c>
      <c r="B8" s="181" t="s">
        <v>98</v>
      </c>
      <c r="C8" s="181" t="s">
        <v>99</v>
      </c>
      <c r="D8" s="181" t="s">
        <v>10</v>
      </c>
      <c r="E8" s="172" t="s">
        <v>12</v>
      </c>
      <c r="F8" s="172" t="s">
        <v>13</v>
      </c>
      <c r="G8" s="172" t="s">
        <v>19</v>
      </c>
      <c r="H8" s="172" t="s">
        <v>22</v>
      </c>
      <c r="I8" s="172" t="s">
        <v>25</v>
      </c>
      <c r="J8" s="172" t="s">
        <v>28</v>
      </c>
      <c r="K8" s="172" t="s">
        <v>31</v>
      </c>
      <c r="L8" s="172" t="s">
        <v>34</v>
      </c>
    </row>
    <row r="9" customFormat="1" ht="21" customHeight="1" spans="1:12">
      <c r="A9" s="181"/>
      <c r="B9" s="181" t="s">
        <v>11</v>
      </c>
      <c r="C9" s="181" t="s">
        <v>11</v>
      </c>
      <c r="D9" s="181" t="s">
        <v>100</v>
      </c>
      <c r="E9" s="200">
        <v>20138278.2</v>
      </c>
      <c r="F9" s="200">
        <v>19933278.2</v>
      </c>
      <c r="G9" s="200">
        <v>0</v>
      </c>
      <c r="H9" s="200">
        <v>0</v>
      </c>
      <c r="I9" s="200"/>
      <c r="J9" s="200">
        <v>0</v>
      </c>
      <c r="K9" s="200">
        <v>0</v>
      </c>
      <c r="L9" s="200">
        <v>205000</v>
      </c>
    </row>
    <row r="10" customFormat="1" ht="21" customHeight="1" spans="1:12">
      <c r="A10" s="182">
        <v>205</v>
      </c>
      <c r="B10" s="182"/>
      <c r="C10" s="182"/>
      <c r="D10" s="182" t="s">
        <v>101</v>
      </c>
      <c r="E10" s="200">
        <v>15366996.16</v>
      </c>
      <c r="F10" s="200">
        <v>15161996.16</v>
      </c>
      <c r="G10" s="200">
        <v>0</v>
      </c>
      <c r="H10" s="200">
        <v>0</v>
      </c>
      <c r="I10" s="200"/>
      <c r="J10" s="200">
        <v>0</v>
      </c>
      <c r="K10" s="200">
        <v>0</v>
      </c>
      <c r="L10" s="200">
        <v>205000</v>
      </c>
    </row>
    <row r="11" customFormat="1" ht="21" customHeight="1" spans="1:12">
      <c r="A11" s="182">
        <v>20502</v>
      </c>
      <c r="B11" s="182"/>
      <c r="C11" s="182"/>
      <c r="D11" s="182" t="s">
        <v>102</v>
      </c>
      <c r="E11" s="200">
        <f>E12+E13</f>
        <v>15300635.22</v>
      </c>
      <c r="F11" s="200">
        <f t="shared" ref="F11:L11" si="0">F12+F13</f>
        <v>15095635.22</v>
      </c>
      <c r="G11" s="200">
        <f t="shared" si="0"/>
        <v>0</v>
      </c>
      <c r="H11" s="200">
        <f t="shared" si="0"/>
        <v>0</v>
      </c>
      <c r="I11" s="200"/>
      <c r="J11" s="200">
        <f t="shared" si="0"/>
        <v>0</v>
      </c>
      <c r="K11" s="200">
        <f t="shared" si="0"/>
        <v>0</v>
      </c>
      <c r="L11" s="200">
        <f t="shared" si="0"/>
        <v>205000</v>
      </c>
    </row>
    <row r="12" customFormat="1" ht="21" customHeight="1" spans="1:12">
      <c r="A12" s="182">
        <v>2050203</v>
      </c>
      <c r="B12" s="182"/>
      <c r="C12" s="182"/>
      <c r="D12" s="182" t="s">
        <v>103</v>
      </c>
      <c r="E12" s="200">
        <v>15283666.44</v>
      </c>
      <c r="F12" s="200">
        <v>15078666.44</v>
      </c>
      <c r="G12" s="200">
        <v>0</v>
      </c>
      <c r="H12" s="200">
        <v>0</v>
      </c>
      <c r="I12" s="200"/>
      <c r="J12" s="200">
        <v>0</v>
      </c>
      <c r="K12" s="200">
        <v>0</v>
      </c>
      <c r="L12" s="200">
        <v>205000</v>
      </c>
    </row>
    <row r="13" customFormat="1" ht="21" customHeight="1" spans="1:12">
      <c r="A13" s="182">
        <v>2050299</v>
      </c>
      <c r="B13" s="182"/>
      <c r="C13" s="182"/>
      <c r="D13" s="182" t="s">
        <v>104</v>
      </c>
      <c r="E13" s="200">
        <v>16968.78</v>
      </c>
      <c r="F13" s="200">
        <v>16968.78</v>
      </c>
      <c r="G13" s="200">
        <v>0</v>
      </c>
      <c r="H13" s="200">
        <v>0</v>
      </c>
      <c r="I13" s="200"/>
      <c r="J13" s="200">
        <v>0</v>
      </c>
      <c r="K13" s="200">
        <v>0</v>
      </c>
      <c r="L13" s="200">
        <v>0</v>
      </c>
    </row>
    <row r="14" customFormat="1" ht="21" customHeight="1" spans="1:12">
      <c r="A14" s="182">
        <v>20509</v>
      </c>
      <c r="B14" s="182"/>
      <c r="C14" s="182"/>
      <c r="D14" s="182" t="s">
        <v>105</v>
      </c>
      <c r="E14" s="200">
        <f>E15</f>
        <v>66360.94</v>
      </c>
      <c r="F14" s="200">
        <f t="shared" ref="F14:L14" si="1">F15</f>
        <v>66360.94</v>
      </c>
      <c r="G14" s="200">
        <f t="shared" si="1"/>
        <v>0</v>
      </c>
      <c r="H14" s="200">
        <f t="shared" si="1"/>
        <v>0</v>
      </c>
      <c r="I14" s="200"/>
      <c r="J14" s="200">
        <f t="shared" si="1"/>
        <v>0</v>
      </c>
      <c r="K14" s="200">
        <f t="shared" si="1"/>
        <v>0</v>
      </c>
      <c r="L14" s="200">
        <f t="shared" si="1"/>
        <v>0</v>
      </c>
    </row>
    <row r="15" customFormat="1" ht="21" customHeight="1" spans="1:12">
      <c r="A15" s="182">
        <v>2050999</v>
      </c>
      <c r="B15" s="182"/>
      <c r="C15" s="182"/>
      <c r="D15" s="182" t="s">
        <v>106</v>
      </c>
      <c r="E15" s="200">
        <v>66360.94</v>
      </c>
      <c r="F15" s="200">
        <v>66360.94</v>
      </c>
      <c r="G15" s="200">
        <v>0</v>
      </c>
      <c r="H15" s="200">
        <v>0</v>
      </c>
      <c r="I15" s="200"/>
      <c r="J15" s="200">
        <v>0</v>
      </c>
      <c r="K15" s="200">
        <v>0</v>
      </c>
      <c r="L15" s="200">
        <v>0</v>
      </c>
    </row>
    <row r="16" customFormat="1" ht="21" customHeight="1" spans="1:12">
      <c r="A16" s="182">
        <v>208</v>
      </c>
      <c r="B16" s="182"/>
      <c r="C16" s="182"/>
      <c r="D16" s="182" t="s">
        <v>107</v>
      </c>
      <c r="E16" s="200">
        <v>1960568.07</v>
      </c>
      <c r="F16" s="200">
        <v>1960568.07</v>
      </c>
      <c r="G16" s="200">
        <v>0</v>
      </c>
      <c r="H16" s="200">
        <v>0</v>
      </c>
      <c r="I16" s="200"/>
      <c r="J16" s="200">
        <v>0</v>
      </c>
      <c r="K16" s="200">
        <v>0</v>
      </c>
      <c r="L16" s="200">
        <v>0</v>
      </c>
    </row>
    <row r="17" customFormat="1" ht="21" customHeight="1" spans="1:12">
      <c r="A17" s="182">
        <v>20805</v>
      </c>
      <c r="B17" s="182"/>
      <c r="C17" s="182"/>
      <c r="D17" s="182" t="s">
        <v>108</v>
      </c>
      <c r="E17" s="200">
        <f>E18+E19</f>
        <v>1891232.07</v>
      </c>
      <c r="F17" s="200">
        <f t="shared" ref="F17:L17" si="2">F18+F19</f>
        <v>1891232.07</v>
      </c>
      <c r="G17" s="200">
        <f t="shared" si="2"/>
        <v>0</v>
      </c>
      <c r="H17" s="200">
        <f t="shared" si="2"/>
        <v>0</v>
      </c>
      <c r="I17" s="200"/>
      <c r="J17" s="200">
        <f t="shared" si="2"/>
        <v>0</v>
      </c>
      <c r="K17" s="200">
        <f t="shared" si="2"/>
        <v>0</v>
      </c>
      <c r="L17" s="200">
        <f t="shared" si="2"/>
        <v>0</v>
      </c>
    </row>
    <row r="18" customFormat="1" ht="21" customHeight="1" spans="1:12">
      <c r="A18" s="182">
        <v>2080502</v>
      </c>
      <c r="B18" s="182"/>
      <c r="C18" s="182"/>
      <c r="D18" s="182" t="s">
        <v>109</v>
      </c>
      <c r="E18" s="200">
        <v>186000</v>
      </c>
      <c r="F18" s="200">
        <v>186000</v>
      </c>
      <c r="G18" s="200">
        <v>0</v>
      </c>
      <c r="H18" s="200">
        <v>0</v>
      </c>
      <c r="I18" s="200"/>
      <c r="J18" s="200">
        <v>0</v>
      </c>
      <c r="K18" s="200">
        <v>0</v>
      </c>
      <c r="L18" s="200">
        <v>0</v>
      </c>
    </row>
    <row r="19" customFormat="1" ht="21" customHeight="1" spans="1:12">
      <c r="A19" s="182">
        <v>2080505</v>
      </c>
      <c r="B19" s="182"/>
      <c r="C19" s="182"/>
      <c r="D19" s="182" t="s">
        <v>110</v>
      </c>
      <c r="E19" s="200">
        <v>1705232.07</v>
      </c>
      <c r="F19" s="200">
        <v>1705232.07</v>
      </c>
      <c r="G19" s="200">
        <v>0</v>
      </c>
      <c r="H19" s="200">
        <v>0</v>
      </c>
      <c r="I19" s="200"/>
      <c r="J19" s="200">
        <v>0</v>
      </c>
      <c r="K19" s="200">
        <v>0</v>
      </c>
      <c r="L19" s="200">
        <v>0</v>
      </c>
    </row>
    <row r="20" customFormat="1" ht="21" customHeight="1" spans="1:12">
      <c r="A20" s="182">
        <v>20808</v>
      </c>
      <c r="B20" s="182"/>
      <c r="C20" s="182"/>
      <c r="D20" s="182" t="s">
        <v>111</v>
      </c>
      <c r="E20" s="200">
        <f>E21</f>
        <v>69336</v>
      </c>
      <c r="F20" s="200">
        <f t="shared" ref="F20:L20" si="3">F21</f>
        <v>69336</v>
      </c>
      <c r="G20" s="200">
        <f t="shared" si="3"/>
        <v>0</v>
      </c>
      <c r="H20" s="200">
        <f t="shared" si="3"/>
        <v>0</v>
      </c>
      <c r="I20" s="200"/>
      <c r="J20" s="200">
        <f t="shared" si="3"/>
        <v>0</v>
      </c>
      <c r="K20" s="200">
        <f t="shared" si="3"/>
        <v>0</v>
      </c>
      <c r="L20" s="200">
        <f t="shared" si="3"/>
        <v>0</v>
      </c>
    </row>
    <row r="21" customFormat="1" ht="21" customHeight="1" spans="1:12">
      <c r="A21" s="182">
        <v>2080801</v>
      </c>
      <c r="B21" s="182"/>
      <c r="C21" s="182"/>
      <c r="D21" s="182" t="s">
        <v>112</v>
      </c>
      <c r="E21" s="200">
        <v>69336</v>
      </c>
      <c r="F21" s="200">
        <v>69336</v>
      </c>
      <c r="G21" s="200">
        <v>0</v>
      </c>
      <c r="H21" s="200">
        <v>0</v>
      </c>
      <c r="I21" s="200"/>
      <c r="J21" s="200">
        <v>0</v>
      </c>
      <c r="K21" s="200">
        <v>0</v>
      </c>
      <c r="L21" s="200">
        <v>0</v>
      </c>
    </row>
    <row r="22" customFormat="1" ht="21" customHeight="1" spans="1:12">
      <c r="A22" s="182">
        <v>210</v>
      </c>
      <c r="B22" s="182"/>
      <c r="C22" s="182"/>
      <c r="D22" s="182" t="s">
        <v>113</v>
      </c>
      <c r="E22" s="200">
        <v>1521879.97</v>
      </c>
      <c r="F22" s="200">
        <v>1521879.97</v>
      </c>
      <c r="G22" s="200">
        <v>0</v>
      </c>
      <c r="H22" s="200">
        <v>0</v>
      </c>
      <c r="I22" s="200"/>
      <c r="J22" s="200">
        <v>0</v>
      </c>
      <c r="K22" s="200">
        <v>0</v>
      </c>
      <c r="L22" s="200">
        <v>0</v>
      </c>
    </row>
    <row r="23" customFormat="1" ht="21" customHeight="1" spans="1:12">
      <c r="A23" s="182">
        <v>21011</v>
      </c>
      <c r="B23" s="182"/>
      <c r="C23" s="182"/>
      <c r="D23" s="182" t="s">
        <v>114</v>
      </c>
      <c r="E23" s="200">
        <v>1521879.97</v>
      </c>
      <c r="F23" s="200">
        <v>1521879.97</v>
      </c>
      <c r="G23" s="200">
        <v>0</v>
      </c>
      <c r="H23" s="200">
        <v>0</v>
      </c>
      <c r="I23" s="200"/>
      <c r="J23" s="200">
        <v>0</v>
      </c>
      <c r="K23" s="200">
        <v>0</v>
      </c>
      <c r="L23" s="200">
        <v>0</v>
      </c>
    </row>
    <row r="24" customFormat="1" ht="21" customHeight="1" spans="1:12">
      <c r="A24" s="182">
        <v>2101102</v>
      </c>
      <c r="B24" s="182"/>
      <c r="C24" s="182"/>
      <c r="D24" s="182" t="s">
        <v>115</v>
      </c>
      <c r="E24" s="200">
        <v>904628.67</v>
      </c>
      <c r="F24" s="200">
        <v>904628.67</v>
      </c>
      <c r="G24" s="200">
        <v>0</v>
      </c>
      <c r="H24" s="200">
        <v>0</v>
      </c>
      <c r="I24" s="200"/>
      <c r="J24" s="200">
        <v>0</v>
      </c>
      <c r="K24" s="200">
        <v>0</v>
      </c>
      <c r="L24" s="200">
        <v>0</v>
      </c>
    </row>
    <row r="25" customFormat="1" ht="21" customHeight="1" spans="1:12">
      <c r="A25" s="182">
        <v>2101103</v>
      </c>
      <c r="B25" s="182"/>
      <c r="C25" s="182"/>
      <c r="D25" s="182" t="s">
        <v>116</v>
      </c>
      <c r="E25" s="200">
        <v>532051.39</v>
      </c>
      <c r="F25" s="200">
        <v>532051.39</v>
      </c>
      <c r="G25" s="200">
        <v>0</v>
      </c>
      <c r="H25" s="200">
        <v>0</v>
      </c>
      <c r="I25" s="200"/>
      <c r="J25" s="200">
        <v>0</v>
      </c>
      <c r="K25" s="200">
        <v>0</v>
      </c>
      <c r="L25" s="200">
        <v>0</v>
      </c>
    </row>
    <row r="26" customFormat="1" ht="21" customHeight="1" spans="1:12">
      <c r="A26" s="182">
        <v>2101199</v>
      </c>
      <c r="B26" s="182"/>
      <c r="C26" s="182"/>
      <c r="D26" s="182" t="s">
        <v>117</v>
      </c>
      <c r="E26" s="200">
        <v>85199.91</v>
      </c>
      <c r="F26" s="200">
        <v>85199.91</v>
      </c>
      <c r="G26" s="200">
        <v>0</v>
      </c>
      <c r="H26" s="200">
        <v>0</v>
      </c>
      <c r="I26" s="200"/>
      <c r="J26" s="200">
        <v>0</v>
      </c>
      <c r="K26" s="200">
        <v>0</v>
      </c>
      <c r="L26" s="200">
        <v>0</v>
      </c>
    </row>
    <row r="27" customFormat="1" ht="21" customHeight="1" spans="1:12">
      <c r="A27" s="182">
        <v>221</v>
      </c>
      <c r="B27" s="182"/>
      <c r="C27" s="182"/>
      <c r="D27" s="182" t="s">
        <v>118</v>
      </c>
      <c r="E27" s="200">
        <v>1288834</v>
      </c>
      <c r="F27" s="200">
        <v>1288834</v>
      </c>
      <c r="G27" s="200">
        <v>0</v>
      </c>
      <c r="H27" s="200">
        <v>0</v>
      </c>
      <c r="I27" s="200"/>
      <c r="J27" s="200">
        <v>0</v>
      </c>
      <c r="K27" s="200">
        <v>0</v>
      </c>
      <c r="L27" s="200">
        <v>0</v>
      </c>
    </row>
    <row r="28" customFormat="1" ht="21" customHeight="1" spans="1:12">
      <c r="A28" s="182">
        <v>2210</v>
      </c>
      <c r="B28" s="182"/>
      <c r="C28" s="182"/>
      <c r="D28" s="182" t="s">
        <v>119</v>
      </c>
      <c r="E28" s="200">
        <v>1288834</v>
      </c>
      <c r="F28" s="200">
        <v>1288834</v>
      </c>
      <c r="G28" s="200">
        <v>0</v>
      </c>
      <c r="H28" s="200">
        <v>0</v>
      </c>
      <c r="I28" s="200"/>
      <c r="J28" s="200">
        <v>0</v>
      </c>
      <c r="K28" s="200">
        <v>0</v>
      </c>
      <c r="L28" s="200">
        <v>0</v>
      </c>
    </row>
    <row r="29" customFormat="1" ht="21" customHeight="1" spans="1:12">
      <c r="A29" s="182">
        <v>2210201</v>
      </c>
      <c r="B29" s="182"/>
      <c r="C29" s="182"/>
      <c r="D29" s="182" t="s">
        <v>120</v>
      </c>
      <c r="E29" s="200">
        <v>1288834</v>
      </c>
      <c r="F29" s="200">
        <v>1288834</v>
      </c>
      <c r="G29" s="200">
        <v>0</v>
      </c>
      <c r="H29" s="200">
        <v>0</v>
      </c>
      <c r="I29" s="200"/>
      <c r="J29" s="200">
        <v>0</v>
      </c>
      <c r="K29" s="200">
        <v>0</v>
      </c>
      <c r="L29" s="200">
        <v>0</v>
      </c>
    </row>
    <row r="30" ht="21" customHeight="1" spans="1:11">
      <c r="A30" s="280" t="s">
        <v>121</v>
      </c>
      <c r="B30" s="280"/>
      <c r="C30" s="280"/>
      <c r="D30" s="280"/>
      <c r="E30" s="280"/>
      <c r="F30" s="280"/>
      <c r="G30" s="280"/>
      <c r="H30" s="280"/>
      <c r="I30" s="280"/>
      <c r="J30" s="280"/>
      <c r="K30" s="280"/>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0.1" customHeight="1"/>
    <row r="230" ht="20.1" customHeight="1"/>
    <row r="231" ht="20.1" customHeight="1"/>
    <row r="232" ht="20.1"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8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6"/>
  <sheetViews>
    <sheetView view="pageBreakPreview" zoomScale="60" zoomScaleNormal="100" topLeftCell="A8" workbookViewId="0">
      <selection activeCell="F9" sqref="F9"/>
    </sheetView>
  </sheetViews>
  <sheetFormatPr defaultColWidth="9" defaultRowHeight="14.25"/>
  <cols>
    <col min="1" max="1" width="5.625" style="114" customWidth="1"/>
    <col min="2" max="3" width="6" style="114" customWidth="1"/>
    <col min="4" max="4" width="28.75" style="114" customWidth="1"/>
    <col min="5" max="9" width="15.25" style="114" customWidth="1"/>
    <col min="10" max="10" width="18.125" style="114" customWidth="1"/>
    <col min="11" max="16384" width="9" style="114"/>
  </cols>
  <sheetData>
    <row r="1" customFormat="1" ht="36" customHeight="1" spans="1:10">
      <c r="A1" s="191" t="s">
        <v>122</v>
      </c>
      <c r="B1" s="191"/>
      <c r="C1" s="191"/>
      <c r="D1" s="191"/>
      <c r="E1" s="191"/>
      <c r="F1" s="191"/>
      <c r="G1" s="191"/>
      <c r="H1" s="191"/>
      <c r="I1" s="191"/>
      <c r="J1" s="191"/>
    </row>
    <row r="2" customFormat="1" ht="18" customHeight="1" spans="1:10">
      <c r="A2" s="190"/>
      <c r="B2" s="190"/>
      <c r="C2" s="190"/>
      <c r="D2" s="190"/>
      <c r="E2" s="190"/>
      <c r="F2" s="190"/>
      <c r="G2" s="190"/>
      <c r="H2" s="190"/>
      <c r="I2" s="190"/>
      <c r="J2" s="202" t="s">
        <v>123</v>
      </c>
    </row>
    <row r="3" customFormat="1" ht="18" customHeight="1" spans="1:10">
      <c r="A3" s="192" t="s">
        <v>2</v>
      </c>
      <c r="B3" s="190"/>
      <c r="C3" s="190"/>
      <c r="D3" s="190"/>
      <c r="E3" s="190"/>
      <c r="F3" s="193"/>
      <c r="G3" s="190"/>
      <c r="H3" s="190"/>
      <c r="I3" s="190"/>
      <c r="J3" s="202" t="s">
        <v>3</v>
      </c>
    </row>
    <row r="4" customFormat="1" ht="18" customHeight="1" spans="1:10">
      <c r="A4" s="275" t="s">
        <v>6</v>
      </c>
      <c r="B4" s="276"/>
      <c r="C4" s="276" t="s">
        <v>11</v>
      </c>
      <c r="D4" s="276" t="s">
        <v>11</v>
      </c>
      <c r="E4" s="203" t="s">
        <v>74</v>
      </c>
      <c r="F4" s="203" t="s">
        <v>124</v>
      </c>
      <c r="G4" s="203" t="s">
        <v>125</v>
      </c>
      <c r="H4" s="203" t="s">
        <v>126</v>
      </c>
      <c r="I4" s="203" t="s">
        <v>127</v>
      </c>
      <c r="J4" s="203" t="s">
        <v>128</v>
      </c>
    </row>
    <row r="5" customFormat="1" ht="35.25" customHeight="1" spans="1:10">
      <c r="A5" s="196" t="s">
        <v>93</v>
      </c>
      <c r="B5" s="197"/>
      <c r="C5" s="197"/>
      <c r="D5" s="204" t="s">
        <v>94</v>
      </c>
      <c r="E5" s="197"/>
      <c r="F5" s="197" t="s">
        <v>11</v>
      </c>
      <c r="G5" s="197" t="s">
        <v>11</v>
      </c>
      <c r="H5" s="197" t="s">
        <v>11</v>
      </c>
      <c r="I5" s="197" t="s">
        <v>11</v>
      </c>
      <c r="J5" s="197" t="s">
        <v>11</v>
      </c>
    </row>
    <row r="6" customFormat="1" ht="18" customHeight="1" spans="1:10">
      <c r="A6" s="196"/>
      <c r="B6" s="197" t="s">
        <v>11</v>
      </c>
      <c r="C6" s="197" t="s">
        <v>11</v>
      </c>
      <c r="D6" s="204" t="s">
        <v>11</v>
      </c>
      <c r="E6" s="197" t="s">
        <v>11</v>
      </c>
      <c r="F6" s="197" t="s">
        <v>11</v>
      </c>
      <c r="G6" s="197" t="s">
        <v>11</v>
      </c>
      <c r="H6" s="197" t="s">
        <v>11</v>
      </c>
      <c r="I6" s="197" t="s">
        <v>11</v>
      </c>
      <c r="J6" s="197" t="s">
        <v>11</v>
      </c>
    </row>
    <row r="7" customFormat="1" ht="16.5" customHeight="1" spans="1:10">
      <c r="A7" s="196"/>
      <c r="B7" s="197" t="s">
        <v>11</v>
      </c>
      <c r="C7" s="197" t="s">
        <v>11</v>
      </c>
      <c r="D7" s="204" t="s">
        <v>11</v>
      </c>
      <c r="E7" s="197" t="s">
        <v>11</v>
      </c>
      <c r="F7" s="197" t="s">
        <v>11</v>
      </c>
      <c r="G7" s="197" t="s">
        <v>11</v>
      </c>
      <c r="H7" s="197" t="s">
        <v>11</v>
      </c>
      <c r="I7" s="197" t="s">
        <v>11</v>
      </c>
      <c r="J7" s="197" t="s">
        <v>11</v>
      </c>
    </row>
    <row r="8" customFormat="1" ht="21.75" customHeight="1" spans="1:10">
      <c r="A8" s="277" t="s">
        <v>97</v>
      </c>
      <c r="B8" s="204" t="s">
        <v>98</v>
      </c>
      <c r="C8" s="204" t="s">
        <v>99</v>
      </c>
      <c r="D8" s="204" t="s">
        <v>10</v>
      </c>
      <c r="E8" s="197" t="s">
        <v>12</v>
      </c>
      <c r="F8" s="197" t="s">
        <v>13</v>
      </c>
      <c r="G8" s="197" t="s">
        <v>19</v>
      </c>
      <c r="H8" s="197" t="s">
        <v>22</v>
      </c>
      <c r="I8" s="197" t="s">
        <v>25</v>
      </c>
      <c r="J8" s="197" t="s">
        <v>28</v>
      </c>
    </row>
    <row r="9" customFormat="1" ht="21.75" customHeight="1" spans="1:10">
      <c r="A9" s="277"/>
      <c r="B9" s="204" t="s">
        <v>11</v>
      </c>
      <c r="C9" s="204" t="s">
        <v>11</v>
      </c>
      <c r="D9" s="204" t="s">
        <v>100</v>
      </c>
      <c r="E9" s="200">
        <v>20133278.2</v>
      </c>
      <c r="F9" s="200">
        <v>20133278.2</v>
      </c>
      <c r="G9" s="200"/>
      <c r="H9" s="200"/>
      <c r="I9" s="200"/>
      <c r="J9" s="200"/>
    </row>
    <row r="10" customFormat="1" ht="21.75" customHeight="1" spans="1:10">
      <c r="A10" s="182">
        <v>205</v>
      </c>
      <c r="B10" s="182"/>
      <c r="C10" s="182"/>
      <c r="D10" s="182" t="s">
        <v>101</v>
      </c>
      <c r="E10" s="200">
        <v>15361996.16</v>
      </c>
      <c r="F10" s="200">
        <v>15361996.16</v>
      </c>
      <c r="G10" s="200"/>
      <c r="H10" s="200"/>
      <c r="I10" s="200"/>
      <c r="J10" s="200"/>
    </row>
    <row r="11" customFormat="1" ht="21.75" customHeight="1" spans="1:10">
      <c r="A11" s="182">
        <v>20502</v>
      </c>
      <c r="B11" s="182"/>
      <c r="C11" s="182"/>
      <c r="D11" s="182" t="s">
        <v>102</v>
      </c>
      <c r="E11" s="200">
        <f>E12+E13</f>
        <v>15295635.22</v>
      </c>
      <c r="F11" s="200">
        <f>F12+F13</f>
        <v>15295635.22</v>
      </c>
      <c r="G11" s="200"/>
      <c r="H11" s="200"/>
      <c r="I11" s="200"/>
      <c r="J11" s="200"/>
    </row>
    <row r="12" customFormat="1" ht="24" customHeight="1" spans="1:10">
      <c r="A12" s="182">
        <v>2050203</v>
      </c>
      <c r="B12" s="182"/>
      <c r="C12" s="182"/>
      <c r="D12" s="182" t="s">
        <v>103</v>
      </c>
      <c r="E12" s="200">
        <v>15278666.44</v>
      </c>
      <c r="F12" s="200">
        <v>15278666.44</v>
      </c>
      <c r="G12" s="200"/>
      <c r="H12" s="200"/>
      <c r="I12" s="200"/>
      <c r="J12" s="200"/>
    </row>
    <row r="13" customFormat="1" ht="24" customHeight="1" spans="1:10">
      <c r="A13" s="182">
        <v>2050299</v>
      </c>
      <c r="B13" s="182"/>
      <c r="C13" s="182"/>
      <c r="D13" s="182" t="s">
        <v>104</v>
      </c>
      <c r="E13" s="200">
        <v>16968.78</v>
      </c>
      <c r="F13" s="200">
        <v>16968.78</v>
      </c>
      <c r="G13" s="200"/>
      <c r="H13" s="200"/>
      <c r="I13" s="200"/>
      <c r="J13" s="200"/>
    </row>
    <row r="14" customFormat="1" ht="24" customHeight="1" spans="1:10">
      <c r="A14" s="182">
        <v>20509</v>
      </c>
      <c r="B14" s="182"/>
      <c r="C14" s="182"/>
      <c r="D14" s="182" t="s">
        <v>105</v>
      </c>
      <c r="E14" s="200">
        <f>E15</f>
        <v>66360.94</v>
      </c>
      <c r="F14" s="200">
        <f>F15</f>
        <v>66360.94</v>
      </c>
      <c r="G14" s="200"/>
      <c r="H14" s="200"/>
      <c r="I14" s="200"/>
      <c r="J14" s="200"/>
    </row>
    <row r="15" customFormat="1" ht="24" customHeight="1" spans="1:10">
      <c r="A15" s="182">
        <v>2050999</v>
      </c>
      <c r="B15" s="182"/>
      <c r="C15" s="182"/>
      <c r="D15" s="182" t="s">
        <v>106</v>
      </c>
      <c r="E15" s="200">
        <v>66360.94</v>
      </c>
      <c r="F15" s="200">
        <v>66360.94</v>
      </c>
      <c r="G15" s="200"/>
      <c r="H15" s="200"/>
      <c r="I15" s="200"/>
      <c r="J15" s="200"/>
    </row>
    <row r="16" customFormat="1" ht="24" customHeight="1" spans="1:10">
      <c r="A16" s="182">
        <v>208</v>
      </c>
      <c r="B16" s="182"/>
      <c r="C16" s="182"/>
      <c r="D16" s="182" t="s">
        <v>107</v>
      </c>
      <c r="E16" s="200">
        <v>1960568.07</v>
      </c>
      <c r="F16" s="200">
        <v>1960568.07</v>
      </c>
      <c r="G16" s="200"/>
      <c r="H16" s="200"/>
      <c r="I16" s="200"/>
      <c r="J16" s="200"/>
    </row>
    <row r="17" customFormat="1" ht="24" customHeight="1" spans="1:10">
      <c r="A17" s="182">
        <v>20805</v>
      </c>
      <c r="B17" s="182"/>
      <c r="C17" s="182"/>
      <c r="D17" s="182" t="s">
        <v>108</v>
      </c>
      <c r="E17" s="200">
        <f>E18+E19</f>
        <v>1891232.07</v>
      </c>
      <c r="F17" s="200">
        <f>F18+F19</f>
        <v>1891232.07</v>
      </c>
      <c r="G17" s="200"/>
      <c r="H17" s="200"/>
      <c r="I17" s="200"/>
      <c r="J17" s="200"/>
    </row>
    <row r="18" customFormat="1" ht="24" customHeight="1" spans="1:10">
      <c r="A18" s="182">
        <v>2080502</v>
      </c>
      <c r="B18" s="182"/>
      <c r="C18" s="182"/>
      <c r="D18" s="182" t="s">
        <v>109</v>
      </c>
      <c r="E18" s="200">
        <v>186000</v>
      </c>
      <c r="F18" s="200">
        <v>186000</v>
      </c>
      <c r="G18" s="200"/>
      <c r="H18" s="200"/>
      <c r="I18" s="200"/>
      <c r="J18" s="200"/>
    </row>
    <row r="19" customFormat="1" ht="24" customHeight="1" spans="1:10">
      <c r="A19" s="182">
        <v>2080505</v>
      </c>
      <c r="B19" s="182"/>
      <c r="C19" s="182"/>
      <c r="D19" s="182" t="s">
        <v>110</v>
      </c>
      <c r="E19" s="200">
        <v>1705232.07</v>
      </c>
      <c r="F19" s="200">
        <v>1705232.07</v>
      </c>
      <c r="G19" s="200"/>
      <c r="H19" s="200"/>
      <c r="I19" s="200"/>
      <c r="J19" s="200"/>
    </row>
    <row r="20" customFormat="1" ht="24" customHeight="1" spans="1:10">
      <c r="A20" s="182">
        <v>20808</v>
      </c>
      <c r="B20" s="182"/>
      <c r="C20" s="182"/>
      <c r="D20" s="182" t="s">
        <v>111</v>
      </c>
      <c r="E20" s="200">
        <f>E21</f>
        <v>69336</v>
      </c>
      <c r="F20" s="200">
        <f>F21</f>
        <v>69336</v>
      </c>
      <c r="G20" s="200"/>
      <c r="H20" s="200"/>
      <c r="I20" s="200"/>
      <c r="J20" s="200"/>
    </row>
    <row r="21" customFormat="1" ht="24" customHeight="1" spans="1:10">
      <c r="A21" s="182">
        <v>2080801</v>
      </c>
      <c r="B21" s="182"/>
      <c r="C21" s="182"/>
      <c r="D21" s="182" t="s">
        <v>112</v>
      </c>
      <c r="E21" s="200">
        <v>69336</v>
      </c>
      <c r="F21" s="200">
        <v>69336</v>
      </c>
      <c r="G21" s="200"/>
      <c r="H21" s="200"/>
      <c r="I21" s="200"/>
      <c r="J21" s="200"/>
    </row>
    <row r="22" customFormat="1" ht="24" customHeight="1" spans="1:10">
      <c r="A22" s="182">
        <v>210</v>
      </c>
      <c r="B22" s="182"/>
      <c r="C22" s="182"/>
      <c r="D22" s="182" t="s">
        <v>113</v>
      </c>
      <c r="E22" s="200">
        <v>1521879.97</v>
      </c>
      <c r="F22" s="200">
        <v>1521879.97</v>
      </c>
      <c r="G22" s="200"/>
      <c r="H22" s="200"/>
      <c r="I22" s="200"/>
      <c r="J22" s="200"/>
    </row>
    <row r="23" customFormat="1" ht="24" customHeight="1" spans="1:10">
      <c r="A23" s="182">
        <v>21011</v>
      </c>
      <c r="B23" s="182"/>
      <c r="C23" s="182"/>
      <c r="D23" s="182" t="s">
        <v>114</v>
      </c>
      <c r="E23" s="200">
        <v>1521879.97</v>
      </c>
      <c r="F23" s="200">
        <v>1521879.97</v>
      </c>
      <c r="G23" s="200"/>
      <c r="H23" s="200"/>
      <c r="I23" s="200"/>
      <c r="J23" s="200"/>
    </row>
    <row r="24" ht="24" customHeight="1" spans="1:10">
      <c r="A24" s="182">
        <v>2101102</v>
      </c>
      <c r="B24" s="182"/>
      <c r="C24" s="182"/>
      <c r="D24" s="182" t="s">
        <v>115</v>
      </c>
      <c r="E24" s="200">
        <v>904628.67</v>
      </c>
      <c r="F24" s="200">
        <v>904628.67</v>
      </c>
      <c r="G24" s="200"/>
      <c r="H24" s="200"/>
      <c r="I24" s="200"/>
      <c r="J24" s="200"/>
    </row>
    <row r="25" ht="24" customHeight="1" spans="1:10">
      <c r="A25" s="182">
        <v>2101103</v>
      </c>
      <c r="B25" s="182"/>
      <c r="C25" s="182"/>
      <c r="D25" s="182" t="s">
        <v>116</v>
      </c>
      <c r="E25" s="200">
        <v>532051.39</v>
      </c>
      <c r="F25" s="200">
        <v>532051.39</v>
      </c>
      <c r="G25" s="200"/>
      <c r="H25" s="200"/>
      <c r="I25" s="200"/>
      <c r="J25" s="200"/>
    </row>
    <row r="26" ht="24" customHeight="1" spans="1:10">
      <c r="A26" s="182">
        <v>2101199</v>
      </c>
      <c r="B26" s="182"/>
      <c r="C26" s="182"/>
      <c r="D26" s="182" t="s">
        <v>117</v>
      </c>
      <c r="E26" s="200">
        <v>85199.91</v>
      </c>
      <c r="F26" s="200">
        <v>85199.91</v>
      </c>
      <c r="G26" s="200"/>
      <c r="H26" s="200"/>
      <c r="I26" s="200"/>
      <c r="J26" s="200"/>
    </row>
    <row r="27" ht="24" customHeight="1" spans="1:10">
      <c r="A27" s="182">
        <v>221</v>
      </c>
      <c r="B27" s="182"/>
      <c r="C27" s="182"/>
      <c r="D27" s="182" t="s">
        <v>118</v>
      </c>
      <c r="E27" s="200">
        <v>1288834</v>
      </c>
      <c r="F27" s="200">
        <v>1288834</v>
      </c>
      <c r="G27" s="200"/>
      <c r="H27" s="200"/>
      <c r="I27" s="200"/>
      <c r="J27" s="200"/>
    </row>
    <row r="28" ht="24" customHeight="1" spans="1:10">
      <c r="A28" s="182">
        <v>2210</v>
      </c>
      <c r="B28" s="182"/>
      <c r="C28" s="182"/>
      <c r="D28" s="182" t="s">
        <v>119</v>
      </c>
      <c r="E28" s="200">
        <v>1288834</v>
      </c>
      <c r="F28" s="200">
        <v>1288834</v>
      </c>
      <c r="G28" s="200"/>
      <c r="H28" s="200"/>
      <c r="I28" s="200"/>
      <c r="J28" s="200"/>
    </row>
    <row r="29" ht="24" customHeight="1" spans="1:10">
      <c r="A29" s="182">
        <v>2210201</v>
      </c>
      <c r="B29" s="182"/>
      <c r="C29" s="182"/>
      <c r="D29" s="182" t="s">
        <v>120</v>
      </c>
      <c r="E29" s="200">
        <v>1288834</v>
      </c>
      <c r="F29" s="200">
        <v>1288834</v>
      </c>
      <c r="G29" s="200"/>
      <c r="H29" s="200"/>
      <c r="I29" s="200"/>
      <c r="J29" s="200"/>
    </row>
    <row r="30" customFormat="1" ht="20.25" customHeight="1" spans="1:10">
      <c r="A30" s="278" t="s">
        <v>129</v>
      </c>
      <c r="B30" s="278"/>
      <c r="C30" s="278"/>
      <c r="D30" s="278"/>
      <c r="E30" s="278"/>
      <c r="F30" s="278"/>
      <c r="G30" s="278"/>
      <c r="H30" s="278"/>
      <c r="I30" s="278"/>
      <c r="J30" s="278"/>
    </row>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0.1" customHeight="1"/>
    <row r="174" ht="20.1" customHeight="1"/>
    <row r="175" ht="20.1" customHeight="1"/>
    <row r="176" ht="20.1" customHeight="1"/>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7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view="pageBreakPreview" zoomScale="60" zoomScaleNormal="100" workbookViewId="0">
      <selection activeCell="A51" sqref="A51"/>
    </sheetView>
  </sheetViews>
  <sheetFormatPr defaultColWidth="9" defaultRowHeight="14.25"/>
  <cols>
    <col min="1" max="1" width="27.5" customWidth="1"/>
    <col min="2" max="2" width="5.5" customWidth="1"/>
    <col min="3" max="3" width="12.875" customWidth="1"/>
    <col min="4" max="4" width="45.25" customWidth="1"/>
    <col min="5" max="5" width="6" customWidth="1"/>
    <col min="6" max="6" width="14.375" customWidth="1"/>
    <col min="7" max="7" width="17.25" customWidth="1"/>
    <col min="8" max="8" width="14.25" customWidth="1"/>
    <col min="9" max="9" width="16.625" customWidth="1"/>
  </cols>
  <sheetData>
    <row r="1" ht="25.5" customHeight="1" spans="1:9">
      <c r="A1" s="190"/>
      <c r="B1" s="190"/>
      <c r="C1" s="190"/>
      <c r="D1" s="191" t="s">
        <v>130</v>
      </c>
      <c r="E1" s="190"/>
      <c r="F1" s="190"/>
      <c r="G1" s="190"/>
      <c r="H1" s="190"/>
      <c r="I1" s="190"/>
    </row>
    <row r="2" s="41" customFormat="1" ht="18" customHeight="1" spans="1:9">
      <c r="A2" s="190"/>
      <c r="B2" s="190"/>
      <c r="C2" s="190"/>
      <c r="D2" s="190"/>
      <c r="E2" s="190"/>
      <c r="F2" s="190"/>
      <c r="G2" s="190"/>
      <c r="H2" s="190"/>
      <c r="I2" s="202" t="s">
        <v>131</v>
      </c>
    </row>
    <row r="3" s="41" customFormat="1" ht="18" customHeight="1" spans="1:9">
      <c r="A3" s="192" t="s">
        <v>2</v>
      </c>
      <c r="B3" s="190"/>
      <c r="C3" s="190"/>
      <c r="D3" s="193"/>
      <c r="E3" s="190"/>
      <c r="F3" s="190"/>
      <c r="G3" s="190"/>
      <c r="H3" s="190"/>
      <c r="I3" s="202" t="s">
        <v>3</v>
      </c>
    </row>
    <row r="4" ht="18" customHeight="1" spans="1:9">
      <c r="A4" s="265" t="s">
        <v>132</v>
      </c>
      <c r="B4" s="266"/>
      <c r="C4" s="266"/>
      <c r="D4" s="266" t="s">
        <v>133</v>
      </c>
      <c r="E4" s="266"/>
      <c r="F4" s="266" t="s">
        <v>11</v>
      </c>
      <c r="G4" s="266" t="s">
        <v>11</v>
      </c>
      <c r="H4" s="266"/>
      <c r="I4" s="266" t="s">
        <v>11</v>
      </c>
    </row>
    <row r="5" ht="39.75" customHeight="1" spans="1:9">
      <c r="A5" s="267" t="s">
        <v>134</v>
      </c>
      <c r="B5" s="268" t="s">
        <v>7</v>
      </c>
      <c r="C5" s="268" t="s">
        <v>135</v>
      </c>
      <c r="D5" s="268" t="s">
        <v>136</v>
      </c>
      <c r="E5" s="268" t="s">
        <v>7</v>
      </c>
      <c r="F5" s="269" t="s">
        <v>100</v>
      </c>
      <c r="G5" s="268" t="s">
        <v>137</v>
      </c>
      <c r="H5" s="227" t="s">
        <v>138</v>
      </c>
      <c r="I5" s="227" t="s">
        <v>139</v>
      </c>
    </row>
    <row r="6" ht="18" customHeight="1" spans="1:9">
      <c r="A6" s="267"/>
      <c r="B6" s="268" t="s">
        <v>11</v>
      </c>
      <c r="C6" s="268" t="s">
        <v>11</v>
      </c>
      <c r="D6" s="268" t="s">
        <v>11</v>
      </c>
      <c r="E6" s="268" t="s">
        <v>11</v>
      </c>
      <c r="F6" s="269" t="s">
        <v>95</v>
      </c>
      <c r="G6" s="268" t="s">
        <v>137</v>
      </c>
      <c r="H6" s="227"/>
      <c r="I6" s="227"/>
    </row>
    <row r="7" ht="18" customHeight="1" spans="1:9">
      <c r="A7" s="270" t="s">
        <v>140</v>
      </c>
      <c r="B7" s="269" t="s">
        <v>11</v>
      </c>
      <c r="C7" s="269" t="s">
        <v>12</v>
      </c>
      <c r="D7" s="269" t="s">
        <v>140</v>
      </c>
      <c r="E7" s="269" t="s">
        <v>11</v>
      </c>
      <c r="F7" s="269" t="s">
        <v>13</v>
      </c>
      <c r="G7" s="269" t="s">
        <v>19</v>
      </c>
      <c r="H7" s="269" t="s">
        <v>22</v>
      </c>
      <c r="I7" s="269" t="s">
        <v>25</v>
      </c>
    </row>
    <row r="8" ht="18" customHeight="1" spans="1:9">
      <c r="A8" s="271" t="s">
        <v>141</v>
      </c>
      <c r="B8" s="269" t="s">
        <v>12</v>
      </c>
      <c r="C8" s="200">
        <v>19933278.2</v>
      </c>
      <c r="D8" s="199" t="s">
        <v>15</v>
      </c>
      <c r="E8" s="269">
        <v>33</v>
      </c>
      <c r="F8" s="200"/>
      <c r="G8" s="200"/>
      <c r="H8" s="200"/>
      <c r="I8" s="200"/>
    </row>
    <row r="9" ht="18" customHeight="1" spans="1:9">
      <c r="A9" s="271" t="s">
        <v>142</v>
      </c>
      <c r="B9" s="269" t="s">
        <v>13</v>
      </c>
      <c r="C9" s="200"/>
      <c r="D9" s="199" t="s">
        <v>17</v>
      </c>
      <c r="E9" s="269">
        <v>34</v>
      </c>
      <c r="F9" s="200"/>
      <c r="G9" s="200"/>
      <c r="H9" s="200"/>
      <c r="I9" s="200"/>
    </row>
    <row r="10" ht="18" customHeight="1" spans="1:9">
      <c r="A10" s="271" t="s">
        <v>143</v>
      </c>
      <c r="B10" s="269" t="s">
        <v>19</v>
      </c>
      <c r="C10" s="201"/>
      <c r="D10" s="199" t="s">
        <v>20</v>
      </c>
      <c r="E10" s="269">
        <v>35</v>
      </c>
      <c r="F10" s="200"/>
      <c r="G10" s="200"/>
      <c r="H10" s="200"/>
      <c r="I10" s="200"/>
    </row>
    <row r="11" ht="18" customHeight="1" spans="1:9">
      <c r="A11" s="271" t="s">
        <v>11</v>
      </c>
      <c r="B11" s="269" t="s">
        <v>22</v>
      </c>
      <c r="C11" s="201"/>
      <c r="D11" s="199" t="s">
        <v>23</v>
      </c>
      <c r="E11" s="269">
        <v>36</v>
      </c>
      <c r="F11" s="200"/>
      <c r="G11" s="200"/>
      <c r="H11" s="200"/>
      <c r="I11" s="200"/>
    </row>
    <row r="12" ht="18" customHeight="1" spans="1:9">
      <c r="A12" s="271" t="s">
        <v>11</v>
      </c>
      <c r="B12" s="269" t="s">
        <v>25</v>
      </c>
      <c r="C12" s="201"/>
      <c r="D12" s="199" t="s">
        <v>26</v>
      </c>
      <c r="E12" s="269">
        <v>37</v>
      </c>
      <c r="F12" s="200">
        <v>15161996.16</v>
      </c>
      <c r="G12" s="200">
        <v>15161996.16</v>
      </c>
      <c r="H12" s="200"/>
      <c r="I12" s="200"/>
    </row>
    <row r="13" ht="18" customHeight="1" spans="1:9">
      <c r="A13" s="271" t="s">
        <v>11</v>
      </c>
      <c r="B13" s="269" t="s">
        <v>28</v>
      </c>
      <c r="C13" s="201"/>
      <c r="D13" s="199" t="s">
        <v>29</v>
      </c>
      <c r="E13" s="269">
        <v>38</v>
      </c>
      <c r="F13" s="200"/>
      <c r="G13" s="200"/>
      <c r="H13" s="200"/>
      <c r="I13" s="200"/>
    </row>
    <row r="14" ht="18" customHeight="1" spans="1:9">
      <c r="A14" s="271" t="s">
        <v>11</v>
      </c>
      <c r="B14" s="269" t="s">
        <v>31</v>
      </c>
      <c r="C14" s="201"/>
      <c r="D14" s="199" t="s">
        <v>32</v>
      </c>
      <c r="E14" s="269">
        <v>39</v>
      </c>
      <c r="F14" s="200"/>
      <c r="G14" s="200"/>
      <c r="H14" s="200"/>
      <c r="I14" s="200"/>
    </row>
    <row r="15" ht="18" customHeight="1" spans="1:9">
      <c r="A15" s="271" t="s">
        <v>11</v>
      </c>
      <c r="B15" s="269" t="s">
        <v>34</v>
      </c>
      <c r="C15" s="201"/>
      <c r="D15" s="199" t="s">
        <v>35</v>
      </c>
      <c r="E15" s="269">
        <v>40</v>
      </c>
      <c r="F15" s="200">
        <v>1960568.07</v>
      </c>
      <c r="G15" s="200">
        <v>1960568.07</v>
      </c>
      <c r="H15" s="200"/>
      <c r="I15" s="200"/>
    </row>
    <row r="16" ht="18" customHeight="1" spans="1:9">
      <c r="A16" s="271" t="s">
        <v>11</v>
      </c>
      <c r="B16" s="269" t="s">
        <v>36</v>
      </c>
      <c r="C16" s="201"/>
      <c r="D16" s="199" t="s">
        <v>37</v>
      </c>
      <c r="E16" s="269">
        <v>41</v>
      </c>
      <c r="F16" s="200">
        <v>1521879.97</v>
      </c>
      <c r="G16" s="200">
        <v>1521879.97</v>
      </c>
      <c r="H16" s="200"/>
      <c r="I16" s="200"/>
    </row>
    <row r="17" ht="18" customHeight="1" spans="1:9">
      <c r="A17" s="271" t="s">
        <v>11</v>
      </c>
      <c r="B17" s="269" t="s">
        <v>38</v>
      </c>
      <c r="C17" s="201"/>
      <c r="D17" s="199" t="s">
        <v>39</v>
      </c>
      <c r="E17" s="269">
        <v>42</v>
      </c>
      <c r="F17" s="200"/>
      <c r="G17" s="200"/>
      <c r="H17" s="200"/>
      <c r="I17" s="200"/>
    </row>
    <row r="18" ht="18" customHeight="1" spans="1:9">
      <c r="A18" s="271" t="s">
        <v>11</v>
      </c>
      <c r="B18" s="269" t="s">
        <v>40</v>
      </c>
      <c r="C18" s="201"/>
      <c r="D18" s="199" t="s">
        <v>41</v>
      </c>
      <c r="E18" s="269">
        <v>43</v>
      </c>
      <c r="F18" s="200"/>
      <c r="G18" s="200"/>
      <c r="H18" s="200"/>
      <c r="I18" s="200"/>
    </row>
    <row r="19" ht="18" customHeight="1" spans="1:9">
      <c r="A19" s="271" t="s">
        <v>11</v>
      </c>
      <c r="B19" s="269" t="s">
        <v>42</v>
      </c>
      <c r="C19" s="201"/>
      <c r="D19" s="199" t="s">
        <v>43</v>
      </c>
      <c r="E19" s="269">
        <v>44</v>
      </c>
      <c r="F19" s="200"/>
      <c r="G19" s="200"/>
      <c r="H19" s="200"/>
      <c r="I19" s="200"/>
    </row>
    <row r="20" ht="18" customHeight="1" spans="1:9">
      <c r="A20" s="271" t="s">
        <v>11</v>
      </c>
      <c r="B20" s="269" t="s">
        <v>44</v>
      </c>
      <c r="C20" s="201"/>
      <c r="D20" s="199" t="s">
        <v>45</v>
      </c>
      <c r="E20" s="269">
        <v>45</v>
      </c>
      <c r="F20" s="200"/>
      <c r="G20" s="200"/>
      <c r="H20" s="200"/>
      <c r="I20" s="200"/>
    </row>
    <row r="21" ht="18" customHeight="1" spans="1:9">
      <c r="A21" s="271" t="s">
        <v>11</v>
      </c>
      <c r="B21" s="269" t="s">
        <v>46</v>
      </c>
      <c r="C21" s="201"/>
      <c r="D21" s="199" t="s">
        <v>47</v>
      </c>
      <c r="E21" s="269">
        <v>46</v>
      </c>
      <c r="F21" s="200"/>
      <c r="G21" s="200"/>
      <c r="H21" s="200"/>
      <c r="I21" s="200"/>
    </row>
    <row r="22" ht="18" customHeight="1" spans="1:9">
      <c r="A22" s="271" t="s">
        <v>11</v>
      </c>
      <c r="B22" s="269" t="s">
        <v>48</v>
      </c>
      <c r="C22" s="201"/>
      <c r="D22" s="199" t="s">
        <v>49</v>
      </c>
      <c r="E22" s="269">
        <v>47</v>
      </c>
      <c r="F22" s="200"/>
      <c r="G22" s="200"/>
      <c r="H22" s="200"/>
      <c r="I22" s="200"/>
    </row>
    <row r="23" ht="18" customHeight="1" spans="1:9">
      <c r="A23" s="271" t="s">
        <v>11</v>
      </c>
      <c r="B23" s="269" t="s">
        <v>50</v>
      </c>
      <c r="C23" s="201"/>
      <c r="D23" s="199" t="s">
        <v>51</v>
      </c>
      <c r="E23" s="269">
        <v>48</v>
      </c>
      <c r="F23" s="200"/>
      <c r="G23" s="200"/>
      <c r="H23" s="200"/>
      <c r="I23" s="200"/>
    </row>
    <row r="24" ht="18" customHeight="1" spans="1:9">
      <c r="A24" s="271" t="s">
        <v>11</v>
      </c>
      <c r="B24" s="269" t="s">
        <v>52</v>
      </c>
      <c r="C24" s="201"/>
      <c r="D24" s="199" t="s">
        <v>53</v>
      </c>
      <c r="E24" s="269">
        <v>49</v>
      </c>
      <c r="F24" s="200"/>
      <c r="G24" s="200"/>
      <c r="H24" s="200"/>
      <c r="I24" s="200"/>
    </row>
    <row r="25" ht="18" customHeight="1" spans="1:9">
      <c r="A25" s="271" t="s">
        <v>11</v>
      </c>
      <c r="B25" s="269" t="s">
        <v>54</v>
      </c>
      <c r="C25" s="201"/>
      <c r="D25" s="199" t="s">
        <v>55</v>
      </c>
      <c r="E25" s="269">
        <v>50</v>
      </c>
      <c r="F25" s="200"/>
      <c r="G25" s="200"/>
      <c r="H25" s="200"/>
      <c r="I25" s="200"/>
    </row>
    <row r="26" ht="18" customHeight="1" spans="1:9">
      <c r="A26" s="271" t="s">
        <v>11</v>
      </c>
      <c r="B26" s="269" t="s">
        <v>56</v>
      </c>
      <c r="C26" s="201"/>
      <c r="D26" s="199" t="s">
        <v>57</v>
      </c>
      <c r="E26" s="269">
        <v>51</v>
      </c>
      <c r="F26" s="200">
        <v>1288834</v>
      </c>
      <c r="G26" s="200">
        <v>1288834</v>
      </c>
      <c r="H26" s="200"/>
      <c r="I26" s="200"/>
    </row>
    <row r="27" ht="18" customHeight="1" spans="1:9">
      <c r="A27" s="271" t="s">
        <v>11</v>
      </c>
      <c r="B27" s="269" t="s">
        <v>58</v>
      </c>
      <c r="C27" s="201"/>
      <c r="D27" s="199" t="s">
        <v>59</v>
      </c>
      <c r="E27" s="269">
        <v>52</v>
      </c>
      <c r="F27" s="200"/>
      <c r="G27" s="200"/>
      <c r="H27" s="200"/>
      <c r="I27" s="200"/>
    </row>
    <row r="28" ht="18" customHeight="1" spans="1:9">
      <c r="A28" s="271" t="s">
        <v>11</v>
      </c>
      <c r="B28" s="269" t="s">
        <v>60</v>
      </c>
      <c r="C28" s="201"/>
      <c r="D28" s="199" t="s">
        <v>61</v>
      </c>
      <c r="E28" s="269">
        <v>53</v>
      </c>
      <c r="F28" s="200"/>
      <c r="G28" s="200"/>
      <c r="H28" s="200"/>
      <c r="I28" s="200"/>
    </row>
    <row r="29" ht="18" customHeight="1" spans="1:9">
      <c r="A29" s="271" t="s">
        <v>11</v>
      </c>
      <c r="B29" s="269" t="s">
        <v>62</v>
      </c>
      <c r="C29" s="201"/>
      <c r="D29" s="199" t="s">
        <v>63</v>
      </c>
      <c r="E29" s="269">
        <v>54</v>
      </c>
      <c r="F29" s="200"/>
      <c r="G29" s="200"/>
      <c r="H29" s="200"/>
      <c r="I29" s="200"/>
    </row>
    <row r="30" ht="18" customHeight="1" spans="1:9">
      <c r="A30" s="271" t="s">
        <v>11</v>
      </c>
      <c r="B30" s="269" t="s">
        <v>64</v>
      </c>
      <c r="C30" s="201"/>
      <c r="D30" s="199" t="s">
        <v>65</v>
      </c>
      <c r="E30" s="269">
        <v>55</v>
      </c>
      <c r="F30" s="200"/>
      <c r="G30" s="200"/>
      <c r="H30" s="200"/>
      <c r="I30" s="200"/>
    </row>
    <row r="31" ht="18" customHeight="1" spans="1:9">
      <c r="A31" s="271"/>
      <c r="B31" s="269" t="s">
        <v>66</v>
      </c>
      <c r="C31" s="201"/>
      <c r="D31" s="199" t="s">
        <v>67</v>
      </c>
      <c r="E31" s="269">
        <v>56</v>
      </c>
      <c r="F31" s="200"/>
      <c r="G31" s="200"/>
      <c r="H31" s="200"/>
      <c r="I31" s="200"/>
    </row>
    <row r="32" ht="18" customHeight="1" spans="1:9">
      <c r="A32" s="271"/>
      <c r="B32" s="269" t="s">
        <v>68</v>
      </c>
      <c r="C32" s="201"/>
      <c r="D32" s="272" t="s">
        <v>69</v>
      </c>
      <c r="E32" s="269">
        <v>57</v>
      </c>
      <c r="F32" s="200"/>
      <c r="G32" s="200"/>
      <c r="H32" s="200"/>
      <c r="I32" s="200"/>
    </row>
    <row r="33" ht="18" customHeight="1" spans="1:9">
      <c r="A33" s="271"/>
      <c r="B33" s="269" t="s">
        <v>70</v>
      </c>
      <c r="C33" s="201"/>
      <c r="D33" s="272" t="s">
        <v>71</v>
      </c>
      <c r="E33" s="269">
        <v>58</v>
      </c>
      <c r="F33" s="200"/>
      <c r="G33" s="200"/>
      <c r="H33" s="200"/>
      <c r="I33" s="200"/>
    </row>
    <row r="34" ht="18" customHeight="1" spans="1:9">
      <c r="A34" s="270" t="s">
        <v>72</v>
      </c>
      <c r="B34" s="269" t="s">
        <v>73</v>
      </c>
      <c r="C34" s="200">
        <v>19933278.2</v>
      </c>
      <c r="D34" s="269" t="s">
        <v>74</v>
      </c>
      <c r="E34" s="269">
        <v>59</v>
      </c>
      <c r="F34" s="200">
        <v>19933278.2</v>
      </c>
      <c r="G34" s="200">
        <v>19933278.2</v>
      </c>
      <c r="H34" s="201"/>
      <c r="I34" s="201"/>
    </row>
    <row r="35" ht="18" customHeight="1" spans="1:9">
      <c r="A35" s="271" t="s">
        <v>144</v>
      </c>
      <c r="B35" s="269" t="s">
        <v>76</v>
      </c>
      <c r="C35" s="201">
        <v>0</v>
      </c>
      <c r="D35" s="272" t="s">
        <v>145</v>
      </c>
      <c r="E35" s="269">
        <v>60</v>
      </c>
      <c r="F35" s="201">
        <v>0</v>
      </c>
      <c r="G35" s="201">
        <v>0</v>
      </c>
      <c r="H35" s="201"/>
      <c r="I35" s="201"/>
    </row>
    <row r="36" ht="17.25" customHeight="1" spans="1:9">
      <c r="A36" s="271" t="s">
        <v>141</v>
      </c>
      <c r="B36" s="269" t="s">
        <v>79</v>
      </c>
      <c r="C36" s="201">
        <v>0</v>
      </c>
      <c r="D36" s="272"/>
      <c r="E36" s="269">
        <v>61</v>
      </c>
      <c r="F36" s="201"/>
      <c r="G36" s="201"/>
      <c r="H36" s="201"/>
      <c r="I36" s="201"/>
    </row>
    <row r="37" ht="17.25" customHeight="1" spans="1:9">
      <c r="A37" s="271" t="s">
        <v>142</v>
      </c>
      <c r="B37" s="269" t="s">
        <v>82</v>
      </c>
      <c r="C37" s="200"/>
      <c r="D37" s="272" t="s">
        <v>11</v>
      </c>
      <c r="E37" s="269">
        <v>62</v>
      </c>
      <c r="F37" s="201"/>
      <c r="G37" s="201"/>
      <c r="H37" s="201"/>
      <c r="I37" s="201"/>
    </row>
    <row r="38" spans="1:9">
      <c r="A38" s="271" t="s">
        <v>143</v>
      </c>
      <c r="B38" s="269" t="s">
        <v>146</v>
      </c>
      <c r="C38" s="200"/>
      <c r="D38" s="272"/>
      <c r="E38" s="269">
        <v>63</v>
      </c>
      <c r="F38" s="201"/>
      <c r="G38" s="201"/>
      <c r="H38" s="201"/>
      <c r="I38" s="201"/>
    </row>
    <row r="39" ht="17.25" customHeight="1" spans="1:9">
      <c r="A39" s="270" t="s">
        <v>81</v>
      </c>
      <c r="B39" s="269" t="s">
        <v>147</v>
      </c>
      <c r="C39" s="200">
        <v>19933278.2</v>
      </c>
      <c r="D39" s="269" t="s">
        <v>81</v>
      </c>
      <c r="E39" s="269">
        <v>64</v>
      </c>
      <c r="F39" s="200">
        <v>19933278.2</v>
      </c>
      <c r="G39" s="200">
        <v>19933278.2</v>
      </c>
      <c r="H39" s="200"/>
      <c r="I39" s="200"/>
    </row>
    <row r="40" ht="16" customHeight="1" spans="1:9">
      <c r="A40" s="273" t="s">
        <v>148</v>
      </c>
      <c r="B40" s="274"/>
      <c r="C40" s="274"/>
      <c r="D40" s="274"/>
      <c r="E40" s="274"/>
      <c r="F40" s="274"/>
      <c r="G40" s="274"/>
      <c r="H40" s="274"/>
      <c r="I40" s="274"/>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5"/>
  <sheetViews>
    <sheetView view="pageBreakPreview" zoomScale="60" zoomScaleNormal="100" topLeftCell="A8" workbookViewId="0">
      <selection activeCell="K8" sqref="K8"/>
    </sheetView>
  </sheetViews>
  <sheetFormatPr defaultColWidth="9" defaultRowHeight="14.25" customHeight="1"/>
  <cols>
    <col min="1" max="3" width="3.75" style="36" customWidth="1"/>
    <col min="4" max="4" width="27.875" style="36" customWidth="1"/>
    <col min="5" max="7" width="12.625" style="36" customWidth="1"/>
    <col min="8" max="8" width="15.25" style="36" customWidth="1"/>
    <col min="9" max="9" width="15.75" style="36" customWidth="1"/>
    <col min="10" max="10" width="12.625" style="36" customWidth="1"/>
    <col min="11" max="11" width="15.5" style="36" customWidth="1"/>
    <col min="12" max="12" width="15.25" style="36" customWidth="1"/>
    <col min="13" max="13" width="16" style="36" customWidth="1"/>
    <col min="14" max="20" width="12.625" style="36" customWidth="1"/>
    <col min="21" max="16384" width="9" style="36"/>
  </cols>
  <sheetData>
    <row r="1" ht="36" customHeight="1" spans="1:20">
      <c r="A1" s="170" t="s">
        <v>149</v>
      </c>
      <c r="B1" s="170"/>
      <c r="C1" s="170"/>
      <c r="D1" s="170"/>
      <c r="E1" s="170"/>
      <c r="F1" s="170"/>
      <c r="G1" s="170"/>
      <c r="H1" s="170"/>
      <c r="I1" s="170"/>
      <c r="J1" s="170"/>
      <c r="K1" s="170"/>
      <c r="L1" s="170"/>
      <c r="M1" s="170"/>
      <c r="N1" s="170"/>
      <c r="O1" s="170"/>
      <c r="P1" s="170"/>
      <c r="Q1" s="170"/>
      <c r="R1" s="170"/>
      <c r="S1" s="170"/>
      <c r="T1" s="170"/>
    </row>
    <row r="2" ht="19.5" customHeight="1" spans="1:20">
      <c r="A2" s="96"/>
      <c r="B2" s="96"/>
      <c r="C2" s="96"/>
      <c r="D2" s="96"/>
      <c r="E2" s="96"/>
      <c r="F2" s="96"/>
      <c r="G2" s="96"/>
      <c r="H2" s="96"/>
      <c r="I2" s="96"/>
      <c r="J2" s="96"/>
      <c r="K2" s="96"/>
      <c r="L2" s="96"/>
      <c r="M2" s="96"/>
      <c r="N2" s="96"/>
      <c r="O2" s="96"/>
      <c r="P2" s="245"/>
      <c r="Q2" s="257"/>
      <c r="R2" s="257"/>
      <c r="S2" s="98" t="s">
        <v>150</v>
      </c>
      <c r="T2" s="98"/>
    </row>
    <row r="3" s="223" customFormat="1" ht="19.5" customHeight="1" spans="1:20">
      <c r="A3" s="224" t="s">
        <v>2</v>
      </c>
      <c r="B3" s="225"/>
      <c r="C3" s="225"/>
      <c r="D3" s="225"/>
      <c r="E3" s="225"/>
      <c r="F3" s="225"/>
      <c r="G3" s="225"/>
      <c r="H3" s="226"/>
      <c r="I3" s="246"/>
      <c r="J3" s="246"/>
      <c r="K3" s="247"/>
      <c r="L3" s="247"/>
      <c r="M3" s="247"/>
      <c r="N3" s="248"/>
      <c r="O3" s="248"/>
      <c r="P3" s="249"/>
      <c r="Q3" s="258"/>
      <c r="R3" s="258"/>
      <c r="S3" s="259" t="s">
        <v>151</v>
      </c>
      <c r="T3" s="259"/>
    </row>
    <row r="4" s="167" customFormat="1" ht="39.75" customHeight="1" spans="1:20">
      <c r="A4" s="227" t="s">
        <v>6</v>
      </c>
      <c r="B4" s="227"/>
      <c r="C4" s="227"/>
      <c r="D4" s="227"/>
      <c r="E4" s="227" t="s">
        <v>152</v>
      </c>
      <c r="F4" s="227"/>
      <c r="G4" s="227"/>
      <c r="H4" s="228" t="s">
        <v>153</v>
      </c>
      <c r="I4" s="250"/>
      <c r="J4" s="251"/>
      <c r="K4" s="227" t="s">
        <v>154</v>
      </c>
      <c r="L4" s="227"/>
      <c r="M4" s="227"/>
      <c r="N4" s="227"/>
      <c r="O4" s="227"/>
      <c r="P4" s="252" t="s">
        <v>80</v>
      </c>
      <c r="Q4" s="252"/>
      <c r="R4" s="252"/>
      <c r="S4" s="252"/>
      <c r="T4" s="252"/>
    </row>
    <row r="5" s="168" customFormat="1" ht="26.25" customHeight="1" spans="1:20">
      <c r="A5" s="229" t="s">
        <v>155</v>
      </c>
      <c r="B5" s="230"/>
      <c r="C5" s="231"/>
      <c r="D5" s="232" t="s">
        <v>94</v>
      </c>
      <c r="E5" s="232" t="s">
        <v>100</v>
      </c>
      <c r="F5" s="232" t="s">
        <v>156</v>
      </c>
      <c r="G5" s="232" t="s">
        <v>157</v>
      </c>
      <c r="H5" s="233" t="s">
        <v>100</v>
      </c>
      <c r="I5" s="233" t="s">
        <v>124</v>
      </c>
      <c r="J5" s="232" t="s">
        <v>125</v>
      </c>
      <c r="K5" s="253" t="s">
        <v>100</v>
      </c>
      <c r="L5" s="228" t="s">
        <v>124</v>
      </c>
      <c r="M5" s="250"/>
      <c r="N5" s="254"/>
      <c r="O5" s="227" t="s">
        <v>125</v>
      </c>
      <c r="P5" s="255" t="s">
        <v>100</v>
      </c>
      <c r="Q5" s="252" t="s">
        <v>156</v>
      </c>
      <c r="R5" s="260" t="s">
        <v>157</v>
      </c>
      <c r="S5" s="261"/>
      <c r="T5" s="262"/>
    </row>
    <row r="6" s="168" customFormat="1" ht="36" customHeight="1" spans="1:20">
      <c r="A6" s="234"/>
      <c r="B6" s="235"/>
      <c r="C6" s="236"/>
      <c r="D6" s="237"/>
      <c r="E6" s="237"/>
      <c r="F6" s="237"/>
      <c r="G6" s="237"/>
      <c r="H6" s="238"/>
      <c r="I6" s="238"/>
      <c r="J6" s="237"/>
      <c r="K6" s="253"/>
      <c r="L6" s="238" t="s">
        <v>95</v>
      </c>
      <c r="M6" s="238" t="s">
        <v>158</v>
      </c>
      <c r="N6" s="238" t="s">
        <v>159</v>
      </c>
      <c r="O6" s="227"/>
      <c r="P6" s="255"/>
      <c r="Q6" s="252"/>
      <c r="R6" s="238" t="s">
        <v>95</v>
      </c>
      <c r="S6" s="255" t="s">
        <v>160</v>
      </c>
      <c r="T6" s="263" t="s">
        <v>161</v>
      </c>
    </row>
    <row r="7" s="168" customFormat="1" ht="22.7" customHeight="1" spans="1:20">
      <c r="A7" s="227" t="s">
        <v>97</v>
      </c>
      <c r="B7" s="227" t="s">
        <v>98</v>
      </c>
      <c r="C7" s="227" t="s">
        <v>99</v>
      </c>
      <c r="D7" s="227" t="s">
        <v>10</v>
      </c>
      <c r="E7" s="227">
        <v>1</v>
      </c>
      <c r="F7" s="227">
        <v>2</v>
      </c>
      <c r="G7" s="227">
        <v>3</v>
      </c>
      <c r="H7" s="227">
        <v>4</v>
      </c>
      <c r="I7" s="227">
        <v>5</v>
      </c>
      <c r="J7" s="227">
        <v>6</v>
      </c>
      <c r="K7" s="227">
        <v>7</v>
      </c>
      <c r="L7" s="227">
        <v>8</v>
      </c>
      <c r="M7" s="227">
        <v>9</v>
      </c>
      <c r="N7" s="227">
        <v>10</v>
      </c>
      <c r="O7" s="227">
        <v>11</v>
      </c>
      <c r="P7" s="227">
        <v>12</v>
      </c>
      <c r="Q7" s="227">
        <v>13</v>
      </c>
      <c r="R7" s="227">
        <v>14</v>
      </c>
      <c r="S7" s="227">
        <v>15</v>
      </c>
      <c r="T7" s="227">
        <v>16</v>
      </c>
    </row>
    <row r="8" s="168" customFormat="1" ht="22.7" customHeight="1" spans="1:20">
      <c r="A8" s="227"/>
      <c r="B8" s="227"/>
      <c r="C8" s="227"/>
      <c r="D8" s="227" t="s">
        <v>100</v>
      </c>
      <c r="E8" s="200">
        <v>0</v>
      </c>
      <c r="F8" s="200">
        <v>0</v>
      </c>
      <c r="G8" s="200">
        <v>0</v>
      </c>
      <c r="H8" s="200">
        <v>19933278.2</v>
      </c>
      <c r="I8" s="200">
        <v>19933278.2</v>
      </c>
      <c r="J8" s="200"/>
      <c r="K8" s="200">
        <v>19933278.2</v>
      </c>
      <c r="L8" s="200">
        <v>19933278.2</v>
      </c>
      <c r="M8" s="200">
        <v>18938643.22</v>
      </c>
      <c r="N8" s="200">
        <v>994634.98</v>
      </c>
      <c r="O8" s="200"/>
      <c r="P8" s="200">
        <v>0</v>
      </c>
      <c r="Q8" s="200">
        <v>0</v>
      </c>
      <c r="R8" s="200">
        <v>0</v>
      </c>
      <c r="S8" s="200">
        <v>0</v>
      </c>
      <c r="T8" s="200">
        <v>0</v>
      </c>
    </row>
    <row r="9" s="168" customFormat="1" ht="22.7" customHeight="1" spans="1:20">
      <c r="A9" s="239">
        <v>205</v>
      </c>
      <c r="B9" s="240"/>
      <c r="C9" s="241"/>
      <c r="D9" s="242" t="s">
        <v>101</v>
      </c>
      <c r="E9" s="200">
        <v>0</v>
      </c>
      <c r="F9" s="200">
        <v>0</v>
      </c>
      <c r="G9" s="200">
        <v>0</v>
      </c>
      <c r="H9" s="200">
        <f>H10+H13+H15</f>
        <v>15161996.16</v>
      </c>
      <c r="I9" s="200">
        <f t="shared" ref="I9:T9" si="0">I10+I13+I15</f>
        <v>15161996.16</v>
      </c>
      <c r="J9" s="200"/>
      <c r="K9" s="200">
        <f t="shared" si="0"/>
        <v>15161996.16</v>
      </c>
      <c r="L9" s="200">
        <f t="shared" si="0"/>
        <v>15161996.16</v>
      </c>
      <c r="M9" s="200">
        <f t="shared" si="0"/>
        <v>14167361.18</v>
      </c>
      <c r="N9" s="200">
        <f t="shared" si="0"/>
        <v>994634.98</v>
      </c>
      <c r="O9" s="200"/>
      <c r="P9" s="200">
        <f t="shared" si="0"/>
        <v>0</v>
      </c>
      <c r="Q9" s="200">
        <f t="shared" si="0"/>
        <v>0</v>
      </c>
      <c r="R9" s="200">
        <f t="shared" si="0"/>
        <v>0</v>
      </c>
      <c r="S9" s="200">
        <f t="shared" si="0"/>
        <v>0</v>
      </c>
      <c r="T9" s="200">
        <f t="shared" si="0"/>
        <v>0</v>
      </c>
    </row>
    <row r="10" s="168" customFormat="1" ht="22.7" customHeight="1" spans="1:20">
      <c r="A10" s="239">
        <v>20502</v>
      </c>
      <c r="B10" s="240"/>
      <c r="C10" s="241"/>
      <c r="D10" s="242" t="s">
        <v>102</v>
      </c>
      <c r="E10" s="200">
        <v>0</v>
      </c>
      <c r="F10" s="200">
        <v>0</v>
      </c>
      <c r="G10" s="200">
        <v>0</v>
      </c>
      <c r="H10" s="200">
        <f>H11+H12</f>
        <v>15095635.22</v>
      </c>
      <c r="I10" s="200">
        <f t="shared" ref="I10:T10" si="1">I11+I12</f>
        <v>15095635.22</v>
      </c>
      <c r="J10" s="200"/>
      <c r="K10" s="200">
        <f t="shared" si="1"/>
        <v>15095635.22</v>
      </c>
      <c r="L10" s="200">
        <f t="shared" si="1"/>
        <v>15095635.22</v>
      </c>
      <c r="M10" s="200">
        <f t="shared" si="1"/>
        <v>14167361.18</v>
      </c>
      <c r="N10" s="200">
        <f t="shared" si="1"/>
        <v>928274.04</v>
      </c>
      <c r="O10" s="200"/>
      <c r="P10" s="200">
        <f t="shared" si="1"/>
        <v>0</v>
      </c>
      <c r="Q10" s="200">
        <f t="shared" si="1"/>
        <v>0</v>
      </c>
      <c r="R10" s="200">
        <f t="shared" si="1"/>
        <v>0</v>
      </c>
      <c r="S10" s="200">
        <f t="shared" si="1"/>
        <v>0</v>
      </c>
      <c r="T10" s="200">
        <f t="shared" si="1"/>
        <v>0</v>
      </c>
    </row>
    <row r="11" s="168" customFormat="1" ht="21.75" customHeight="1" spans="1:20">
      <c r="A11" s="239" t="s">
        <v>162</v>
      </c>
      <c r="B11" s="240"/>
      <c r="C11" s="241"/>
      <c r="D11" s="242" t="s">
        <v>103</v>
      </c>
      <c r="E11" s="200">
        <v>0</v>
      </c>
      <c r="F11" s="200">
        <v>0</v>
      </c>
      <c r="G11" s="200">
        <v>0</v>
      </c>
      <c r="H11" s="200">
        <v>15078666.44</v>
      </c>
      <c r="I11" s="200">
        <v>15078666.44</v>
      </c>
      <c r="J11" s="200"/>
      <c r="K11" s="200">
        <v>15078666.44</v>
      </c>
      <c r="L11" s="200">
        <v>15078666.44</v>
      </c>
      <c r="M11" s="200">
        <v>14167361.18</v>
      </c>
      <c r="N11" s="200">
        <v>911305.26</v>
      </c>
      <c r="O11" s="200"/>
      <c r="P11" s="200">
        <v>0</v>
      </c>
      <c r="Q11" s="200">
        <v>0</v>
      </c>
      <c r="R11" s="200">
        <v>0</v>
      </c>
      <c r="S11" s="200">
        <v>0</v>
      </c>
      <c r="T11" s="200">
        <v>0</v>
      </c>
    </row>
    <row r="12" s="168" customFormat="1" ht="21.75" customHeight="1" spans="1:20">
      <c r="A12" s="239" t="s">
        <v>163</v>
      </c>
      <c r="B12" s="240"/>
      <c r="C12" s="241"/>
      <c r="D12" s="242" t="s">
        <v>104</v>
      </c>
      <c r="E12" s="200">
        <v>0</v>
      </c>
      <c r="F12" s="200">
        <v>0</v>
      </c>
      <c r="G12" s="200">
        <v>0</v>
      </c>
      <c r="H12" s="200">
        <v>16968.78</v>
      </c>
      <c r="I12" s="200">
        <v>16968.78</v>
      </c>
      <c r="J12" s="200"/>
      <c r="K12" s="200">
        <v>16968.78</v>
      </c>
      <c r="L12" s="200">
        <v>16968.78</v>
      </c>
      <c r="M12" s="200">
        <v>0</v>
      </c>
      <c r="N12" s="200">
        <v>16968.78</v>
      </c>
      <c r="O12" s="200"/>
      <c r="P12" s="200">
        <v>0</v>
      </c>
      <c r="Q12" s="200">
        <v>0</v>
      </c>
      <c r="R12" s="200">
        <v>0</v>
      </c>
      <c r="S12" s="200">
        <v>0</v>
      </c>
      <c r="T12" s="200">
        <v>0</v>
      </c>
    </row>
    <row r="13" s="168" customFormat="1" ht="21.75" customHeight="1" spans="1:20">
      <c r="A13" s="239" t="s">
        <v>164</v>
      </c>
      <c r="B13" s="240"/>
      <c r="C13" s="241"/>
      <c r="D13" s="242" t="s">
        <v>165</v>
      </c>
      <c r="E13" s="200">
        <v>0</v>
      </c>
      <c r="F13" s="200">
        <v>0</v>
      </c>
      <c r="G13" s="200">
        <v>0</v>
      </c>
      <c r="H13" s="200"/>
      <c r="I13" s="200"/>
      <c r="J13" s="200"/>
      <c r="K13" s="200"/>
      <c r="L13" s="200"/>
      <c r="M13" s="200"/>
      <c r="N13" s="200"/>
      <c r="O13" s="200"/>
      <c r="P13" s="200"/>
      <c r="Q13" s="200"/>
      <c r="R13" s="200"/>
      <c r="S13" s="200"/>
      <c r="T13" s="200"/>
    </row>
    <row r="14" s="168" customFormat="1" ht="21.75" customHeight="1" spans="1:20">
      <c r="A14" s="239" t="s">
        <v>166</v>
      </c>
      <c r="B14" s="240"/>
      <c r="C14" s="241"/>
      <c r="D14" s="242" t="s">
        <v>167</v>
      </c>
      <c r="E14" s="200">
        <v>0</v>
      </c>
      <c r="F14" s="200">
        <v>0</v>
      </c>
      <c r="G14" s="200">
        <v>0</v>
      </c>
      <c r="H14" s="200"/>
      <c r="I14" s="200"/>
      <c r="J14" s="200"/>
      <c r="K14" s="200"/>
      <c r="L14" s="200"/>
      <c r="M14" s="200"/>
      <c r="N14" s="200"/>
      <c r="O14" s="200"/>
      <c r="P14" s="200"/>
      <c r="Q14" s="200"/>
      <c r="R14" s="200"/>
      <c r="S14" s="200"/>
      <c r="T14" s="200"/>
    </row>
    <row r="15" s="168" customFormat="1" ht="21.75" customHeight="1" spans="1:20">
      <c r="A15" s="239">
        <v>20509</v>
      </c>
      <c r="B15" s="240"/>
      <c r="C15" s="241"/>
      <c r="D15" s="242" t="s">
        <v>105</v>
      </c>
      <c r="E15" s="200"/>
      <c r="F15" s="200"/>
      <c r="G15" s="200"/>
      <c r="H15" s="200">
        <f>H16</f>
        <v>66360.94</v>
      </c>
      <c r="I15" s="200">
        <f t="shared" ref="I15:T15" si="2">I16</f>
        <v>66360.94</v>
      </c>
      <c r="J15" s="200"/>
      <c r="K15" s="200">
        <f t="shared" si="2"/>
        <v>66360.94</v>
      </c>
      <c r="L15" s="200">
        <f t="shared" si="2"/>
        <v>66360.94</v>
      </c>
      <c r="M15" s="200">
        <f t="shared" si="2"/>
        <v>0</v>
      </c>
      <c r="N15" s="200">
        <f t="shared" si="2"/>
        <v>66360.94</v>
      </c>
      <c r="O15" s="200"/>
      <c r="P15" s="200">
        <f t="shared" si="2"/>
        <v>0</v>
      </c>
      <c r="Q15" s="200">
        <f t="shared" si="2"/>
        <v>0</v>
      </c>
      <c r="R15" s="200">
        <f t="shared" si="2"/>
        <v>0</v>
      </c>
      <c r="S15" s="200">
        <f t="shared" si="2"/>
        <v>0</v>
      </c>
      <c r="T15" s="200">
        <f t="shared" si="2"/>
        <v>0</v>
      </c>
    </row>
    <row r="16" s="168" customFormat="1" ht="21.75" customHeight="1" spans="1:20">
      <c r="A16" s="239" t="s">
        <v>168</v>
      </c>
      <c r="B16" s="240"/>
      <c r="C16" s="241"/>
      <c r="D16" s="242" t="s">
        <v>106</v>
      </c>
      <c r="E16" s="200"/>
      <c r="F16" s="200"/>
      <c r="G16" s="200"/>
      <c r="H16" s="200">
        <v>66360.94</v>
      </c>
      <c r="I16" s="200">
        <v>66360.94</v>
      </c>
      <c r="J16" s="200"/>
      <c r="K16" s="200">
        <v>66360.94</v>
      </c>
      <c r="L16" s="200">
        <v>66360.94</v>
      </c>
      <c r="M16" s="200">
        <v>0</v>
      </c>
      <c r="N16" s="200">
        <v>66360.94</v>
      </c>
      <c r="O16" s="200"/>
      <c r="P16" s="200">
        <v>0</v>
      </c>
      <c r="Q16" s="200">
        <v>0</v>
      </c>
      <c r="R16" s="200">
        <v>0</v>
      </c>
      <c r="S16" s="200">
        <v>0</v>
      </c>
      <c r="T16" s="200">
        <v>0</v>
      </c>
    </row>
    <row r="17" s="168" customFormat="1" ht="21.75" customHeight="1" spans="1:20">
      <c r="A17" s="239">
        <v>208</v>
      </c>
      <c r="B17" s="240"/>
      <c r="C17" s="241"/>
      <c r="D17" s="242" t="s">
        <v>107</v>
      </c>
      <c r="E17" s="200">
        <v>0</v>
      </c>
      <c r="F17" s="200">
        <v>0</v>
      </c>
      <c r="G17" s="200">
        <v>0</v>
      </c>
      <c r="H17" s="200">
        <f>H18+H22</f>
        <v>1960568.07</v>
      </c>
      <c r="I17" s="200">
        <f t="shared" ref="I17:T17" si="3">I18+I22</f>
        <v>1960568.07</v>
      </c>
      <c r="J17" s="200"/>
      <c r="K17" s="200">
        <f t="shared" si="3"/>
        <v>1960568.07</v>
      </c>
      <c r="L17" s="200">
        <f t="shared" si="3"/>
        <v>1960568.07</v>
      </c>
      <c r="M17" s="200">
        <f t="shared" si="3"/>
        <v>1960568.07</v>
      </c>
      <c r="N17" s="200">
        <f t="shared" si="3"/>
        <v>0</v>
      </c>
      <c r="O17" s="200"/>
      <c r="P17" s="200">
        <f t="shared" si="3"/>
        <v>0</v>
      </c>
      <c r="Q17" s="200">
        <f t="shared" si="3"/>
        <v>0</v>
      </c>
      <c r="R17" s="200">
        <f t="shared" si="3"/>
        <v>0</v>
      </c>
      <c r="S17" s="200">
        <f t="shared" si="3"/>
        <v>0</v>
      </c>
      <c r="T17" s="200">
        <f t="shared" si="3"/>
        <v>0</v>
      </c>
    </row>
    <row r="18" s="168" customFormat="1" ht="21.75" customHeight="1" spans="1:20">
      <c r="A18" s="239">
        <v>20805</v>
      </c>
      <c r="B18" s="240"/>
      <c r="C18" s="241"/>
      <c r="D18" s="242" t="s">
        <v>108</v>
      </c>
      <c r="E18" s="200">
        <v>0</v>
      </c>
      <c r="F18" s="200">
        <v>0</v>
      </c>
      <c r="G18" s="200">
        <v>0</v>
      </c>
      <c r="H18" s="200">
        <f>H19+H20+H21</f>
        <v>1891232.07</v>
      </c>
      <c r="I18" s="200">
        <f t="shared" ref="I18:T18" si="4">I19+I20+I21</f>
        <v>1891232.07</v>
      </c>
      <c r="J18" s="200"/>
      <c r="K18" s="200">
        <f t="shared" si="4"/>
        <v>1891232.07</v>
      </c>
      <c r="L18" s="200">
        <f t="shared" si="4"/>
        <v>1891232.07</v>
      </c>
      <c r="M18" s="200">
        <f t="shared" si="4"/>
        <v>1891232.07</v>
      </c>
      <c r="N18" s="200">
        <f t="shared" si="4"/>
        <v>0</v>
      </c>
      <c r="O18" s="200"/>
      <c r="P18" s="200">
        <f t="shared" si="4"/>
        <v>0</v>
      </c>
      <c r="Q18" s="200">
        <f t="shared" si="4"/>
        <v>0</v>
      </c>
      <c r="R18" s="200">
        <f t="shared" si="4"/>
        <v>0</v>
      </c>
      <c r="S18" s="200">
        <f t="shared" si="4"/>
        <v>0</v>
      </c>
      <c r="T18" s="200">
        <f t="shared" si="4"/>
        <v>0</v>
      </c>
    </row>
    <row r="19" s="168" customFormat="1" ht="21.75" customHeight="1" spans="1:20">
      <c r="A19" s="239" t="s">
        <v>169</v>
      </c>
      <c r="B19" s="240"/>
      <c r="C19" s="241"/>
      <c r="D19" s="242" t="s">
        <v>109</v>
      </c>
      <c r="E19" s="200">
        <v>0</v>
      </c>
      <c r="F19" s="200">
        <v>0</v>
      </c>
      <c r="G19" s="200">
        <v>0</v>
      </c>
      <c r="H19" s="200">
        <v>186000</v>
      </c>
      <c r="I19" s="200">
        <v>186000</v>
      </c>
      <c r="J19" s="200"/>
      <c r="K19" s="200">
        <v>186000</v>
      </c>
      <c r="L19" s="200">
        <v>186000</v>
      </c>
      <c r="M19" s="200">
        <v>186000</v>
      </c>
      <c r="N19" s="200">
        <v>0</v>
      </c>
      <c r="O19" s="200"/>
      <c r="P19" s="200">
        <v>0</v>
      </c>
      <c r="Q19" s="200">
        <v>0</v>
      </c>
      <c r="R19" s="200">
        <v>0</v>
      </c>
      <c r="S19" s="200">
        <v>0</v>
      </c>
      <c r="T19" s="200">
        <v>0</v>
      </c>
    </row>
    <row r="20" s="168" customFormat="1" ht="21.75" customHeight="1" spans="1:20">
      <c r="A20" s="239" t="s">
        <v>170</v>
      </c>
      <c r="B20" s="240"/>
      <c r="C20" s="241"/>
      <c r="D20" s="242" t="s">
        <v>110</v>
      </c>
      <c r="E20" s="200">
        <v>0</v>
      </c>
      <c r="F20" s="200">
        <v>0</v>
      </c>
      <c r="G20" s="200">
        <v>0</v>
      </c>
      <c r="H20" s="200">
        <v>1705232.07</v>
      </c>
      <c r="I20" s="200">
        <v>1705232.07</v>
      </c>
      <c r="J20" s="200"/>
      <c r="K20" s="200">
        <v>1705232.07</v>
      </c>
      <c r="L20" s="200">
        <v>1705232.07</v>
      </c>
      <c r="M20" s="200">
        <v>1705232.07</v>
      </c>
      <c r="N20" s="200">
        <v>0</v>
      </c>
      <c r="O20" s="200"/>
      <c r="P20" s="200">
        <v>0</v>
      </c>
      <c r="Q20" s="200">
        <v>0</v>
      </c>
      <c r="R20" s="200">
        <v>0</v>
      </c>
      <c r="S20" s="200">
        <v>0</v>
      </c>
      <c r="T20" s="200">
        <v>0</v>
      </c>
    </row>
    <row r="21" s="168" customFormat="1" ht="21.75" customHeight="1" spans="1:20">
      <c r="A21" s="239" t="s">
        <v>171</v>
      </c>
      <c r="B21" s="240"/>
      <c r="C21" s="241"/>
      <c r="D21" s="242" t="s">
        <v>172</v>
      </c>
      <c r="E21" s="200">
        <v>0</v>
      </c>
      <c r="F21" s="200">
        <v>0</v>
      </c>
      <c r="G21" s="200">
        <v>0</v>
      </c>
      <c r="H21" s="200"/>
      <c r="I21" s="200"/>
      <c r="J21" s="200"/>
      <c r="K21" s="200"/>
      <c r="L21" s="200"/>
      <c r="M21" s="200"/>
      <c r="N21" s="200"/>
      <c r="O21" s="200"/>
      <c r="P21" s="200"/>
      <c r="Q21" s="200"/>
      <c r="R21" s="200"/>
      <c r="S21" s="200"/>
      <c r="T21" s="200"/>
    </row>
    <row r="22" s="168" customFormat="1" ht="21.75" customHeight="1" spans="1:20">
      <c r="A22" s="239">
        <v>20808</v>
      </c>
      <c r="B22" s="240"/>
      <c r="C22" s="241"/>
      <c r="D22" s="242" t="s">
        <v>111</v>
      </c>
      <c r="E22" s="200"/>
      <c r="F22" s="200"/>
      <c r="G22" s="200"/>
      <c r="H22" s="200">
        <f>H23</f>
        <v>69336</v>
      </c>
      <c r="I22" s="200">
        <f t="shared" ref="I22:T22" si="5">I23</f>
        <v>69336</v>
      </c>
      <c r="J22" s="200"/>
      <c r="K22" s="200">
        <f t="shared" si="5"/>
        <v>69336</v>
      </c>
      <c r="L22" s="200">
        <f t="shared" si="5"/>
        <v>69336</v>
      </c>
      <c r="M22" s="200">
        <f t="shared" si="5"/>
        <v>69336</v>
      </c>
      <c r="N22" s="200">
        <f t="shared" si="5"/>
        <v>0</v>
      </c>
      <c r="O22" s="200"/>
      <c r="P22" s="200">
        <f t="shared" si="5"/>
        <v>0</v>
      </c>
      <c r="Q22" s="200">
        <f t="shared" si="5"/>
        <v>0</v>
      </c>
      <c r="R22" s="200">
        <f t="shared" si="5"/>
        <v>0</v>
      </c>
      <c r="S22" s="200">
        <f t="shared" si="5"/>
        <v>0</v>
      </c>
      <c r="T22" s="200">
        <f t="shared" si="5"/>
        <v>0</v>
      </c>
    </row>
    <row r="23" s="168" customFormat="1" ht="21.75" customHeight="1" spans="1:20">
      <c r="A23" s="239" t="s">
        <v>173</v>
      </c>
      <c r="B23" s="240"/>
      <c r="C23" s="241"/>
      <c r="D23" s="242" t="s">
        <v>112</v>
      </c>
      <c r="E23" s="200"/>
      <c r="F23" s="200"/>
      <c r="G23" s="200"/>
      <c r="H23" s="200">
        <v>69336</v>
      </c>
      <c r="I23" s="200">
        <v>69336</v>
      </c>
      <c r="J23" s="200"/>
      <c r="K23" s="200">
        <v>69336</v>
      </c>
      <c r="L23" s="200">
        <v>69336</v>
      </c>
      <c r="M23" s="200">
        <v>69336</v>
      </c>
      <c r="N23" s="200">
        <v>0</v>
      </c>
      <c r="O23" s="200"/>
      <c r="P23" s="200">
        <v>0</v>
      </c>
      <c r="Q23" s="200">
        <v>0</v>
      </c>
      <c r="R23" s="200">
        <v>0</v>
      </c>
      <c r="S23" s="200">
        <v>0</v>
      </c>
      <c r="T23" s="200">
        <v>0</v>
      </c>
    </row>
    <row r="24" s="168" customFormat="1" ht="21.75" customHeight="1" spans="1:20">
      <c r="A24" s="239">
        <v>210</v>
      </c>
      <c r="B24" s="240"/>
      <c r="C24" s="241"/>
      <c r="D24" s="242" t="s">
        <v>113</v>
      </c>
      <c r="E24" s="200">
        <v>0</v>
      </c>
      <c r="F24" s="200">
        <v>0</v>
      </c>
      <c r="G24" s="200">
        <v>0</v>
      </c>
      <c r="H24" s="200">
        <f>H25</f>
        <v>1521879.97</v>
      </c>
      <c r="I24" s="200">
        <f t="shared" ref="I24:T24" si="6">I25</f>
        <v>1521879.97</v>
      </c>
      <c r="J24" s="200"/>
      <c r="K24" s="200">
        <f t="shared" si="6"/>
        <v>1521879.97</v>
      </c>
      <c r="L24" s="200">
        <f t="shared" si="6"/>
        <v>1521879.97</v>
      </c>
      <c r="M24" s="200">
        <f t="shared" si="6"/>
        <v>1521879.97</v>
      </c>
      <c r="N24" s="200">
        <f t="shared" si="6"/>
        <v>0</v>
      </c>
      <c r="O24" s="200"/>
      <c r="P24" s="200">
        <f t="shared" si="6"/>
        <v>0</v>
      </c>
      <c r="Q24" s="200">
        <f t="shared" si="6"/>
        <v>0</v>
      </c>
      <c r="R24" s="200">
        <f t="shared" si="6"/>
        <v>0</v>
      </c>
      <c r="S24" s="200">
        <f t="shared" si="6"/>
        <v>0</v>
      </c>
      <c r="T24" s="200">
        <f t="shared" si="6"/>
        <v>0</v>
      </c>
    </row>
    <row r="25" s="168" customFormat="1" ht="21.75" customHeight="1" spans="1:20">
      <c r="A25" s="239">
        <v>21011</v>
      </c>
      <c r="B25" s="240"/>
      <c r="C25" s="241"/>
      <c r="D25" s="242" t="s">
        <v>114</v>
      </c>
      <c r="E25" s="200">
        <v>0</v>
      </c>
      <c r="F25" s="200">
        <v>0</v>
      </c>
      <c r="G25" s="200">
        <v>0</v>
      </c>
      <c r="H25" s="200">
        <f>H26+H27+H28</f>
        <v>1521879.97</v>
      </c>
      <c r="I25" s="200">
        <f t="shared" ref="I25:T25" si="7">I26+I27+I28</f>
        <v>1521879.97</v>
      </c>
      <c r="J25" s="200"/>
      <c r="K25" s="200">
        <f t="shared" si="7"/>
        <v>1521879.97</v>
      </c>
      <c r="L25" s="200">
        <f t="shared" si="7"/>
        <v>1521879.97</v>
      </c>
      <c r="M25" s="200">
        <f t="shared" si="7"/>
        <v>1521879.97</v>
      </c>
      <c r="N25" s="200">
        <f t="shared" si="7"/>
        <v>0</v>
      </c>
      <c r="O25" s="200"/>
      <c r="P25" s="200">
        <f t="shared" si="7"/>
        <v>0</v>
      </c>
      <c r="Q25" s="200">
        <f t="shared" si="7"/>
        <v>0</v>
      </c>
      <c r="R25" s="200">
        <f t="shared" si="7"/>
        <v>0</v>
      </c>
      <c r="S25" s="200">
        <f t="shared" si="7"/>
        <v>0</v>
      </c>
      <c r="T25" s="200">
        <f t="shared" si="7"/>
        <v>0</v>
      </c>
    </row>
    <row r="26" s="168" customFormat="1" ht="21.75" customHeight="1" spans="1:20">
      <c r="A26" s="239" t="s">
        <v>174</v>
      </c>
      <c r="B26" s="240"/>
      <c r="C26" s="241"/>
      <c r="D26" s="242" t="s">
        <v>115</v>
      </c>
      <c r="E26" s="200">
        <v>0</v>
      </c>
      <c r="F26" s="200">
        <v>0</v>
      </c>
      <c r="G26" s="200">
        <v>0</v>
      </c>
      <c r="H26" s="200">
        <v>904628.67</v>
      </c>
      <c r="I26" s="200">
        <v>904628.67</v>
      </c>
      <c r="J26" s="200"/>
      <c r="K26" s="200">
        <v>904628.67</v>
      </c>
      <c r="L26" s="200">
        <v>904628.67</v>
      </c>
      <c r="M26" s="200">
        <v>904628.67</v>
      </c>
      <c r="N26" s="200">
        <v>0</v>
      </c>
      <c r="O26" s="200"/>
      <c r="P26" s="200">
        <v>0</v>
      </c>
      <c r="Q26" s="200">
        <v>0</v>
      </c>
      <c r="R26" s="200">
        <v>0</v>
      </c>
      <c r="S26" s="200">
        <v>0</v>
      </c>
      <c r="T26" s="200">
        <v>0</v>
      </c>
    </row>
    <row r="27" s="168" customFormat="1" ht="21.75" customHeight="1" spans="1:20">
      <c r="A27" s="239" t="s">
        <v>175</v>
      </c>
      <c r="B27" s="240"/>
      <c r="C27" s="241"/>
      <c r="D27" s="242" t="s">
        <v>116</v>
      </c>
      <c r="E27" s="200">
        <v>0</v>
      </c>
      <c r="F27" s="200">
        <v>0</v>
      </c>
      <c r="G27" s="200">
        <v>0</v>
      </c>
      <c r="H27" s="200">
        <v>532051.39</v>
      </c>
      <c r="I27" s="200">
        <v>532051.39</v>
      </c>
      <c r="J27" s="200"/>
      <c r="K27" s="200">
        <v>532051.39</v>
      </c>
      <c r="L27" s="200">
        <v>532051.39</v>
      </c>
      <c r="M27" s="200">
        <v>532051.39</v>
      </c>
      <c r="N27" s="200">
        <v>0</v>
      </c>
      <c r="O27" s="200"/>
      <c r="P27" s="200">
        <v>0</v>
      </c>
      <c r="Q27" s="200">
        <v>0</v>
      </c>
      <c r="R27" s="200">
        <v>0</v>
      </c>
      <c r="S27" s="200">
        <v>0</v>
      </c>
      <c r="T27" s="200">
        <v>0</v>
      </c>
    </row>
    <row r="28" s="168" customFormat="1" ht="21.75" customHeight="1" spans="1:20">
      <c r="A28" s="239" t="s">
        <v>176</v>
      </c>
      <c r="B28" s="240"/>
      <c r="C28" s="241"/>
      <c r="D28" s="242" t="s">
        <v>117</v>
      </c>
      <c r="E28" s="200"/>
      <c r="F28" s="200"/>
      <c r="G28" s="200"/>
      <c r="H28" s="200">
        <v>85199.91</v>
      </c>
      <c r="I28" s="200">
        <v>85199.91</v>
      </c>
      <c r="J28" s="200"/>
      <c r="K28" s="200">
        <v>85199.91</v>
      </c>
      <c r="L28" s="200">
        <v>85199.91</v>
      </c>
      <c r="M28" s="200">
        <v>85199.91</v>
      </c>
      <c r="N28" s="200">
        <v>0</v>
      </c>
      <c r="O28" s="200"/>
      <c r="P28" s="200">
        <v>0</v>
      </c>
      <c r="Q28" s="200">
        <v>0</v>
      </c>
      <c r="R28" s="200">
        <v>0</v>
      </c>
      <c r="S28" s="200">
        <v>0</v>
      </c>
      <c r="T28" s="200">
        <v>0</v>
      </c>
    </row>
    <row r="29" s="168" customFormat="1" ht="21.75" customHeight="1" spans="1:20">
      <c r="A29" s="239">
        <v>221</v>
      </c>
      <c r="B29" s="240"/>
      <c r="C29" s="241"/>
      <c r="D29" s="242" t="s">
        <v>118</v>
      </c>
      <c r="E29" s="200">
        <v>0</v>
      </c>
      <c r="F29" s="200">
        <v>0</v>
      </c>
      <c r="G29" s="200">
        <v>0</v>
      </c>
      <c r="H29" s="200">
        <f>H30</f>
        <v>1288834</v>
      </c>
      <c r="I29" s="200">
        <f t="shared" ref="I29:T29" si="8">I30</f>
        <v>1288834</v>
      </c>
      <c r="J29" s="200"/>
      <c r="K29" s="200">
        <f t="shared" si="8"/>
        <v>1288834</v>
      </c>
      <c r="L29" s="200">
        <f t="shared" si="8"/>
        <v>1288834</v>
      </c>
      <c r="M29" s="200">
        <f t="shared" si="8"/>
        <v>1288834</v>
      </c>
      <c r="N29" s="200">
        <f t="shared" si="8"/>
        <v>0</v>
      </c>
      <c r="O29" s="200"/>
      <c r="P29" s="200">
        <f t="shared" si="8"/>
        <v>0</v>
      </c>
      <c r="Q29" s="200">
        <f t="shared" si="8"/>
        <v>0</v>
      </c>
      <c r="R29" s="200">
        <f t="shared" si="8"/>
        <v>0</v>
      </c>
      <c r="S29" s="200">
        <f t="shared" si="8"/>
        <v>0</v>
      </c>
      <c r="T29" s="200">
        <f t="shared" si="8"/>
        <v>0</v>
      </c>
    </row>
    <row r="30" s="168" customFormat="1" ht="21.75" customHeight="1" spans="1:20">
      <c r="A30" s="239">
        <v>2210</v>
      </c>
      <c r="B30" s="240"/>
      <c r="C30" s="241"/>
      <c r="D30" s="242" t="s">
        <v>119</v>
      </c>
      <c r="E30" s="200">
        <v>0</v>
      </c>
      <c r="F30" s="200">
        <v>0</v>
      </c>
      <c r="G30" s="200">
        <v>0</v>
      </c>
      <c r="H30" s="200">
        <f>H31</f>
        <v>1288834</v>
      </c>
      <c r="I30" s="200">
        <f t="shared" ref="I30:T30" si="9">I31</f>
        <v>1288834</v>
      </c>
      <c r="J30" s="200"/>
      <c r="K30" s="200">
        <f t="shared" si="9"/>
        <v>1288834</v>
      </c>
      <c r="L30" s="200">
        <f t="shared" si="9"/>
        <v>1288834</v>
      </c>
      <c r="M30" s="200">
        <f t="shared" si="9"/>
        <v>1288834</v>
      </c>
      <c r="N30" s="200">
        <f t="shared" si="9"/>
        <v>0</v>
      </c>
      <c r="O30" s="200"/>
      <c r="P30" s="200">
        <f t="shared" si="9"/>
        <v>0</v>
      </c>
      <c r="Q30" s="200">
        <f t="shared" si="9"/>
        <v>0</v>
      </c>
      <c r="R30" s="200">
        <f t="shared" si="9"/>
        <v>0</v>
      </c>
      <c r="S30" s="200">
        <f t="shared" si="9"/>
        <v>0</v>
      </c>
      <c r="T30" s="200">
        <f t="shared" si="9"/>
        <v>0</v>
      </c>
    </row>
    <row r="31" s="168" customFormat="1" ht="21.75" customHeight="1" spans="1:20">
      <c r="A31" s="239" t="s">
        <v>177</v>
      </c>
      <c r="B31" s="240"/>
      <c r="C31" s="241"/>
      <c r="D31" s="242" t="s">
        <v>120</v>
      </c>
      <c r="E31" s="200">
        <v>0</v>
      </c>
      <c r="F31" s="200">
        <v>0</v>
      </c>
      <c r="G31" s="200">
        <v>0</v>
      </c>
      <c r="H31" s="200">
        <v>1288834</v>
      </c>
      <c r="I31" s="200">
        <v>1288834</v>
      </c>
      <c r="J31" s="200"/>
      <c r="K31" s="200">
        <v>1288834</v>
      </c>
      <c r="L31" s="200">
        <v>1288834</v>
      </c>
      <c r="M31" s="200">
        <v>1288834</v>
      </c>
      <c r="N31" s="200">
        <v>0</v>
      </c>
      <c r="O31" s="200"/>
      <c r="P31" s="200">
        <v>0</v>
      </c>
      <c r="Q31" s="200">
        <v>0</v>
      </c>
      <c r="R31" s="200">
        <v>0</v>
      </c>
      <c r="S31" s="200">
        <v>0</v>
      </c>
      <c r="T31" s="200">
        <v>0</v>
      </c>
    </row>
    <row r="32" s="2" customFormat="1" ht="24" customHeight="1" spans="1:19">
      <c r="A32" s="243" t="s">
        <v>178</v>
      </c>
      <c r="B32" s="244"/>
      <c r="C32" s="244"/>
      <c r="D32" s="244"/>
      <c r="E32" s="244"/>
      <c r="F32" s="244"/>
      <c r="G32" s="244"/>
      <c r="H32" s="244"/>
      <c r="I32" s="244"/>
      <c r="J32" s="244"/>
      <c r="K32" s="256"/>
      <c r="L32" s="256"/>
      <c r="M32" s="256"/>
      <c r="N32" s="256"/>
      <c r="O32" s="256"/>
      <c r="P32" s="256"/>
      <c r="Q32" s="256"/>
      <c r="R32" s="256"/>
      <c r="S32" s="256"/>
    </row>
    <row r="35" customHeight="1" spans="17:18">
      <c r="Q35" s="264"/>
      <c r="R35" s="264"/>
    </row>
  </sheetData>
  <mergeCells count="50">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S3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5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60" zoomScaleNormal="100" workbookViewId="0">
      <selection activeCell="B3" sqref="B3"/>
    </sheetView>
  </sheetViews>
  <sheetFormatPr defaultColWidth="9"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s>
  <sheetData>
    <row r="1" s="206" customFormat="1" ht="27" spans="1:9">
      <c r="A1" s="191" t="s">
        <v>179</v>
      </c>
      <c r="B1" s="191"/>
      <c r="C1" s="191"/>
      <c r="D1" s="191"/>
      <c r="E1" s="191"/>
      <c r="F1" s="191"/>
      <c r="G1" s="191"/>
      <c r="H1" s="191"/>
      <c r="I1" s="191"/>
    </row>
    <row r="2" s="207" customFormat="1" ht="14.1" customHeight="1" spans="1:9">
      <c r="A2" s="192"/>
      <c r="B2" s="192"/>
      <c r="C2" s="192"/>
      <c r="D2" s="192"/>
      <c r="E2" s="192"/>
      <c r="F2" s="192"/>
      <c r="G2" s="192"/>
      <c r="H2" s="98" t="s">
        <v>180</v>
      </c>
      <c r="I2" s="98"/>
    </row>
    <row r="3" s="208" customFormat="1" ht="14.1" customHeight="1" spans="1:9">
      <c r="A3" s="118" t="s">
        <v>2</v>
      </c>
      <c r="B3" s="192"/>
      <c r="D3" s="192"/>
      <c r="E3" s="192"/>
      <c r="F3" s="192"/>
      <c r="G3" s="192"/>
      <c r="H3" s="212" t="s">
        <v>151</v>
      </c>
      <c r="I3" s="212"/>
    </row>
    <row r="4" s="209" customFormat="1" ht="14.1" customHeight="1" spans="1:9">
      <c r="A4" s="213" t="s">
        <v>158</v>
      </c>
      <c r="B4" s="203"/>
      <c r="C4" s="203"/>
      <c r="D4" s="203" t="s">
        <v>159</v>
      </c>
      <c r="E4" s="203"/>
      <c r="F4" s="203" t="s">
        <v>11</v>
      </c>
      <c r="G4" s="203" t="s">
        <v>11</v>
      </c>
      <c r="H4" s="203" t="s">
        <v>11</v>
      </c>
      <c r="I4" s="203" t="s">
        <v>11</v>
      </c>
    </row>
    <row r="5" s="209" customFormat="1" ht="14.1" customHeight="1" spans="1:9">
      <c r="A5" s="196" t="s">
        <v>181</v>
      </c>
      <c r="B5" s="197" t="s">
        <v>94</v>
      </c>
      <c r="C5" s="197" t="s">
        <v>8</v>
      </c>
      <c r="D5" s="197" t="s">
        <v>181</v>
      </c>
      <c r="E5" s="197" t="s">
        <v>94</v>
      </c>
      <c r="F5" s="197" t="s">
        <v>8</v>
      </c>
      <c r="G5" s="197" t="s">
        <v>181</v>
      </c>
      <c r="H5" s="197" t="s">
        <v>94</v>
      </c>
      <c r="I5" s="197" t="s">
        <v>8</v>
      </c>
    </row>
    <row r="6" s="209" customFormat="1" ht="14.1" customHeight="1" spans="1:9">
      <c r="A6" s="196"/>
      <c r="B6" s="197" t="s">
        <v>11</v>
      </c>
      <c r="C6" s="197" t="s">
        <v>11</v>
      </c>
      <c r="D6" s="197" t="s">
        <v>11</v>
      </c>
      <c r="E6" s="197" t="s">
        <v>11</v>
      </c>
      <c r="F6" s="197" t="s">
        <v>11</v>
      </c>
      <c r="G6" s="197" t="s">
        <v>11</v>
      </c>
      <c r="H6" s="197" t="s">
        <v>11</v>
      </c>
      <c r="I6" s="197" t="s">
        <v>11</v>
      </c>
    </row>
    <row r="7" s="209" customFormat="1" ht="14.1" customHeight="1" spans="1:9">
      <c r="A7" s="198" t="s">
        <v>182</v>
      </c>
      <c r="B7" s="199" t="s">
        <v>183</v>
      </c>
      <c r="C7" s="200">
        <v>17427821.22</v>
      </c>
      <c r="D7" s="199" t="s">
        <v>184</v>
      </c>
      <c r="E7" s="199" t="s">
        <v>185</v>
      </c>
      <c r="F7" s="200">
        <v>994634.98</v>
      </c>
      <c r="G7" s="199" t="s">
        <v>186</v>
      </c>
      <c r="H7" s="199" t="s">
        <v>187</v>
      </c>
      <c r="I7" s="201">
        <v>0</v>
      </c>
    </row>
    <row r="8" s="209" customFormat="1" ht="14.1" customHeight="1" spans="1:9">
      <c r="A8" s="198" t="s">
        <v>188</v>
      </c>
      <c r="B8" s="199" t="s">
        <v>189</v>
      </c>
      <c r="C8" s="200">
        <v>4798372</v>
      </c>
      <c r="D8" s="199" t="s">
        <v>190</v>
      </c>
      <c r="E8" s="199" t="s">
        <v>191</v>
      </c>
      <c r="F8" s="200">
        <v>510081.51</v>
      </c>
      <c r="G8" s="199" t="s">
        <v>192</v>
      </c>
      <c r="H8" s="199" t="s">
        <v>193</v>
      </c>
      <c r="I8" s="201">
        <v>0</v>
      </c>
    </row>
    <row r="9" s="210" customFormat="1" ht="14.1" customHeight="1" spans="1:9">
      <c r="A9" s="198" t="s">
        <v>194</v>
      </c>
      <c r="B9" s="199" t="s">
        <v>195</v>
      </c>
      <c r="C9" s="200">
        <v>1071111</v>
      </c>
      <c r="D9" s="199" t="s">
        <v>196</v>
      </c>
      <c r="E9" s="199" t="s">
        <v>197</v>
      </c>
      <c r="F9" s="201">
        <v>0</v>
      </c>
      <c r="G9" s="199" t="s">
        <v>198</v>
      </c>
      <c r="H9" s="199" t="s">
        <v>199</v>
      </c>
      <c r="I9" s="201">
        <v>0</v>
      </c>
    </row>
    <row r="10" s="210" customFormat="1" ht="14.1" customHeight="1" spans="1:9">
      <c r="A10" s="198" t="s">
        <v>200</v>
      </c>
      <c r="B10" s="199" t="s">
        <v>201</v>
      </c>
      <c r="C10" s="201">
        <v>0</v>
      </c>
      <c r="D10" s="199" t="s">
        <v>202</v>
      </c>
      <c r="E10" s="199" t="s">
        <v>203</v>
      </c>
      <c r="F10" s="201">
        <v>0</v>
      </c>
      <c r="G10" s="199" t="s">
        <v>204</v>
      </c>
      <c r="H10" s="199" t="s">
        <v>205</v>
      </c>
      <c r="I10" s="201">
        <v>0</v>
      </c>
    </row>
    <row r="11" s="210" customFormat="1" ht="14.1" customHeight="1" spans="1:9">
      <c r="A11" s="198" t="s">
        <v>206</v>
      </c>
      <c r="B11" s="199" t="s">
        <v>207</v>
      </c>
      <c r="C11" s="201">
        <v>0</v>
      </c>
      <c r="D11" s="199" t="s">
        <v>208</v>
      </c>
      <c r="E11" s="199" t="s">
        <v>209</v>
      </c>
      <c r="F11" s="201">
        <v>0</v>
      </c>
      <c r="G11" s="199" t="s">
        <v>210</v>
      </c>
      <c r="H11" s="199" t="s">
        <v>211</v>
      </c>
      <c r="I11" s="201">
        <v>0</v>
      </c>
    </row>
    <row r="12" s="210" customFormat="1" ht="14.1" customHeight="1" spans="1:9">
      <c r="A12" s="198" t="s">
        <v>212</v>
      </c>
      <c r="B12" s="199" t="s">
        <v>213</v>
      </c>
      <c r="C12" s="200">
        <v>6982650</v>
      </c>
      <c r="D12" s="199" t="s">
        <v>214</v>
      </c>
      <c r="E12" s="199" t="s">
        <v>215</v>
      </c>
      <c r="F12" s="200">
        <v>17236</v>
      </c>
      <c r="G12" s="199" t="s">
        <v>216</v>
      </c>
      <c r="H12" s="199" t="s">
        <v>217</v>
      </c>
      <c r="I12" s="201">
        <v>0</v>
      </c>
    </row>
    <row r="13" s="210" customFormat="1" ht="14.1" customHeight="1" spans="1:9">
      <c r="A13" s="198" t="s">
        <v>218</v>
      </c>
      <c r="B13" s="199" t="s">
        <v>219</v>
      </c>
      <c r="C13" s="200">
        <v>1705232.07</v>
      </c>
      <c r="D13" s="199" t="s">
        <v>220</v>
      </c>
      <c r="E13" s="199" t="s">
        <v>221</v>
      </c>
      <c r="F13" s="200">
        <v>209012.92</v>
      </c>
      <c r="G13" s="199" t="s">
        <v>222</v>
      </c>
      <c r="H13" s="199" t="s">
        <v>223</v>
      </c>
      <c r="I13" s="201">
        <v>0</v>
      </c>
    </row>
    <row r="14" s="210" customFormat="1" ht="14.1" customHeight="1" spans="1:9">
      <c r="A14" s="198" t="s">
        <v>224</v>
      </c>
      <c r="B14" s="199" t="s">
        <v>225</v>
      </c>
      <c r="C14" s="201">
        <v>0</v>
      </c>
      <c r="D14" s="199" t="s">
        <v>226</v>
      </c>
      <c r="E14" s="199" t="s">
        <v>227</v>
      </c>
      <c r="F14" s="200">
        <v>1200</v>
      </c>
      <c r="G14" s="199" t="s">
        <v>228</v>
      </c>
      <c r="H14" s="199" t="s">
        <v>229</v>
      </c>
      <c r="I14" s="201">
        <v>0</v>
      </c>
    </row>
    <row r="15" s="210" customFormat="1" ht="14.1" customHeight="1" spans="1:9">
      <c r="A15" s="198" t="s">
        <v>230</v>
      </c>
      <c r="B15" s="199" t="s">
        <v>231</v>
      </c>
      <c r="C15" s="200">
        <v>904628.67</v>
      </c>
      <c r="D15" s="199" t="s">
        <v>232</v>
      </c>
      <c r="E15" s="199" t="s">
        <v>233</v>
      </c>
      <c r="F15" s="201">
        <v>0</v>
      </c>
      <c r="G15" s="199" t="s">
        <v>234</v>
      </c>
      <c r="H15" s="199" t="s">
        <v>235</v>
      </c>
      <c r="I15" s="201">
        <v>0</v>
      </c>
    </row>
    <row r="16" s="210" customFormat="1" ht="14.1" customHeight="1" spans="1:9">
      <c r="A16" s="198" t="s">
        <v>236</v>
      </c>
      <c r="B16" s="199" t="s">
        <v>237</v>
      </c>
      <c r="C16" s="200">
        <v>532051.39</v>
      </c>
      <c r="D16" s="199" t="s">
        <v>238</v>
      </c>
      <c r="E16" s="199" t="s">
        <v>239</v>
      </c>
      <c r="F16" s="201">
        <v>0</v>
      </c>
      <c r="G16" s="199" t="s">
        <v>240</v>
      </c>
      <c r="H16" s="199" t="s">
        <v>241</v>
      </c>
      <c r="I16" s="201">
        <v>0</v>
      </c>
    </row>
    <row r="17" s="210" customFormat="1" ht="14.1" customHeight="1" spans="1:9">
      <c r="A17" s="198" t="s">
        <v>242</v>
      </c>
      <c r="B17" s="199" t="s">
        <v>243</v>
      </c>
      <c r="C17" s="200">
        <v>144942.09</v>
      </c>
      <c r="D17" s="199" t="s">
        <v>244</v>
      </c>
      <c r="E17" s="199" t="s">
        <v>245</v>
      </c>
      <c r="F17" s="200">
        <v>12473.77</v>
      </c>
      <c r="G17" s="199" t="s">
        <v>246</v>
      </c>
      <c r="H17" s="199" t="s">
        <v>247</v>
      </c>
      <c r="I17" s="201">
        <v>0</v>
      </c>
    </row>
    <row r="18" s="210" customFormat="1" ht="14.1" customHeight="1" spans="1:9">
      <c r="A18" s="198" t="s">
        <v>248</v>
      </c>
      <c r="B18" s="199" t="s">
        <v>249</v>
      </c>
      <c r="C18" s="200">
        <v>1288834</v>
      </c>
      <c r="D18" s="199" t="s">
        <v>250</v>
      </c>
      <c r="E18" s="199" t="s">
        <v>251</v>
      </c>
      <c r="F18" s="201">
        <v>0</v>
      </c>
      <c r="G18" s="199" t="s">
        <v>252</v>
      </c>
      <c r="H18" s="199" t="s">
        <v>253</v>
      </c>
      <c r="I18" s="201">
        <v>0</v>
      </c>
    </row>
    <row r="19" s="210" customFormat="1" ht="14.1" customHeight="1" spans="1:9">
      <c r="A19" s="198" t="s">
        <v>254</v>
      </c>
      <c r="B19" s="199" t="s">
        <v>255</v>
      </c>
      <c r="C19" s="201">
        <v>0</v>
      </c>
      <c r="D19" s="199" t="s">
        <v>256</v>
      </c>
      <c r="E19" s="199" t="s">
        <v>257</v>
      </c>
      <c r="F19" s="200">
        <v>1980</v>
      </c>
      <c r="G19" s="199" t="s">
        <v>258</v>
      </c>
      <c r="H19" s="199" t="s">
        <v>259</v>
      </c>
      <c r="I19" s="201">
        <v>0</v>
      </c>
    </row>
    <row r="20" s="210" customFormat="1" ht="14.1" customHeight="1" spans="1:9">
      <c r="A20" s="198" t="s">
        <v>260</v>
      </c>
      <c r="B20" s="199" t="s">
        <v>261</v>
      </c>
      <c r="C20" s="201">
        <v>0</v>
      </c>
      <c r="D20" s="199" t="s">
        <v>262</v>
      </c>
      <c r="E20" s="199" t="s">
        <v>263</v>
      </c>
      <c r="F20" s="201">
        <v>0</v>
      </c>
      <c r="G20" s="199" t="s">
        <v>264</v>
      </c>
      <c r="H20" s="199" t="s">
        <v>265</v>
      </c>
      <c r="I20" s="201">
        <v>0</v>
      </c>
    </row>
    <row r="21" s="210" customFormat="1" ht="14.1" customHeight="1" spans="1:9">
      <c r="A21" s="198" t="s">
        <v>266</v>
      </c>
      <c r="B21" s="199" t="s">
        <v>267</v>
      </c>
      <c r="C21" s="200">
        <v>1510822</v>
      </c>
      <c r="D21" s="199" t="s">
        <v>268</v>
      </c>
      <c r="E21" s="199" t="s">
        <v>269</v>
      </c>
      <c r="F21" s="201">
        <v>0</v>
      </c>
      <c r="G21" s="199" t="s">
        <v>270</v>
      </c>
      <c r="H21" s="199" t="s">
        <v>271</v>
      </c>
      <c r="I21" s="201">
        <v>0</v>
      </c>
    </row>
    <row r="22" s="210" customFormat="1" ht="14.1" customHeight="1" spans="1:9">
      <c r="A22" s="198" t="s">
        <v>272</v>
      </c>
      <c r="B22" s="199" t="s">
        <v>273</v>
      </c>
      <c r="C22" s="201">
        <v>0</v>
      </c>
      <c r="D22" s="199" t="s">
        <v>274</v>
      </c>
      <c r="E22" s="199" t="s">
        <v>275</v>
      </c>
      <c r="F22" s="200">
        <v>34036.84</v>
      </c>
      <c r="G22" s="199" t="s">
        <v>276</v>
      </c>
      <c r="H22" s="199" t="s">
        <v>277</v>
      </c>
      <c r="I22" s="201">
        <v>0</v>
      </c>
    </row>
    <row r="23" s="210" customFormat="1" ht="14.1" customHeight="1" spans="1:9">
      <c r="A23" s="198" t="s">
        <v>278</v>
      </c>
      <c r="B23" s="199" t="s">
        <v>279</v>
      </c>
      <c r="C23" s="201">
        <v>0</v>
      </c>
      <c r="D23" s="199" t="s">
        <v>280</v>
      </c>
      <c r="E23" s="199" t="s">
        <v>281</v>
      </c>
      <c r="F23" s="201">
        <v>0</v>
      </c>
      <c r="G23" s="199" t="s">
        <v>282</v>
      </c>
      <c r="H23" s="199" t="s">
        <v>283</v>
      </c>
      <c r="I23" s="201">
        <v>0</v>
      </c>
    </row>
    <row r="24" s="210" customFormat="1" ht="14.1" customHeight="1" spans="1:9">
      <c r="A24" s="198" t="s">
        <v>284</v>
      </c>
      <c r="B24" s="199" t="s">
        <v>285</v>
      </c>
      <c r="C24" s="201">
        <v>0</v>
      </c>
      <c r="D24" s="199" t="s">
        <v>286</v>
      </c>
      <c r="E24" s="199" t="s">
        <v>287</v>
      </c>
      <c r="F24" s="201">
        <v>0</v>
      </c>
      <c r="G24" s="199" t="s">
        <v>288</v>
      </c>
      <c r="H24" s="199" t="s">
        <v>289</v>
      </c>
      <c r="I24" s="201">
        <v>0</v>
      </c>
    </row>
    <row r="25" s="210" customFormat="1" ht="14.1" customHeight="1" spans="1:9">
      <c r="A25" s="198" t="s">
        <v>290</v>
      </c>
      <c r="B25" s="199" t="s">
        <v>291</v>
      </c>
      <c r="C25" s="201">
        <v>0</v>
      </c>
      <c r="D25" s="199" t="s">
        <v>292</v>
      </c>
      <c r="E25" s="199" t="s">
        <v>293</v>
      </c>
      <c r="F25" s="201">
        <v>0</v>
      </c>
      <c r="G25" s="199" t="s">
        <v>294</v>
      </c>
      <c r="H25" s="199" t="s">
        <v>295</v>
      </c>
      <c r="I25" s="201">
        <v>0</v>
      </c>
    </row>
    <row r="26" s="210" customFormat="1" ht="14.1" customHeight="1" spans="1:9">
      <c r="A26" s="198" t="s">
        <v>296</v>
      </c>
      <c r="B26" s="199" t="s">
        <v>297</v>
      </c>
      <c r="C26" s="200">
        <v>255336</v>
      </c>
      <c r="D26" s="199" t="s">
        <v>298</v>
      </c>
      <c r="E26" s="199" t="s">
        <v>299</v>
      </c>
      <c r="F26" s="201">
        <v>0</v>
      </c>
      <c r="G26" s="199" t="s">
        <v>300</v>
      </c>
      <c r="H26" s="199" t="s">
        <v>301</v>
      </c>
      <c r="I26" s="201">
        <v>0</v>
      </c>
    </row>
    <row r="27" s="210" customFormat="1" ht="14.1" customHeight="1" spans="1:9">
      <c r="A27" s="198" t="s">
        <v>302</v>
      </c>
      <c r="B27" s="199" t="s">
        <v>303</v>
      </c>
      <c r="C27" s="201">
        <v>0</v>
      </c>
      <c r="D27" s="199" t="s">
        <v>304</v>
      </c>
      <c r="E27" s="199" t="s">
        <v>305</v>
      </c>
      <c r="F27" s="200">
        <v>66360.94</v>
      </c>
      <c r="G27" s="199" t="s">
        <v>306</v>
      </c>
      <c r="H27" s="199" t="s">
        <v>307</v>
      </c>
      <c r="I27" s="201">
        <v>0</v>
      </c>
    </row>
    <row r="28" s="210" customFormat="1" ht="14.1" customHeight="1" spans="1:9">
      <c r="A28" s="198" t="s">
        <v>308</v>
      </c>
      <c r="B28" s="199" t="s">
        <v>309</v>
      </c>
      <c r="C28" s="201">
        <v>0</v>
      </c>
      <c r="D28" s="199" t="s">
        <v>310</v>
      </c>
      <c r="E28" s="199" t="s">
        <v>311</v>
      </c>
      <c r="F28" s="201">
        <v>0</v>
      </c>
      <c r="G28" s="199" t="s">
        <v>312</v>
      </c>
      <c r="H28" s="199" t="s">
        <v>313</v>
      </c>
      <c r="I28" s="201">
        <v>0</v>
      </c>
    </row>
    <row r="29" s="210" customFormat="1" ht="14.1" customHeight="1" spans="1:9">
      <c r="A29" s="198" t="s">
        <v>314</v>
      </c>
      <c r="B29" s="199" t="s">
        <v>315</v>
      </c>
      <c r="C29" s="200">
        <v>1255486</v>
      </c>
      <c r="D29" s="199" t="s">
        <v>316</v>
      </c>
      <c r="E29" s="199" t="s">
        <v>317</v>
      </c>
      <c r="F29" s="200">
        <v>69600</v>
      </c>
      <c r="G29" s="199" t="s">
        <v>318</v>
      </c>
      <c r="H29" s="199" t="s">
        <v>319</v>
      </c>
      <c r="I29" s="201">
        <v>0</v>
      </c>
    </row>
    <row r="30" s="210" customFormat="1" ht="14.1" customHeight="1" spans="1:9">
      <c r="A30" s="198" t="s">
        <v>320</v>
      </c>
      <c r="B30" s="199" t="s">
        <v>321</v>
      </c>
      <c r="C30" s="201">
        <v>0</v>
      </c>
      <c r="D30" s="199" t="s">
        <v>322</v>
      </c>
      <c r="E30" s="199" t="s">
        <v>323</v>
      </c>
      <c r="F30" s="200">
        <v>72653</v>
      </c>
      <c r="G30" s="199" t="s">
        <v>324</v>
      </c>
      <c r="H30" s="199" t="s">
        <v>325</v>
      </c>
      <c r="I30" s="201">
        <v>0</v>
      </c>
    </row>
    <row r="31" s="210" customFormat="1" ht="14.1" customHeight="1" spans="1:9">
      <c r="A31" s="198" t="s">
        <v>326</v>
      </c>
      <c r="B31" s="199" t="s">
        <v>327</v>
      </c>
      <c r="C31" s="201">
        <v>0</v>
      </c>
      <c r="D31" s="199" t="s">
        <v>328</v>
      </c>
      <c r="E31" s="199" t="s">
        <v>329</v>
      </c>
      <c r="F31" s="201">
        <v>0</v>
      </c>
      <c r="G31" s="199" t="s">
        <v>330</v>
      </c>
      <c r="H31" s="199" t="s">
        <v>331</v>
      </c>
      <c r="I31" s="201">
        <v>0</v>
      </c>
    </row>
    <row r="32" s="210" customFormat="1" ht="14.1" customHeight="1" spans="1:9">
      <c r="A32" s="198">
        <v>30311</v>
      </c>
      <c r="B32" s="199" t="s">
        <v>332</v>
      </c>
      <c r="C32" s="201">
        <v>0</v>
      </c>
      <c r="D32" s="199" t="s">
        <v>333</v>
      </c>
      <c r="E32" s="199" t="s">
        <v>334</v>
      </c>
      <c r="F32" s="201">
        <v>0</v>
      </c>
      <c r="G32" s="199" t="s">
        <v>335</v>
      </c>
      <c r="H32" s="199" t="s">
        <v>336</v>
      </c>
      <c r="I32" s="201">
        <v>0</v>
      </c>
    </row>
    <row r="33" s="210" customFormat="1" ht="14.1" customHeight="1" spans="1:9">
      <c r="A33" s="198" t="s">
        <v>337</v>
      </c>
      <c r="B33" s="199" t="s">
        <v>338</v>
      </c>
      <c r="C33" s="201">
        <v>0</v>
      </c>
      <c r="D33" s="199" t="s">
        <v>339</v>
      </c>
      <c r="E33" s="199" t="s">
        <v>340</v>
      </c>
      <c r="F33" s="201">
        <v>0</v>
      </c>
      <c r="G33" s="199" t="s">
        <v>341</v>
      </c>
      <c r="H33" s="199" t="s">
        <v>342</v>
      </c>
      <c r="I33" s="201">
        <v>0</v>
      </c>
    </row>
    <row r="34" s="210" customFormat="1" ht="14.1" customHeight="1" spans="1:9">
      <c r="A34" s="198" t="s">
        <v>11</v>
      </c>
      <c r="B34" s="199" t="s">
        <v>11</v>
      </c>
      <c r="C34" s="201"/>
      <c r="D34" s="199" t="s">
        <v>343</v>
      </c>
      <c r="E34" s="199" t="s">
        <v>344</v>
      </c>
      <c r="F34" s="201">
        <v>0</v>
      </c>
      <c r="G34" s="199" t="s">
        <v>345</v>
      </c>
      <c r="H34" s="199" t="s">
        <v>346</v>
      </c>
      <c r="I34" s="201">
        <v>0</v>
      </c>
    </row>
    <row r="35" s="210" customFormat="1" ht="14.1" customHeight="1" spans="1:9">
      <c r="A35" s="198" t="s">
        <v>11</v>
      </c>
      <c r="B35" s="199" t="s">
        <v>11</v>
      </c>
      <c r="C35" s="201"/>
      <c r="D35" s="199" t="s">
        <v>347</v>
      </c>
      <c r="E35" s="199" t="s">
        <v>348</v>
      </c>
      <c r="F35" s="201">
        <v>0</v>
      </c>
      <c r="G35" s="199" t="s">
        <v>11</v>
      </c>
      <c r="H35" s="199" t="s">
        <v>11</v>
      </c>
      <c r="I35" s="201">
        <v>0</v>
      </c>
    </row>
    <row r="36" s="211" customFormat="1" ht="14.1" customHeight="1" spans="1:9">
      <c r="A36" s="214" t="s">
        <v>11</v>
      </c>
      <c r="B36" s="215" t="s">
        <v>11</v>
      </c>
      <c r="C36" s="216"/>
      <c r="D36" s="215" t="s">
        <v>349</v>
      </c>
      <c r="E36" s="215" t="s">
        <v>350</v>
      </c>
      <c r="F36" s="216">
        <v>0</v>
      </c>
      <c r="G36" s="215" t="s">
        <v>11</v>
      </c>
      <c r="H36" s="215" t="s">
        <v>11</v>
      </c>
      <c r="I36" s="222"/>
    </row>
    <row r="37" s="211" customFormat="1" ht="14.1" customHeight="1" spans="1:9">
      <c r="A37" s="182" t="s">
        <v>11</v>
      </c>
      <c r="B37" s="182" t="s">
        <v>11</v>
      </c>
      <c r="C37" s="217"/>
      <c r="D37" s="182" t="s">
        <v>351</v>
      </c>
      <c r="E37" s="182" t="s">
        <v>352</v>
      </c>
      <c r="F37" s="217">
        <v>0</v>
      </c>
      <c r="G37" s="182"/>
      <c r="H37" s="182"/>
      <c r="I37" s="217"/>
    </row>
    <row r="38" spans="1:9">
      <c r="A38" s="182" t="s">
        <v>11</v>
      </c>
      <c r="B38" s="182" t="s">
        <v>11</v>
      </c>
      <c r="C38" s="217"/>
      <c r="D38" s="182" t="s">
        <v>353</v>
      </c>
      <c r="E38" s="182" t="s">
        <v>354</v>
      </c>
      <c r="F38" s="217">
        <v>0</v>
      </c>
      <c r="G38" s="182" t="s">
        <v>11</v>
      </c>
      <c r="H38" s="182" t="s">
        <v>11</v>
      </c>
      <c r="I38" s="217"/>
    </row>
    <row r="39" spans="1:9">
      <c r="A39" s="182" t="s">
        <v>11</v>
      </c>
      <c r="B39" s="182" t="s">
        <v>11</v>
      </c>
      <c r="C39" s="217"/>
      <c r="D39" s="182" t="s">
        <v>355</v>
      </c>
      <c r="E39" s="182" t="s">
        <v>356</v>
      </c>
      <c r="F39" s="217">
        <v>0</v>
      </c>
      <c r="G39" s="182" t="s">
        <v>11</v>
      </c>
      <c r="H39" s="182" t="s">
        <v>11</v>
      </c>
      <c r="I39" s="217"/>
    </row>
    <row r="40" spans="1:9">
      <c r="A40" s="181" t="s">
        <v>357</v>
      </c>
      <c r="B40" s="181"/>
      <c r="C40" s="183">
        <v>18938643.22</v>
      </c>
      <c r="D40" s="218" t="s">
        <v>358</v>
      </c>
      <c r="E40" s="219"/>
      <c r="F40" s="219"/>
      <c r="G40" s="219"/>
      <c r="H40" s="220"/>
      <c r="I40" s="183">
        <v>994634.98</v>
      </c>
    </row>
    <row r="41" spans="1:9">
      <c r="A41" s="169" t="s">
        <v>359</v>
      </c>
      <c r="B41" s="169"/>
      <c r="C41" s="169" t="s">
        <v>11</v>
      </c>
      <c r="D41" s="169" t="s">
        <v>11</v>
      </c>
      <c r="E41" s="221" t="s">
        <v>11</v>
      </c>
      <c r="F41" s="221" t="s">
        <v>11</v>
      </c>
      <c r="G41" s="221" t="s">
        <v>11</v>
      </c>
      <c r="H41" s="169" t="s">
        <v>11</v>
      </c>
      <c r="I41" s="169"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view="pageBreakPreview" zoomScale="60" zoomScaleNormal="100" workbookViewId="0">
      <selection activeCell="A1" sqref="A1:L1"/>
    </sheetView>
  </sheetViews>
  <sheetFormatPr defaultColWidth="8" defaultRowHeight="12.75"/>
  <cols>
    <col min="1" max="1" width="16.375" style="190" customWidth="1"/>
    <col min="2" max="2" width="30.5" style="190" customWidth="1"/>
    <col min="3" max="3" width="19.25" style="190" customWidth="1"/>
    <col min="4" max="4" width="12" style="190" customWidth="1"/>
    <col min="5" max="5" width="30.5" style="190" customWidth="1"/>
    <col min="6" max="9" width="19" style="190" customWidth="1"/>
    <col min="10" max="10" width="18.25" style="190" customWidth="1"/>
    <col min="11" max="11" width="25" style="190" customWidth="1"/>
    <col min="12" max="12" width="19.875" style="190" customWidth="1"/>
    <col min="13" max="16384" width="8" style="190"/>
  </cols>
  <sheetData>
    <row r="1" ht="27" spans="1:12">
      <c r="A1" s="191" t="s">
        <v>360</v>
      </c>
      <c r="B1" s="191"/>
      <c r="C1" s="191"/>
      <c r="D1" s="191"/>
      <c r="E1" s="191"/>
      <c r="F1" s="191"/>
      <c r="G1" s="191"/>
      <c r="H1" s="191"/>
      <c r="I1" s="191"/>
      <c r="J1" s="191"/>
      <c r="K1" s="191"/>
      <c r="L1" s="191"/>
    </row>
    <row r="2" spans="12:12">
      <c r="L2" s="202" t="s">
        <v>361</v>
      </c>
    </row>
    <row r="3" spans="1:12">
      <c r="A3" s="192" t="s">
        <v>2</v>
      </c>
      <c r="F3" s="193"/>
      <c r="G3" s="193"/>
      <c r="H3" s="193"/>
      <c r="I3" s="193"/>
      <c r="L3" s="202" t="s">
        <v>3</v>
      </c>
    </row>
    <row r="4" ht="15.4" customHeight="1" spans="1:12">
      <c r="A4" s="194" t="s">
        <v>362</v>
      </c>
      <c r="B4" s="195"/>
      <c r="C4" s="195"/>
      <c r="D4" s="195"/>
      <c r="E4" s="195"/>
      <c r="F4" s="195"/>
      <c r="G4" s="195"/>
      <c r="H4" s="195"/>
      <c r="I4" s="195"/>
      <c r="J4" s="195"/>
      <c r="K4" s="195"/>
      <c r="L4" s="203"/>
    </row>
    <row r="5" ht="15.4" customHeight="1" spans="1:12">
      <c r="A5" s="196" t="s">
        <v>181</v>
      </c>
      <c r="B5" s="197" t="s">
        <v>94</v>
      </c>
      <c r="C5" s="197" t="s">
        <v>8</v>
      </c>
      <c r="D5" s="197" t="s">
        <v>181</v>
      </c>
      <c r="E5" s="197" t="s">
        <v>94</v>
      </c>
      <c r="F5" s="197" t="s">
        <v>8</v>
      </c>
      <c r="G5" s="197" t="s">
        <v>181</v>
      </c>
      <c r="H5" s="197" t="s">
        <v>94</v>
      </c>
      <c r="I5" s="197" t="s">
        <v>8</v>
      </c>
      <c r="J5" s="197" t="s">
        <v>181</v>
      </c>
      <c r="K5" s="197" t="s">
        <v>94</v>
      </c>
      <c r="L5" s="197" t="s">
        <v>8</v>
      </c>
    </row>
    <row r="6" ht="15.4" customHeight="1" spans="1:12">
      <c r="A6" s="196"/>
      <c r="B6" s="197"/>
      <c r="C6" s="197"/>
      <c r="D6" s="197"/>
      <c r="E6" s="197"/>
      <c r="F6" s="197"/>
      <c r="G6" s="197"/>
      <c r="H6" s="197"/>
      <c r="I6" s="197"/>
      <c r="J6" s="197"/>
      <c r="K6" s="197"/>
      <c r="L6" s="197"/>
    </row>
    <row r="7" ht="15.4" customHeight="1" spans="1:12">
      <c r="A7" s="198" t="s">
        <v>182</v>
      </c>
      <c r="B7" s="199" t="s">
        <v>183</v>
      </c>
      <c r="C7" s="200"/>
      <c r="D7" s="199" t="s">
        <v>184</v>
      </c>
      <c r="E7" s="199" t="s">
        <v>185</v>
      </c>
      <c r="F7" s="200"/>
      <c r="G7" s="199">
        <v>309</v>
      </c>
      <c r="H7" s="199" t="s">
        <v>363</v>
      </c>
      <c r="I7" s="200"/>
      <c r="J7" s="199">
        <v>311</v>
      </c>
      <c r="K7" s="199" t="s">
        <v>364</v>
      </c>
      <c r="L7" s="204"/>
    </row>
    <row r="8" ht="15.4" customHeight="1" spans="1:12">
      <c r="A8" s="198" t="s">
        <v>188</v>
      </c>
      <c r="B8" s="199" t="s">
        <v>189</v>
      </c>
      <c r="C8" s="200"/>
      <c r="D8" s="199" t="s">
        <v>190</v>
      </c>
      <c r="E8" s="199" t="s">
        <v>191</v>
      </c>
      <c r="F8" s="200"/>
      <c r="G8" s="199">
        <v>30901</v>
      </c>
      <c r="H8" s="199" t="s">
        <v>193</v>
      </c>
      <c r="I8" s="200"/>
      <c r="J8" s="199">
        <v>31101</v>
      </c>
      <c r="K8" s="199" t="s">
        <v>295</v>
      </c>
      <c r="L8" s="204"/>
    </row>
    <row r="9" ht="15.4" customHeight="1" spans="1:12">
      <c r="A9" s="198" t="s">
        <v>194</v>
      </c>
      <c r="B9" s="199" t="s">
        <v>195</v>
      </c>
      <c r="C9" s="200"/>
      <c r="D9" s="199" t="s">
        <v>196</v>
      </c>
      <c r="E9" s="199" t="s">
        <v>197</v>
      </c>
      <c r="F9" s="200"/>
      <c r="G9" s="199">
        <v>30902</v>
      </c>
      <c r="H9" s="199" t="s">
        <v>199</v>
      </c>
      <c r="I9" s="200"/>
      <c r="J9" s="199">
        <v>31199</v>
      </c>
      <c r="K9" s="199" t="s">
        <v>319</v>
      </c>
      <c r="L9" s="204"/>
    </row>
    <row r="10" ht="15.4" customHeight="1" spans="1:12">
      <c r="A10" s="198" t="s">
        <v>200</v>
      </c>
      <c r="B10" s="199" t="s">
        <v>201</v>
      </c>
      <c r="C10" s="200"/>
      <c r="D10" s="199" t="s">
        <v>202</v>
      </c>
      <c r="E10" s="199" t="s">
        <v>203</v>
      </c>
      <c r="F10" s="200"/>
      <c r="G10" s="199">
        <v>30903</v>
      </c>
      <c r="H10" s="199" t="s">
        <v>205</v>
      </c>
      <c r="I10" s="200"/>
      <c r="J10" s="199" t="s">
        <v>288</v>
      </c>
      <c r="K10" s="199" t="s">
        <v>289</v>
      </c>
      <c r="L10" s="204"/>
    </row>
    <row r="11" ht="15.4" customHeight="1" spans="1:12">
      <c r="A11" s="198" t="s">
        <v>206</v>
      </c>
      <c r="B11" s="199" t="s">
        <v>207</v>
      </c>
      <c r="C11" s="200"/>
      <c r="D11" s="199" t="s">
        <v>208</v>
      </c>
      <c r="E11" s="199" t="s">
        <v>209</v>
      </c>
      <c r="F11" s="200"/>
      <c r="G11" s="199">
        <v>30905</v>
      </c>
      <c r="H11" s="199" t="s">
        <v>211</v>
      </c>
      <c r="I11" s="200"/>
      <c r="J11" s="199" t="s">
        <v>294</v>
      </c>
      <c r="K11" s="199" t="s">
        <v>295</v>
      </c>
      <c r="L11" s="204"/>
    </row>
    <row r="12" ht="15.4" customHeight="1" spans="1:12">
      <c r="A12" s="198" t="s">
        <v>212</v>
      </c>
      <c r="B12" s="199" t="s">
        <v>213</v>
      </c>
      <c r="C12" s="200"/>
      <c r="D12" s="199" t="s">
        <v>214</v>
      </c>
      <c r="E12" s="199" t="s">
        <v>215</v>
      </c>
      <c r="F12" s="200"/>
      <c r="G12" s="199">
        <v>30906</v>
      </c>
      <c r="H12" s="199" t="s">
        <v>217</v>
      </c>
      <c r="I12" s="200"/>
      <c r="J12" s="199" t="s">
        <v>300</v>
      </c>
      <c r="K12" s="199" t="s">
        <v>301</v>
      </c>
      <c r="L12" s="204"/>
    </row>
    <row r="13" ht="15.4" customHeight="1" spans="1:12">
      <c r="A13" s="198" t="s">
        <v>218</v>
      </c>
      <c r="B13" s="199" t="s">
        <v>219</v>
      </c>
      <c r="C13" s="200"/>
      <c r="D13" s="199" t="s">
        <v>220</v>
      </c>
      <c r="E13" s="199" t="s">
        <v>221</v>
      </c>
      <c r="F13" s="200"/>
      <c r="G13" s="199">
        <v>30907</v>
      </c>
      <c r="H13" s="199" t="s">
        <v>223</v>
      </c>
      <c r="I13" s="200"/>
      <c r="J13" s="199" t="s">
        <v>306</v>
      </c>
      <c r="K13" s="199" t="s">
        <v>307</v>
      </c>
      <c r="L13" s="204"/>
    </row>
    <row r="14" ht="15.4" customHeight="1" spans="1:12">
      <c r="A14" s="198" t="s">
        <v>224</v>
      </c>
      <c r="B14" s="199" t="s">
        <v>225</v>
      </c>
      <c r="C14" s="200"/>
      <c r="D14" s="199" t="s">
        <v>226</v>
      </c>
      <c r="E14" s="199" t="s">
        <v>227</v>
      </c>
      <c r="F14" s="200"/>
      <c r="G14" s="199">
        <v>30908</v>
      </c>
      <c r="H14" s="199" t="s">
        <v>229</v>
      </c>
      <c r="I14" s="200"/>
      <c r="J14" s="199" t="s">
        <v>312</v>
      </c>
      <c r="K14" s="199" t="s">
        <v>313</v>
      </c>
      <c r="L14" s="204"/>
    </row>
    <row r="15" ht="15.4" customHeight="1" spans="1:12">
      <c r="A15" s="198" t="s">
        <v>230</v>
      </c>
      <c r="B15" s="199" t="s">
        <v>231</v>
      </c>
      <c r="C15" s="200"/>
      <c r="D15" s="199" t="s">
        <v>232</v>
      </c>
      <c r="E15" s="199" t="s">
        <v>233</v>
      </c>
      <c r="F15" s="200"/>
      <c r="G15" s="199">
        <v>30913</v>
      </c>
      <c r="H15" s="199" t="s">
        <v>259</v>
      </c>
      <c r="I15" s="200"/>
      <c r="J15" s="199" t="s">
        <v>318</v>
      </c>
      <c r="K15" s="199" t="s">
        <v>319</v>
      </c>
      <c r="L15" s="204"/>
    </row>
    <row r="16" ht="15.4" customHeight="1" spans="1:12">
      <c r="A16" s="198" t="s">
        <v>236</v>
      </c>
      <c r="B16" s="199" t="s">
        <v>237</v>
      </c>
      <c r="C16" s="200"/>
      <c r="D16" s="199" t="s">
        <v>238</v>
      </c>
      <c r="E16" s="199" t="s">
        <v>239</v>
      </c>
      <c r="F16" s="200"/>
      <c r="G16" s="199">
        <v>30919</v>
      </c>
      <c r="H16" s="199" t="s">
        <v>265</v>
      </c>
      <c r="I16" s="200"/>
      <c r="J16" s="205">
        <v>313</v>
      </c>
      <c r="K16" s="205" t="s">
        <v>365</v>
      </c>
      <c r="L16" s="204"/>
    </row>
    <row r="17" ht="15.4" customHeight="1" spans="1:12">
      <c r="A17" s="198" t="s">
        <v>242</v>
      </c>
      <c r="B17" s="199" t="s">
        <v>243</v>
      </c>
      <c r="C17" s="200"/>
      <c r="D17" s="199" t="s">
        <v>244</v>
      </c>
      <c r="E17" s="199" t="s">
        <v>245</v>
      </c>
      <c r="F17" s="200"/>
      <c r="G17" s="199">
        <v>20921</v>
      </c>
      <c r="H17" s="199" t="s">
        <v>271</v>
      </c>
      <c r="I17" s="200"/>
      <c r="J17" s="205">
        <v>31302</v>
      </c>
      <c r="K17" s="205" t="s">
        <v>366</v>
      </c>
      <c r="L17" s="204"/>
    </row>
    <row r="18" ht="15.4" customHeight="1" spans="1:12">
      <c r="A18" s="198" t="s">
        <v>248</v>
      </c>
      <c r="B18" s="199" t="s">
        <v>249</v>
      </c>
      <c r="C18" s="200"/>
      <c r="D18" s="199" t="s">
        <v>250</v>
      </c>
      <c r="E18" s="199" t="s">
        <v>251</v>
      </c>
      <c r="F18" s="200"/>
      <c r="G18" s="199">
        <v>30922</v>
      </c>
      <c r="H18" s="199" t="s">
        <v>277</v>
      </c>
      <c r="I18" s="200"/>
      <c r="J18" s="205">
        <v>31303</v>
      </c>
      <c r="K18" s="205" t="s">
        <v>367</v>
      </c>
      <c r="L18" s="204"/>
    </row>
    <row r="19" ht="15.4" customHeight="1" spans="1:12">
      <c r="A19" s="198" t="s">
        <v>254</v>
      </c>
      <c r="B19" s="199" t="s">
        <v>255</v>
      </c>
      <c r="C19" s="200"/>
      <c r="D19" s="199" t="s">
        <v>256</v>
      </c>
      <c r="E19" s="199" t="s">
        <v>257</v>
      </c>
      <c r="F19" s="200"/>
      <c r="G19" s="199">
        <v>30999</v>
      </c>
      <c r="H19" s="199" t="s">
        <v>368</v>
      </c>
      <c r="I19" s="200"/>
      <c r="J19" s="205">
        <v>31304</v>
      </c>
      <c r="K19" s="205" t="s">
        <v>369</v>
      </c>
      <c r="L19" s="204"/>
    </row>
    <row r="20" ht="15.4" customHeight="1" spans="1:12">
      <c r="A20" s="198" t="s">
        <v>260</v>
      </c>
      <c r="B20" s="199" t="s">
        <v>261</v>
      </c>
      <c r="C20" s="200"/>
      <c r="D20" s="199" t="s">
        <v>262</v>
      </c>
      <c r="E20" s="199" t="s">
        <v>263</v>
      </c>
      <c r="F20" s="200"/>
      <c r="G20" s="199" t="s">
        <v>186</v>
      </c>
      <c r="H20" s="199" t="s">
        <v>187</v>
      </c>
      <c r="I20" s="200"/>
      <c r="J20" s="199" t="s">
        <v>324</v>
      </c>
      <c r="K20" s="199" t="s">
        <v>325</v>
      </c>
      <c r="L20" s="200"/>
    </row>
    <row r="21" ht="15.4" customHeight="1" spans="1:12">
      <c r="A21" s="198" t="s">
        <v>266</v>
      </c>
      <c r="B21" s="199" t="s">
        <v>267</v>
      </c>
      <c r="C21" s="200"/>
      <c r="D21" s="199" t="s">
        <v>268</v>
      </c>
      <c r="E21" s="199" t="s">
        <v>269</v>
      </c>
      <c r="F21" s="200"/>
      <c r="G21" s="199" t="s">
        <v>192</v>
      </c>
      <c r="H21" s="199" t="s">
        <v>193</v>
      </c>
      <c r="I21" s="200"/>
      <c r="J21" s="199" t="s">
        <v>335</v>
      </c>
      <c r="K21" s="199" t="s">
        <v>336</v>
      </c>
      <c r="L21" s="200"/>
    </row>
    <row r="22" ht="15.4" customHeight="1" spans="1:12">
      <c r="A22" s="198" t="s">
        <v>272</v>
      </c>
      <c r="B22" s="199" t="s">
        <v>273</v>
      </c>
      <c r="C22" s="200"/>
      <c r="D22" s="199" t="s">
        <v>274</v>
      </c>
      <c r="E22" s="199" t="s">
        <v>275</v>
      </c>
      <c r="F22" s="200"/>
      <c r="G22" s="199" t="s">
        <v>198</v>
      </c>
      <c r="H22" s="199" t="s">
        <v>199</v>
      </c>
      <c r="I22" s="200"/>
      <c r="J22" s="199" t="s">
        <v>341</v>
      </c>
      <c r="K22" s="199" t="s">
        <v>342</v>
      </c>
      <c r="L22" s="200"/>
    </row>
    <row r="23" ht="15.4" customHeight="1" spans="1:12">
      <c r="A23" s="198" t="s">
        <v>278</v>
      </c>
      <c r="B23" s="199" t="s">
        <v>279</v>
      </c>
      <c r="C23" s="200"/>
      <c r="D23" s="199" t="s">
        <v>280</v>
      </c>
      <c r="E23" s="199" t="s">
        <v>281</v>
      </c>
      <c r="F23" s="200"/>
      <c r="G23" s="199" t="s">
        <v>204</v>
      </c>
      <c r="H23" s="199" t="s">
        <v>205</v>
      </c>
      <c r="I23" s="200"/>
      <c r="J23" s="199">
        <v>39909</v>
      </c>
      <c r="K23" s="199" t="s">
        <v>370</v>
      </c>
      <c r="L23" s="200"/>
    </row>
    <row r="24" ht="15.4" customHeight="1" spans="1:12">
      <c r="A24" s="198" t="s">
        <v>284</v>
      </c>
      <c r="B24" s="199" t="s">
        <v>285</v>
      </c>
      <c r="C24" s="200"/>
      <c r="D24" s="199" t="s">
        <v>286</v>
      </c>
      <c r="E24" s="199" t="s">
        <v>287</v>
      </c>
      <c r="F24" s="200"/>
      <c r="G24" s="199" t="s">
        <v>210</v>
      </c>
      <c r="H24" s="199" t="s">
        <v>211</v>
      </c>
      <c r="I24" s="200"/>
      <c r="J24" s="199">
        <v>39910</v>
      </c>
      <c r="K24" s="199" t="s">
        <v>371</v>
      </c>
      <c r="L24" s="200"/>
    </row>
    <row r="25" ht="15.4" customHeight="1" spans="1:12">
      <c r="A25" s="198" t="s">
        <v>290</v>
      </c>
      <c r="B25" s="199" t="s">
        <v>291</v>
      </c>
      <c r="C25" s="200"/>
      <c r="D25" s="199" t="s">
        <v>292</v>
      </c>
      <c r="E25" s="199" t="s">
        <v>293</v>
      </c>
      <c r="F25" s="200"/>
      <c r="G25" s="199" t="s">
        <v>216</v>
      </c>
      <c r="H25" s="199" t="s">
        <v>217</v>
      </c>
      <c r="I25" s="200"/>
      <c r="J25" s="199">
        <v>39999</v>
      </c>
      <c r="K25" s="199" t="s">
        <v>346</v>
      </c>
      <c r="L25" s="200"/>
    </row>
    <row r="26" ht="15.4" customHeight="1" spans="1:12">
      <c r="A26" s="198" t="s">
        <v>296</v>
      </c>
      <c r="B26" s="199" t="s">
        <v>297</v>
      </c>
      <c r="C26" s="200"/>
      <c r="D26" s="199" t="s">
        <v>298</v>
      </c>
      <c r="E26" s="199" t="s">
        <v>299</v>
      </c>
      <c r="F26" s="200"/>
      <c r="G26" s="199" t="s">
        <v>222</v>
      </c>
      <c r="H26" s="199" t="s">
        <v>223</v>
      </c>
      <c r="I26" s="200"/>
      <c r="J26" s="199"/>
      <c r="K26" s="199"/>
      <c r="L26" s="200"/>
    </row>
    <row r="27" ht="15.4" customHeight="1" spans="1:12">
      <c r="A27" s="198" t="s">
        <v>302</v>
      </c>
      <c r="B27" s="199" t="s">
        <v>303</v>
      </c>
      <c r="C27" s="200"/>
      <c r="D27" s="199" t="s">
        <v>304</v>
      </c>
      <c r="E27" s="199" t="s">
        <v>305</v>
      </c>
      <c r="F27" s="200"/>
      <c r="G27" s="199" t="s">
        <v>228</v>
      </c>
      <c r="H27" s="199" t="s">
        <v>229</v>
      </c>
      <c r="I27" s="200"/>
      <c r="J27" s="199"/>
      <c r="K27" s="199"/>
      <c r="L27" s="200"/>
    </row>
    <row r="28" ht="15.4" customHeight="1" spans="1:12">
      <c r="A28" s="198" t="s">
        <v>308</v>
      </c>
      <c r="B28" s="199" t="s">
        <v>309</v>
      </c>
      <c r="C28" s="200"/>
      <c r="D28" s="199" t="s">
        <v>310</v>
      </c>
      <c r="E28" s="199" t="s">
        <v>311</v>
      </c>
      <c r="F28" s="200"/>
      <c r="G28" s="199" t="s">
        <v>234</v>
      </c>
      <c r="H28" s="199" t="s">
        <v>235</v>
      </c>
      <c r="I28" s="200"/>
      <c r="J28" s="199"/>
      <c r="K28" s="199"/>
      <c r="L28" s="200"/>
    </row>
    <row r="29" ht="15.4" customHeight="1" spans="1:12">
      <c r="A29" s="198" t="s">
        <v>314</v>
      </c>
      <c r="B29" s="199" t="s">
        <v>315</v>
      </c>
      <c r="C29" s="200"/>
      <c r="D29" s="199" t="s">
        <v>316</v>
      </c>
      <c r="E29" s="199" t="s">
        <v>317</v>
      </c>
      <c r="F29" s="200"/>
      <c r="G29" s="199" t="s">
        <v>240</v>
      </c>
      <c r="H29" s="199" t="s">
        <v>241</v>
      </c>
      <c r="I29" s="200"/>
      <c r="J29" s="199"/>
      <c r="K29" s="199"/>
      <c r="L29" s="200"/>
    </row>
    <row r="30" ht="15.4" customHeight="1" spans="1:12">
      <c r="A30" s="198" t="s">
        <v>320</v>
      </c>
      <c r="B30" s="199" t="s">
        <v>321</v>
      </c>
      <c r="C30" s="200"/>
      <c r="D30" s="199" t="s">
        <v>322</v>
      </c>
      <c r="E30" s="199" t="s">
        <v>323</v>
      </c>
      <c r="F30" s="200"/>
      <c r="G30" s="199" t="s">
        <v>246</v>
      </c>
      <c r="H30" s="199" t="s">
        <v>247</v>
      </c>
      <c r="I30" s="200"/>
      <c r="J30" s="199"/>
      <c r="K30" s="199"/>
      <c r="L30" s="200"/>
    </row>
    <row r="31" ht="15.4" customHeight="1" spans="1:12">
      <c r="A31" s="198" t="s">
        <v>326</v>
      </c>
      <c r="B31" s="199" t="s">
        <v>327</v>
      </c>
      <c r="C31" s="200"/>
      <c r="D31" s="199" t="s">
        <v>328</v>
      </c>
      <c r="E31" s="199" t="s">
        <v>329</v>
      </c>
      <c r="F31" s="200"/>
      <c r="G31" s="199" t="s">
        <v>252</v>
      </c>
      <c r="H31" s="199" t="s">
        <v>253</v>
      </c>
      <c r="I31" s="200"/>
      <c r="J31" s="199"/>
      <c r="K31" s="199"/>
      <c r="L31" s="200"/>
    </row>
    <row r="32" ht="15.4" customHeight="1" spans="1:12">
      <c r="A32" s="198">
        <v>30311</v>
      </c>
      <c r="B32" s="199" t="s">
        <v>332</v>
      </c>
      <c r="C32" s="200"/>
      <c r="D32" s="199" t="s">
        <v>333</v>
      </c>
      <c r="E32" s="199" t="s">
        <v>334</v>
      </c>
      <c r="F32" s="200"/>
      <c r="G32" s="199" t="s">
        <v>258</v>
      </c>
      <c r="H32" s="199" t="s">
        <v>259</v>
      </c>
      <c r="I32" s="200"/>
      <c r="J32" s="199"/>
      <c r="K32" s="199"/>
      <c r="L32" s="200"/>
    </row>
    <row r="33" ht="15.4" customHeight="1" spans="1:12">
      <c r="A33" s="198" t="s">
        <v>337</v>
      </c>
      <c r="B33" s="199" t="s">
        <v>372</v>
      </c>
      <c r="C33" s="201"/>
      <c r="D33" s="199" t="s">
        <v>339</v>
      </c>
      <c r="E33" s="199" t="s">
        <v>340</v>
      </c>
      <c r="F33" s="200"/>
      <c r="G33" s="199" t="s">
        <v>264</v>
      </c>
      <c r="H33" s="199" t="s">
        <v>265</v>
      </c>
      <c r="I33" s="200"/>
      <c r="J33" s="199"/>
      <c r="K33" s="199"/>
      <c r="L33" s="200"/>
    </row>
    <row r="34" ht="15.4" customHeight="1" spans="1:12">
      <c r="A34" s="198" t="s">
        <v>11</v>
      </c>
      <c r="B34" s="199" t="s">
        <v>11</v>
      </c>
      <c r="C34" s="201"/>
      <c r="D34" s="199" t="s">
        <v>343</v>
      </c>
      <c r="E34" s="199" t="s">
        <v>344</v>
      </c>
      <c r="F34" s="200"/>
      <c r="G34" s="199" t="s">
        <v>270</v>
      </c>
      <c r="H34" s="199" t="s">
        <v>271</v>
      </c>
      <c r="I34" s="200"/>
      <c r="J34" s="199"/>
      <c r="K34" s="199"/>
      <c r="L34" s="200"/>
    </row>
    <row r="35" ht="16.9" customHeight="1" spans="1:12">
      <c r="A35" s="198" t="s">
        <v>11</v>
      </c>
      <c r="B35" s="199" t="s">
        <v>11</v>
      </c>
      <c r="C35" s="201"/>
      <c r="D35" s="199" t="s">
        <v>347</v>
      </c>
      <c r="E35" s="199" t="s">
        <v>348</v>
      </c>
      <c r="F35" s="200"/>
      <c r="G35" s="199" t="s">
        <v>276</v>
      </c>
      <c r="H35" s="199" t="s">
        <v>277</v>
      </c>
      <c r="I35" s="200"/>
      <c r="J35" s="199"/>
      <c r="K35" s="199"/>
      <c r="L35" s="200"/>
    </row>
    <row r="36" ht="15.4" customHeight="1" spans="1:12">
      <c r="A36" s="198" t="s">
        <v>11</v>
      </c>
      <c r="B36" s="199" t="s">
        <v>11</v>
      </c>
      <c r="C36" s="201"/>
      <c r="D36" s="199" t="s">
        <v>349</v>
      </c>
      <c r="E36" s="199" t="s">
        <v>350</v>
      </c>
      <c r="F36" s="200"/>
      <c r="G36" s="199" t="s">
        <v>282</v>
      </c>
      <c r="H36" s="199" t="s">
        <v>283</v>
      </c>
      <c r="I36" s="200"/>
      <c r="J36" s="199"/>
      <c r="K36" s="199"/>
      <c r="L36" s="200"/>
    </row>
    <row r="37" ht="15.4" customHeight="1" spans="1:12">
      <c r="A37" s="198" t="s">
        <v>11</v>
      </c>
      <c r="B37" s="199" t="s">
        <v>11</v>
      </c>
      <c r="C37" s="201"/>
      <c r="D37" s="199" t="s">
        <v>351</v>
      </c>
      <c r="E37" s="199" t="s">
        <v>352</v>
      </c>
      <c r="F37" s="200"/>
      <c r="G37" s="199"/>
      <c r="H37" s="200"/>
      <c r="I37" s="200"/>
      <c r="J37" s="199"/>
      <c r="K37" s="199"/>
      <c r="L37" s="199"/>
    </row>
    <row r="38" ht="15.4" customHeight="1" spans="1:12">
      <c r="A38" s="198" t="s">
        <v>11</v>
      </c>
      <c r="B38" s="199" t="s">
        <v>11</v>
      </c>
      <c r="C38" s="201"/>
      <c r="D38" s="199" t="s">
        <v>353</v>
      </c>
      <c r="E38" s="199" t="s">
        <v>354</v>
      </c>
      <c r="F38" s="200"/>
      <c r="G38" s="199"/>
      <c r="H38" s="200"/>
      <c r="I38" s="200"/>
      <c r="J38" s="199" t="s">
        <v>11</v>
      </c>
      <c r="K38" s="199" t="s">
        <v>11</v>
      </c>
      <c r="L38" s="199" t="s">
        <v>11</v>
      </c>
    </row>
    <row r="39" ht="15.4" customHeight="1" spans="1:12">
      <c r="A39" s="198" t="s">
        <v>11</v>
      </c>
      <c r="B39" s="199" t="s">
        <v>11</v>
      </c>
      <c r="C39" s="201"/>
      <c r="D39" s="199" t="s">
        <v>355</v>
      </c>
      <c r="E39" s="199" t="s">
        <v>356</v>
      </c>
      <c r="F39" s="200"/>
      <c r="G39" s="199"/>
      <c r="H39" s="200"/>
      <c r="I39" s="200"/>
      <c r="J39" s="199" t="s">
        <v>11</v>
      </c>
      <c r="K39" s="199" t="s">
        <v>11</v>
      </c>
      <c r="L39" s="199" t="s">
        <v>11</v>
      </c>
    </row>
    <row r="40" ht="15.4" customHeight="1" spans="1:12">
      <c r="A40" s="184" t="s">
        <v>373</v>
      </c>
      <c r="B40" s="169"/>
      <c r="C40" s="169"/>
      <c r="D40" s="169"/>
      <c r="E40" s="169"/>
      <c r="F40" s="169"/>
      <c r="G40" s="169"/>
      <c r="H40" s="169"/>
      <c r="I40" s="169"/>
      <c r="J40" s="169"/>
      <c r="K40" s="169"/>
      <c r="L40" s="169"/>
    </row>
    <row r="41" ht="13.5" spans="1:12">
      <c r="A41" s="184" t="s">
        <v>374</v>
      </c>
      <c r="B41" s="169"/>
      <c r="C41" s="169"/>
      <c r="D41" s="169"/>
      <c r="E41" s="169"/>
      <c r="F41" s="169"/>
      <c r="G41" s="169"/>
      <c r="H41" s="169"/>
      <c r="I41" s="169"/>
      <c r="J41" s="169"/>
      <c r="K41" s="169"/>
      <c r="L41" s="169"/>
    </row>
  </sheetData>
  <mergeCells count="16">
    <mergeCell ref="A1:L1"/>
    <mergeCell ref="A4:L4"/>
    <mergeCell ref="A40:L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view="pageBreakPreview" zoomScale="60" zoomScaleNormal="100" workbookViewId="0">
      <selection activeCell="N23" sqref="N23"/>
    </sheetView>
  </sheetViews>
  <sheetFormatPr defaultColWidth="9" defaultRowHeight="14.25"/>
  <cols>
    <col min="1" max="3" width="3.75" customWidth="1"/>
    <col min="4"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170" t="s">
        <v>375</v>
      </c>
      <c r="B1" s="170"/>
      <c r="C1" s="170"/>
      <c r="D1" s="170"/>
      <c r="E1" s="170"/>
      <c r="F1" s="170"/>
      <c r="G1" s="170"/>
      <c r="H1" s="170"/>
      <c r="I1" s="170"/>
      <c r="J1" s="170"/>
      <c r="K1" s="170"/>
      <c r="L1" s="170"/>
      <c r="M1" s="170"/>
      <c r="N1" s="170"/>
      <c r="O1" s="170"/>
      <c r="P1" s="170"/>
      <c r="Q1" s="170"/>
      <c r="R1" s="170"/>
      <c r="S1" s="170"/>
      <c r="T1" s="170"/>
    </row>
    <row r="2" ht="18" customHeight="1" spans="1:20">
      <c r="A2" s="171"/>
      <c r="B2" s="171"/>
      <c r="C2" s="171"/>
      <c r="D2" s="171"/>
      <c r="E2" s="171"/>
      <c r="F2" s="171"/>
      <c r="G2" s="171"/>
      <c r="H2" s="171"/>
      <c r="I2" s="171"/>
      <c r="J2" s="171"/>
      <c r="K2" s="171"/>
      <c r="L2" s="171"/>
      <c r="M2" s="171"/>
      <c r="N2" s="171"/>
      <c r="P2" s="185"/>
      <c r="Q2" s="41"/>
      <c r="R2" s="41"/>
      <c r="S2" s="41"/>
      <c r="T2" s="97" t="s">
        <v>376</v>
      </c>
    </row>
    <row r="3" ht="18" customHeight="1" spans="1:20">
      <c r="A3" s="185" t="s">
        <v>2</v>
      </c>
      <c r="B3" s="185"/>
      <c r="C3" s="185"/>
      <c r="D3" s="185"/>
      <c r="E3" s="171"/>
      <c r="F3" s="171"/>
      <c r="G3" s="171"/>
      <c r="H3" s="171"/>
      <c r="I3" s="171"/>
      <c r="J3" s="171"/>
      <c r="K3" s="171"/>
      <c r="L3" s="171"/>
      <c r="M3" s="171"/>
      <c r="N3" s="171"/>
      <c r="P3" s="185"/>
      <c r="Q3" s="41"/>
      <c r="R3" s="41"/>
      <c r="S3" s="41"/>
      <c r="T3" s="97" t="s">
        <v>151</v>
      </c>
    </row>
    <row r="4" s="167" customFormat="1" ht="39.75" customHeight="1" spans="1:20">
      <c r="A4" s="172" t="s">
        <v>6</v>
      </c>
      <c r="B4" s="172"/>
      <c r="C4" s="172" t="s">
        <v>11</v>
      </c>
      <c r="D4" s="172" t="s">
        <v>11</v>
      </c>
      <c r="E4" s="172" t="s">
        <v>152</v>
      </c>
      <c r="F4" s="172"/>
      <c r="G4" s="172"/>
      <c r="H4" s="172" t="s">
        <v>153</v>
      </c>
      <c r="I4" s="172"/>
      <c r="J4" s="172"/>
      <c r="K4" s="172" t="s">
        <v>154</v>
      </c>
      <c r="L4" s="172"/>
      <c r="M4" s="172"/>
      <c r="N4" s="172"/>
      <c r="O4" s="172"/>
      <c r="P4" s="172" t="s">
        <v>80</v>
      </c>
      <c r="Q4" s="172"/>
      <c r="R4" s="172"/>
      <c r="S4" s="172" t="s">
        <v>11</v>
      </c>
      <c r="T4" s="172" t="s">
        <v>11</v>
      </c>
    </row>
    <row r="5" s="168" customFormat="1" ht="26.25" customHeight="1" spans="1:20">
      <c r="A5" s="172" t="s">
        <v>155</v>
      </c>
      <c r="B5" s="172"/>
      <c r="C5" s="172"/>
      <c r="D5" s="172" t="s">
        <v>94</v>
      </c>
      <c r="E5" s="172" t="s">
        <v>100</v>
      </c>
      <c r="F5" s="172" t="s">
        <v>156</v>
      </c>
      <c r="G5" s="172" t="s">
        <v>157</v>
      </c>
      <c r="H5" s="172" t="s">
        <v>100</v>
      </c>
      <c r="I5" s="172" t="s">
        <v>124</v>
      </c>
      <c r="J5" s="172" t="s">
        <v>125</v>
      </c>
      <c r="K5" s="172" t="s">
        <v>100</v>
      </c>
      <c r="L5" s="173" t="s">
        <v>124</v>
      </c>
      <c r="M5" s="174"/>
      <c r="N5" s="175"/>
      <c r="O5" s="172" t="s">
        <v>125</v>
      </c>
      <c r="P5" s="172" t="s">
        <v>100</v>
      </c>
      <c r="Q5" s="172" t="s">
        <v>156</v>
      </c>
      <c r="R5" s="187" t="s">
        <v>157</v>
      </c>
      <c r="S5" s="188"/>
      <c r="T5" s="189"/>
    </row>
    <row r="6" s="168" customFormat="1" ht="29.1" customHeight="1" spans="1:20">
      <c r="A6" s="172"/>
      <c r="B6" s="172" t="s">
        <v>11</v>
      </c>
      <c r="C6" s="172" t="s">
        <v>11</v>
      </c>
      <c r="D6" s="172" t="s">
        <v>11</v>
      </c>
      <c r="E6" s="172" t="s">
        <v>11</v>
      </c>
      <c r="F6" s="172" t="s">
        <v>11</v>
      </c>
      <c r="G6" s="172" t="s">
        <v>95</v>
      </c>
      <c r="H6" s="172" t="s">
        <v>11</v>
      </c>
      <c r="I6" s="172"/>
      <c r="J6" s="172" t="s">
        <v>95</v>
      </c>
      <c r="K6" s="172" t="s">
        <v>11</v>
      </c>
      <c r="L6" s="176"/>
      <c r="M6" s="177"/>
      <c r="N6" s="178"/>
      <c r="O6" s="172" t="s">
        <v>95</v>
      </c>
      <c r="P6" s="172" t="s">
        <v>11</v>
      </c>
      <c r="Q6" s="172" t="s">
        <v>11</v>
      </c>
      <c r="R6" s="179" t="s">
        <v>95</v>
      </c>
      <c r="S6" s="172" t="s">
        <v>160</v>
      </c>
      <c r="T6" s="172" t="s">
        <v>377</v>
      </c>
    </row>
    <row r="7" ht="19.5" customHeight="1" spans="1:20">
      <c r="A7" s="172"/>
      <c r="B7" s="172" t="s">
        <v>11</v>
      </c>
      <c r="C7" s="172" t="s">
        <v>11</v>
      </c>
      <c r="D7" s="172" t="s">
        <v>11</v>
      </c>
      <c r="E7" s="172" t="s">
        <v>11</v>
      </c>
      <c r="F7" s="172" t="s">
        <v>11</v>
      </c>
      <c r="G7" s="172" t="s">
        <v>11</v>
      </c>
      <c r="H7" s="172" t="s">
        <v>11</v>
      </c>
      <c r="I7" s="172"/>
      <c r="J7" s="172" t="s">
        <v>11</v>
      </c>
      <c r="K7" s="172" t="s">
        <v>11</v>
      </c>
      <c r="L7" s="186" t="s">
        <v>95</v>
      </c>
      <c r="M7" s="186" t="s">
        <v>158</v>
      </c>
      <c r="N7" s="186" t="s">
        <v>159</v>
      </c>
      <c r="O7" s="172" t="s">
        <v>11</v>
      </c>
      <c r="P7" s="172" t="s">
        <v>11</v>
      </c>
      <c r="Q7" s="172" t="s">
        <v>11</v>
      </c>
      <c r="R7" s="180"/>
      <c r="S7" s="172" t="s">
        <v>11</v>
      </c>
      <c r="T7" s="172" t="s">
        <v>11</v>
      </c>
    </row>
    <row r="8" ht="19.5" customHeight="1" spans="1:20">
      <c r="A8" s="172" t="s">
        <v>97</v>
      </c>
      <c r="B8" s="172" t="s">
        <v>98</v>
      </c>
      <c r="C8" s="172" t="s">
        <v>99</v>
      </c>
      <c r="D8" s="172" t="s">
        <v>10</v>
      </c>
      <c r="E8" s="181" t="s">
        <v>12</v>
      </c>
      <c r="F8" s="181" t="s">
        <v>13</v>
      </c>
      <c r="G8" s="181" t="s">
        <v>19</v>
      </c>
      <c r="H8" s="181" t="s">
        <v>22</v>
      </c>
      <c r="I8" s="181" t="s">
        <v>25</v>
      </c>
      <c r="J8" s="181" t="s">
        <v>28</v>
      </c>
      <c r="K8" s="181" t="s">
        <v>31</v>
      </c>
      <c r="L8" s="181" t="s">
        <v>34</v>
      </c>
      <c r="M8" s="181" t="s">
        <v>36</v>
      </c>
      <c r="N8" s="181" t="s">
        <v>38</v>
      </c>
      <c r="O8" s="181" t="s">
        <v>40</v>
      </c>
      <c r="P8" s="181" t="s">
        <v>42</v>
      </c>
      <c r="Q8" s="181" t="s">
        <v>44</v>
      </c>
      <c r="R8" s="181" t="s">
        <v>46</v>
      </c>
      <c r="S8" s="181" t="s">
        <v>48</v>
      </c>
      <c r="T8" s="181" t="s">
        <v>50</v>
      </c>
    </row>
    <row r="9" ht="20.25" customHeight="1" spans="1:20">
      <c r="A9" s="172"/>
      <c r="B9" s="172" t="s">
        <v>11</v>
      </c>
      <c r="C9" s="172" t="s">
        <v>11</v>
      </c>
      <c r="D9" s="172" t="s">
        <v>100</v>
      </c>
      <c r="E9" s="183"/>
      <c r="F9" s="183"/>
      <c r="G9" s="183"/>
      <c r="H9" s="183"/>
      <c r="I9" s="183"/>
      <c r="J9" s="183"/>
      <c r="K9" s="183"/>
      <c r="L9" s="183"/>
      <c r="M9" s="183"/>
      <c r="N9" s="183"/>
      <c r="O9" s="183"/>
      <c r="P9" s="183"/>
      <c r="Q9" s="183"/>
      <c r="R9" s="183"/>
      <c r="S9" s="183"/>
      <c r="T9" s="183"/>
    </row>
    <row r="10" ht="20.25" customHeight="1" spans="1:20">
      <c r="A10" s="182"/>
      <c r="B10" s="182"/>
      <c r="C10" s="182"/>
      <c r="D10" s="182"/>
      <c r="E10" s="183"/>
      <c r="F10" s="183"/>
      <c r="G10" s="183"/>
      <c r="H10" s="183"/>
      <c r="I10" s="183"/>
      <c r="J10" s="183"/>
      <c r="K10" s="183"/>
      <c r="L10" s="183"/>
      <c r="M10" s="183"/>
      <c r="N10" s="183"/>
      <c r="O10" s="183"/>
      <c r="P10" s="183"/>
      <c r="Q10" s="183"/>
      <c r="R10" s="183"/>
      <c r="S10" s="183"/>
      <c r="T10" s="183"/>
    </row>
    <row r="11" ht="20.25" customHeight="1" spans="1:20">
      <c r="A11" s="182"/>
      <c r="B11" s="182"/>
      <c r="C11" s="182"/>
      <c r="D11" s="182"/>
      <c r="E11" s="183"/>
      <c r="F11" s="183"/>
      <c r="G11" s="183"/>
      <c r="H11" s="183"/>
      <c r="I11" s="183"/>
      <c r="J11" s="183"/>
      <c r="K11" s="183"/>
      <c r="L11" s="183"/>
      <c r="M11" s="183"/>
      <c r="N11" s="183"/>
      <c r="O11" s="183"/>
      <c r="P11" s="183"/>
      <c r="Q11" s="183"/>
      <c r="R11" s="183"/>
      <c r="S11" s="183"/>
      <c r="T11" s="183"/>
    </row>
    <row r="12" ht="20.25" customHeight="1" spans="1:20">
      <c r="A12" s="182"/>
      <c r="B12" s="182"/>
      <c r="C12" s="182"/>
      <c r="D12" s="182"/>
      <c r="E12" s="183"/>
      <c r="F12" s="183"/>
      <c r="G12" s="183"/>
      <c r="H12" s="183"/>
      <c r="I12" s="183"/>
      <c r="J12" s="183"/>
      <c r="K12" s="183"/>
      <c r="L12" s="183"/>
      <c r="M12" s="183"/>
      <c r="N12" s="183"/>
      <c r="O12" s="183"/>
      <c r="P12" s="183"/>
      <c r="Q12" s="183"/>
      <c r="R12" s="183"/>
      <c r="S12" s="183"/>
      <c r="T12" s="183"/>
    </row>
    <row r="13" ht="20.25" customHeight="1" spans="1:20">
      <c r="A13" s="182"/>
      <c r="B13" s="182"/>
      <c r="C13" s="182"/>
      <c r="D13" s="182"/>
      <c r="E13" s="183"/>
      <c r="F13" s="183"/>
      <c r="G13" s="183"/>
      <c r="H13" s="183"/>
      <c r="I13" s="183"/>
      <c r="J13" s="183"/>
      <c r="K13" s="183"/>
      <c r="L13" s="183"/>
      <c r="M13" s="183"/>
      <c r="N13" s="183"/>
      <c r="O13" s="183"/>
      <c r="P13" s="183"/>
      <c r="Q13" s="183"/>
      <c r="R13" s="183"/>
      <c r="S13" s="183"/>
      <c r="T13" s="183"/>
    </row>
    <row r="14" ht="20.25" customHeight="1" spans="1:20">
      <c r="A14" s="182"/>
      <c r="B14" s="182"/>
      <c r="C14" s="182"/>
      <c r="D14" s="182"/>
      <c r="E14" s="183"/>
      <c r="F14" s="183"/>
      <c r="G14" s="183"/>
      <c r="H14" s="183"/>
      <c r="I14" s="183"/>
      <c r="J14" s="183"/>
      <c r="K14" s="183"/>
      <c r="L14" s="183"/>
      <c r="M14" s="183"/>
      <c r="N14" s="183"/>
      <c r="O14" s="183"/>
      <c r="P14" s="183"/>
      <c r="Q14" s="183"/>
      <c r="R14" s="183"/>
      <c r="S14" s="183"/>
      <c r="T14" s="183"/>
    </row>
    <row r="15" ht="20.25" customHeight="1" spans="1:20">
      <c r="A15" s="182"/>
      <c r="B15" s="182"/>
      <c r="C15" s="182"/>
      <c r="D15" s="182"/>
      <c r="E15" s="183"/>
      <c r="F15" s="183"/>
      <c r="G15" s="183"/>
      <c r="H15" s="183"/>
      <c r="I15" s="183"/>
      <c r="J15" s="183"/>
      <c r="K15" s="183"/>
      <c r="L15" s="183"/>
      <c r="M15" s="183"/>
      <c r="N15" s="183"/>
      <c r="O15" s="183"/>
      <c r="P15" s="183"/>
      <c r="Q15" s="183"/>
      <c r="R15" s="183"/>
      <c r="S15" s="183"/>
      <c r="T15" s="183"/>
    </row>
    <row r="16" ht="20.25" customHeight="1" spans="1:20">
      <c r="A16" s="182"/>
      <c r="B16" s="182"/>
      <c r="C16" s="182"/>
      <c r="D16" s="182"/>
      <c r="E16" s="183"/>
      <c r="F16" s="183"/>
      <c r="G16" s="183"/>
      <c r="H16" s="183"/>
      <c r="I16" s="183"/>
      <c r="J16" s="183"/>
      <c r="K16" s="183"/>
      <c r="L16" s="183"/>
      <c r="M16" s="183"/>
      <c r="N16" s="183"/>
      <c r="O16" s="183"/>
      <c r="P16" s="183"/>
      <c r="Q16" s="183"/>
      <c r="R16" s="183"/>
      <c r="S16" s="183"/>
      <c r="T16" s="183"/>
    </row>
    <row r="17" s="169" customFormat="1" ht="19.5" customHeight="1" spans="1:16381">
      <c r="A17" s="184" t="s">
        <v>378</v>
      </c>
      <c r="M17" s="184"/>
      <c r="Y17" s="184"/>
      <c r="AK17" s="184"/>
      <c r="AW17" s="184"/>
      <c r="BI17" s="184"/>
      <c r="BU17" s="184"/>
      <c r="CG17" s="184"/>
      <c r="CS17" s="184"/>
      <c r="DE17" s="184"/>
      <c r="DQ17" s="184"/>
      <c r="EC17" s="184"/>
      <c r="EO17" s="184"/>
      <c r="FA17" s="184"/>
      <c r="FM17" s="184"/>
      <c r="FY17" s="184"/>
      <c r="GK17" s="184"/>
      <c r="GW17" s="184"/>
      <c r="HI17" s="184"/>
      <c r="HU17" s="184"/>
      <c r="IG17" s="184"/>
      <c r="IS17" s="184"/>
      <c r="JE17" s="184"/>
      <c r="JQ17" s="184"/>
      <c r="KC17" s="184"/>
      <c r="KO17" s="184"/>
      <c r="LA17" s="184"/>
      <c r="LM17" s="184"/>
      <c r="LY17" s="184"/>
      <c r="MK17" s="184"/>
      <c r="MW17" s="184"/>
      <c r="NI17" s="184"/>
      <c r="NU17" s="184"/>
      <c r="OG17" s="184"/>
      <c r="OS17" s="184"/>
      <c r="PE17" s="184"/>
      <c r="PQ17" s="184"/>
      <c r="QC17" s="184"/>
      <c r="QO17" s="184"/>
      <c r="RA17" s="184"/>
      <c r="RM17" s="184"/>
      <c r="RY17" s="184"/>
      <c r="SK17" s="184"/>
      <c r="SW17" s="184"/>
      <c r="TI17" s="184"/>
      <c r="TU17" s="184"/>
      <c r="UG17" s="184"/>
      <c r="US17" s="184"/>
      <c r="VE17" s="184"/>
      <c r="VQ17" s="184"/>
      <c r="WC17" s="184"/>
      <c r="WO17" s="184"/>
      <c r="XA17" s="184"/>
      <c r="XM17" s="184"/>
      <c r="XY17" s="184"/>
      <c r="YK17" s="184"/>
      <c r="YW17" s="184"/>
      <c r="ZI17" s="184"/>
      <c r="ZU17" s="184"/>
      <c r="AAG17" s="184"/>
      <c r="AAS17" s="184"/>
      <c r="ABE17" s="184"/>
      <c r="ABQ17" s="184"/>
      <c r="ACC17" s="184"/>
      <c r="ACO17" s="184"/>
      <c r="ADA17" s="184"/>
      <c r="ADM17" s="184"/>
      <c r="ADY17" s="184"/>
      <c r="AEK17" s="184"/>
      <c r="AEW17" s="184"/>
      <c r="AFI17" s="184"/>
      <c r="AFU17" s="184"/>
      <c r="AGG17" s="184"/>
      <c r="AGS17" s="184"/>
      <c r="AHE17" s="184"/>
      <c r="AHQ17" s="184"/>
      <c r="AIC17" s="184"/>
      <c r="AIO17" s="184"/>
      <c r="AJA17" s="184"/>
      <c r="AJM17" s="184"/>
      <c r="AJY17" s="184"/>
      <c r="AKK17" s="184"/>
      <c r="AKW17" s="184"/>
      <c r="ALI17" s="184"/>
      <c r="ALU17" s="184"/>
      <c r="AMG17" s="184"/>
      <c r="AMS17" s="184"/>
      <c r="ANE17" s="184"/>
      <c r="ANQ17" s="184"/>
      <c r="AOC17" s="184"/>
      <c r="AOO17" s="184"/>
      <c r="APA17" s="184"/>
      <c r="APM17" s="184"/>
      <c r="APY17" s="184"/>
      <c r="AQK17" s="184"/>
      <c r="AQW17" s="184"/>
      <c r="ARI17" s="184"/>
      <c r="ARU17" s="184"/>
      <c r="ASG17" s="184"/>
      <c r="ASS17" s="184"/>
      <c r="ATE17" s="184"/>
      <c r="ATQ17" s="184"/>
      <c r="AUC17" s="184"/>
      <c r="AUO17" s="184"/>
      <c r="AVA17" s="184"/>
      <c r="AVM17" s="184"/>
      <c r="AVY17" s="184"/>
      <c r="AWK17" s="184"/>
      <c r="AWW17" s="184"/>
      <c r="AXI17" s="184"/>
      <c r="AXU17" s="184"/>
      <c r="AYG17" s="184"/>
      <c r="AYS17" s="184"/>
      <c r="AZE17" s="184"/>
      <c r="AZQ17" s="184"/>
      <c r="BAC17" s="184"/>
      <c r="BAO17" s="184"/>
      <c r="BBA17" s="184"/>
      <c r="BBM17" s="184"/>
      <c r="BBY17" s="184"/>
      <c r="BCK17" s="184"/>
      <c r="BCW17" s="184"/>
      <c r="BDI17" s="184"/>
      <c r="BDU17" s="184"/>
      <c r="BEG17" s="184"/>
      <c r="BES17" s="184"/>
      <c r="BFE17" s="184"/>
      <c r="BFQ17" s="184"/>
      <c r="BGC17" s="184"/>
      <c r="BGO17" s="184"/>
      <c r="BHA17" s="184"/>
      <c r="BHM17" s="184"/>
      <c r="BHY17" s="184"/>
      <c r="BIK17" s="184"/>
      <c r="BIW17" s="184"/>
      <c r="BJI17" s="184"/>
      <c r="BJU17" s="184"/>
      <c r="BKG17" s="184"/>
      <c r="BKS17" s="184"/>
      <c r="BLE17" s="184"/>
      <c r="BLQ17" s="184"/>
      <c r="BMC17" s="184"/>
      <c r="BMO17" s="184"/>
      <c r="BNA17" s="184"/>
      <c r="BNM17" s="184"/>
      <c r="BNY17" s="184"/>
      <c r="BOK17" s="184"/>
      <c r="BOW17" s="184"/>
      <c r="BPI17" s="184"/>
      <c r="BPU17" s="184"/>
      <c r="BQG17" s="184"/>
      <c r="BQS17" s="184"/>
      <c r="BRE17" s="184"/>
      <c r="BRQ17" s="184"/>
      <c r="BSC17" s="184"/>
      <c r="BSO17" s="184"/>
      <c r="BTA17" s="184"/>
      <c r="BTM17" s="184"/>
      <c r="BTY17" s="184"/>
      <c r="BUK17" s="184"/>
      <c r="BUW17" s="184"/>
      <c r="BVI17" s="184"/>
      <c r="BVU17" s="184"/>
      <c r="BWG17" s="184"/>
      <c r="BWS17" s="184"/>
      <c r="BXE17" s="184"/>
      <c r="BXQ17" s="184"/>
      <c r="BYC17" s="184"/>
      <c r="BYO17" s="184"/>
      <c r="BZA17" s="184"/>
      <c r="BZM17" s="184"/>
      <c r="BZY17" s="184"/>
      <c r="CAK17" s="184"/>
      <c r="CAW17" s="184"/>
      <c r="CBI17" s="184"/>
      <c r="CBU17" s="184"/>
      <c r="CCG17" s="184"/>
      <c r="CCS17" s="184"/>
      <c r="CDE17" s="184"/>
      <c r="CDQ17" s="184"/>
      <c r="CEC17" s="184"/>
      <c r="CEO17" s="184"/>
      <c r="CFA17" s="184"/>
      <c r="CFM17" s="184"/>
      <c r="CFY17" s="184"/>
      <c r="CGK17" s="184"/>
      <c r="CGW17" s="184"/>
      <c r="CHI17" s="184"/>
      <c r="CHU17" s="184"/>
      <c r="CIG17" s="184"/>
      <c r="CIS17" s="184"/>
      <c r="CJE17" s="184"/>
      <c r="CJQ17" s="184"/>
      <c r="CKC17" s="184"/>
      <c r="CKO17" s="184"/>
      <c r="CLA17" s="184"/>
      <c r="CLM17" s="184"/>
      <c r="CLY17" s="184"/>
      <c r="CMK17" s="184"/>
      <c r="CMW17" s="184"/>
      <c r="CNI17" s="184"/>
      <c r="CNU17" s="184"/>
      <c r="COG17" s="184"/>
      <c r="COS17" s="184"/>
      <c r="CPE17" s="184"/>
      <c r="CPQ17" s="184"/>
      <c r="CQC17" s="184"/>
      <c r="CQO17" s="184"/>
      <c r="CRA17" s="184"/>
      <c r="CRM17" s="184"/>
      <c r="CRY17" s="184"/>
      <c r="CSK17" s="184"/>
      <c r="CSW17" s="184"/>
      <c r="CTI17" s="184"/>
      <c r="CTU17" s="184"/>
      <c r="CUG17" s="184"/>
      <c r="CUS17" s="184"/>
      <c r="CVE17" s="184"/>
      <c r="CVQ17" s="184"/>
      <c r="CWC17" s="184"/>
      <c r="CWO17" s="184"/>
      <c r="CXA17" s="184"/>
      <c r="CXM17" s="184"/>
      <c r="CXY17" s="184"/>
      <c r="CYK17" s="184"/>
      <c r="CYW17" s="184"/>
      <c r="CZI17" s="184"/>
      <c r="CZU17" s="184"/>
      <c r="DAG17" s="184"/>
      <c r="DAS17" s="184"/>
      <c r="DBE17" s="184"/>
      <c r="DBQ17" s="184"/>
      <c r="DCC17" s="184"/>
      <c r="DCO17" s="184"/>
      <c r="DDA17" s="184"/>
      <c r="DDM17" s="184"/>
      <c r="DDY17" s="184"/>
      <c r="DEK17" s="184"/>
      <c r="DEW17" s="184"/>
      <c r="DFI17" s="184"/>
      <c r="DFU17" s="184"/>
      <c r="DGG17" s="184"/>
      <c r="DGS17" s="184"/>
      <c r="DHE17" s="184"/>
      <c r="DHQ17" s="184"/>
      <c r="DIC17" s="184"/>
      <c r="DIO17" s="184"/>
      <c r="DJA17" s="184"/>
      <c r="DJM17" s="184"/>
      <c r="DJY17" s="184"/>
      <c r="DKK17" s="184"/>
      <c r="DKW17" s="184"/>
      <c r="DLI17" s="184"/>
      <c r="DLU17" s="184"/>
      <c r="DMG17" s="184"/>
      <c r="DMS17" s="184"/>
      <c r="DNE17" s="184"/>
      <c r="DNQ17" s="184"/>
      <c r="DOC17" s="184"/>
      <c r="DOO17" s="184"/>
      <c r="DPA17" s="184"/>
      <c r="DPM17" s="184"/>
      <c r="DPY17" s="184"/>
      <c r="DQK17" s="184"/>
      <c r="DQW17" s="184"/>
      <c r="DRI17" s="184"/>
      <c r="DRU17" s="184"/>
      <c r="DSG17" s="184"/>
      <c r="DSS17" s="184"/>
      <c r="DTE17" s="184"/>
      <c r="DTQ17" s="184"/>
      <c r="DUC17" s="184"/>
      <c r="DUO17" s="184"/>
      <c r="DVA17" s="184"/>
      <c r="DVM17" s="184"/>
      <c r="DVY17" s="184"/>
      <c r="DWK17" s="184"/>
      <c r="DWW17" s="184"/>
      <c r="DXI17" s="184"/>
      <c r="DXU17" s="184"/>
      <c r="DYG17" s="184"/>
      <c r="DYS17" s="184"/>
      <c r="DZE17" s="184"/>
      <c r="DZQ17" s="184"/>
      <c r="EAC17" s="184"/>
      <c r="EAO17" s="184"/>
      <c r="EBA17" s="184"/>
      <c r="EBM17" s="184"/>
      <c r="EBY17" s="184"/>
      <c r="ECK17" s="184"/>
      <c r="ECW17" s="184"/>
      <c r="EDI17" s="184"/>
      <c r="EDU17" s="184"/>
      <c r="EEG17" s="184"/>
      <c r="EES17" s="184"/>
      <c r="EFE17" s="184"/>
      <c r="EFQ17" s="184"/>
      <c r="EGC17" s="184"/>
      <c r="EGO17" s="184"/>
      <c r="EHA17" s="184"/>
      <c r="EHM17" s="184"/>
      <c r="EHY17" s="184"/>
      <c r="EIK17" s="184"/>
      <c r="EIW17" s="184"/>
      <c r="EJI17" s="184"/>
      <c r="EJU17" s="184"/>
      <c r="EKG17" s="184"/>
      <c r="EKS17" s="184"/>
      <c r="ELE17" s="184"/>
      <c r="ELQ17" s="184"/>
      <c r="EMC17" s="184"/>
      <c r="EMO17" s="184"/>
      <c r="ENA17" s="184"/>
      <c r="ENM17" s="184"/>
      <c r="ENY17" s="184"/>
      <c r="EOK17" s="184"/>
      <c r="EOW17" s="184"/>
      <c r="EPI17" s="184"/>
      <c r="EPU17" s="184"/>
      <c r="EQG17" s="184"/>
      <c r="EQS17" s="184"/>
      <c r="ERE17" s="184"/>
      <c r="ERQ17" s="184"/>
      <c r="ESC17" s="184"/>
      <c r="ESO17" s="184"/>
      <c r="ETA17" s="184"/>
      <c r="ETM17" s="184"/>
      <c r="ETY17" s="184"/>
      <c r="EUK17" s="184"/>
      <c r="EUW17" s="184"/>
      <c r="EVI17" s="184"/>
      <c r="EVU17" s="184"/>
      <c r="EWG17" s="184"/>
      <c r="EWS17" s="184"/>
      <c r="EXE17" s="184"/>
      <c r="EXQ17" s="184"/>
      <c r="EYC17" s="184"/>
      <c r="EYO17" s="184"/>
      <c r="EZA17" s="184"/>
      <c r="EZM17" s="184"/>
      <c r="EZY17" s="184"/>
      <c r="FAK17" s="184"/>
      <c r="FAW17" s="184"/>
      <c r="FBI17" s="184"/>
      <c r="FBU17" s="184"/>
      <c r="FCG17" s="184"/>
      <c r="FCS17" s="184"/>
      <c r="FDE17" s="184"/>
      <c r="FDQ17" s="184"/>
      <c r="FEC17" s="184"/>
      <c r="FEO17" s="184"/>
      <c r="FFA17" s="184"/>
      <c r="FFM17" s="184"/>
      <c r="FFY17" s="184"/>
      <c r="FGK17" s="184"/>
      <c r="FGW17" s="184"/>
      <c r="FHI17" s="184"/>
      <c r="FHU17" s="184"/>
      <c r="FIG17" s="184"/>
      <c r="FIS17" s="184"/>
      <c r="FJE17" s="184"/>
      <c r="FJQ17" s="184"/>
      <c r="FKC17" s="184"/>
      <c r="FKO17" s="184"/>
      <c r="FLA17" s="184"/>
      <c r="FLM17" s="184"/>
      <c r="FLY17" s="184"/>
      <c r="FMK17" s="184"/>
      <c r="FMW17" s="184"/>
      <c r="FNI17" s="184"/>
      <c r="FNU17" s="184"/>
      <c r="FOG17" s="184"/>
      <c r="FOS17" s="184"/>
      <c r="FPE17" s="184"/>
      <c r="FPQ17" s="184"/>
      <c r="FQC17" s="184"/>
      <c r="FQO17" s="184"/>
      <c r="FRA17" s="184"/>
      <c r="FRM17" s="184"/>
      <c r="FRY17" s="184"/>
      <c r="FSK17" s="184"/>
      <c r="FSW17" s="184"/>
      <c r="FTI17" s="184"/>
      <c r="FTU17" s="184"/>
      <c r="FUG17" s="184"/>
      <c r="FUS17" s="184"/>
      <c r="FVE17" s="184"/>
      <c r="FVQ17" s="184"/>
      <c r="FWC17" s="184"/>
      <c r="FWO17" s="184"/>
      <c r="FXA17" s="184"/>
      <c r="FXM17" s="184"/>
      <c r="FXY17" s="184"/>
      <c r="FYK17" s="184"/>
      <c r="FYW17" s="184"/>
      <c r="FZI17" s="184"/>
      <c r="FZU17" s="184"/>
      <c r="GAG17" s="184"/>
      <c r="GAS17" s="184"/>
      <c r="GBE17" s="184"/>
      <c r="GBQ17" s="184"/>
      <c r="GCC17" s="184"/>
      <c r="GCO17" s="184"/>
      <c r="GDA17" s="184"/>
      <c r="GDM17" s="184"/>
      <c r="GDY17" s="184"/>
      <c r="GEK17" s="184"/>
      <c r="GEW17" s="184"/>
      <c r="GFI17" s="184"/>
      <c r="GFU17" s="184"/>
      <c r="GGG17" s="184"/>
      <c r="GGS17" s="184"/>
      <c r="GHE17" s="184"/>
      <c r="GHQ17" s="184"/>
      <c r="GIC17" s="184"/>
      <c r="GIO17" s="184"/>
      <c r="GJA17" s="184"/>
      <c r="GJM17" s="184"/>
      <c r="GJY17" s="184"/>
      <c r="GKK17" s="184"/>
      <c r="GKW17" s="184"/>
      <c r="GLI17" s="184"/>
      <c r="GLU17" s="184"/>
      <c r="GMG17" s="184"/>
      <c r="GMS17" s="184"/>
      <c r="GNE17" s="184"/>
      <c r="GNQ17" s="184"/>
      <c r="GOC17" s="184"/>
      <c r="GOO17" s="184"/>
      <c r="GPA17" s="184"/>
      <c r="GPM17" s="184"/>
      <c r="GPY17" s="184"/>
      <c r="GQK17" s="184"/>
      <c r="GQW17" s="184"/>
      <c r="GRI17" s="184"/>
      <c r="GRU17" s="184"/>
      <c r="GSG17" s="184"/>
      <c r="GSS17" s="184"/>
      <c r="GTE17" s="184"/>
      <c r="GTQ17" s="184"/>
      <c r="GUC17" s="184"/>
      <c r="GUO17" s="184"/>
      <c r="GVA17" s="184"/>
      <c r="GVM17" s="184"/>
      <c r="GVY17" s="184"/>
      <c r="GWK17" s="184"/>
      <c r="GWW17" s="184"/>
      <c r="GXI17" s="184"/>
      <c r="GXU17" s="184"/>
      <c r="GYG17" s="184"/>
      <c r="GYS17" s="184"/>
      <c r="GZE17" s="184"/>
      <c r="GZQ17" s="184"/>
      <c r="HAC17" s="184"/>
      <c r="HAO17" s="184"/>
      <c r="HBA17" s="184"/>
      <c r="HBM17" s="184"/>
      <c r="HBY17" s="184"/>
      <c r="HCK17" s="184"/>
      <c r="HCW17" s="184"/>
      <c r="HDI17" s="184"/>
      <c r="HDU17" s="184"/>
      <c r="HEG17" s="184"/>
      <c r="HES17" s="184"/>
      <c r="HFE17" s="184"/>
      <c r="HFQ17" s="184"/>
      <c r="HGC17" s="184"/>
      <c r="HGO17" s="184"/>
      <c r="HHA17" s="184"/>
      <c r="HHM17" s="184"/>
      <c r="HHY17" s="184"/>
      <c r="HIK17" s="184"/>
      <c r="HIW17" s="184"/>
      <c r="HJI17" s="184"/>
      <c r="HJU17" s="184"/>
      <c r="HKG17" s="184"/>
      <c r="HKS17" s="184"/>
      <c r="HLE17" s="184"/>
      <c r="HLQ17" s="184"/>
      <c r="HMC17" s="184"/>
      <c r="HMO17" s="184"/>
      <c r="HNA17" s="184"/>
      <c r="HNM17" s="184"/>
      <c r="HNY17" s="184"/>
      <c r="HOK17" s="184"/>
      <c r="HOW17" s="184"/>
      <c r="HPI17" s="184"/>
      <c r="HPU17" s="184"/>
      <c r="HQG17" s="184"/>
      <c r="HQS17" s="184"/>
      <c r="HRE17" s="184"/>
      <c r="HRQ17" s="184"/>
      <c r="HSC17" s="184"/>
      <c r="HSO17" s="184"/>
      <c r="HTA17" s="184"/>
      <c r="HTM17" s="184"/>
      <c r="HTY17" s="184"/>
      <c r="HUK17" s="184"/>
      <c r="HUW17" s="184"/>
      <c r="HVI17" s="184"/>
      <c r="HVU17" s="184"/>
      <c r="HWG17" s="184"/>
      <c r="HWS17" s="184"/>
      <c r="HXE17" s="184"/>
      <c r="HXQ17" s="184"/>
      <c r="HYC17" s="184"/>
      <c r="HYO17" s="184"/>
      <c r="HZA17" s="184"/>
      <c r="HZM17" s="184"/>
      <c r="HZY17" s="184"/>
      <c r="IAK17" s="184"/>
      <c r="IAW17" s="184"/>
      <c r="IBI17" s="184"/>
      <c r="IBU17" s="184"/>
      <c r="ICG17" s="184"/>
      <c r="ICS17" s="184"/>
      <c r="IDE17" s="184"/>
      <c r="IDQ17" s="184"/>
      <c r="IEC17" s="184"/>
      <c r="IEO17" s="184"/>
      <c r="IFA17" s="184"/>
      <c r="IFM17" s="184"/>
      <c r="IFY17" s="184"/>
      <c r="IGK17" s="184"/>
      <c r="IGW17" s="184"/>
      <c r="IHI17" s="184"/>
      <c r="IHU17" s="184"/>
      <c r="IIG17" s="184"/>
      <c r="IIS17" s="184"/>
      <c r="IJE17" s="184"/>
      <c r="IJQ17" s="184"/>
      <c r="IKC17" s="184"/>
      <c r="IKO17" s="184"/>
      <c r="ILA17" s="184"/>
      <c r="ILM17" s="184"/>
      <c r="ILY17" s="184"/>
      <c r="IMK17" s="184"/>
      <c r="IMW17" s="184"/>
      <c r="INI17" s="184"/>
      <c r="INU17" s="184"/>
      <c r="IOG17" s="184"/>
      <c r="IOS17" s="184"/>
      <c r="IPE17" s="184"/>
      <c r="IPQ17" s="184"/>
      <c r="IQC17" s="184"/>
      <c r="IQO17" s="184"/>
      <c r="IRA17" s="184"/>
      <c r="IRM17" s="184"/>
      <c r="IRY17" s="184"/>
      <c r="ISK17" s="184"/>
      <c r="ISW17" s="184"/>
      <c r="ITI17" s="184"/>
      <c r="ITU17" s="184"/>
      <c r="IUG17" s="184"/>
      <c r="IUS17" s="184"/>
      <c r="IVE17" s="184"/>
      <c r="IVQ17" s="184"/>
      <c r="IWC17" s="184"/>
      <c r="IWO17" s="184"/>
      <c r="IXA17" s="184"/>
      <c r="IXM17" s="184"/>
      <c r="IXY17" s="184"/>
      <c r="IYK17" s="184"/>
      <c r="IYW17" s="184"/>
      <c r="IZI17" s="184"/>
      <c r="IZU17" s="184"/>
      <c r="JAG17" s="184"/>
      <c r="JAS17" s="184"/>
      <c r="JBE17" s="184"/>
      <c r="JBQ17" s="184"/>
      <c r="JCC17" s="184"/>
      <c r="JCO17" s="184"/>
      <c r="JDA17" s="184"/>
      <c r="JDM17" s="184"/>
      <c r="JDY17" s="184"/>
      <c r="JEK17" s="184"/>
      <c r="JEW17" s="184"/>
      <c r="JFI17" s="184"/>
      <c r="JFU17" s="184"/>
      <c r="JGG17" s="184"/>
      <c r="JGS17" s="184"/>
      <c r="JHE17" s="184"/>
      <c r="JHQ17" s="184"/>
      <c r="JIC17" s="184"/>
      <c r="JIO17" s="184"/>
      <c r="JJA17" s="184"/>
      <c r="JJM17" s="184"/>
      <c r="JJY17" s="184"/>
      <c r="JKK17" s="184"/>
      <c r="JKW17" s="184"/>
      <c r="JLI17" s="184"/>
      <c r="JLU17" s="184"/>
      <c r="JMG17" s="184"/>
      <c r="JMS17" s="184"/>
      <c r="JNE17" s="184"/>
      <c r="JNQ17" s="184"/>
      <c r="JOC17" s="184"/>
      <c r="JOO17" s="184"/>
      <c r="JPA17" s="184"/>
      <c r="JPM17" s="184"/>
      <c r="JPY17" s="184"/>
      <c r="JQK17" s="184"/>
      <c r="JQW17" s="184"/>
      <c r="JRI17" s="184"/>
      <c r="JRU17" s="184"/>
      <c r="JSG17" s="184"/>
      <c r="JSS17" s="184"/>
      <c r="JTE17" s="184"/>
      <c r="JTQ17" s="184"/>
      <c r="JUC17" s="184"/>
      <c r="JUO17" s="184"/>
      <c r="JVA17" s="184"/>
      <c r="JVM17" s="184"/>
      <c r="JVY17" s="184"/>
      <c r="JWK17" s="184"/>
      <c r="JWW17" s="184"/>
      <c r="JXI17" s="184"/>
      <c r="JXU17" s="184"/>
      <c r="JYG17" s="184"/>
      <c r="JYS17" s="184"/>
      <c r="JZE17" s="184"/>
      <c r="JZQ17" s="184"/>
      <c r="KAC17" s="184"/>
      <c r="KAO17" s="184"/>
      <c r="KBA17" s="184"/>
      <c r="KBM17" s="184"/>
      <c r="KBY17" s="184"/>
      <c r="KCK17" s="184"/>
      <c r="KCW17" s="184"/>
      <c r="KDI17" s="184"/>
      <c r="KDU17" s="184"/>
      <c r="KEG17" s="184"/>
      <c r="KES17" s="184"/>
      <c r="KFE17" s="184"/>
      <c r="KFQ17" s="184"/>
      <c r="KGC17" s="184"/>
      <c r="KGO17" s="184"/>
      <c r="KHA17" s="184"/>
      <c r="KHM17" s="184"/>
      <c r="KHY17" s="184"/>
      <c r="KIK17" s="184"/>
      <c r="KIW17" s="184"/>
      <c r="KJI17" s="184"/>
      <c r="KJU17" s="184"/>
      <c r="KKG17" s="184"/>
      <c r="KKS17" s="184"/>
      <c r="KLE17" s="184"/>
      <c r="KLQ17" s="184"/>
      <c r="KMC17" s="184"/>
      <c r="KMO17" s="184"/>
      <c r="KNA17" s="184"/>
      <c r="KNM17" s="184"/>
      <c r="KNY17" s="184"/>
      <c r="KOK17" s="184"/>
      <c r="KOW17" s="184"/>
      <c r="KPI17" s="184"/>
      <c r="KPU17" s="184"/>
      <c r="KQG17" s="184"/>
      <c r="KQS17" s="184"/>
      <c r="KRE17" s="184"/>
      <c r="KRQ17" s="184"/>
      <c r="KSC17" s="184"/>
      <c r="KSO17" s="184"/>
      <c r="KTA17" s="184"/>
      <c r="KTM17" s="184"/>
      <c r="KTY17" s="184"/>
      <c r="KUK17" s="184"/>
      <c r="KUW17" s="184"/>
      <c r="KVI17" s="184"/>
      <c r="KVU17" s="184"/>
      <c r="KWG17" s="184"/>
      <c r="KWS17" s="184"/>
      <c r="KXE17" s="184"/>
      <c r="KXQ17" s="184"/>
      <c r="KYC17" s="184"/>
      <c r="KYO17" s="184"/>
      <c r="KZA17" s="184"/>
      <c r="KZM17" s="184"/>
      <c r="KZY17" s="184"/>
      <c r="LAK17" s="184"/>
      <c r="LAW17" s="184"/>
      <c r="LBI17" s="184"/>
      <c r="LBU17" s="184"/>
      <c r="LCG17" s="184"/>
      <c r="LCS17" s="184"/>
      <c r="LDE17" s="184"/>
      <c r="LDQ17" s="184"/>
      <c r="LEC17" s="184"/>
      <c r="LEO17" s="184"/>
      <c r="LFA17" s="184"/>
      <c r="LFM17" s="184"/>
      <c r="LFY17" s="184"/>
      <c r="LGK17" s="184"/>
      <c r="LGW17" s="184"/>
      <c r="LHI17" s="184"/>
      <c r="LHU17" s="184"/>
      <c r="LIG17" s="184"/>
      <c r="LIS17" s="184"/>
      <c r="LJE17" s="184"/>
      <c r="LJQ17" s="184"/>
      <c r="LKC17" s="184"/>
      <c r="LKO17" s="184"/>
      <c r="LLA17" s="184"/>
      <c r="LLM17" s="184"/>
      <c r="LLY17" s="184"/>
      <c r="LMK17" s="184"/>
      <c r="LMW17" s="184"/>
      <c r="LNI17" s="184"/>
      <c r="LNU17" s="184"/>
      <c r="LOG17" s="184"/>
      <c r="LOS17" s="184"/>
      <c r="LPE17" s="184"/>
      <c r="LPQ17" s="184"/>
      <c r="LQC17" s="184"/>
      <c r="LQO17" s="184"/>
      <c r="LRA17" s="184"/>
      <c r="LRM17" s="184"/>
      <c r="LRY17" s="184"/>
      <c r="LSK17" s="184"/>
      <c r="LSW17" s="184"/>
      <c r="LTI17" s="184"/>
      <c r="LTU17" s="184"/>
      <c r="LUG17" s="184"/>
      <c r="LUS17" s="184"/>
      <c r="LVE17" s="184"/>
      <c r="LVQ17" s="184"/>
      <c r="LWC17" s="184"/>
      <c r="LWO17" s="184"/>
      <c r="LXA17" s="184"/>
      <c r="LXM17" s="184"/>
      <c r="LXY17" s="184"/>
      <c r="LYK17" s="184"/>
      <c r="LYW17" s="184"/>
      <c r="LZI17" s="184"/>
      <c r="LZU17" s="184"/>
      <c r="MAG17" s="184"/>
      <c r="MAS17" s="184"/>
      <c r="MBE17" s="184"/>
      <c r="MBQ17" s="184"/>
      <c r="MCC17" s="184"/>
      <c r="MCO17" s="184"/>
      <c r="MDA17" s="184"/>
      <c r="MDM17" s="184"/>
      <c r="MDY17" s="184"/>
      <c r="MEK17" s="184"/>
      <c r="MEW17" s="184"/>
      <c r="MFI17" s="184"/>
      <c r="MFU17" s="184"/>
      <c r="MGG17" s="184"/>
      <c r="MGS17" s="184"/>
      <c r="MHE17" s="184"/>
      <c r="MHQ17" s="184"/>
      <c r="MIC17" s="184"/>
      <c r="MIO17" s="184"/>
      <c r="MJA17" s="184"/>
      <c r="MJM17" s="184"/>
      <c r="MJY17" s="184"/>
      <c r="MKK17" s="184"/>
      <c r="MKW17" s="184"/>
      <c r="MLI17" s="184"/>
      <c r="MLU17" s="184"/>
      <c r="MMG17" s="184"/>
      <c r="MMS17" s="184"/>
      <c r="MNE17" s="184"/>
      <c r="MNQ17" s="184"/>
      <c r="MOC17" s="184"/>
      <c r="MOO17" s="184"/>
      <c r="MPA17" s="184"/>
      <c r="MPM17" s="184"/>
      <c r="MPY17" s="184"/>
      <c r="MQK17" s="184"/>
      <c r="MQW17" s="184"/>
      <c r="MRI17" s="184"/>
      <c r="MRU17" s="184"/>
      <c r="MSG17" s="184"/>
      <c r="MSS17" s="184"/>
      <c r="MTE17" s="184"/>
      <c r="MTQ17" s="184"/>
      <c r="MUC17" s="184"/>
      <c r="MUO17" s="184"/>
      <c r="MVA17" s="184"/>
      <c r="MVM17" s="184"/>
      <c r="MVY17" s="184"/>
      <c r="MWK17" s="184"/>
      <c r="MWW17" s="184"/>
      <c r="MXI17" s="184"/>
      <c r="MXU17" s="184"/>
      <c r="MYG17" s="184"/>
      <c r="MYS17" s="184"/>
      <c r="MZE17" s="184"/>
      <c r="MZQ17" s="184"/>
      <c r="NAC17" s="184"/>
      <c r="NAO17" s="184"/>
      <c r="NBA17" s="184"/>
      <c r="NBM17" s="184"/>
      <c r="NBY17" s="184"/>
      <c r="NCK17" s="184"/>
      <c r="NCW17" s="184"/>
      <c r="NDI17" s="184"/>
      <c r="NDU17" s="184"/>
      <c r="NEG17" s="184"/>
      <c r="NES17" s="184"/>
      <c r="NFE17" s="184"/>
      <c r="NFQ17" s="184"/>
      <c r="NGC17" s="184"/>
      <c r="NGO17" s="184"/>
      <c r="NHA17" s="184"/>
      <c r="NHM17" s="184"/>
      <c r="NHY17" s="184"/>
      <c r="NIK17" s="184"/>
      <c r="NIW17" s="184"/>
      <c r="NJI17" s="184"/>
      <c r="NJU17" s="184"/>
      <c r="NKG17" s="184"/>
      <c r="NKS17" s="184"/>
      <c r="NLE17" s="184"/>
      <c r="NLQ17" s="184"/>
      <c r="NMC17" s="184"/>
      <c r="NMO17" s="184"/>
      <c r="NNA17" s="184"/>
      <c r="NNM17" s="184"/>
      <c r="NNY17" s="184"/>
      <c r="NOK17" s="184"/>
      <c r="NOW17" s="184"/>
      <c r="NPI17" s="184"/>
      <c r="NPU17" s="184"/>
      <c r="NQG17" s="184"/>
      <c r="NQS17" s="184"/>
      <c r="NRE17" s="184"/>
      <c r="NRQ17" s="184"/>
      <c r="NSC17" s="184"/>
      <c r="NSO17" s="184"/>
      <c r="NTA17" s="184"/>
      <c r="NTM17" s="184"/>
      <c r="NTY17" s="184"/>
      <c r="NUK17" s="184"/>
      <c r="NUW17" s="184"/>
      <c r="NVI17" s="184"/>
      <c r="NVU17" s="184"/>
      <c r="NWG17" s="184"/>
      <c r="NWS17" s="184"/>
      <c r="NXE17" s="184"/>
      <c r="NXQ17" s="184"/>
      <c r="NYC17" s="184"/>
      <c r="NYO17" s="184"/>
      <c r="NZA17" s="184"/>
      <c r="NZM17" s="184"/>
      <c r="NZY17" s="184"/>
      <c r="OAK17" s="184"/>
      <c r="OAW17" s="184"/>
      <c r="OBI17" s="184"/>
      <c r="OBU17" s="184"/>
      <c r="OCG17" s="184"/>
      <c r="OCS17" s="184"/>
      <c r="ODE17" s="184"/>
      <c r="ODQ17" s="184"/>
      <c r="OEC17" s="184"/>
      <c r="OEO17" s="184"/>
      <c r="OFA17" s="184"/>
      <c r="OFM17" s="184"/>
      <c r="OFY17" s="184"/>
      <c r="OGK17" s="184"/>
      <c r="OGW17" s="184"/>
      <c r="OHI17" s="184"/>
      <c r="OHU17" s="184"/>
      <c r="OIG17" s="184"/>
      <c r="OIS17" s="184"/>
      <c r="OJE17" s="184"/>
      <c r="OJQ17" s="184"/>
      <c r="OKC17" s="184"/>
      <c r="OKO17" s="184"/>
      <c r="OLA17" s="184"/>
      <c r="OLM17" s="184"/>
      <c r="OLY17" s="184"/>
      <c r="OMK17" s="184"/>
      <c r="OMW17" s="184"/>
      <c r="ONI17" s="184"/>
      <c r="ONU17" s="184"/>
      <c r="OOG17" s="184"/>
      <c r="OOS17" s="184"/>
      <c r="OPE17" s="184"/>
      <c r="OPQ17" s="184"/>
      <c r="OQC17" s="184"/>
      <c r="OQO17" s="184"/>
      <c r="ORA17" s="184"/>
      <c r="ORM17" s="184"/>
      <c r="ORY17" s="184"/>
      <c r="OSK17" s="184"/>
      <c r="OSW17" s="184"/>
      <c r="OTI17" s="184"/>
      <c r="OTU17" s="184"/>
      <c r="OUG17" s="184"/>
      <c r="OUS17" s="184"/>
      <c r="OVE17" s="184"/>
      <c r="OVQ17" s="184"/>
      <c r="OWC17" s="184"/>
      <c r="OWO17" s="184"/>
      <c r="OXA17" s="184"/>
      <c r="OXM17" s="184"/>
      <c r="OXY17" s="184"/>
      <c r="OYK17" s="184"/>
      <c r="OYW17" s="184"/>
      <c r="OZI17" s="184"/>
      <c r="OZU17" s="184"/>
      <c r="PAG17" s="184"/>
      <c r="PAS17" s="184"/>
      <c r="PBE17" s="184"/>
      <c r="PBQ17" s="184"/>
      <c r="PCC17" s="184"/>
      <c r="PCO17" s="184"/>
      <c r="PDA17" s="184"/>
      <c r="PDM17" s="184"/>
      <c r="PDY17" s="184"/>
      <c r="PEK17" s="184"/>
      <c r="PEW17" s="184"/>
      <c r="PFI17" s="184"/>
      <c r="PFU17" s="184"/>
      <c r="PGG17" s="184"/>
      <c r="PGS17" s="184"/>
      <c r="PHE17" s="184"/>
      <c r="PHQ17" s="184"/>
      <c r="PIC17" s="184"/>
      <c r="PIO17" s="184"/>
      <c r="PJA17" s="184"/>
      <c r="PJM17" s="184"/>
      <c r="PJY17" s="184"/>
      <c r="PKK17" s="184"/>
      <c r="PKW17" s="184"/>
      <c r="PLI17" s="184"/>
      <c r="PLU17" s="184"/>
      <c r="PMG17" s="184"/>
      <c r="PMS17" s="184"/>
      <c r="PNE17" s="184"/>
      <c r="PNQ17" s="184"/>
      <c r="POC17" s="184"/>
      <c r="POO17" s="184"/>
      <c r="PPA17" s="184"/>
      <c r="PPM17" s="184"/>
      <c r="PPY17" s="184"/>
      <c r="PQK17" s="184"/>
      <c r="PQW17" s="184"/>
      <c r="PRI17" s="184"/>
      <c r="PRU17" s="184"/>
      <c r="PSG17" s="184"/>
      <c r="PSS17" s="184"/>
      <c r="PTE17" s="184"/>
      <c r="PTQ17" s="184"/>
      <c r="PUC17" s="184"/>
      <c r="PUO17" s="184"/>
      <c r="PVA17" s="184"/>
      <c r="PVM17" s="184"/>
      <c r="PVY17" s="184"/>
      <c r="PWK17" s="184"/>
      <c r="PWW17" s="184"/>
      <c r="PXI17" s="184"/>
      <c r="PXU17" s="184"/>
      <c r="PYG17" s="184"/>
      <c r="PYS17" s="184"/>
      <c r="PZE17" s="184"/>
      <c r="PZQ17" s="184"/>
      <c r="QAC17" s="184"/>
      <c r="QAO17" s="184"/>
      <c r="QBA17" s="184"/>
      <c r="QBM17" s="184"/>
      <c r="QBY17" s="184"/>
      <c r="QCK17" s="184"/>
      <c r="QCW17" s="184"/>
      <c r="QDI17" s="184"/>
      <c r="QDU17" s="184"/>
      <c r="QEG17" s="184"/>
      <c r="QES17" s="184"/>
      <c r="QFE17" s="184"/>
      <c r="QFQ17" s="184"/>
      <c r="QGC17" s="184"/>
      <c r="QGO17" s="184"/>
      <c r="QHA17" s="184"/>
      <c r="QHM17" s="184"/>
      <c r="QHY17" s="184"/>
      <c r="QIK17" s="184"/>
      <c r="QIW17" s="184"/>
      <c r="QJI17" s="184"/>
      <c r="QJU17" s="184"/>
      <c r="QKG17" s="184"/>
      <c r="QKS17" s="184"/>
      <c r="QLE17" s="184"/>
      <c r="QLQ17" s="184"/>
      <c r="QMC17" s="184"/>
      <c r="QMO17" s="184"/>
      <c r="QNA17" s="184"/>
      <c r="QNM17" s="184"/>
      <c r="QNY17" s="184"/>
      <c r="QOK17" s="184"/>
      <c r="QOW17" s="184"/>
      <c r="QPI17" s="184"/>
      <c r="QPU17" s="184"/>
      <c r="QQG17" s="184"/>
      <c r="QQS17" s="184"/>
      <c r="QRE17" s="184"/>
      <c r="QRQ17" s="184"/>
      <c r="QSC17" s="184"/>
      <c r="QSO17" s="184"/>
      <c r="QTA17" s="184"/>
      <c r="QTM17" s="184"/>
      <c r="QTY17" s="184"/>
      <c r="QUK17" s="184"/>
      <c r="QUW17" s="184"/>
      <c r="QVI17" s="184"/>
      <c r="QVU17" s="184"/>
      <c r="QWG17" s="184"/>
      <c r="QWS17" s="184"/>
      <c r="QXE17" s="184"/>
      <c r="QXQ17" s="184"/>
      <c r="QYC17" s="184"/>
      <c r="QYO17" s="184"/>
      <c r="QZA17" s="184"/>
      <c r="QZM17" s="184"/>
      <c r="QZY17" s="184"/>
      <c r="RAK17" s="184"/>
      <c r="RAW17" s="184"/>
      <c r="RBI17" s="184"/>
      <c r="RBU17" s="184"/>
      <c r="RCG17" s="184"/>
      <c r="RCS17" s="184"/>
      <c r="RDE17" s="184"/>
      <c r="RDQ17" s="184"/>
      <c r="REC17" s="184"/>
      <c r="REO17" s="184"/>
      <c r="RFA17" s="184"/>
      <c r="RFM17" s="184"/>
      <c r="RFY17" s="184"/>
      <c r="RGK17" s="184"/>
      <c r="RGW17" s="184"/>
      <c r="RHI17" s="184"/>
      <c r="RHU17" s="184"/>
      <c r="RIG17" s="184"/>
      <c r="RIS17" s="184"/>
      <c r="RJE17" s="184"/>
      <c r="RJQ17" s="184"/>
      <c r="RKC17" s="184"/>
      <c r="RKO17" s="184"/>
      <c r="RLA17" s="184"/>
      <c r="RLM17" s="184"/>
      <c r="RLY17" s="184"/>
      <c r="RMK17" s="184"/>
      <c r="RMW17" s="184"/>
      <c r="RNI17" s="184"/>
      <c r="RNU17" s="184"/>
      <c r="ROG17" s="184"/>
      <c r="ROS17" s="184"/>
      <c r="RPE17" s="184"/>
      <c r="RPQ17" s="184"/>
      <c r="RQC17" s="184"/>
      <c r="RQO17" s="184"/>
      <c r="RRA17" s="184"/>
      <c r="RRM17" s="184"/>
      <c r="RRY17" s="184"/>
      <c r="RSK17" s="184"/>
      <c r="RSW17" s="184"/>
      <c r="RTI17" s="184"/>
      <c r="RTU17" s="184"/>
      <c r="RUG17" s="184"/>
      <c r="RUS17" s="184"/>
      <c r="RVE17" s="184"/>
      <c r="RVQ17" s="184"/>
      <c r="RWC17" s="184"/>
      <c r="RWO17" s="184"/>
      <c r="RXA17" s="184"/>
      <c r="RXM17" s="184"/>
      <c r="RXY17" s="184"/>
      <c r="RYK17" s="184"/>
      <c r="RYW17" s="184"/>
      <c r="RZI17" s="184"/>
      <c r="RZU17" s="184"/>
      <c r="SAG17" s="184"/>
      <c r="SAS17" s="184"/>
      <c r="SBE17" s="184"/>
      <c r="SBQ17" s="184"/>
      <c r="SCC17" s="184"/>
      <c r="SCO17" s="184"/>
      <c r="SDA17" s="184"/>
      <c r="SDM17" s="184"/>
      <c r="SDY17" s="184"/>
      <c r="SEK17" s="184"/>
      <c r="SEW17" s="184"/>
      <c r="SFI17" s="184"/>
      <c r="SFU17" s="184"/>
      <c r="SGG17" s="184"/>
      <c r="SGS17" s="184"/>
      <c r="SHE17" s="184"/>
      <c r="SHQ17" s="184"/>
      <c r="SIC17" s="184"/>
      <c r="SIO17" s="184"/>
      <c r="SJA17" s="184"/>
      <c r="SJM17" s="184"/>
      <c r="SJY17" s="184"/>
      <c r="SKK17" s="184"/>
      <c r="SKW17" s="184"/>
      <c r="SLI17" s="184"/>
      <c r="SLU17" s="184"/>
      <c r="SMG17" s="184"/>
      <c r="SMS17" s="184"/>
      <c r="SNE17" s="184"/>
      <c r="SNQ17" s="184"/>
      <c r="SOC17" s="184"/>
      <c r="SOO17" s="184"/>
      <c r="SPA17" s="184"/>
      <c r="SPM17" s="184"/>
      <c r="SPY17" s="184"/>
      <c r="SQK17" s="184"/>
      <c r="SQW17" s="184"/>
      <c r="SRI17" s="184"/>
      <c r="SRU17" s="184"/>
      <c r="SSG17" s="184"/>
      <c r="SSS17" s="184"/>
      <c r="STE17" s="184"/>
      <c r="STQ17" s="184"/>
      <c r="SUC17" s="184"/>
      <c r="SUO17" s="184"/>
      <c r="SVA17" s="184"/>
      <c r="SVM17" s="184"/>
      <c r="SVY17" s="184"/>
      <c r="SWK17" s="184"/>
      <c r="SWW17" s="184"/>
      <c r="SXI17" s="184"/>
      <c r="SXU17" s="184"/>
      <c r="SYG17" s="184"/>
      <c r="SYS17" s="184"/>
      <c r="SZE17" s="184"/>
      <c r="SZQ17" s="184"/>
      <c r="TAC17" s="184"/>
      <c r="TAO17" s="184"/>
      <c r="TBA17" s="184"/>
      <c r="TBM17" s="184"/>
      <c r="TBY17" s="184"/>
      <c r="TCK17" s="184"/>
      <c r="TCW17" s="184"/>
      <c r="TDI17" s="184"/>
      <c r="TDU17" s="184"/>
      <c r="TEG17" s="184"/>
      <c r="TES17" s="184"/>
      <c r="TFE17" s="184"/>
      <c r="TFQ17" s="184"/>
      <c r="TGC17" s="184"/>
      <c r="TGO17" s="184"/>
      <c r="THA17" s="184"/>
      <c r="THM17" s="184"/>
      <c r="THY17" s="184"/>
      <c r="TIK17" s="184"/>
      <c r="TIW17" s="184"/>
      <c r="TJI17" s="184"/>
      <c r="TJU17" s="184"/>
      <c r="TKG17" s="184"/>
      <c r="TKS17" s="184"/>
      <c r="TLE17" s="184"/>
      <c r="TLQ17" s="184"/>
      <c r="TMC17" s="184"/>
      <c r="TMO17" s="184"/>
      <c r="TNA17" s="184"/>
      <c r="TNM17" s="184"/>
      <c r="TNY17" s="184"/>
      <c r="TOK17" s="184"/>
      <c r="TOW17" s="184"/>
      <c r="TPI17" s="184"/>
      <c r="TPU17" s="184"/>
      <c r="TQG17" s="184"/>
      <c r="TQS17" s="184"/>
      <c r="TRE17" s="184"/>
      <c r="TRQ17" s="184"/>
      <c r="TSC17" s="184"/>
      <c r="TSO17" s="184"/>
      <c r="TTA17" s="184"/>
      <c r="TTM17" s="184"/>
      <c r="TTY17" s="184"/>
      <c r="TUK17" s="184"/>
      <c r="TUW17" s="184"/>
      <c r="TVI17" s="184"/>
      <c r="TVU17" s="184"/>
      <c r="TWG17" s="184"/>
      <c r="TWS17" s="184"/>
      <c r="TXE17" s="184"/>
      <c r="TXQ17" s="184"/>
      <c r="TYC17" s="184"/>
      <c r="TYO17" s="184"/>
      <c r="TZA17" s="184"/>
      <c r="TZM17" s="184"/>
      <c r="TZY17" s="184"/>
      <c r="UAK17" s="184"/>
      <c r="UAW17" s="184"/>
      <c r="UBI17" s="184"/>
      <c r="UBU17" s="184"/>
      <c r="UCG17" s="184"/>
      <c r="UCS17" s="184"/>
      <c r="UDE17" s="184"/>
      <c r="UDQ17" s="184"/>
      <c r="UEC17" s="184"/>
      <c r="UEO17" s="184"/>
      <c r="UFA17" s="184"/>
      <c r="UFM17" s="184"/>
      <c r="UFY17" s="184"/>
      <c r="UGK17" s="184"/>
      <c r="UGW17" s="184"/>
      <c r="UHI17" s="184"/>
      <c r="UHU17" s="184"/>
      <c r="UIG17" s="184"/>
      <c r="UIS17" s="184"/>
      <c r="UJE17" s="184"/>
      <c r="UJQ17" s="184"/>
      <c r="UKC17" s="184"/>
      <c r="UKO17" s="184"/>
      <c r="ULA17" s="184"/>
      <c r="ULM17" s="184"/>
      <c r="ULY17" s="184"/>
      <c r="UMK17" s="184"/>
      <c r="UMW17" s="184"/>
      <c r="UNI17" s="184"/>
      <c r="UNU17" s="184"/>
      <c r="UOG17" s="184"/>
      <c r="UOS17" s="184"/>
      <c r="UPE17" s="184"/>
      <c r="UPQ17" s="184"/>
      <c r="UQC17" s="184"/>
      <c r="UQO17" s="184"/>
      <c r="URA17" s="184"/>
      <c r="URM17" s="184"/>
      <c r="URY17" s="184"/>
      <c r="USK17" s="184"/>
      <c r="USW17" s="184"/>
      <c r="UTI17" s="184"/>
      <c r="UTU17" s="184"/>
      <c r="UUG17" s="184"/>
      <c r="UUS17" s="184"/>
      <c r="UVE17" s="184"/>
      <c r="UVQ17" s="184"/>
      <c r="UWC17" s="184"/>
      <c r="UWO17" s="184"/>
      <c r="UXA17" s="184"/>
      <c r="UXM17" s="184"/>
      <c r="UXY17" s="184"/>
      <c r="UYK17" s="184"/>
      <c r="UYW17" s="184"/>
      <c r="UZI17" s="184"/>
      <c r="UZU17" s="184"/>
      <c r="VAG17" s="184"/>
      <c r="VAS17" s="184"/>
      <c r="VBE17" s="184"/>
      <c r="VBQ17" s="184"/>
      <c r="VCC17" s="184"/>
      <c r="VCO17" s="184"/>
      <c r="VDA17" s="184"/>
      <c r="VDM17" s="184"/>
      <c r="VDY17" s="184"/>
      <c r="VEK17" s="184"/>
      <c r="VEW17" s="184"/>
      <c r="VFI17" s="184"/>
      <c r="VFU17" s="184"/>
      <c r="VGG17" s="184"/>
      <c r="VGS17" s="184"/>
      <c r="VHE17" s="184"/>
      <c r="VHQ17" s="184"/>
      <c r="VIC17" s="184"/>
      <c r="VIO17" s="184"/>
      <c r="VJA17" s="184"/>
      <c r="VJM17" s="184"/>
      <c r="VJY17" s="184"/>
      <c r="VKK17" s="184"/>
      <c r="VKW17" s="184"/>
      <c r="VLI17" s="184"/>
      <c r="VLU17" s="184"/>
      <c r="VMG17" s="184"/>
      <c r="VMS17" s="184"/>
      <c r="VNE17" s="184"/>
      <c r="VNQ17" s="184"/>
      <c r="VOC17" s="184"/>
      <c r="VOO17" s="184"/>
      <c r="VPA17" s="184"/>
      <c r="VPM17" s="184"/>
      <c r="VPY17" s="184"/>
      <c r="VQK17" s="184"/>
      <c r="VQW17" s="184"/>
      <c r="VRI17" s="184"/>
      <c r="VRU17" s="184"/>
      <c r="VSG17" s="184"/>
      <c r="VSS17" s="184"/>
      <c r="VTE17" s="184"/>
      <c r="VTQ17" s="184"/>
      <c r="VUC17" s="184"/>
      <c r="VUO17" s="184"/>
      <c r="VVA17" s="184"/>
      <c r="VVM17" s="184"/>
      <c r="VVY17" s="184"/>
      <c r="VWK17" s="184"/>
      <c r="VWW17" s="184"/>
      <c r="VXI17" s="184"/>
      <c r="VXU17" s="184"/>
      <c r="VYG17" s="184"/>
      <c r="VYS17" s="184"/>
      <c r="VZE17" s="184"/>
      <c r="VZQ17" s="184"/>
      <c r="WAC17" s="184"/>
      <c r="WAO17" s="184"/>
      <c r="WBA17" s="184"/>
      <c r="WBM17" s="184"/>
      <c r="WBY17" s="184"/>
      <c r="WCK17" s="184"/>
      <c r="WCW17" s="184"/>
      <c r="WDI17" s="184"/>
      <c r="WDU17" s="184"/>
      <c r="WEG17" s="184"/>
      <c r="WES17" s="184"/>
      <c r="WFE17" s="184"/>
      <c r="WFQ17" s="184"/>
      <c r="WGC17" s="184"/>
      <c r="WGO17" s="184"/>
      <c r="WHA17" s="184"/>
      <c r="WHM17" s="184"/>
      <c r="WHY17" s="184"/>
      <c r="WIK17" s="184"/>
      <c r="WIW17" s="184"/>
      <c r="WJI17" s="184"/>
      <c r="WJU17" s="184"/>
      <c r="WKG17" s="184"/>
      <c r="WKS17" s="184"/>
      <c r="WLE17" s="184"/>
      <c r="WLQ17" s="184"/>
      <c r="WMC17" s="184"/>
      <c r="WMO17" s="184"/>
      <c r="WNA17" s="184"/>
      <c r="WNM17" s="184"/>
      <c r="WNY17" s="184"/>
      <c r="WOK17" s="184"/>
      <c r="WOW17" s="184"/>
      <c r="WPI17" s="184"/>
      <c r="WPU17" s="184"/>
      <c r="WQG17" s="184"/>
      <c r="WQS17" s="184"/>
      <c r="WRE17" s="184"/>
      <c r="WRQ17" s="184"/>
      <c r="WSC17" s="184"/>
      <c r="WSO17" s="184"/>
      <c r="WTA17" s="184"/>
      <c r="WTM17" s="184"/>
      <c r="WTY17" s="184"/>
      <c r="WUK17" s="184"/>
      <c r="WUW17" s="184"/>
      <c r="WVI17" s="184"/>
      <c r="WVU17" s="184"/>
      <c r="WWG17" s="184"/>
      <c r="WWS17" s="184"/>
      <c r="WXE17" s="184"/>
      <c r="WXQ17" s="184"/>
      <c r="WYC17" s="184"/>
      <c r="WYO17" s="184"/>
      <c r="WZA17" s="184"/>
      <c r="WZM17" s="184"/>
      <c r="WZY17" s="184"/>
      <c r="XAK17" s="184"/>
      <c r="XAW17" s="184"/>
      <c r="XBI17" s="184"/>
      <c r="XBU17" s="184"/>
      <c r="XCG17" s="184"/>
      <c r="XCS17" s="184"/>
      <c r="XDE17" s="184"/>
      <c r="XDQ17" s="184"/>
      <c r="XEC17" s="184"/>
      <c r="XEO17" s="184"/>
      <c r="XFA17" s="184"/>
    </row>
    <row r="18" spans="1:12">
      <c r="A18" s="184" t="s">
        <v>374</v>
      </c>
      <c r="B18" s="169"/>
      <c r="C18" s="169"/>
      <c r="D18" s="169"/>
      <c r="E18" s="169"/>
      <c r="F18" s="169"/>
      <c r="G18" s="169"/>
      <c r="H18" s="169"/>
      <c r="I18" s="169"/>
      <c r="J18" s="169"/>
      <c r="K18" s="169"/>
      <c r="L18" s="169"/>
    </row>
  </sheetData>
  <mergeCells count="1400">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L17"/>
    <mergeCell ref="M17:X17"/>
    <mergeCell ref="Y17:AJ17"/>
    <mergeCell ref="AK17:AV17"/>
    <mergeCell ref="AW17:BH17"/>
    <mergeCell ref="BI17:BT17"/>
    <mergeCell ref="BU17:CF17"/>
    <mergeCell ref="CG17:CR17"/>
    <mergeCell ref="CS17:DD17"/>
    <mergeCell ref="DE17:DP17"/>
    <mergeCell ref="DQ17:EB17"/>
    <mergeCell ref="EC17:EN17"/>
    <mergeCell ref="EO17:EZ17"/>
    <mergeCell ref="FA17:FL17"/>
    <mergeCell ref="FM17:FX17"/>
    <mergeCell ref="FY17:GJ17"/>
    <mergeCell ref="GK17:GV17"/>
    <mergeCell ref="GW17:HH17"/>
    <mergeCell ref="HI17:HT17"/>
    <mergeCell ref="HU17:IF17"/>
    <mergeCell ref="IG17:IR17"/>
    <mergeCell ref="IS17:JD17"/>
    <mergeCell ref="JE17:JP17"/>
    <mergeCell ref="JQ17:KB17"/>
    <mergeCell ref="KC17:KN17"/>
    <mergeCell ref="KO17:KZ17"/>
    <mergeCell ref="LA17:LL17"/>
    <mergeCell ref="LM17:LX17"/>
    <mergeCell ref="LY17:MJ17"/>
    <mergeCell ref="MK17:MV17"/>
    <mergeCell ref="MW17:NH17"/>
    <mergeCell ref="NI17:NT17"/>
    <mergeCell ref="NU17:OF17"/>
    <mergeCell ref="OG17:OR17"/>
    <mergeCell ref="OS17:PD17"/>
    <mergeCell ref="PE17:PP17"/>
    <mergeCell ref="PQ17:QB17"/>
    <mergeCell ref="QC17:QN17"/>
    <mergeCell ref="QO17:QZ17"/>
    <mergeCell ref="RA17:RL17"/>
    <mergeCell ref="RM17:RX17"/>
    <mergeCell ref="RY17:SJ17"/>
    <mergeCell ref="SK17:SV17"/>
    <mergeCell ref="SW17:TH17"/>
    <mergeCell ref="TI17:TT17"/>
    <mergeCell ref="TU17:UF17"/>
    <mergeCell ref="UG17:UR17"/>
    <mergeCell ref="US17:VD17"/>
    <mergeCell ref="VE17:VP17"/>
    <mergeCell ref="VQ17:WB17"/>
    <mergeCell ref="WC17:WN17"/>
    <mergeCell ref="WO17:WZ17"/>
    <mergeCell ref="XA17:XL17"/>
    <mergeCell ref="XM17:XX17"/>
    <mergeCell ref="XY17:YJ17"/>
    <mergeCell ref="YK17:YV17"/>
    <mergeCell ref="YW17:ZH17"/>
    <mergeCell ref="ZI17:ZT17"/>
    <mergeCell ref="ZU17:AAF17"/>
    <mergeCell ref="AAG17:AAR17"/>
    <mergeCell ref="AAS17:ABD17"/>
    <mergeCell ref="ABE17:ABP17"/>
    <mergeCell ref="ABQ17:ACB17"/>
    <mergeCell ref="ACC17:ACN17"/>
    <mergeCell ref="ACO17:ACZ17"/>
    <mergeCell ref="ADA17:ADL17"/>
    <mergeCell ref="ADM17:ADX17"/>
    <mergeCell ref="ADY17:AEJ17"/>
    <mergeCell ref="AEK17:AEV17"/>
    <mergeCell ref="AEW17:AFH17"/>
    <mergeCell ref="AFI17:AFT17"/>
    <mergeCell ref="AFU17:AGF17"/>
    <mergeCell ref="AGG17:AGR17"/>
    <mergeCell ref="AGS17:AHD17"/>
    <mergeCell ref="AHE17:AHP17"/>
    <mergeCell ref="AHQ17:AIB17"/>
    <mergeCell ref="AIC17:AIN17"/>
    <mergeCell ref="AIO17:AIZ17"/>
    <mergeCell ref="AJA17:AJL17"/>
    <mergeCell ref="AJM17:AJX17"/>
    <mergeCell ref="AJY17:AKJ17"/>
    <mergeCell ref="AKK17:AKV17"/>
    <mergeCell ref="AKW17:ALH17"/>
    <mergeCell ref="ALI17:ALT17"/>
    <mergeCell ref="ALU17:AMF17"/>
    <mergeCell ref="AMG17:AMR17"/>
    <mergeCell ref="AMS17:AND17"/>
    <mergeCell ref="ANE17:ANP17"/>
    <mergeCell ref="ANQ17:AOB17"/>
    <mergeCell ref="AOC17:AON17"/>
    <mergeCell ref="AOO17:AOZ17"/>
    <mergeCell ref="APA17:APL17"/>
    <mergeCell ref="APM17:APX17"/>
    <mergeCell ref="APY17:AQJ17"/>
    <mergeCell ref="AQK17:AQV17"/>
    <mergeCell ref="AQW17:ARH17"/>
    <mergeCell ref="ARI17:ART17"/>
    <mergeCell ref="ARU17:ASF17"/>
    <mergeCell ref="ASG17:ASR17"/>
    <mergeCell ref="ASS17:ATD17"/>
    <mergeCell ref="ATE17:ATP17"/>
    <mergeCell ref="ATQ17:AUB17"/>
    <mergeCell ref="AUC17:AUN17"/>
    <mergeCell ref="AUO17:AUZ17"/>
    <mergeCell ref="AVA17:AVL17"/>
    <mergeCell ref="AVM17:AVX17"/>
    <mergeCell ref="AVY17:AWJ17"/>
    <mergeCell ref="AWK17:AWV17"/>
    <mergeCell ref="AWW17:AXH17"/>
    <mergeCell ref="AXI17:AXT17"/>
    <mergeCell ref="AXU17:AYF17"/>
    <mergeCell ref="AYG17:AYR17"/>
    <mergeCell ref="AYS17:AZD17"/>
    <mergeCell ref="AZE17:AZP17"/>
    <mergeCell ref="AZQ17:BAB17"/>
    <mergeCell ref="BAC17:BAN17"/>
    <mergeCell ref="BAO17:BAZ17"/>
    <mergeCell ref="BBA17:BBL17"/>
    <mergeCell ref="BBM17:BBX17"/>
    <mergeCell ref="BBY17:BCJ17"/>
    <mergeCell ref="BCK17:BCV17"/>
    <mergeCell ref="BCW17:BDH17"/>
    <mergeCell ref="BDI17:BDT17"/>
    <mergeCell ref="BDU17:BEF17"/>
    <mergeCell ref="BEG17:BER17"/>
    <mergeCell ref="BES17:BFD17"/>
    <mergeCell ref="BFE17:BFP17"/>
    <mergeCell ref="BFQ17:BGB17"/>
    <mergeCell ref="BGC17:BGN17"/>
    <mergeCell ref="BGO17:BGZ17"/>
    <mergeCell ref="BHA17:BHL17"/>
    <mergeCell ref="BHM17:BHX17"/>
    <mergeCell ref="BHY17:BIJ17"/>
    <mergeCell ref="BIK17:BIV17"/>
    <mergeCell ref="BIW17:BJH17"/>
    <mergeCell ref="BJI17:BJT17"/>
    <mergeCell ref="BJU17:BKF17"/>
    <mergeCell ref="BKG17:BKR17"/>
    <mergeCell ref="BKS17:BLD17"/>
    <mergeCell ref="BLE17:BLP17"/>
    <mergeCell ref="BLQ17:BMB17"/>
    <mergeCell ref="BMC17:BMN17"/>
    <mergeCell ref="BMO17:BMZ17"/>
    <mergeCell ref="BNA17:BNL17"/>
    <mergeCell ref="BNM17:BNX17"/>
    <mergeCell ref="BNY17:BOJ17"/>
    <mergeCell ref="BOK17:BOV17"/>
    <mergeCell ref="BOW17:BPH17"/>
    <mergeCell ref="BPI17:BPT17"/>
    <mergeCell ref="BPU17:BQF17"/>
    <mergeCell ref="BQG17:BQR17"/>
    <mergeCell ref="BQS17:BRD17"/>
    <mergeCell ref="BRE17:BRP17"/>
    <mergeCell ref="BRQ17:BSB17"/>
    <mergeCell ref="BSC17:BSN17"/>
    <mergeCell ref="BSO17:BSZ17"/>
    <mergeCell ref="BTA17:BTL17"/>
    <mergeCell ref="BTM17:BTX17"/>
    <mergeCell ref="BTY17:BUJ17"/>
    <mergeCell ref="BUK17:BUV17"/>
    <mergeCell ref="BUW17:BVH17"/>
    <mergeCell ref="BVI17:BVT17"/>
    <mergeCell ref="BVU17:BWF17"/>
    <mergeCell ref="BWG17:BWR17"/>
    <mergeCell ref="BWS17:BXD17"/>
    <mergeCell ref="BXE17:BXP17"/>
    <mergeCell ref="BXQ17:BYB17"/>
    <mergeCell ref="BYC17:BYN17"/>
    <mergeCell ref="BYO17:BYZ17"/>
    <mergeCell ref="BZA17:BZL17"/>
    <mergeCell ref="BZM17:BZX17"/>
    <mergeCell ref="BZY17:CAJ17"/>
    <mergeCell ref="CAK17:CAV17"/>
    <mergeCell ref="CAW17:CBH17"/>
    <mergeCell ref="CBI17:CBT17"/>
    <mergeCell ref="CBU17:CCF17"/>
    <mergeCell ref="CCG17:CCR17"/>
    <mergeCell ref="CCS17:CDD17"/>
    <mergeCell ref="CDE17:CDP17"/>
    <mergeCell ref="CDQ17:CEB17"/>
    <mergeCell ref="CEC17:CEN17"/>
    <mergeCell ref="CEO17:CEZ17"/>
    <mergeCell ref="CFA17:CFL17"/>
    <mergeCell ref="CFM17:CFX17"/>
    <mergeCell ref="CFY17:CGJ17"/>
    <mergeCell ref="CGK17:CGV17"/>
    <mergeCell ref="CGW17:CHH17"/>
    <mergeCell ref="CHI17:CHT17"/>
    <mergeCell ref="CHU17:CIF17"/>
    <mergeCell ref="CIG17:CIR17"/>
    <mergeCell ref="CIS17:CJD17"/>
    <mergeCell ref="CJE17:CJP17"/>
    <mergeCell ref="CJQ17:CKB17"/>
    <mergeCell ref="CKC17:CKN17"/>
    <mergeCell ref="CKO17:CKZ17"/>
    <mergeCell ref="CLA17:CLL17"/>
    <mergeCell ref="CLM17:CLX17"/>
    <mergeCell ref="CLY17:CMJ17"/>
    <mergeCell ref="CMK17:CMV17"/>
    <mergeCell ref="CMW17:CNH17"/>
    <mergeCell ref="CNI17:CNT17"/>
    <mergeCell ref="CNU17:COF17"/>
    <mergeCell ref="COG17:COR17"/>
    <mergeCell ref="COS17:CPD17"/>
    <mergeCell ref="CPE17:CPP17"/>
    <mergeCell ref="CPQ17:CQB17"/>
    <mergeCell ref="CQC17:CQN17"/>
    <mergeCell ref="CQO17:CQZ17"/>
    <mergeCell ref="CRA17:CRL17"/>
    <mergeCell ref="CRM17:CRX17"/>
    <mergeCell ref="CRY17:CSJ17"/>
    <mergeCell ref="CSK17:CSV17"/>
    <mergeCell ref="CSW17:CTH17"/>
    <mergeCell ref="CTI17:CTT17"/>
    <mergeCell ref="CTU17:CUF17"/>
    <mergeCell ref="CUG17:CUR17"/>
    <mergeCell ref="CUS17:CVD17"/>
    <mergeCell ref="CVE17:CVP17"/>
    <mergeCell ref="CVQ17:CWB17"/>
    <mergeCell ref="CWC17:CWN17"/>
    <mergeCell ref="CWO17:CWZ17"/>
    <mergeCell ref="CXA17:CXL17"/>
    <mergeCell ref="CXM17:CXX17"/>
    <mergeCell ref="CXY17:CYJ17"/>
    <mergeCell ref="CYK17:CYV17"/>
    <mergeCell ref="CYW17:CZH17"/>
    <mergeCell ref="CZI17:CZT17"/>
    <mergeCell ref="CZU17:DAF17"/>
    <mergeCell ref="DAG17:DAR17"/>
    <mergeCell ref="DAS17:DBD17"/>
    <mergeCell ref="DBE17:DBP17"/>
    <mergeCell ref="DBQ17:DCB17"/>
    <mergeCell ref="DCC17:DCN17"/>
    <mergeCell ref="DCO17:DCZ17"/>
    <mergeCell ref="DDA17:DDL17"/>
    <mergeCell ref="DDM17:DDX17"/>
    <mergeCell ref="DDY17:DEJ17"/>
    <mergeCell ref="DEK17:DEV17"/>
    <mergeCell ref="DEW17:DFH17"/>
    <mergeCell ref="DFI17:DFT17"/>
    <mergeCell ref="DFU17:DGF17"/>
    <mergeCell ref="DGG17:DGR17"/>
    <mergeCell ref="DGS17:DHD17"/>
    <mergeCell ref="DHE17:DHP17"/>
    <mergeCell ref="DHQ17:DIB17"/>
    <mergeCell ref="DIC17:DIN17"/>
    <mergeCell ref="DIO17:DIZ17"/>
    <mergeCell ref="DJA17:DJL17"/>
    <mergeCell ref="DJM17:DJX17"/>
    <mergeCell ref="DJY17:DKJ17"/>
    <mergeCell ref="DKK17:DKV17"/>
    <mergeCell ref="DKW17:DLH17"/>
    <mergeCell ref="DLI17:DLT17"/>
    <mergeCell ref="DLU17:DMF17"/>
    <mergeCell ref="DMG17:DMR17"/>
    <mergeCell ref="DMS17:DND17"/>
    <mergeCell ref="DNE17:DNP17"/>
    <mergeCell ref="DNQ17:DOB17"/>
    <mergeCell ref="DOC17:DON17"/>
    <mergeCell ref="DOO17:DOZ17"/>
    <mergeCell ref="DPA17:DPL17"/>
    <mergeCell ref="DPM17:DPX17"/>
    <mergeCell ref="DPY17:DQJ17"/>
    <mergeCell ref="DQK17:DQV17"/>
    <mergeCell ref="DQW17:DRH17"/>
    <mergeCell ref="DRI17:DRT17"/>
    <mergeCell ref="DRU17:DSF17"/>
    <mergeCell ref="DSG17:DSR17"/>
    <mergeCell ref="DSS17:DTD17"/>
    <mergeCell ref="DTE17:DTP17"/>
    <mergeCell ref="DTQ17:DUB17"/>
    <mergeCell ref="DUC17:DUN17"/>
    <mergeCell ref="DUO17:DUZ17"/>
    <mergeCell ref="DVA17:DVL17"/>
    <mergeCell ref="DVM17:DVX17"/>
    <mergeCell ref="DVY17:DWJ17"/>
    <mergeCell ref="DWK17:DWV17"/>
    <mergeCell ref="DWW17:DXH17"/>
    <mergeCell ref="DXI17:DXT17"/>
    <mergeCell ref="DXU17:DYF17"/>
    <mergeCell ref="DYG17:DYR17"/>
    <mergeCell ref="DYS17:DZD17"/>
    <mergeCell ref="DZE17:DZP17"/>
    <mergeCell ref="DZQ17:EAB17"/>
    <mergeCell ref="EAC17:EAN17"/>
    <mergeCell ref="EAO17:EAZ17"/>
    <mergeCell ref="EBA17:EBL17"/>
    <mergeCell ref="EBM17:EBX17"/>
    <mergeCell ref="EBY17:ECJ17"/>
    <mergeCell ref="ECK17:ECV17"/>
    <mergeCell ref="ECW17:EDH17"/>
    <mergeCell ref="EDI17:EDT17"/>
    <mergeCell ref="EDU17:EEF17"/>
    <mergeCell ref="EEG17:EER17"/>
    <mergeCell ref="EES17:EFD17"/>
    <mergeCell ref="EFE17:EFP17"/>
    <mergeCell ref="EFQ17:EGB17"/>
    <mergeCell ref="EGC17:EGN17"/>
    <mergeCell ref="EGO17:EGZ17"/>
    <mergeCell ref="EHA17:EHL17"/>
    <mergeCell ref="EHM17:EHX17"/>
    <mergeCell ref="EHY17:EIJ17"/>
    <mergeCell ref="EIK17:EIV17"/>
    <mergeCell ref="EIW17:EJH17"/>
    <mergeCell ref="EJI17:EJT17"/>
    <mergeCell ref="EJU17:EKF17"/>
    <mergeCell ref="EKG17:EKR17"/>
    <mergeCell ref="EKS17:ELD17"/>
    <mergeCell ref="ELE17:ELP17"/>
    <mergeCell ref="ELQ17:EMB17"/>
    <mergeCell ref="EMC17:EMN17"/>
    <mergeCell ref="EMO17:EMZ17"/>
    <mergeCell ref="ENA17:ENL17"/>
    <mergeCell ref="ENM17:ENX17"/>
    <mergeCell ref="ENY17:EOJ17"/>
    <mergeCell ref="EOK17:EOV17"/>
    <mergeCell ref="EOW17:EPH17"/>
    <mergeCell ref="EPI17:EPT17"/>
    <mergeCell ref="EPU17:EQF17"/>
    <mergeCell ref="EQG17:EQR17"/>
    <mergeCell ref="EQS17:ERD17"/>
    <mergeCell ref="ERE17:ERP17"/>
    <mergeCell ref="ERQ17:ESB17"/>
    <mergeCell ref="ESC17:ESN17"/>
    <mergeCell ref="ESO17:ESZ17"/>
    <mergeCell ref="ETA17:ETL17"/>
    <mergeCell ref="ETM17:ETX17"/>
    <mergeCell ref="ETY17:EUJ17"/>
    <mergeCell ref="EUK17:EUV17"/>
    <mergeCell ref="EUW17:EVH17"/>
    <mergeCell ref="EVI17:EVT17"/>
    <mergeCell ref="EVU17:EWF17"/>
    <mergeCell ref="EWG17:EWR17"/>
    <mergeCell ref="EWS17:EXD17"/>
    <mergeCell ref="EXE17:EXP17"/>
    <mergeCell ref="EXQ17:EYB17"/>
    <mergeCell ref="EYC17:EYN17"/>
    <mergeCell ref="EYO17:EYZ17"/>
    <mergeCell ref="EZA17:EZL17"/>
    <mergeCell ref="EZM17:EZX17"/>
    <mergeCell ref="EZY17:FAJ17"/>
    <mergeCell ref="FAK17:FAV17"/>
    <mergeCell ref="FAW17:FBH17"/>
    <mergeCell ref="FBI17:FBT17"/>
    <mergeCell ref="FBU17:FCF17"/>
    <mergeCell ref="FCG17:FCR17"/>
    <mergeCell ref="FCS17:FDD17"/>
    <mergeCell ref="FDE17:FDP17"/>
    <mergeCell ref="FDQ17:FEB17"/>
    <mergeCell ref="FEC17:FEN17"/>
    <mergeCell ref="FEO17:FEZ17"/>
    <mergeCell ref="FFA17:FFL17"/>
    <mergeCell ref="FFM17:FFX17"/>
    <mergeCell ref="FFY17:FGJ17"/>
    <mergeCell ref="FGK17:FGV17"/>
    <mergeCell ref="FGW17:FHH17"/>
    <mergeCell ref="FHI17:FHT17"/>
    <mergeCell ref="FHU17:FIF17"/>
    <mergeCell ref="FIG17:FIR17"/>
    <mergeCell ref="FIS17:FJD17"/>
    <mergeCell ref="FJE17:FJP17"/>
    <mergeCell ref="FJQ17:FKB17"/>
    <mergeCell ref="FKC17:FKN17"/>
    <mergeCell ref="FKO17:FKZ17"/>
    <mergeCell ref="FLA17:FLL17"/>
    <mergeCell ref="FLM17:FLX17"/>
    <mergeCell ref="FLY17:FMJ17"/>
    <mergeCell ref="FMK17:FMV17"/>
    <mergeCell ref="FMW17:FNH17"/>
    <mergeCell ref="FNI17:FNT17"/>
    <mergeCell ref="FNU17:FOF17"/>
    <mergeCell ref="FOG17:FOR17"/>
    <mergeCell ref="FOS17:FPD17"/>
    <mergeCell ref="FPE17:FPP17"/>
    <mergeCell ref="FPQ17:FQB17"/>
    <mergeCell ref="FQC17:FQN17"/>
    <mergeCell ref="FQO17:FQZ17"/>
    <mergeCell ref="FRA17:FRL17"/>
    <mergeCell ref="FRM17:FRX17"/>
    <mergeCell ref="FRY17:FSJ17"/>
    <mergeCell ref="FSK17:FSV17"/>
    <mergeCell ref="FSW17:FTH17"/>
    <mergeCell ref="FTI17:FTT17"/>
    <mergeCell ref="FTU17:FUF17"/>
    <mergeCell ref="FUG17:FUR17"/>
    <mergeCell ref="FUS17:FVD17"/>
    <mergeCell ref="FVE17:FVP17"/>
    <mergeCell ref="FVQ17:FWB17"/>
    <mergeCell ref="FWC17:FWN17"/>
    <mergeCell ref="FWO17:FWZ17"/>
    <mergeCell ref="FXA17:FXL17"/>
    <mergeCell ref="FXM17:FXX17"/>
    <mergeCell ref="FXY17:FYJ17"/>
    <mergeCell ref="FYK17:FYV17"/>
    <mergeCell ref="FYW17:FZH17"/>
    <mergeCell ref="FZI17:FZT17"/>
    <mergeCell ref="FZU17:GAF17"/>
    <mergeCell ref="GAG17:GAR17"/>
    <mergeCell ref="GAS17:GBD17"/>
    <mergeCell ref="GBE17:GBP17"/>
    <mergeCell ref="GBQ17:GCB17"/>
    <mergeCell ref="GCC17:GCN17"/>
    <mergeCell ref="GCO17:GCZ17"/>
    <mergeCell ref="GDA17:GDL17"/>
    <mergeCell ref="GDM17:GDX17"/>
    <mergeCell ref="GDY17:GEJ17"/>
    <mergeCell ref="GEK17:GEV17"/>
    <mergeCell ref="GEW17:GFH17"/>
    <mergeCell ref="GFI17:GFT17"/>
    <mergeCell ref="GFU17:GGF17"/>
    <mergeCell ref="GGG17:GGR17"/>
    <mergeCell ref="GGS17:GHD17"/>
    <mergeCell ref="GHE17:GHP17"/>
    <mergeCell ref="GHQ17:GIB17"/>
    <mergeCell ref="GIC17:GIN17"/>
    <mergeCell ref="GIO17:GIZ17"/>
    <mergeCell ref="GJA17:GJL17"/>
    <mergeCell ref="GJM17:GJX17"/>
    <mergeCell ref="GJY17:GKJ17"/>
    <mergeCell ref="GKK17:GKV17"/>
    <mergeCell ref="GKW17:GLH17"/>
    <mergeCell ref="GLI17:GLT17"/>
    <mergeCell ref="GLU17:GMF17"/>
    <mergeCell ref="GMG17:GMR17"/>
    <mergeCell ref="GMS17:GND17"/>
    <mergeCell ref="GNE17:GNP17"/>
    <mergeCell ref="GNQ17:GOB17"/>
    <mergeCell ref="GOC17:GON17"/>
    <mergeCell ref="GOO17:GOZ17"/>
    <mergeCell ref="GPA17:GPL17"/>
    <mergeCell ref="GPM17:GPX17"/>
    <mergeCell ref="GPY17:GQJ17"/>
    <mergeCell ref="GQK17:GQV17"/>
    <mergeCell ref="GQW17:GRH17"/>
    <mergeCell ref="GRI17:GRT17"/>
    <mergeCell ref="GRU17:GSF17"/>
    <mergeCell ref="GSG17:GSR17"/>
    <mergeCell ref="GSS17:GTD17"/>
    <mergeCell ref="GTE17:GTP17"/>
    <mergeCell ref="GTQ17:GUB17"/>
    <mergeCell ref="GUC17:GUN17"/>
    <mergeCell ref="GUO17:GUZ17"/>
    <mergeCell ref="GVA17:GVL17"/>
    <mergeCell ref="GVM17:GVX17"/>
    <mergeCell ref="GVY17:GWJ17"/>
    <mergeCell ref="GWK17:GWV17"/>
    <mergeCell ref="GWW17:GXH17"/>
    <mergeCell ref="GXI17:GXT17"/>
    <mergeCell ref="GXU17:GYF17"/>
    <mergeCell ref="GYG17:GYR17"/>
    <mergeCell ref="GYS17:GZD17"/>
    <mergeCell ref="GZE17:GZP17"/>
    <mergeCell ref="GZQ17:HAB17"/>
    <mergeCell ref="HAC17:HAN17"/>
    <mergeCell ref="HAO17:HAZ17"/>
    <mergeCell ref="HBA17:HBL17"/>
    <mergeCell ref="HBM17:HBX17"/>
    <mergeCell ref="HBY17:HCJ17"/>
    <mergeCell ref="HCK17:HCV17"/>
    <mergeCell ref="HCW17:HDH17"/>
    <mergeCell ref="HDI17:HDT17"/>
    <mergeCell ref="HDU17:HEF17"/>
    <mergeCell ref="HEG17:HER17"/>
    <mergeCell ref="HES17:HFD17"/>
    <mergeCell ref="HFE17:HFP17"/>
    <mergeCell ref="HFQ17:HGB17"/>
    <mergeCell ref="HGC17:HGN17"/>
    <mergeCell ref="HGO17:HGZ17"/>
    <mergeCell ref="HHA17:HHL17"/>
    <mergeCell ref="HHM17:HHX17"/>
    <mergeCell ref="HHY17:HIJ17"/>
    <mergeCell ref="HIK17:HIV17"/>
    <mergeCell ref="HIW17:HJH17"/>
    <mergeCell ref="HJI17:HJT17"/>
    <mergeCell ref="HJU17:HKF17"/>
    <mergeCell ref="HKG17:HKR17"/>
    <mergeCell ref="HKS17:HLD17"/>
    <mergeCell ref="HLE17:HLP17"/>
    <mergeCell ref="HLQ17:HMB17"/>
    <mergeCell ref="HMC17:HMN17"/>
    <mergeCell ref="HMO17:HMZ17"/>
    <mergeCell ref="HNA17:HNL17"/>
    <mergeCell ref="HNM17:HNX17"/>
    <mergeCell ref="HNY17:HOJ17"/>
    <mergeCell ref="HOK17:HOV17"/>
    <mergeCell ref="HOW17:HPH17"/>
    <mergeCell ref="HPI17:HPT17"/>
    <mergeCell ref="HPU17:HQF17"/>
    <mergeCell ref="HQG17:HQR17"/>
    <mergeCell ref="HQS17:HRD17"/>
    <mergeCell ref="HRE17:HRP17"/>
    <mergeCell ref="HRQ17:HSB17"/>
    <mergeCell ref="HSC17:HSN17"/>
    <mergeCell ref="HSO17:HSZ17"/>
    <mergeCell ref="HTA17:HTL17"/>
    <mergeCell ref="HTM17:HTX17"/>
    <mergeCell ref="HTY17:HUJ17"/>
    <mergeCell ref="HUK17:HUV17"/>
    <mergeCell ref="HUW17:HVH17"/>
    <mergeCell ref="HVI17:HVT17"/>
    <mergeCell ref="HVU17:HWF17"/>
    <mergeCell ref="HWG17:HWR17"/>
    <mergeCell ref="HWS17:HXD17"/>
    <mergeCell ref="HXE17:HXP17"/>
    <mergeCell ref="HXQ17:HYB17"/>
    <mergeCell ref="HYC17:HYN17"/>
    <mergeCell ref="HYO17:HYZ17"/>
    <mergeCell ref="HZA17:HZL17"/>
    <mergeCell ref="HZM17:HZX17"/>
    <mergeCell ref="HZY17:IAJ17"/>
    <mergeCell ref="IAK17:IAV17"/>
    <mergeCell ref="IAW17:IBH17"/>
    <mergeCell ref="IBI17:IBT17"/>
    <mergeCell ref="IBU17:ICF17"/>
    <mergeCell ref="ICG17:ICR17"/>
    <mergeCell ref="ICS17:IDD17"/>
    <mergeCell ref="IDE17:IDP17"/>
    <mergeCell ref="IDQ17:IEB17"/>
    <mergeCell ref="IEC17:IEN17"/>
    <mergeCell ref="IEO17:IEZ17"/>
    <mergeCell ref="IFA17:IFL17"/>
    <mergeCell ref="IFM17:IFX17"/>
    <mergeCell ref="IFY17:IGJ17"/>
    <mergeCell ref="IGK17:IGV17"/>
    <mergeCell ref="IGW17:IHH17"/>
    <mergeCell ref="IHI17:IHT17"/>
    <mergeCell ref="IHU17:IIF17"/>
    <mergeCell ref="IIG17:IIR17"/>
    <mergeCell ref="IIS17:IJD17"/>
    <mergeCell ref="IJE17:IJP17"/>
    <mergeCell ref="IJQ17:IKB17"/>
    <mergeCell ref="IKC17:IKN17"/>
    <mergeCell ref="IKO17:IKZ17"/>
    <mergeCell ref="ILA17:ILL17"/>
    <mergeCell ref="ILM17:ILX17"/>
    <mergeCell ref="ILY17:IMJ17"/>
    <mergeCell ref="IMK17:IMV17"/>
    <mergeCell ref="IMW17:INH17"/>
    <mergeCell ref="INI17:INT17"/>
    <mergeCell ref="INU17:IOF17"/>
    <mergeCell ref="IOG17:IOR17"/>
    <mergeCell ref="IOS17:IPD17"/>
    <mergeCell ref="IPE17:IPP17"/>
    <mergeCell ref="IPQ17:IQB17"/>
    <mergeCell ref="IQC17:IQN17"/>
    <mergeCell ref="IQO17:IQZ17"/>
    <mergeCell ref="IRA17:IRL17"/>
    <mergeCell ref="IRM17:IRX17"/>
    <mergeCell ref="IRY17:ISJ17"/>
    <mergeCell ref="ISK17:ISV17"/>
    <mergeCell ref="ISW17:ITH17"/>
    <mergeCell ref="ITI17:ITT17"/>
    <mergeCell ref="ITU17:IUF17"/>
    <mergeCell ref="IUG17:IUR17"/>
    <mergeCell ref="IUS17:IVD17"/>
    <mergeCell ref="IVE17:IVP17"/>
    <mergeCell ref="IVQ17:IWB17"/>
    <mergeCell ref="IWC17:IWN17"/>
    <mergeCell ref="IWO17:IWZ17"/>
    <mergeCell ref="IXA17:IXL17"/>
    <mergeCell ref="IXM17:IXX17"/>
    <mergeCell ref="IXY17:IYJ17"/>
    <mergeCell ref="IYK17:IYV17"/>
    <mergeCell ref="IYW17:IZH17"/>
    <mergeCell ref="IZI17:IZT17"/>
    <mergeCell ref="IZU17:JAF17"/>
    <mergeCell ref="JAG17:JAR17"/>
    <mergeCell ref="JAS17:JBD17"/>
    <mergeCell ref="JBE17:JBP17"/>
    <mergeCell ref="JBQ17:JCB17"/>
    <mergeCell ref="JCC17:JCN17"/>
    <mergeCell ref="JCO17:JCZ17"/>
    <mergeCell ref="JDA17:JDL17"/>
    <mergeCell ref="JDM17:JDX17"/>
    <mergeCell ref="JDY17:JEJ17"/>
    <mergeCell ref="JEK17:JEV17"/>
    <mergeCell ref="JEW17:JFH17"/>
    <mergeCell ref="JFI17:JFT17"/>
    <mergeCell ref="JFU17:JGF17"/>
    <mergeCell ref="JGG17:JGR17"/>
    <mergeCell ref="JGS17:JHD17"/>
    <mergeCell ref="JHE17:JHP17"/>
    <mergeCell ref="JHQ17:JIB17"/>
    <mergeCell ref="JIC17:JIN17"/>
    <mergeCell ref="JIO17:JIZ17"/>
    <mergeCell ref="JJA17:JJL17"/>
    <mergeCell ref="JJM17:JJX17"/>
    <mergeCell ref="JJY17:JKJ17"/>
    <mergeCell ref="JKK17:JKV17"/>
    <mergeCell ref="JKW17:JLH17"/>
    <mergeCell ref="JLI17:JLT17"/>
    <mergeCell ref="JLU17:JMF17"/>
    <mergeCell ref="JMG17:JMR17"/>
    <mergeCell ref="JMS17:JND17"/>
    <mergeCell ref="JNE17:JNP17"/>
    <mergeCell ref="JNQ17:JOB17"/>
    <mergeCell ref="JOC17:JON17"/>
    <mergeCell ref="JOO17:JOZ17"/>
    <mergeCell ref="JPA17:JPL17"/>
    <mergeCell ref="JPM17:JPX17"/>
    <mergeCell ref="JPY17:JQJ17"/>
    <mergeCell ref="JQK17:JQV17"/>
    <mergeCell ref="JQW17:JRH17"/>
    <mergeCell ref="JRI17:JRT17"/>
    <mergeCell ref="JRU17:JSF17"/>
    <mergeCell ref="JSG17:JSR17"/>
    <mergeCell ref="JSS17:JTD17"/>
    <mergeCell ref="JTE17:JTP17"/>
    <mergeCell ref="JTQ17:JUB17"/>
    <mergeCell ref="JUC17:JUN17"/>
    <mergeCell ref="JUO17:JUZ17"/>
    <mergeCell ref="JVA17:JVL17"/>
    <mergeCell ref="JVM17:JVX17"/>
    <mergeCell ref="JVY17:JWJ17"/>
    <mergeCell ref="JWK17:JWV17"/>
    <mergeCell ref="JWW17:JXH17"/>
    <mergeCell ref="JXI17:JXT17"/>
    <mergeCell ref="JXU17:JYF17"/>
    <mergeCell ref="JYG17:JYR17"/>
    <mergeCell ref="JYS17:JZD17"/>
    <mergeCell ref="JZE17:JZP17"/>
    <mergeCell ref="JZQ17:KAB17"/>
    <mergeCell ref="KAC17:KAN17"/>
    <mergeCell ref="KAO17:KAZ17"/>
    <mergeCell ref="KBA17:KBL17"/>
    <mergeCell ref="KBM17:KBX17"/>
    <mergeCell ref="KBY17:KCJ17"/>
    <mergeCell ref="KCK17:KCV17"/>
    <mergeCell ref="KCW17:KDH17"/>
    <mergeCell ref="KDI17:KDT17"/>
    <mergeCell ref="KDU17:KEF17"/>
    <mergeCell ref="KEG17:KER17"/>
    <mergeCell ref="KES17:KFD17"/>
    <mergeCell ref="KFE17:KFP17"/>
    <mergeCell ref="KFQ17:KGB17"/>
    <mergeCell ref="KGC17:KGN17"/>
    <mergeCell ref="KGO17:KGZ17"/>
    <mergeCell ref="KHA17:KHL17"/>
    <mergeCell ref="KHM17:KHX17"/>
    <mergeCell ref="KHY17:KIJ17"/>
    <mergeCell ref="KIK17:KIV17"/>
    <mergeCell ref="KIW17:KJH17"/>
    <mergeCell ref="KJI17:KJT17"/>
    <mergeCell ref="KJU17:KKF17"/>
    <mergeCell ref="KKG17:KKR17"/>
    <mergeCell ref="KKS17:KLD17"/>
    <mergeCell ref="KLE17:KLP17"/>
    <mergeCell ref="KLQ17:KMB17"/>
    <mergeCell ref="KMC17:KMN17"/>
    <mergeCell ref="KMO17:KMZ17"/>
    <mergeCell ref="KNA17:KNL17"/>
    <mergeCell ref="KNM17:KNX17"/>
    <mergeCell ref="KNY17:KOJ17"/>
    <mergeCell ref="KOK17:KOV17"/>
    <mergeCell ref="KOW17:KPH17"/>
    <mergeCell ref="KPI17:KPT17"/>
    <mergeCell ref="KPU17:KQF17"/>
    <mergeCell ref="KQG17:KQR17"/>
    <mergeCell ref="KQS17:KRD17"/>
    <mergeCell ref="KRE17:KRP17"/>
    <mergeCell ref="KRQ17:KSB17"/>
    <mergeCell ref="KSC17:KSN17"/>
    <mergeCell ref="KSO17:KSZ17"/>
    <mergeCell ref="KTA17:KTL17"/>
    <mergeCell ref="KTM17:KTX17"/>
    <mergeCell ref="KTY17:KUJ17"/>
    <mergeCell ref="KUK17:KUV17"/>
    <mergeCell ref="KUW17:KVH17"/>
    <mergeCell ref="KVI17:KVT17"/>
    <mergeCell ref="KVU17:KWF17"/>
    <mergeCell ref="KWG17:KWR17"/>
    <mergeCell ref="KWS17:KXD17"/>
    <mergeCell ref="KXE17:KXP17"/>
    <mergeCell ref="KXQ17:KYB17"/>
    <mergeCell ref="KYC17:KYN17"/>
    <mergeCell ref="KYO17:KYZ17"/>
    <mergeCell ref="KZA17:KZL17"/>
    <mergeCell ref="KZM17:KZX17"/>
    <mergeCell ref="KZY17:LAJ17"/>
    <mergeCell ref="LAK17:LAV17"/>
    <mergeCell ref="LAW17:LBH17"/>
    <mergeCell ref="LBI17:LBT17"/>
    <mergeCell ref="LBU17:LCF17"/>
    <mergeCell ref="LCG17:LCR17"/>
    <mergeCell ref="LCS17:LDD17"/>
    <mergeCell ref="LDE17:LDP17"/>
    <mergeCell ref="LDQ17:LEB17"/>
    <mergeCell ref="LEC17:LEN17"/>
    <mergeCell ref="LEO17:LEZ17"/>
    <mergeCell ref="LFA17:LFL17"/>
    <mergeCell ref="LFM17:LFX17"/>
    <mergeCell ref="LFY17:LGJ17"/>
    <mergeCell ref="LGK17:LGV17"/>
    <mergeCell ref="LGW17:LHH17"/>
    <mergeCell ref="LHI17:LHT17"/>
    <mergeCell ref="LHU17:LIF17"/>
    <mergeCell ref="LIG17:LIR17"/>
    <mergeCell ref="LIS17:LJD17"/>
    <mergeCell ref="LJE17:LJP17"/>
    <mergeCell ref="LJQ17:LKB17"/>
    <mergeCell ref="LKC17:LKN17"/>
    <mergeCell ref="LKO17:LKZ17"/>
    <mergeCell ref="LLA17:LLL17"/>
    <mergeCell ref="LLM17:LLX17"/>
    <mergeCell ref="LLY17:LMJ17"/>
    <mergeCell ref="LMK17:LMV17"/>
    <mergeCell ref="LMW17:LNH17"/>
    <mergeCell ref="LNI17:LNT17"/>
    <mergeCell ref="LNU17:LOF17"/>
    <mergeCell ref="LOG17:LOR17"/>
    <mergeCell ref="LOS17:LPD17"/>
    <mergeCell ref="LPE17:LPP17"/>
    <mergeCell ref="LPQ17:LQB17"/>
    <mergeCell ref="LQC17:LQN17"/>
    <mergeCell ref="LQO17:LQZ17"/>
    <mergeCell ref="LRA17:LRL17"/>
    <mergeCell ref="LRM17:LRX17"/>
    <mergeCell ref="LRY17:LSJ17"/>
    <mergeCell ref="LSK17:LSV17"/>
    <mergeCell ref="LSW17:LTH17"/>
    <mergeCell ref="LTI17:LTT17"/>
    <mergeCell ref="LTU17:LUF17"/>
    <mergeCell ref="LUG17:LUR17"/>
    <mergeCell ref="LUS17:LVD17"/>
    <mergeCell ref="LVE17:LVP17"/>
    <mergeCell ref="LVQ17:LWB17"/>
    <mergeCell ref="LWC17:LWN17"/>
    <mergeCell ref="LWO17:LWZ17"/>
    <mergeCell ref="LXA17:LXL17"/>
    <mergeCell ref="LXM17:LXX17"/>
    <mergeCell ref="LXY17:LYJ17"/>
    <mergeCell ref="LYK17:LYV17"/>
    <mergeCell ref="LYW17:LZH17"/>
    <mergeCell ref="LZI17:LZT17"/>
    <mergeCell ref="LZU17:MAF17"/>
    <mergeCell ref="MAG17:MAR17"/>
    <mergeCell ref="MAS17:MBD17"/>
    <mergeCell ref="MBE17:MBP17"/>
    <mergeCell ref="MBQ17:MCB17"/>
    <mergeCell ref="MCC17:MCN17"/>
    <mergeCell ref="MCO17:MCZ17"/>
    <mergeCell ref="MDA17:MDL17"/>
    <mergeCell ref="MDM17:MDX17"/>
    <mergeCell ref="MDY17:MEJ17"/>
    <mergeCell ref="MEK17:MEV17"/>
    <mergeCell ref="MEW17:MFH17"/>
    <mergeCell ref="MFI17:MFT17"/>
    <mergeCell ref="MFU17:MGF17"/>
    <mergeCell ref="MGG17:MGR17"/>
    <mergeCell ref="MGS17:MHD17"/>
    <mergeCell ref="MHE17:MHP17"/>
    <mergeCell ref="MHQ17:MIB17"/>
    <mergeCell ref="MIC17:MIN17"/>
    <mergeCell ref="MIO17:MIZ17"/>
    <mergeCell ref="MJA17:MJL17"/>
    <mergeCell ref="MJM17:MJX17"/>
    <mergeCell ref="MJY17:MKJ17"/>
    <mergeCell ref="MKK17:MKV17"/>
    <mergeCell ref="MKW17:MLH17"/>
    <mergeCell ref="MLI17:MLT17"/>
    <mergeCell ref="MLU17:MMF17"/>
    <mergeCell ref="MMG17:MMR17"/>
    <mergeCell ref="MMS17:MND17"/>
    <mergeCell ref="MNE17:MNP17"/>
    <mergeCell ref="MNQ17:MOB17"/>
    <mergeCell ref="MOC17:MON17"/>
    <mergeCell ref="MOO17:MOZ17"/>
    <mergeCell ref="MPA17:MPL17"/>
    <mergeCell ref="MPM17:MPX17"/>
    <mergeCell ref="MPY17:MQJ17"/>
    <mergeCell ref="MQK17:MQV17"/>
    <mergeCell ref="MQW17:MRH17"/>
    <mergeCell ref="MRI17:MRT17"/>
    <mergeCell ref="MRU17:MSF17"/>
    <mergeCell ref="MSG17:MSR17"/>
    <mergeCell ref="MSS17:MTD17"/>
    <mergeCell ref="MTE17:MTP17"/>
    <mergeCell ref="MTQ17:MUB17"/>
    <mergeCell ref="MUC17:MUN17"/>
    <mergeCell ref="MUO17:MUZ17"/>
    <mergeCell ref="MVA17:MVL17"/>
    <mergeCell ref="MVM17:MVX17"/>
    <mergeCell ref="MVY17:MWJ17"/>
    <mergeCell ref="MWK17:MWV17"/>
    <mergeCell ref="MWW17:MXH17"/>
    <mergeCell ref="MXI17:MXT17"/>
    <mergeCell ref="MXU17:MYF17"/>
    <mergeCell ref="MYG17:MYR17"/>
    <mergeCell ref="MYS17:MZD17"/>
    <mergeCell ref="MZE17:MZP17"/>
    <mergeCell ref="MZQ17:NAB17"/>
    <mergeCell ref="NAC17:NAN17"/>
    <mergeCell ref="NAO17:NAZ17"/>
    <mergeCell ref="NBA17:NBL17"/>
    <mergeCell ref="NBM17:NBX17"/>
    <mergeCell ref="NBY17:NCJ17"/>
    <mergeCell ref="NCK17:NCV17"/>
    <mergeCell ref="NCW17:NDH17"/>
    <mergeCell ref="NDI17:NDT17"/>
    <mergeCell ref="NDU17:NEF17"/>
    <mergeCell ref="NEG17:NER17"/>
    <mergeCell ref="NES17:NFD17"/>
    <mergeCell ref="NFE17:NFP17"/>
    <mergeCell ref="NFQ17:NGB17"/>
    <mergeCell ref="NGC17:NGN17"/>
    <mergeCell ref="NGO17:NGZ17"/>
    <mergeCell ref="NHA17:NHL17"/>
    <mergeCell ref="NHM17:NHX17"/>
    <mergeCell ref="NHY17:NIJ17"/>
    <mergeCell ref="NIK17:NIV17"/>
    <mergeCell ref="NIW17:NJH17"/>
    <mergeCell ref="NJI17:NJT17"/>
    <mergeCell ref="NJU17:NKF17"/>
    <mergeCell ref="NKG17:NKR17"/>
    <mergeCell ref="NKS17:NLD17"/>
    <mergeCell ref="NLE17:NLP17"/>
    <mergeCell ref="NLQ17:NMB17"/>
    <mergeCell ref="NMC17:NMN17"/>
    <mergeCell ref="NMO17:NMZ17"/>
    <mergeCell ref="NNA17:NNL17"/>
    <mergeCell ref="NNM17:NNX17"/>
    <mergeCell ref="NNY17:NOJ17"/>
    <mergeCell ref="NOK17:NOV17"/>
    <mergeCell ref="NOW17:NPH17"/>
    <mergeCell ref="NPI17:NPT17"/>
    <mergeCell ref="NPU17:NQF17"/>
    <mergeCell ref="NQG17:NQR17"/>
    <mergeCell ref="NQS17:NRD17"/>
    <mergeCell ref="NRE17:NRP17"/>
    <mergeCell ref="NRQ17:NSB17"/>
    <mergeCell ref="NSC17:NSN17"/>
    <mergeCell ref="NSO17:NSZ17"/>
    <mergeCell ref="NTA17:NTL17"/>
    <mergeCell ref="NTM17:NTX17"/>
    <mergeCell ref="NTY17:NUJ17"/>
    <mergeCell ref="NUK17:NUV17"/>
    <mergeCell ref="NUW17:NVH17"/>
    <mergeCell ref="NVI17:NVT17"/>
    <mergeCell ref="NVU17:NWF17"/>
    <mergeCell ref="NWG17:NWR17"/>
    <mergeCell ref="NWS17:NXD17"/>
    <mergeCell ref="NXE17:NXP17"/>
    <mergeCell ref="NXQ17:NYB17"/>
    <mergeCell ref="NYC17:NYN17"/>
    <mergeCell ref="NYO17:NYZ17"/>
    <mergeCell ref="NZA17:NZL17"/>
    <mergeCell ref="NZM17:NZX17"/>
    <mergeCell ref="NZY17:OAJ17"/>
    <mergeCell ref="OAK17:OAV17"/>
    <mergeCell ref="OAW17:OBH17"/>
    <mergeCell ref="OBI17:OBT17"/>
    <mergeCell ref="OBU17:OCF17"/>
    <mergeCell ref="OCG17:OCR17"/>
    <mergeCell ref="OCS17:ODD17"/>
    <mergeCell ref="ODE17:ODP17"/>
    <mergeCell ref="ODQ17:OEB17"/>
    <mergeCell ref="OEC17:OEN17"/>
    <mergeCell ref="OEO17:OEZ17"/>
    <mergeCell ref="OFA17:OFL17"/>
    <mergeCell ref="OFM17:OFX17"/>
    <mergeCell ref="OFY17:OGJ17"/>
    <mergeCell ref="OGK17:OGV17"/>
    <mergeCell ref="OGW17:OHH17"/>
    <mergeCell ref="OHI17:OHT17"/>
    <mergeCell ref="OHU17:OIF17"/>
    <mergeCell ref="OIG17:OIR17"/>
    <mergeCell ref="OIS17:OJD17"/>
    <mergeCell ref="OJE17:OJP17"/>
    <mergeCell ref="OJQ17:OKB17"/>
    <mergeCell ref="OKC17:OKN17"/>
    <mergeCell ref="OKO17:OKZ17"/>
    <mergeCell ref="OLA17:OLL17"/>
    <mergeCell ref="OLM17:OLX17"/>
    <mergeCell ref="OLY17:OMJ17"/>
    <mergeCell ref="OMK17:OMV17"/>
    <mergeCell ref="OMW17:ONH17"/>
    <mergeCell ref="ONI17:ONT17"/>
    <mergeCell ref="ONU17:OOF17"/>
    <mergeCell ref="OOG17:OOR17"/>
    <mergeCell ref="OOS17:OPD17"/>
    <mergeCell ref="OPE17:OPP17"/>
    <mergeCell ref="OPQ17:OQB17"/>
    <mergeCell ref="OQC17:OQN17"/>
    <mergeCell ref="OQO17:OQZ17"/>
    <mergeCell ref="ORA17:ORL17"/>
    <mergeCell ref="ORM17:ORX17"/>
    <mergeCell ref="ORY17:OSJ17"/>
    <mergeCell ref="OSK17:OSV17"/>
    <mergeCell ref="OSW17:OTH17"/>
    <mergeCell ref="OTI17:OTT17"/>
    <mergeCell ref="OTU17:OUF17"/>
    <mergeCell ref="OUG17:OUR17"/>
    <mergeCell ref="OUS17:OVD17"/>
    <mergeCell ref="OVE17:OVP17"/>
    <mergeCell ref="OVQ17:OWB17"/>
    <mergeCell ref="OWC17:OWN17"/>
    <mergeCell ref="OWO17:OWZ17"/>
    <mergeCell ref="OXA17:OXL17"/>
    <mergeCell ref="OXM17:OXX17"/>
    <mergeCell ref="OXY17:OYJ17"/>
    <mergeCell ref="OYK17:OYV17"/>
    <mergeCell ref="OYW17:OZH17"/>
    <mergeCell ref="OZI17:OZT17"/>
    <mergeCell ref="OZU17:PAF17"/>
    <mergeCell ref="PAG17:PAR17"/>
    <mergeCell ref="PAS17:PBD17"/>
    <mergeCell ref="PBE17:PBP17"/>
    <mergeCell ref="PBQ17:PCB17"/>
    <mergeCell ref="PCC17:PCN17"/>
    <mergeCell ref="PCO17:PCZ17"/>
    <mergeCell ref="PDA17:PDL17"/>
    <mergeCell ref="PDM17:PDX17"/>
    <mergeCell ref="PDY17:PEJ17"/>
    <mergeCell ref="PEK17:PEV17"/>
    <mergeCell ref="PEW17:PFH17"/>
    <mergeCell ref="PFI17:PFT17"/>
    <mergeCell ref="PFU17:PGF17"/>
    <mergeCell ref="PGG17:PGR17"/>
    <mergeCell ref="PGS17:PHD17"/>
    <mergeCell ref="PHE17:PHP17"/>
    <mergeCell ref="PHQ17:PIB17"/>
    <mergeCell ref="PIC17:PIN17"/>
    <mergeCell ref="PIO17:PIZ17"/>
    <mergeCell ref="PJA17:PJL17"/>
    <mergeCell ref="PJM17:PJX17"/>
    <mergeCell ref="PJY17:PKJ17"/>
    <mergeCell ref="PKK17:PKV17"/>
    <mergeCell ref="PKW17:PLH17"/>
    <mergeCell ref="PLI17:PLT17"/>
    <mergeCell ref="PLU17:PMF17"/>
    <mergeCell ref="PMG17:PMR17"/>
    <mergeCell ref="PMS17:PND17"/>
    <mergeCell ref="PNE17:PNP17"/>
    <mergeCell ref="PNQ17:POB17"/>
    <mergeCell ref="POC17:PON17"/>
    <mergeCell ref="POO17:POZ17"/>
    <mergeCell ref="PPA17:PPL17"/>
    <mergeCell ref="PPM17:PPX17"/>
    <mergeCell ref="PPY17:PQJ17"/>
    <mergeCell ref="PQK17:PQV17"/>
    <mergeCell ref="PQW17:PRH17"/>
    <mergeCell ref="PRI17:PRT17"/>
    <mergeCell ref="PRU17:PSF17"/>
    <mergeCell ref="PSG17:PSR17"/>
    <mergeCell ref="PSS17:PTD17"/>
    <mergeCell ref="PTE17:PTP17"/>
    <mergeCell ref="PTQ17:PUB17"/>
    <mergeCell ref="PUC17:PUN17"/>
    <mergeCell ref="PUO17:PUZ17"/>
    <mergeCell ref="PVA17:PVL17"/>
    <mergeCell ref="PVM17:PVX17"/>
    <mergeCell ref="PVY17:PWJ17"/>
    <mergeCell ref="PWK17:PWV17"/>
    <mergeCell ref="PWW17:PXH17"/>
    <mergeCell ref="PXI17:PXT17"/>
    <mergeCell ref="PXU17:PYF17"/>
    <mergeCell ref="PYG17:PYR17"/>
    <mergeCell ref="PYS17:PZD17"/>
    <mergeCell ref="PZE17:PZP17"/>
    <mergeCell ref="PZQ17:QAB17"/>
    <mergeCell ref="QAC17:QAN17"/>
    <mergeCell ref="QAO17:QAZ17"/>
    <mergeCell ref="QBA17:QBL17"/>
    <mergeCell ref="QBM17:QBX17"/>
    <mergeCell ref="QBY17:QCJ17"/>
    <mergeCell ref="QCK17:QCV17"/>
    <mergeCell ref="QCW17:QDH17"/>
    <mergeCell ref="QDI17:QDT17"/>
    <mergeCell ref="QDU17:QEF17"/>
    <mergeCell ref="QEG17:QER17"/>
    <mergeCell ref="QES17:QFD17"/>
    <mergeCell ref="QFE17:QFP17"/>
    <mergeCell ref="QFQ17:QGB17"/>
    <mergeCell ref="QGC17:QGN17"/>
    <mergeCell ref="QGO17:QGZ17"/>
    <mergeCell ref="QHA17:QHL17"/>
    <mergeCell ref="QHM17:QHX17"/>
    <mergeCell ref="QHY17:QIJ17"/>
    <mergeCell ref="QIK17:QIV17"/>
    <mergeCell ref="QIW17:QJH17"/>
    <mergeCell ref="QJI17:QJT17"/>
    <mergeCell ref="QJU17:QKF17"/>
    <mergeCell ref="QKG17:QKR17"/>
    <mergeCell ref="QKS17:QLD17"/>
    <mergeCell ref="QLE17:QLP17"/>
    <mergeCell ref="QLQ17:QMB17"/>
    <mergeCell ref="QMC17:QMN17"/>
    <mergeCell ref="QMO17:QMZ17"/>
    <mergeCell ref="QNA17:QNL17"/>
    <mergeCell ref="QNM17:QNX17"/>
    <mergeCell ref="QNY17:QOJ17"/>
    <mergeCell ref="QOK17:QOV17"/>
    <mergeCell ref="QOW17:QPH17"/>
    <mergeCell ref="QPI17:QPT17"/>
    <mergeCell ref="QPU17:QQF17"/>
    <mergeCell ref="QQG17:QQR17"/>
    <mergeCell ref="QQS17:QRD17"/>
    <mergeCell ref="QRE17:QRP17"/>
    <mergeCell ref="QRQ17:QSB17"/>
    <mergeCell ref="QSC17:QSN17"/>
    <mergeCell ref="QSO17:QSZ17"/>
    <mergeCell ref="QTA17:QTL17"/>
    <mergeCell ref="QTM17:QTX17"/>
    <mergeCell ref="QTY17:QUJ17"/>
    <mergeCell ref="QUK17:QUV17"/>
    <mergeCell ref="QUW17:QVH17"/>
    <mergeCell ref="QVI17:QVT17"/>
    <mergeCell ref="QVU17:QWF17"/>
    <mergeCell ref="QWG17:QWR17"/>
    <mergeCell ref="QWS17:QXD17"/>
    <mergeCell ref="QXE17:QXP17"/>
    <mergeCell ref="QXQ17:QYB17"/>
    <mergeCell ref="QYC17:QYN17"/>
    <mergeCell ref="QYO17:QYZ17"/>
    <mergeCell ref="QZA17:QZL17"/>
    <mergeCell ref="QZM17:QZX17"/>
    <mergeCell ref="QZY17:RAJ17"/>
    <mergeCell ref="RAK17:RAV17"/>
    <mergeCell ref="RAW17:RBH17"/>
    <mergeCell ref="RBI17:RBT17"/>
    <mergeCell ref="RBU17:RCF17"/>
    <mergeCell ref="RCG17:RCR17"/>
    <mergeCell ref="RCS17:RDD17"/>
    <mergeCell ref="RDE17:RDP17"/>
    <mergeCell ref="RDQ17:REB17"/>
    <mergeCell ref="REC17:REN17"/>
    <mergeCell ref="REO17:REZ17"/>
    <mergeCell ref="RFA17:RFL17"/>
    <mergeCell ref="RFM17:RFX17"/>
    <mergeCell ref="RFY17:RGJ17"/>
    <mergeCell ref="RGK17:RGV17"/>
    <mergeCell ref="RGW17:RHH17"/>
    <mergeCell ref="RHI17:RHT17"/>
    <mergeCell ref="RHU17:RIF17"/>
    <mergeCell ref="RIG17:RIR17"/>
    <mergeCell ref="RIS17:RJD17"/>
    <mergeCell ref="RJE17:RJP17"/>
    <mergeCell ref="RJQ17:RKB17"/>
    <mergeCell ref="RKC17:RKN17"/>
    <mergeCell ref="RKO17:RKZ17"/>
    <mergeCell ref="RLA17:RLL17"/>
    <mergeCell ref="RLM17:RLX17"/>
    <mergeCell ref="RLY17:RMJ17"/>
    <mergeCell ref="RMK17:RMV17"/>
    <mergeCell ref="RMW17:RNH17"/>
    <mergeCell ref="RNI17:RNT17"/>
    <mergeCell ref="RNU17:ROF17"/>
    <mergeCell ref="ROG17:ROR17"/>
    <mergeCell ref="ROS17:RPD17"/>
    <mergeCell ref="RPE17:RPP17"/>
    <mergeCell ref="RPQ17:RQB17"/>
    <mergeCell ref="RQC17:RQN17"/>
    <mergeCell ref="RQO17:RQZ17"/>
    <mergeCell ref="RRA17:RRL17"/>
    <mergeCell ref="RRM17:RRX17"/>
    <mergeCell ref="RRY17:RSJ17"/>
    <mergeCell ref="RSK17:RSV17"/>
    <mergeCell ref="RSW17:RTH17"/>
    <mergeCell ref="RTI17:RTT17"/>
    <mergeCell ref="RTU17:RUF17"/>
    <mergeCell ref="RUG17:RUR17"/>
    <mergeCell ref="RUS17:RVD17"/>
    <mergeCell ref="RVE17:RVP17"/>
    <mergeCell ref="RVQ17:RWB17"/>
    <mergeCell ref="RWC17:RWN17"/>
    <mergeCell ref="RWO17:RWZ17"/>
    <mergeCell ref="RXA17:RXL17"/>
    <mergeCell ref="RXM17:RXX17"/>
    <mergeCell ref="RXY17:RYJ17"/>
    <mergeCell ref="RYK17:RYV17"/>
    <mergeCell ref="RYW17:RZH17"/>
    <mergeCell ref="RZI17:RZT17"/>
    <mergeCell ref="RZU17:SAF17"/>
    <mergeCell ref="SAG17:SAR17"/>
    <mergeCell ref="SAS17:SBD17"/>
    <mergeCell ref="SBE17:SBP17"/>
    <mergeCell ref="SBQ17:SCB17"/>
    <mergeCell ref="SCC17:SCN17"/>
    <mergeCell ref="SCO17:SCZ17"/>
    <mergeCell ref="SDA17:SDL17"/>
    <mergeCell ref="SDM17:SDX17"/>
    <mergeCell ref="SDY17:SEJ17"/>
    <mergeCell ref="SEK17:SEV17"/>
    <mergeCell ref="SEW17:SFH17"/>
    <mergeCell ref="SFI17:SFT17"/>
    <mergeCell ref="SFU17:SGF17"/>
    <mergeCell ref="SGG17:SGR17"/>
    <mergeCell ref="SGS17:SHD17"/>
    <mergeCell ref="SHE17:SHP17"/>
    <mergeCell ref="SHQ17:SIB17"/>
    <mergeCell ref="SIC17:SIN17"/>
    <mergeCell ref="SIO17:SIZ17"/>
    <mergeCell ref="SJA17:SJL17"/>
    <mergeCell ref="SJM17:SJX17"/>
    <mergeCell ref="SJY17:SKJ17"/>
    <mergeCell ref="SKK17:SKV17"/>
    <mergeCell ref="SKW17:SLH17"/>
    <mergeCell ref="SLI17:SLT17"/>
    <mergeCell ref="SLU17:SMF17"/>
    <mergeCell ref="SMG17:SMR17"/>
    <mergeCell ref="SMS17:SND17"/>
    <mergeCell ref="SNE17:SNP17"/>
    <mergeCell ref="SNQ17:SOB17"/>
    <mergeCell ref="SOC17:SON17"/>
    <mergeCell ref="SOO17:SOZ17"/>
    <mergeCell ref="SPA17:SPL17"/>
    <mergeCell ref="SPM17:SPX17"/>
    <mergeCell ref="SPY17:SQJ17"/>
    <mergeCell ref="SQK17:SQV17"/>
    <mergeCell ref="SQW17:SRH17"/>
    <mergeCell ref="SRI17:SRT17"/>
    <mergeCell ref="SRU17:SSF17"/>
    <mergeCell ref="SSG17:SSR17"/>
    <mergeCell ref="SSS17:STD17"/>
    <mergeCell ref="STE17:STP17"/>
    <mergeCell ref="STQ17:SUB17"/>
    <mergeCell ref="SUC17:SUN17"/>
    <mergeCell ref="SUO17:SUZ17"/>
    <mergeCell ref="SVA17:SVL17"/>
    <mergeCell ref="SVM17:SVX17"/>
    <mergeCell ref="SVY17:SWJ17"/>
    <mergeCell ref="SWK17:SWV17"/>
    <mergeCell ref="SWW17:SXH17"/>
    <mergeCell ref="SXI17:SXT17"/>
    <mergeCell ref="SXU17:SYF17"/>
    <mergeCell ref="SYG17:SYR17"/>
    <mergeCell ref="SYS17:SZD17"/>
    <mergeCell ref="SZE17:SZP17"/>
    <mergeCell ref="SZQ17:TAB17"/>
    <mergeCell ref="TAC17:TAN17"/>
    <mergeCell ref="TAO17:TAZ17"/>
    <mergeCell ref="TBA17:TBL17"/>
    <mergeCell ref="TBM17:TBX17"/>
    <mergeCell ref="TBY17:TCJ17"/>
    <mergeCell ref="TCK17:TCV17"/>
    <mergeCell ref="TCW17:TDH17"/>
    <mergeCell ref="TDI17:TDT17"/>
    <mergeCell ref="TDU17:TEF17"/>
    <mergeCell ref="TEG17:TER17"/>
    <mergeCell ref="TES17:TFD17"/>
    <mergeCell ref="TFE17:TFP17"/>
    <mergeCell ref="TFQ17:TGB17"/>
    <mergeCell ref="TGC17:TGN17"/>
    <mergeCell ref="TGO17:TGZ17"/>
    <mergeCell ref="THA17:THL17"/>
    <mergeCell ref="THM17:THX17"/>
    <mergeCell ref="THY17:TIJ17"/>
    <mergeCell ref="TIK17:TIV17"/>
    <mergeCell ref="TIW17:TJH17"/>
    <mergeCell ref="TJI17:TJT17"/>
    <mergeCell ref="TJU17:TKF17"/>
    <mergeCell ref="TKG17:TKR17"/>
    <mergeCell ref="TKS17:TLD17"/>
    <mergeCell ref="TLE17:TLP17"/>
    <mergeCell ref="TLQ17:TMB17"/>
    <mergeCell ref="TMC17:TMN17"/>
    <mergeCell ref="TMO17:TMZ17"/>
    <mergeCell ref="TNA17:TNL17"/>
    <mergeCell ref="TNM17:TNX17"/>
    <mergeCell ref="TNY17:TOJ17"/>
    <mergeCell ref="TOK17:TOV17"/>
    <mergeCell ref="TOW17:TPH17"/>
    <mergeCell ref="TPI17:TPT17"/>
    <mergeCell ref="TPU17:TQF17"/>
    <mergeCell ref="TQG17:TQR17"/>
    <mergeCell ref="TQS17:TRD17"/>
    <mergeCell ref="TRE17:TRP17"/>
    <mergeCell ref="TRQ17:TSB17"/>
    <mergeCell ref="TSC17:TSN17"/>
    <mergeCell ref="TSO17:TSZ17"/>
    <mergeCell ref="TTA17:TTL17"/>
    <mergeCell ref="TTM17:TTX17"/>
    <mergeCell ref="TTY17:TUJ17"/>
    <mergeCell ref="TUK17:TUV17"/>
    <mergeCell ref="TUW17:TVH17"/>
    <mergeCell ref="TVI17:TVT17"/>
    <mergeCell ref="TVU17:TWF17"/>
    <mergeCell ref="TWG17:TWR17"/>
    <mergeCell ref="TWS17:TXD17"/>
    <mergeCell ref="TXE17:TXP17"/>
    <mergeCell ref="TXQ17:TYB17"/>
    <mergeCell ref="TYC17:TYN17"/>
    <mergeCell ref="TYO17:TYZ17"/>
    <mergeCell ref="TZA17:TZL17"/>
    <mergeCell ref="TZM17:TZX17"/>
    <mergeCell ref="TZY17:UAJ17"/>
    <mergeCell ref="UAK17:UAV17"/>
    <mergeCell ref="UAW17:UBH17"/>
    <mergeCell ref="UBI17:UBT17"/>
    <mergeCell ref="UBU17:UCF17"/>
    <mergeCell ref="UCG17:UCR17"/>
    <mergeCell ref="UCS17:UDD17"/>
    <mergeCell ref="UDE17:UDP17"/>
    <mergeCell ref="UDQ17:UEB17"/>
    <mergeCell ref="UEC17:UEN17"/>
    <mergeCell ref="UEO17:UEZ17"/>
    <mergeCell ref="UFA17:UFL17"/>
    <mergeCell ref="UFM17:UFX17"/>
    <mergeCell ref="UFY17:UGJ17"/>
    <mergeCell ref="UGK17:UGV17"/>
    <mergeCell ref="UGW17:UHH17"/>
    <mergeCell ref="UHI17:UHT17"/>
    <mergeCell ref="UHU17:UIF17"/>
    <mergeCell ref="UIG17:UIR17"/>
    <mergeCell ref="UIS17:UJD17"/>
    <mergeCell ref="UJE17:UJP17"/>
    <mergeCell ref="UJQ17:UKB17"/>
    <mergeCell ref="UKC17:UKN17"/>
    <mergeCell ref="UKO17:UKZ17"/>
    <mergeCell ref="ULA17:ULL17"/>
    <mergeCell ref="ULM17:ULX17"/>
    <mergeCell ref="ULY17:UMJ17"/>
    <mergeCell ref="UMK17:UMV17"/>
    <mergeCell ref="UMW17:UNH17"/>
    <mergeCell ref="UNI17:UNT17"/>
    <mergeCell ref="UNU17:UOF17"/>
    <mergeCell ref="UOG17:UOR17"/>
    <mergeCell ref="UOS17:UPD17"/>
    <mergeCell ref="UPE17:UPP17"/>
    <mergeCell ref="UPQ17:UQB17"/>
    <mergeCell ref="UQC17:UQN17"/>
    <mergeCell ref="UQO17:UQZ17"/>
    <mergeCell ref="URA17:URL17"/>
    <mergeCell ref="URM17:URX17"/>
    <mergeCell ref="URY17:USJ17"/>
    <mergeCell ref="USK17:USV17"/>
    <mergeCell ref="USW17:UTH17"/>
    <mergeCell ref="UTI17:UTT17"/>
    <mergeCell ref="UTU17:UUF17"/>
    <mergeCell ref="UUG17:UUR17"/>
    <mergeCell ref="UUS17:UVD17"/>
    <mergeCell ref="UVE17:UVP17"/>
    <mergeCell ref="UVQ17:UWB17"/>
    <mergeCell ref="UWC17:UWN17"/>
    <mergeCell ref="UWO17:UWZ17"/>
    <mergeCell ref="UXA17:UXL17"/>
    <mergeCell ref="UXM17:UXX17"/>
    <mergeCell ref="UXY17:UYJ17"/>
    <mergeCell ref="UYK17:UYV17"/>
    <mergeCell ref="UYW17:UZH17"/>
    <mergeCell ref="UZI17:UZT17"/>
    <mergeCell ref="UZU17:VAF17"/>
    <mergeCell ref="VAG17:VAR17"/>
    <mergeCell ref="VAS17:VBD17"/>
    <mergeCell ref="VBE17:VBP17"/>
    <mergeCell ref="VBQ17:VCB17"/>
    <mergeCell ref="VCC17:VCN17"/>
    <mergeCell ref="VCO17:VCZ17"/>
    <mergeCell ref="VDA17:VDL17"/>
    <mergeCell ref="VDM17:VDX17"/>
    <mergeCell ref="VDY17:VEJ17"/>
    <mergeCell ref="VEK17:VEV17"/>
    <mergeCell ref="VEW17:VFH17"/>
    <mergeCell ref="VFI17:VFT17"/>
    <mergeCell ref="VFU17:VGF17"/>
    <mergeCell ref="VGG17:VGR17"/>
    <mergeCell ref="VGS17:VHD17"/>
    <mergeCell ref="VHE17:VHP17"/>
    <mergeCell ref="VHQ17:VIB17"/>
    <mergeCell ref="VIC17:VIN17"/>
    <mergeCell ref="VIO17:VIZ17"/>
    <mergeCell ref="VJA17:VJL17"/>
    <mergeCell ref="VJM17:VJX17"/>
    <mergeCell ref="VJY17:VKJ17"/>
    <mergeCell ref="VKK17:VKV17"/>
    <mergeCell ref="VKW17:VLH17"/>
    <mergeCell ref="VLI17:VLT17"/>
    <mergeCell ref="VLU17:VMF17"/>
    <mergeCell ref="VMG17:VMR17"/>
    <mergeCell ref="VMS17:VND17"/>
    <mergeCell ref="VNE17:VNP17"/>
    <mergeCell ref="VNQ17:VOB17"/>
    <mergeCell ref="VOC17:VON17"/>
    <mergeCell ref="VOO17:VOZ17"/>
    <mergeCell ref="VPA17:VPL17"/>
    <mergeCell ref="VPM17:VPX17"/>
    <mergeCell ref="VPY17:VQJ17"/>
    <mergeCell ref="VQK17:VQV17"/>
    <mergeCell ref="VQW17:VRH17"/>
    <mergeCell ref="VRI17:VRT17"/>
    <mergeCell ref="VRU17:VSF17"/>
    <mergeCell ref="VSG17:VSR17"/>
    <mergeCell ref="VSS17:VTD17"/>
    <mergeCell ref="VTE17:VTP17"/>
    <mergeCell ref="VTQ17:VUB17"/>
    <mergeCell ref="VUC17:VUN17"/>
    <mergeCell ref="VUO17:VUZ17"/>
    <mergeCell ref="VVA17:VVL17"/>
    <mergeCell ref="VVM17:VVX17"/>
    <mergeCell ref="VVY17:VWJ17"/>
    <mergeCell ref="VWK17:VWV17"/>
    <mergeCell ref="VWW17:VXH17"/>
    <mergeCell ref="VXI17:VXT17"/>
    <mergeCell ref="VXU17:VYF17"/>
    <mergeCell ref="VYG17:VYR17"/>
    <mergeCell ref="VYS17:VZD17"/>
    <mergeCell ref="VZE17:VZP17"/>
    <mergeCell ref="VZQ17:WAB17"/>
    <mergeCell ref="WAC17:WAN17"/>
    <mergeCell ref="WAO17:WAZ17"/>
    <mergeCell ref="WBA17:WBL17"/>
    <mergeCell ref="WBM17:WBX17"/>
    <mergeCell ref="WBY17:WCJ17"/>
    <mergeCell ref="WCK17:WCV17"/>
    <mergeCell ref="WCW17:WDH17"/>
    <mergeCell ref="WDI17:WDT17"/>
    <mergeCell ref="WDU17:WEF17"/>
    <mergeCell ref="WEG17:WER17"/>
    <mergeCell ref="WES17:WFD17"/>
    <mergeCell ref="WFE17:WFP17"/>
    <mergeCell ref="WFQ17:WGB17"/>
    <mergeCell ref="WGC17:WGN17"/>
    <mergeCell ref="WGO17:WGZ17"/>
    <mergeCell ref="WHA17:WHL17"/>
    <mergeCell ref="WHM17:WHX17"/>
    <mergeCell ref="WHY17:WIJ17"/>
    <mergeCell ref="WIK17:WIV17"/>
    <mergeCell ref="WIW17:WJH17"/>
    <mergeCell ref="WJI17:WJT17"/>
    <mergeCell ref="WJU17:WKF17"/>
    <mergeCell ref="WKG17:WKR17"/>
    <mergeCell ref="WKS17:WLD17"/>
    <mergeCell ref="WLE17:WLP17"/>
    <mergeCell ref="WLQ17:WMB17"/>
    <mergeCell ref="WMC17:WMN17"/>
    <mergeCell ref="WMO17:WMZ17"/>
    <mergeCell ref="WNA17:WNL17"/>
    <mergeCell ref="WNM17:WNX17"/>
    <mergeCell ref="WNY17:WOJ17"/>
    <mergeCell ref="WOK17:WOV17"/>
    <mergeCell ref="WOW17:WPH17"/>
    <mergeCell ref="WPI17:WPT17"/>
    <mergeCell ref="WPU17:WQF17"/>
    <mergeCell ref="WQG17:WQR17"/>
    <mergeCell ref="WQS17:WRD17"/>
    <mergeCell ref="WRE17:WRP17"/>
    <mergeCell ref="WRQ17:WSB17"/>
    <mergeCell ref="WSC17:WSN17"/>
    <mergeCell ref="WSO17:WSZ17"/>
    <mergeCell ref="WTA17:WTL17"/>
    <mergeCell ref="WTM17:WTX17"/>
    <mergeCell ref="WTY17:WUJ17"/>
    <mergeCell ref="WUK17:WUV17"/>
    <mergeCell ref="WUW17:WVH17"/>
    <mergeCell ref="WVI17:WVT17"/>
    <mergeCell ref="WVU17:WWF17"/>
    <mergeCell ref="WWG17:WWR17"/>
    <mergeCell ref="WWS17:WXD17"/>
    <mergeCell ref="WXE17:WXP17"/>
    <mergeCell ref="WXQ17:WYB17"/>
    <mergeCell ref="WYC17:WYN17"/>
    <mergeCell ref="WYO17:WYZ17"/>
    <mergeCell ref="WZA17:WZL17"/>
    <mergeCell ref="WZM17:WZX17"/>
    <mergeCell ref="WZY17:XAJ17"/>
    <mergeCell ref="XAK17:XAV17"/>
    <mergeCell ref="XAW17:XBH17"/>
    <mergeCell ref="XBI17:XBT17"/>
    <mergeCell ref="XBU17:XCF17"/>
    <mergeCell ref="XCG17:XCR17"/>
    <mergeCell ref="XCS17:XDD17"/>
    <mergeCell ref="XDE17:XDP17"/>
    <mergeCell ref="XDQ17:XEB17"/>
    <mergeCell ref="XEC17:XEN17"/>
    <mergeCell ref="XEO17:XEZ17"/>
    <mergeCell ref="XFA17:XFD17"/>
    <mergeCell ref="A18:L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view="pageBreakPreview" zoomScale="60" zoomScaleNormal="100" workbookViewId="0">
      <selection activeCell="L22" sqref="L22"/>
    </sheetView>
  </sheetViews>
  <sheetFormatPr defaultColWidth="9" defaultRowHeight="14.25"/>
  <cols>
    <col min="1" max="3" width="3.75" customWidth="1"/>
    <col min="4" max="4" width="16.25" customWidth="1"/>
    <col min="5" max="7" width="7.875" customWidth="1"/>
    <col min="8" max="9" width="8.75" customWidth="1"/>
    <col min="10" max="10" width="7.875" customWidth="1"/>
  </cols>
  <sheetData>
    <row r="1" ht="35.25" customHeight="1" spans="1:12">
      <c r="A1" s="170" t="s">
        <v>379</v>
      </c>
      <c r="B1" s="170"/>
      <c r="C1" s="170"/>
      <c r="D1" s="170"/>
      <c r="E1" s="170"/>
      <c r="F1" s="170"/>
      <c r="G1" s="170"/>
      <c r="H1" s="170"/>
      <c r="I1" s="170"/>
      <c r="J1" s="170"/>
      <c r="K1" s="170"/>
      <c r="L1" s="170"/>
    </row>
    <row r="2" ht="18" customHeight="1" spans="1:12">
      <c r="A2" s="171"/>
      <c r="B2" s="171"/>
      <c r="C2" s="171"/>
      <c r="D2" s="171"/>
      <c r="E2" s="171"/>
      <c r="F2" s="171"/>
      <c r="G2" s="171"/>
      <c r="H2" s="171"/>
      <c r="I2" s="171"/>
      <c r="L2" s="97" t="s">
        <v>380</v>
      </c>
    </row>
    <row r="3" ht="18" customHeight="1" spans="1:12">
      <c r="A3" s="80" t="s">
        <v>2</v>
      </c>
      <c r="B3" s="80"/>
      <c r="C3" s="80"/>
      <c r="D3" s="80"/>
      <c r="E3" s="80"/>
      <c r="F3" s="80"/>
      <c r="G3" s="171"/>
      <c r="H3" s="171"/>
      <c r="I3" s="171"/>
      <c r="L3" s="97" t="s">
        <v>151</v>
      </c>
    </row>
    <row r="4" s="167" customFormat="1" ht="39.75" customHeight="1" spans="1:12">
      <c r="A4" s="172" t="s">
        <v>6</v>
      </c>
      <c r="B4" s="172"/>
      <c r="C4" s="172"/>
      <c r="D4" s="172"/>
      <c r="E4" s="173" t="s">
        <v>152</v>
      </c>
      <c r="F4" s="174"/>
      <c r="G4" s="175"/>
      <c r="H4" s="172" t="s">
        <v>153</v>
      </c>
      <c r="I4" s="172" t="s">
        <v>154</v>
      </c>
      <c r="J4" s="172" t="s">
        <v>80</v>
      </c>
      <c r="K4" s="172"/>
      <c r="L4" s="172"/>
    </row>
    <row r="5" s="168" customFormat="1" ht="26.25" customHeight="1" spans="1:12">
      <c r="A5" s="172" t="s">
        <v>155</v>
      </c>
      <c r="B5" s="172"/>
      <c r="C5" s="172"/>
      <c r="D5" s="172" t="s">
        <v>94</v>
      </c>
      <c r="E5" s="176"/>
      <c r="F5" s="177"/>
      <c r="G5" s="178"/>
      <c r="H5" s="172"/>
      <c r="I5" s="172"/>
      <c r="J5" s="172" t="s">
        <v>100</v>
      </c>
      <c r="K5" s="172" t="s">
        <v>381</v>
      </c>
      <c r="L5" s="172" t="s">
        <v>382</v>
      </c>
    </row>
    <row r="6" s="168" customFormat="1" ht="36" customHeight="1" spans="1:12">
      <c r="A6" s="172"/>
      <c r="B6" s="172"/>
      <c r="C6" s="172"/>
      <c r="D6" s="172"/>
      <c r="E6" s="179" t="s">
        <v>100</v>
      </c>
      <c r="F6" s="179" t="s">
        <v>381</v>
      </c>
      <c r="G6" s="179" t="s">
        <v>382</v>
      </c>
      <c r="H6" s="172"/>
      <c r="I6" s="172"/>
      <c r="J6" s="172"/>
      <c r="K6" s="172"/>
      <c r="L6" s="172" t="s">
        <v>161</v>
      </c>
    </row>
    <row r="7" ht="19.5" customHeight="1" spans="1:12">
      <c r="A7" s="172"/>
      <c r="B7" s="172"/>
      <c r="C7" s="172"/>
      <c r="D7" s="172"/>
      <c r="E7" s="180"/>
      <c r="F7" s="180"/>
      <c r="G7" s="180"/>
      <c r="H7" s="172"/>
      <c r="I7" s="172"/>
      <c r="J7" s="172"/>
      <c r="K7" s="172"/>
      <c r="L7" s="172"/>
    </row>
    <row r="8" ht="19.5" customHeight="1" spans="1:12">
      <c r="A8" s="172" t="s">
        <v>97</v>
      </c>
      <c r="B8" s="172" t="s">
        <v>98</v>
      </c>
      <c r="C8" s="172" t="s">
        <v>99</v>
      </c>
      <c r="D8" s="172" t="s">
        <v>10</v>
      </c>
      <c r="E8" s="172">
        <v>1</v>
      </c>
      <c r="F8" s="172">
        <v>2</v>
      </c>
      <c r="G8" s="172">
        <v>3</v>
      </c>
      <c r="H8" s="172">
        <v>4</v>
      </c>
      <c r="I8" s="172">
        <v>5</v>
      </c>
      <c r="J8" s="172">
        <v>6</v>
      </c>
      <c r="K8" s="172">
        <v>7</v>
      </c>
      <c r="L8" s="172">
        <v>8</v>
      </c>
    </row>
    <row r="9" ht="20.25" customHeight="1" spans="1:12">
      <c r="A9" s="172"/>
      <c r="B9" s="172"/>
      <c r="C9" s="172"/>
      <c r="D9" s="172" t="s">
        <v>100</v>
      </c>
      <c r="E9" s="172"/>
      <c r="F9" s="172"/>
      <c r="G9" s="181"/>
      <c r="H9" s="181"/>
      <c r="I9" s="181"/>
      <c r="J9" s="181"/>
      <c r="K9" s="181"/>
      <c r="L9" s="183"/>
    </row>
    <row r="10" ht="20.25" customHeight="1" spans="1:12">
      <c r="A10" s="182"/>
      <c r="B10" s="182"/>
      <c r="C10" s="182"/>
      <c r="D10" s="182"/>
      <c r="E10" s="182"/>
      <c r="F10" s="182"/>
      <c r="G10" s="183"/>
      <c r="H10" s="183"/>
      <c r="I10" s="183"/>
      <c r="J10" s="183"/>
      <c r="K10" s="183"/>
      <c r="L10" s="183"/>
    </row>
    <row r="11" ht="20.25" customHeight="1" spans="1:12">
      <c r="A11" s="182"/>
      <c r="B11" s="182"/>
      <c r="C11" s="182"/>
      <c r="D11" s="182"/>
      <c r="E11" s="182"/>
      <c r="F11" s="182"/>
      <c r="G11" s="183"/>
      <c r="H11" s="183"/>
      <c r="I11" s="183"/>
      <c r="J11" s="183"/>
      <c r="K11" s="183"/>
      <c r="L11" s="183"/>
    </row>
    <row r="12" ht="20.25" customHeight="1" spans="1:12">
      <c r="A12" s="182"/>
      <c r="B12" s="182"/>
      <c r="C12" s="182"/>
      <c r="D12" s="182"/>
      <c r="E12" s="182"/>
      <c r="F12" s="182"/>
      <c r="G12" s="183"/>
      <c r="H12" s="183"/>
      <c r="I12" s="183"/>
      <c r="J12" s="183"/>
      <c r="K12" s="183"/>
      <c r="L12" s="183"/>
    </row>
    <row r="13" ht="20.25" customHeight="1" spans="1:12">
      <c r="A13" s="182"/>
      <c r="B13" s="182"/>
      <c r="C13" s="182"/>
      <c r="D13" s="182"/>
      <c r="E13" s="182"/>
      <c r="F13" s="182"/>
      <c r="G13" s="183"/>
      <c r="H13" s="183"/>
      <c r="I13" s="183"/>
      <c r="J13" s="183"/>
      <c r="K13" s="183"/>
      <c r="L13" s="183"/>
    </row>
    <row r="14" ht="20.25" customHeight="1" spans="1:12">
      <c r="A14" s="182"/>
      <c r="B14" s="182"/>
      <c r="C14" s="182"/>
      <c r="D14" s="182"/>
      <c r="E14" s="182"/>
      <c r="F14" s="182"/>
      <c r="G14" s="183"/>
      <c r="H14" s="183"/>
      <c r="I14" s="183"/>
      <c r="J14" s="183"/>
      <c r="K14" s="183"/>
      <c r="L14" s="183"/>
    </row>
    <row r="15" ht="20.25" customHeight="1" spans="1:12">
      <c r="A15" s="182"/>
      <c r="B15" s="182"/>
      <c r="C15" s="182"/>
      <c r="D15" s="182"/>
      <c r="E15" s="182"/>
      <c r="F15" s="182"/>
      <c r="G15" s="183"/>
      <c r="H15" s="183"/>
      <c r="I15" s="183"/>
      <c r="J15" s="183"/>
      <c r="K15" s="183"/>
      <c r="L15" s="183"/>
    </row>
    <row r="16" ht="20.25" customHeight="1" spans="1:12">
      <c r="A16" s="182"/>
      <c r="B16" s="182"/>
      <c r="C16" s="182"/>
      <c r="D16" s="182"/>
      <c r="E16" s="182"/>
      <c r="F16" s="182"/>
      <c r="G16" s="183"/>
      <c r="H16" s="183"/>
      <c r="I16" s="183"/>
      <c r="J16" s="183"/>
      <c r="K16" s="183"/>
      <c r="L16" s="183"/>
    </row>
    <row r="17" s="169" customFormat="1" ht="13.5" spans="1:16381">
      <c r="A17" s="184" t="s">
        <v>383</v>
      </c>
      <c r="M17" s="184"/>
      <c r="Y17" s="184"/>
      <c r="AK17" s="184"/>
      <c r="AW17" s="184"/>
      <c r="BI17" s="184"/>
      <c r="BU17" s="184"/>
      <c r="CG17" s="184"/>
      <c r="CS17" s="184"/>
      <c r="DE17" s="184"/>
      <c r="DQ17" s="184"/>
      <c r="EC17" s="184"/>
      <c r="EO17" s="184"/>
      <c r="FA17" s="184"/>
      <c r="FM17" s="184"/>
      <c r="FY17" s="184"/>
      <c r="GK17" s="184"/>
      <c r="GW17" s="184"/>
      <c r="HI17" s="184"/>
      <c r="HU17" s="184"/>
      <c r="IG17" s="184"/>
      <c r="IS17" s="184"/>
      <c r="JE17" s="184"/>
      <c r="JQ17" s="184"/>
      <c r="KC17" s="184"/>
      <c r="KO17" s="184"/>
      <c r="LA17" s="184"/>
      <c r="LM17" s="184"/>
      <c r="LY17" s="184"/>
      <c r="MK17" s="184"/>
      <c r="MW17" s="184"/>
      <c r="NI17" s="184"/>
      <c r="NU17" s="184"/>
      <c r="OG17" s="184"/>
      <c r="OS17" s="184"/>
      <c r="PE17" s="184"/>
      <c r="PQ17" s="184"/>
      <c r="QC17" s="184"/>
      <c r="QO17" s="184"/>
      <c r="RA17" s="184"/>
      <c r="RM17" s="184"/>
      <c r="RY17" s="184"/>
      <c r="SK17" s="184"/>
      <c r="SW17" s="184"/>
      <c r="TI17" s="184"/>
      <c r="TU17" s="184"/>
      <c r="UG17" s="184"/>
      <c r="US17" s="184"/>
      <c r="VE17" s="184"/>
      <c r="VQ17" s="184"/>
      <c r="WC17" s="184"/>
      <c r="WO17" s="184"/>
      <c r="XA17" s="184"/>
      <c r="XM17" s="184"/>
      <c r="XY17" s="184"/>
      <c r="YK17" s="184"/>
      <c r="YW17" s="184"/>
      <c r="ZI17" s="184"/>
      <c r="ZU17" s="184"/>
      <c r="AAG17" s="184"/>
      <c r="AAS17" s="184"/>
      <c r="ABE17" s="184"/>
      <c r="ABQ17" s="184"/>
      <c r="ACC17" s="184"/>
      <c r="ACO17" s="184"/>
      <c r="ADA17" s="184"/>
      <c r="ADM17" s="184"/>
      <c r="ADY17" s="184"/>
      <c r="AEK17" s="184"/>
      <c r="AEW17" s="184"/>
      <c r="AFI17" s="184"/>
      <c r="AFU17" s="184"/>
      <c r="AGG17" s="184"/>
      <c r="AGS17" s="184"/>
      <c r="AHE17" s="184"/>
      <c r="AHQ17" s="184"/>
      <c r="AIC17" s="184"/>
      <c r="AIO17" s="184"/>
      <c r="AJA17" s="184"/>
      <c r="AJM17" s="184"/>
      <c r="AJY17" s="184"/>
      <c r="AKK17" s="184"/>
      <c r="AKW17" s="184"/>
      <c r="ALI17" s="184"/>
      <c r="ALU17" s="184"/>
      <c r="AMG17" s="184"/>
      <c r="AMS17" s="184"/>
      <c r="ANE17" s="184"/>
      <c r="ANQ17" s="184"/>
      <c r="AOC17" s="184"/>
      <c r="AOO17" s="184"/>
      <c r="APA17" s="184"/>
      <c r="APM17" s="184"/>
      <c r="APY17" s="184"/>
      <c r="AQK17" s="184"/>
      <c r="AQW17" s="184"/>
      <c r="ARI17" s="184"/>
      <c r="ARU17" s="184"/>
      <c r="ASG17" s="184"/>
      <c r="ASS17" s="184"/>
      <c r="ATE17" s="184"/>
      <c r="ATQ17" s="184"/>
      <c r="AUC17" s="184"/>
      <c r="AUO17" s="184"/>
      <c r="AVA17" s="184"/>
      <c r="AVM17" s="184"/>
      <c r="AVY17" s="184"/>
      <c r="AWK17" s="184"/>
      <c r="AWW17" s="184"/>
      <c r="AXI17" s="184"/>
      <c r="AXU17" s="184"/>
      <c r="AYG17" s="184"/>
      <c r="AYS17" s="184"/>
      <c r="AZE17" s="184"/>
      <c r="AZQ17" s="184"/>
      <c r="BAC17" s="184"/>
      <c r="BAO17" s="184"/>
      <c r="BBA17" s="184"/>
      <c r="BBM17" s="184"/>
      <c r="BBY17" s="184"/>
      <c r="BCK17" s="184"/>
      <c r="BCW17" s="184"/>
      <c r="BDI17" s="184"/>
      <c r="BDU17" s="184"/>
      <c r="BEG17" s="184"/>
      <c r="BES17" s="184"/>
      <c r="BFE17" s="184"/>
      <c r="BFQ17" s="184"/>
      <c r="BGC17" s="184"/>
      <c r="BGO17" s="184"/>
      <c r="BHA17" s="184"/>
      <c r="BHM17" s="184"/>
      <c r="BHY17" s="184"/>
      <c r="BIK17" s="184"/>
      <c r="BIW17" s="184"/>
      <c r="BJI17" s="184"/>
      <c r="BJU17" s="184"/>
      <c r="BKG17" s="184"/>
      <c r="BKS17" s="184"/>
      <c r="BLE17" s="184"/>
      <c r="BLQ17" s="184"/>
      <c r="BMC17" s="184"/>
      <c r="BMO17" s="184"/>
      <c r="BNA17" s="184"/>
      <c r="BNM17" s="184"/>
      <c r="BNY17" s="184"/>
      <c r="BOK17" s="184"/>
      <c r="BOW17" s="184"/>
      <c r="BPI17" s="184"/>
      <c r="BPU17" s="184"/>
      <c r="BQG17" s="184"/>
      <c r="BQS17" s="184"/>
      <c r="BRE17" s="184"/>
      <c r="BRQ17" s="184"/>
      <c r="BSC17" s="184"/>
      <c r="BSO17" s="184"/>
      <c r="BTA17" s="184"/>
      <c r="BTM17" s="184"/>
      <c r="BTY17" s="184"/>
      <c r="BUK17" s="184"/>
      <c r="BUW17" s="184"/>
      <c r="BVI17" s="184"/>
      <c r="BVU17" s="184"/>
      <c r="BWG17" s="184"/>
      <c r="BWS17" s="184"/>
      <c r="BXE17" s="184"/>
      <c r="BXQ17" s="184"/>
      <c r="BYC17" s="184"/>
      <c r="BYO17" s="184"/>
      <c r="BZA17" s="184"/>
      <c r="BZM17" s="184"/>
      <c r="BZY17" s="184"/>
      <c r="CAK17" s="184"/>
      <c r="CAW17" s="184"/>
      <c r="CBI17" s="184"/>
      <c r="CBU17" s="184"/>
      <c r="CCG17" s="184"/>
      <c r="CCS17" s="184"/>
      <c r="CDE17" s="184"/>
      <c r="CDQ17" s="184"/>
      <c r="CEC17" s="184"/>
      <c r="CEO17" s="184"/>
      <c r="CFA17" s="184"/>
      <c r="CFM17" s="184"/>
      <c r="CFY17" s="184"/>
      <c r="CGK17" s="184"/>
      <c r="CGW17" s="184"/>
      <c r="CHI17" s="184"/>
      <c r="CHU17" s="184"/>
      <c r="CIG17" s="184"/>
      <c r="CIS17" s="184"/>
      <c r="CJE17" s="184"/>
      <c r="CJQ17" s="184"/>
      <c r="CKC17" s="184"/>
      <c r="CKO17" s="184"/>
      <c r="CLA17" s="184"/>
      <c r="CLM17" s="184"/>
      <c r="CLY17" s="184"/>
      <c r="CMK17" s="184"/>
      <c r="CMW17" s="184"/>
      <c r="CNI17" s="184"/>
      <c r="CNU17" s="184"/>
      <c r="COG17" s="184"/>
      <c r="COS17" s="184"/>
      <c r="CPE17" s="184"/>
      <c r="CPQ17" s="184"/>
      <c r="CQC17" s="184"/>
      <c r="CQO17" s="184"/>
      <c r="CRA17" s="184"/>
      <c r="CRM17" s="184"/>
      <c r="CRY17" s="184"/>
      <c r="CSK17" s="184"/>
      <c r="CSW17" s="184"/>
      <c r="CTI17" s="184"/>
      <c r="CTU17" s="184"/>
      <c r="CUG17" s="184"/>
      <c r="CUS17" s="184"/>
      <c r="CVE17" s="184"/>
      <c r="CVQ17" s="184"/>
      <c r="CWC17" s="184"/>
      <c r="CWO17" s="184"/>
      <c r="CXA17" s="184"/>
      <c r="CXM17" s="184"/>
      <c r="CXY17" s="184"/>
      <c r="CYK17" s="184"/>
      <c r="CYW17" s="184"/>
      <c r="CZI17" s="184"/>
      <c r="CZU17" s="184"/>
      <c r="DAG17" s="184"/>
      <c r="DAS17" s="184"/>
      <c r="DBE17" s="184"/>
      <c r="DBQ17" s="184"/>
      <c r="DCC17" s="184"/>
      <c r="DCO17" s="184"/>
      <c r="DDA17" s="184"/>
      <c r="DDM17" s="184"/>
      <c r="DDY17" s="184"/>
      <c r="DEK17" s="184"/>
      <c r="DEW17" s="184"/>
      <c r="DFI17" s="184"/>
      <c r="DFU17" s="184"/>
      <c r="DGG17" s="184"/>
      <c r="DGS17" s="184"/>
      <c r="DHE17" s="184"/>
      <c r="DHQ17" s="184"/>
      <c r="DIC17" s="184"/>
      <c r="DIO17" s="184"/>
      <c r="DJA17" s="184"/>
      <c r="DJM17" s="184"/>
      <c r="DJY17" s="184"/>
      <c r="DKK17" s="184"/>
      <c r="DKW17" s="184"/>
      <c r="DLI17" s="184"/>
      <c r="DLU17" s="184"/>
      <c r="DMG17" s="184"/>
      <c r="DMS17" s="184"/>
      <c r="DNE17" s="184"/>
      <c r="DNQ17" s="184"/>
      <c r="DOC17" s="184"/>
      <c r="DOO17" s="184"/>
      <c r="DPA17" s="184"/>
      <c r="DPM17" s="184"/>
      <c r="DPY17" s="184"/>
      <c r="DQK17" s="184"/>
      <c r="DQW17" s="184"/>
      <c r="DRI17" s="184"/>
      <c r="DRU17" s="184"/>
      <c r="DSG17" s="184"/>
      <c r="DSS17" s="184"/>
      <c r="DTE17" s="184"/>
      <c r="DTQ17" s="184"/>
      <c r="DUC17" s="184"/>
      <c r="DUO17" s="184"/>
      <c r="DVA17" s="184"/>
      <c r="DVM17" s="184"/>
      <c r="DVY17" s="184"/>
      <c r="DWK17" s="184"/>
      <c r="DWW17" s="184"/>
      <c r="DXI17" s="184"/>
      <c r="DXU17" s="184"/>
      <c r="DYG17" s="184"/>
      <c r="DYS17" s="184"/>
      <c r="DZE17" s="184"/>
      <c r="DZQ17" s="184"/>
      <c r="EAC17" s="184"/>
      <c r="EAO17" s="184"/>
      <c r="EBA17" s="184"/>
      <c r="EBM17" s="184"/>
      <c r="EBY17" s="184"/>
      <c r="ECK17" s="184"/>
      <c r="ECW17" s="184"/>
      <c r="EDI17" s="184"/>
      <c r="EDU17" s="184"/>
      <c r="EEG17" s="184"/>
      <c r="EES17" s="184"/>
      <c r="EFE17" s="184"/>
      <c r="EFQ17" s="184"/>
      <c r="EGC17" s="184"/>
      <c r="EGO17" s="184"/>
      <c r="EHA17" s="184"/>
      <c r="EHM17" s="184"/>
      <c r="EHY17" s="184"/>
      <c r="EIK17" s="184"/>
      <c r="EIW17" s="184"/>
      <c r="EJI17" s="184"/>
      <c r="EJU17" s="184"/>
      <c r="EKG17" s="184"/>
      <c r="EKS17" s="184"/>
      <c r="ELE17" s="184"/>
      <c r="ELQ17" s="184"/>
      <c r="EMC17" s="184"/>
      <c r="EMO17" s="184"/>
      <c r="ENA17" s="184"/>
      <c r="ENM17" s="184"/>
      <c r="ENY17" s="184"/>
      <c r="EOK17" s="184"/>
      <c r="EOW17" s="184"/>
      <c r="EPI17" s="184"/>
      <c r="EPU17" s="184"/>
      <c r="EQG17" s="184"/>
      <c r="EQS17" s="184"/>
      <c r="ERE17" s="184"/>
      <c r="ERQ17" s="184"/>
      <c r="ESC17" s="184"/>
      <c r="ESO17" s="184"/>
      <c r="ETA17" s="184"/>
      <c r="ETM17" s="184"/>
      <c r="ETY17" s="184"/>
      <c r="EUK17" s="184"/>
      <c r="EUW17" s="184"/>
      <c r="EVI17" s="184"/>
      <c r="EVU17" s="184"/>
      <c r="EWG17" s="184"/>
      <c r="EWS17" s="184"/>
      <c r="EXE17" s="184"/>
      <c r="EXQ17" s="184"/>
      <c r="EYC17" s="184"/>
      <c r="EYO17" s="184"/>
      <c r="EZA17" s="184"/>
      <c r="EZM17" s="184"/>
      <c r="EZY17" s="184"/>
      <c r="FAK17" s="184"/>
      <c r="FAW17" s="184"/>
      <c r="FBI17" s="184"/>
      <c r="FBU17" s="184"/>
      <c r="FCG17" s="184"/>
      <c r="FCS17" s="184"/>
      <c r="FDE17" s="184"/>
      <c r="FDQ17" s="184"/>
      <c r="FEC17" s="184"/>
      <c r="FEO17" s="184"/>
      <c r="FFA17" s="184"/>
      <c r="FFM17" s="184"/>
      <c r="FFY17" s="184"/>
      <c r="FGK17" s="184"/>
      <c r="FGW17" s="184"/>
      <c r="FHI17" s="184"/>
      <c r="FHU17" s="184"/>
      <c r="FIG17" s="184"/>
      <c r="FIS17" s="184"/>
      <c r="FJE17" s="184"/>
      <c r="FJQ17" s="184"/>
      <c r="FKC17" s="184"/>
      <c r="FKO17" s="184"/>
      <c r="FLA17" s="184"/>
      <c r="FLM17" s="184"/>
      <c r="FLY17" s="184"/>
      <c r="FMK17" s="184"/>
      <c r="FMW17" s="184"/>
      <c r="FNI17" s="184"/>
      <c r="FNU17" s="184"/>
      <c r="FOG17" s="184"/>
      <c r="FOS17" s="184"/>
      <c r="FPE17" s="184"/>
      <c r="FPQ17" s="184"/>
      <c r="FQC17" s="184"/>
      <c r="FQO17" s="184"/>
      <c r="FRA17" s="184"/>
      <c r="FRM17" s="184"/>
      <c r="FRY17" s="184"/>
      <c r="FSK17" s="184"/>
      <c r="FSW17" s="184"/>
      <c r="FTI17" s="184"/>
      <c r="FTU17" s="184"/>
      <c r="FUG17" s="184"/>
      <c r="FUS17" s="184"/>
      <c r="FVE17" s="184"/>
      <c r="FVQ17" s="184"/>
      <c r="FWC17" s="184"/>
      <c r="FWO17" s="184"/>
      <c r="FXA17" s="184"/>
      <c r="FXM17" s="184"/>
      <c r="FXY17" s="184"/>
      <c r="FYK17" s="184"/>
      <c r="FYW17" s="184"/>
      <c r="FZI17" s="184"/>
      <c r="FZU17" s="184"/>
      <c r="GAG17" s="184"/>
      <c r="GAS17" s="184"/>
      <c r="GBE17" s="184"/>
      <c r="GBQ17" s="184"/>
      <c r="GCC17" s="184"/>
      <c r="GCO17" s="184"/>
      <c r="GDA17" s="184"/>
      <c r="GDM17" s="184"/>
      <c r="GDY17" s="184"/>
      <c r="GEK17" s="184"/>
      <c r="GEW17" s="184"/>
      <c r="GFI17" s="184"/>
      <c r="GFU17" s="184"/>
      <c r="GGG17" s="184"/>
      <c r="GGS17" s="184"/>
      <c r="GHE17" s="184"/>
      <c r="GHQ17" s="184"/>
      <c r="GIC17" s="184"/>
      <c r="GIO17" s="184"/>
      <c r="GJA17" s="184"/>
      <c r="GJM17" s="184"/>
      <c r="GJY17" s="184"/>
      <c r="GKK17" s="184"/>
      <c r="GKW17" s="184"/>
      <c r="GLI17" s="184"/>
      <c r="GLU17" s="184"/>
      <c r="GMG17" s="184"/>
      <c r="GMS17" s="184"/>
      <c r="GNE17" s="184"/>
      <c r="GNQ17" s="184"/>
      <c r="GOC17" s="184"/>
      <c r="GOO17" s="184"/>
      <c r="GPA17" s="184"/>
      <c r="GPM17" s="184"/>
      <c r="GPY17" s="184"/>
      <c r="GQK17" s="184"/>
      <c r="GQW17" s="184"/>
      <c r="GRI17" s="184"/>
      <c r="GRU17" s="184"/>
      <c r="GSG17" s="184"/>
      <c r="GSS17" s="184"/>
      <c r="GTE17" s="184"/>
      <c r="GTQ17" s="184"/>
      <c r="GUC17" s="184"/>
      <c r="GUO17" s="184"/>
      <c r="GVA17" s="184"/>
      <c r="GVM17" s="184"/>
      <c r="GVY17" s="184"/>
      <c r="GWK17" s="184"/>
      <c r="GWW17" s="184"/>
      <c r="GXI17" s="184"/>
      <c r="GXU17" s="184"/>
      <c r="GYG17" s="184"/>
      <c r="GYS17" s="184"/>
      <c r="GZE17" s="184"/>
      <c r="GZQ17" s="184"/>
      <c r="HAC17" s="184"/>
      <c r="HAO17" s="184"/>
      <c r="HBA17" s="184"/>
      <c r="HBM17" s="184"/>
      <c r="HBY17" s="184"/>
      <c r="HCK17" s="184"/>
      <c r="HCW17" s="184"/>
      <c r="HDI17" s="184"/>
      <c r="HDU17" s="184"/>
      <c r="HEG17" s="184"/>
      <c r="HES17" s="184"/>
      <c r="HFE17" s="184"/>
      <c r="HFQ17" s="184"/>
      <c r="HGC17" s="184"/>
      <c r="HGO17" s="184"/>
      <c r="HHA17" s="184"/>
      <c r="HHM17" s="184"/>
      <c r="HHY17" s="184"/>
      <c r="HIK17" s="184"/>
      <c r="HIW17" s="184"/>
      <c r="HJI17" s="184"/>
      <c r="HJU17" s="184"/>
      <c r="HKG17" s="184"/>
      <c r="HKS17" s="184"/>
      <c r="HLE17" s="184"/>
      <c r="HLQ17" s="184"/>
      <c r="HMC17" s="184"/>
      <c r="HMO17" s="184"/>
      <c r="HNA17" s="184"/>
      <c r="HNM17" s="184"/>
      <c r="HNY17" s="184"/>
      <c r="HOK17" s="184"/>
      <c r="HOW17" s="184"/>
      <c r="HPI17" s="184"/>
      <c r="HPU17" s="184"/>
      <c r="HQG17" s="184"/>
      <c r="HQS17" s="184"/>
      <c r="HRE17" s="184"/>
      <c r="HRQ17" s="184"/>
      <c r="HSC17" s="184"/>
      <c r="HSO17" s="184"/>
      <c r="HTA17" s="184"/>
      <c r="HTM17" s="184"/>
      <c r="HTY17" s="184"/>
      <c r="HUK17" s="184"/>
      <c r="HUW17" s="184"/>
      <c r="HVI17" s="184"/>
      <c r="HVU17" s="184"/>
      <c r="HWG17" s="184"/>
      <c r="HWS17" s="184"/>
      <c r="HXE17" s="184"/>
      <c r="HXQ17" s="184"/>
      <c r="HYC17" s="184"/>
      <c r="HYO17" s="184"/>
      <c r="HZA17" s="184"/>
      <c r="HZM17" s="184"/>
      <c r="HZY17" s="184"/>
      <c r="IAK17" s="184"/>
      <c r="IAW17" s="184"/>
      <c r="IBI17" s="184"/>
      <c r="IBU17" s="184"/>
      <c r="ICG17" s="184"/>
      <c r="ICS17" s="184"/>
      <c r="IDE17" s="184"/>
      <c r="IDQ17" s="184"/>
      <c r="IEC17" s="184"/>
      <c r="IEO17" s="184"/>
      <c r="IFA17" s="184"/>
      <c r="IFM17" s="184"/>
      <c r="IFY17" s="184"/>
      <c r="IGK17" s="184"/>
      <c r="IGW17" s="184"/>
      <c r="IHI17" s="184"/>
      <c r="IHU17" s="184"/>
      <c r="IIG17" s="184"/>
      <c r="IIS17" s="184"/>
      <c r="IJE17" s="184"/>
      <c r="IJQ17" s="184"/>
      <c r="IKC17" s="184"/>
      <c r="IKO17" s="184"/>
      <c r="ILA17" s="184"/>
      <c r="ILM17" s="184"/>
      <c r="ILY17" s="184"/>
      <c r="IMK17" s="184"/>
      <c r="IMW17" s="184"/>
      <c r="INI17" s="184"/>
      <c r="INU17" s="184"/>
      <c r="IOG17" s="184"/>
      <c r="IOS17" s="184"/>
      <c r="IPE17" s="184"/>
      <c r="IPQ17" s="184"/>
      <c r="IQC17" s="184"/>
      <c r="IQO17" s="184"/>
      <c r="IRA17" s="184"/>
      <c r="IRM17" s="184"/>
      <c r="IRY17" s="184"/>
      <c r="ISK17" s="184"/>
      <c r="ISW17" s="184"/>
      <c r="ITI17" s="184"/>
      <c r="ITU17" s="184"/>
      <c r="IUG17" s="184"/>
      <c r="IUS17" s="184"/>
      <c r="IVE17" s="184"/>
      <c r="IVQ17" s="184"/>
      <c r="IWC17" s="184"/>
      <c r="IWO17" s="184"/>
      <c r="IXA17" s="184"/>
      <c r="IXM17" s="184"/>
      <c r="IXY17" s="184"/>
      <c r="IYK17" s="184"/>
      <c r="IYW17" s="184"/>
      <c r="IZI17" s="184"/>
      <c r="IZU17" s="184"/>
      <c r="JAG17" s="184"/>
      <c r="JAS17" s="184"/>
      <c r="JBE17" s="184"/>
      <c r="JBQ17" s="184"/>
      <c r="JCC17" s="184"/>
      <c r="JCO17" s="184"/>
      <c r="JDA17" s="184"/>
      <c r="JDM17" s="184"/>
      <c r="JDY17" s="184"/>
      <c r="JEK17" s="184"/>
      <c r="JEW17" s="184"/>
      <c r="JFI17" s="184"/>
      <c r="JFU17" s="184"/>
      <c r="JGG17" s="184"/>
      <c r="JGS17" s="184"/>
      <c r="JHE17" s="184"/>
      <c r="JHQ17" s="184"/>
      <c r="JIC17" s="184"/>
      <c r="JIO17" s="184"/>
      <c r="JJA17" s="184"/>
      <c r="JJM17" s="184"/>
      <c r="JJY17" s="184"/>
      <c r="JKK17" s="184"/>
      <c r="JKW17" s="184"/>
      <c r="JLI17" s="184"/>
      <c r="JLU17" s="184"/>
      <c r="JMG17" s="184"/>
      <c r="JMS17" s="184"/>
      <c r="JNE17" s="184"/>
      <c r="JNQ17" s="184"/>
      <c r="JOC17" s="184"/>
      <c r="JOO17" s="184"/>
      <c r="JPA17" s="184"/>
      <c r="JPM17" s="184"/>
      <c r="JPY17" s="184"/>
      <c r="JQK17" s="184"/>
      <c r="JQW17" s="184"/>
      <c r="JRI17" s="184"/>
      <c r="JRU17" s="184"/>
      <c r="JSG17" s="184"/>
      <c r="JSS17" s="184"/>
      <c r="JTE17" s="184"/>
      <c r="JTQ17" s="184"/>
      <c r="JUC17" s="184"/>
      <c r="JUO17" s="184"/>
      <c r="JVA17" s="184"/>
      <c r="JVM17" s="184"/>
      <c r="JVY17" s="184"/>
      <c r="JWK17" s="184"/>
      <c r="JWW17" s="184"/>
      <c r="JXI17" s="184"/>
      <c r="JXU17" s="184"/>
      <c r="JYG17" s="184"/>
      <c r="JYS17" s="184"/>
      <c r="JZE17" s="184"/>
      <c r="JZQ17" s="184"/>
      <c r="KAC17" s="184"/>
      <c r="KAO17" s="184"/>
      <c r="KBA17" s="184"/>
      <c r="KBM17" s="184"/>
      <c r="KBY17" s="184"/>
      <c r="KCK17" s="184"/>
      <c r="KCW17" s="184"/>
      <c r="KDI17" s="184"/>
      <c r="KDU17" s="184"/>
      <c r="KEG17" s="184"/>
      <c r="KES17" s="184"/>
      <c r="KFE17" s="184"/>
      <c r="KFQ17" s="184"/>
      <c r="KGC17" s="184"/>
      <c r="KGO17" s="184"/>
      <c r="KHA17" s="184"/>
      <c r="KHM17" s="184"/>
      <c r="KHY17" s="184"/>
      <c r="KIK17" s="184"/>
      <c r="KIW17" s="184"/>
      <c r="KJI17" s="184"/>
      <c r="KJU17" s="184"/>
      <c r="KKG17" s="184"/>
      <c r="KKS17" s="184"/>
      <c r="KLE17" s="184"/>
      <c r="KLQ17" s="184"/>
      <c r="KMC17" s="184"/>
      <c r="KMO17" s="184"/>
      <c r="KNA17" s="184"/>
      <c r="KNM17" s="184"/>
      <c r="KNY17" s="184"/>
      <c r="KOK17" s="184"/>
      <c r="KOW17" s="184"/>
      <c r="KPI17" s="184"/>
      <c r="KPU17" s="184"/>
      <c r="KQG17" s="184"/>
      <c r="KQS17" s="184"/>
      <c r="KRE17" s="184"/>
      <c r="KRQ17" s="184"/>
      <c r="KSC17" s="184"/>
      <c r="KSO17" s="184"/>
      <c r="KTA17" s="184"/>
      <c r="KTM17" s="184"/>
      <c r="KTY17" s="184"/>
      <c r="KUK17" s="184"/>
      <c r="KUW17" s="184"/>
      <c r="KVI17" s="184"/>
      <c r="KVU17" s="184"/>
      <c r="KWG17" s="184"/>
      <c r="KWS17" s="184"/>
      <c r="KXE17" s="184"/>
      <c r="KXQ17" s="184"/>
      <c r="KYC17" s="184"/>
      <c r="KYO17" s="184"/>
      <c r="KZA17" s="184"/>
      <c r="KZM17" s="184"/>
      <c r="KZY17" s="184"/>
      <c r="LAK17" s="184"/>
      <c r="LAW17" s="184"/>
      <c r="LBI17" s="184"/>
      <c r="LBU17" s="184"/>
      <c r="LCG17" s="184"/>
      <c r="LCS17" s="184"/>
      <c r="LDE17" s="184"/>
      <c r="LDQ17" s="184"/>
      <c r="LEC17" s="184"/>
      <c r="LEO17" s="184"/>
      <c r="LFA17" s="184"/>
      <c r="LFM17" s="184"/>
      <c r="LFY17" s="184"/>
      <c r="LGK17" s="184"/>
      <c r="LGW17" s="184"/>
      <c r="LHI17" s="184"/>
      <c r="LHU17" s="184"/>
      <c r="LIG17" s="184"/>
      <c r="LIS17" s="184"/>
      <c r="LJE17" s="184"/>
      <c r="LJQ17" s="184"/>
      <c r="LKC17" s="184"/>
      <c r="LKO17" s="184"/>
      <c r="LLA17" s="184"/>
      <c r="LLM17" s="184"/>
      <c r="LLY17" s="184"/>
      <c r="LMK17" s="184"/>
      <c r="LMW17" s="184"/>
      <c r="LNI17" s="184"/>
      <c r="LNU17" s="184"/>
      <c r="LOG17" s="184"/>
      <c r="LOS17" s="184"/>
      <c r="LPE17" s="184"/>
      <c r="LPQ17" s="184"/>
      <c r="LQC17" s="184"/>
      <c r="LQO17" s="184"/>
      <c r="LRA17" s="184"/>
      <c r="LRM17" s="184"/>
      <c r="LRY17" s="184"/>
      <c r="LSK17" s="184"/>
      <c r="LSW17" s="184"/>
      <c r="LTI17" s="184"/>
      <c r="LTU17" s="184"/>
      <c r="LUG17" s="184"/>
      <c r="LUS17" s="184"/>
      <c r="LVE17" s="184"/>
      <c r="LVQ17" s="184"/>
      <c r="LWC17" s="184"/>
      <c r="LWO17" s="184"/>
      <c r="LXA17" s="184"/>
      <c r="LXM17" s="184"/>
      <c r="LXY17" s="184"/>
      <c r="LYK17" s="184"/>
      <c r="LYW17" s="184"/>
      <c r="LZI17" s="184"/>
      <c r="LZU17" s="184"/>
      <c r="MAG17" s="184"/>
      <c r="MAS17" s="184"/>
      <c r="MBE17" s="184"/>
      <c r="MBQ17" s="184"/>
      <c r="MCC17" s="184"/>
      <c r="MCO17" s="184"/>
      <c r="MDA17" s="184"/>
      <c r="MDM17" s="184"/>
      <c r="MDY17" s="184"/>
      <c r="MEK17" s="184"/>
      <c r="MEW17" s="184"/>
      <c r="MFI17" s="184"/>
      <c r="MFU17" s="184"/>
      <c r="MGG17" s="184"/>
      <c r="MGS17" s="184"/>
      <c r="MHE17" s="184"/>
      <c r="MHQ17" s="184"/>
      <c r="MIC17" s="184"/>
      <c r="MIO17" s="184"/>
      <c r="MJA17" s="184"/>
      <c r="MJM17" s="184"/>
      <c r="MJY17" s="184"/>
      <c r="MKK17" s="184"/>
      <c r="MKW17" s="184"/>
      <c r="MLI17" s="184"/>
      <c r="MLU17" s="184"/>
      <c r="MMG17" s="184"/>
      <c r="MMS17" s="184"/>
      <c r="MNE17" s="184"/>
      <c r="MNQ17" s="184"/>
      <c r="MOC17" s="184"/>
      <c r="MOO17" s="184"/>
      <c r="MPA17" s="184"/>
      <c r="MPM17" s="184"/>
      <c r="MPY17" s="184"/>
      <c r="MQK17" s="184"/>
      <c r="MQW17" s="184"/>
      <c r="MRI17" s="184"/>
      <c r="MRU17" s="184"/>
      <c r="MSG17" s="184"/>
      <c r="MSS17" s="184"/>
      <c r="MTE17" s="184"/>
      <c r="MTQ17" s="184"/>
      <c r="MUC17" s="184"/>
      <c r="MUO17" s="184"/>
      <c r="MVA17" s="184"/>
      <c r="MVM17" s="184"/>
      <c r="MVY17" s="184"/>
      <c r="MWK17" s="184"/>
      <c r="MWW17" s="184"/>
      <c r="MXI17" s="184"/>
      <c r="MXU17" s="184"/>
      <c r="MYG17" s="184"/>
      <c r="MYS17" s="184"/>
      <c r="MZE17" s="184"/>
      <c r="MZQ17" s="184"/>
      <c r="NAC17" s="184"/>
      <c r="NAO17" s="184"/>
      <c r="NBA17" s="184"/>
      <c r="NBM17" s="184"/>
      <c r="NBY17" s="184"/>
      <c r="NCK17" s="184"/>
      <c r="NCW17" s="184"/>
      <c r="NDI17" s="184"/>
      <c r="NDU17" s="184"/>
      <c r="NEG17" s="184"/>
      <c r="NES17" s="184"/>
      <c r="NFE17" s="184"/>
      <c r="NFQ17" s="184"/>
      <c r="NGC17" s="184"/>
      <c r="NGO17" s="184"/>
      <c r="NHA17" s="184"/>
      <c r="NHM17" s="184"/>
      <c r="NHY17" s="184"/>
      <c r="NIK17" s="184"/>
      <c r="NIW17" s="184"/>
      <c r="NJI17" s="184"/>
      <c r="NJU17" s="184"/>
      <c r="NKG17" s="184"/>
      <c r="NKS17" s="184"/>
      <c r="NLE17" s="184"/>
      <c r="NLQ17" s="184"/>
      <c r="NMC17" s="184"/>
      <c r="NMO17" s="184"/>
      <c r="NNA17" s="184"/>
      <c r="NNM17" s="184"/>
      <c r="NNY17" s="184"/>
      <c r="NOK17" s="184"/>
      <c r="NOW17" s="184"/>
      <c r="NPI17" s="184"/>
      <c r="NPU17" s="184"/>
      <c r="NQG17" s="184"/>
      <c r="NQS17" s="184"/>
      <c r="NRE17" s="184"/>
      <c r="NRQ17" s="184"/>
      <c r="NSC17" s="184"/>
      <c r="NSO17" s="184"/>
      <c r="NTA17" s="184"/>
      <c r="NTM17" s="184"/>
      <c r="NTY17" s="184"/>
      <c r="NUK17" s="184"/>
      <c r="NUW17" s="184"/>
      <c r="NVI17" s="184"/>
      <c r="NVU17" s="184"/>
      <c r="NWG17" s="184"/>
      <c r="NWS17" s="184"/>
      <c r="NXE17" s="184"/>
      <c r="NXQ17" s="184"/>
      <c r="NYC17" s="184"/>
      <c r="NYO17" s="184"/>
      <c r="NZA17" s="184"/>
      <c r="NZM17" s="184"/>
      <c r="NZY17" s="184"/>
      <c r="OAK17" s="184"/>
      <c r="OAW17" s="184"/>
      <c r="OBI17" s="184"/>
      <c r="OBU17" s="184"/>
      <c r="OCG17" s="184"/>
      <c r="OCS17" s="184"/>
      <c r="ODE17" s="184"/>
      <c r="ODQ17" s="184"/>
      <c r="OEC17" s="184"/>
      <c r="OEO17" s="184"/>
      <c r="OFA17" s="184"/>
      <c r="OFM17" s="184"/>
      <c r="OFY17" s="184"/>
      <c r="OGK17" s="184"/>
      <c r="OGW17" s="184"/>
      <c r="OHI17" s="184"/>
      <c r="OHU17" s="184"/>
      <c r="OIG17" s="184"/>
      <c r="OIS17" s="184"/>
      <c r="OJE17" s="184"/>
      <c r="OJQ17" s="184"/>
      <c r="OKC17" s="184"/>
      <c r="OKO17" s="184"/>
      <c r="OLA17" s="184"/>
      <c r="OLM17" s="184"/>
      <c r="OLY17" s="184"/>
      <c r="OMK17" s="184"/>
      <c r="OMW17" s="184"/>
      <c r="ONI17" s="184"/>
      <c r="ONU17" s="184"/>
      <c r="OOG17" s="184"/>
      <c r="OOS17" s="184"/>
      <c r="OPE17" s="184"/>
      <c r="OPQ17" s="184"/>
      <c r="OQC17" s="184"/>
      <c r="OQO17" s="184"/>
      <c r="ORA17" s="184"/>
      <c r="ORM17" s="184"/>
      <c r="ORY17" s="184"/>
      <c r="OSK17" s="184"/>
      <c r="OSW17" s="184"/>
      <c r="OTI17" s="184"/>
      <c r="OTU17" s="184"/>
      <c r="OUG17" s="184"/>
      <c r="OUS17" s="184"/>
      <c r="OVE17" s="184"/>
      <c r="OVQ17" s="184"/>
      <c r="OWC17" s="184"/>
      <c r="OWO17" s="184"/>
      <c r="OXA17" s="184"/>
      <c r="OXM17" s="184"/>
      <c r="OXY17" s="184"/>
      <c r="OYK17" s="184"/>
      <c r="OYW17" s="184"/>
      <c r="OZI17" s="184"/>
      <c r="OZU17" s="184"/>
      <c r="PAG17" s="184"/>
      <c r="PAS17" s="184"/>
      <c r="PBE17" s="184"/>
      <c r="PBQ17" s="184"/>
      <c r="PCC17" s="184"/>
      <c r="PCO17" s="184"/>
      <c r="PDA17" s="184"/>
      <c r="PDM17" s="184"/>
      <c r="PDY17" s="184"/>
      <c r="PEK17" s="184"/>
      <c r="PEW17" s="184"/>
      <c r="PFI17" s="184"/>
      <c r="PFU17" s="184"/>
      <c r="PGG17" s="184"/>
      <c r="PGS17" s="184"/>
      <c r="PHE17" s="184"/>
      <c r="PHQ17" s="184"/>
      <c r="PIC17" s="184"/>
      <c r="PIO17" s="184"/>
      <c r="PJA17" s="184"/>
      <c r="PJM17" s="184"/>
      <c r="PJY17" s="184"/>
      <c r="PKK17" s="184"/>
      <c r="PKW17" s="184"/>
      <c r="PLI17" s="184"/>
      <c r="PLU17" s="184"/>
      <c r="PMG17" s="184"/>
      <c r="PMS17" s="184"/>
      <c r="PNE17" s="184"/>
      <c r="PNQ17" s="184"/>
      <c r="POC17" s="184"/>
      <c r="POO17" s="184"/>
      <c r="PPA17" s="184"/>
      <c r="PPM17" s="184"/>
      <c r="PPY17" s="184"/>
      <c r="PQK17" s="184"/>
      <c r="PQW17" s="184"/>
      <c r="PRI17" s="184"/>
      <c r="PRU17" s="184"/>
      <c r="PSG17" s="184"/>
      <c r="PSS17" s="184"/>
      <c r="PTE17" s="184"/>
      <c r="PTQ17" s="184"/>
      <c r="PUC17" s="184"/>
      <c r="PUO17" s="184"/>
      <c r="PVA17" s="184"/>
      <c r="PVM17" s="184"/>
      <c r="PVY17" s="184"/>
      <c r="PWK17" s="184"/>
      <c r="PWW17" s="184"/>
      <c r="PXI17" s="184"/>
      <c r="PXU17" s="184"/>
      <c r="PYG17" s="184"/>
      <c r="PYS17" s="184"/>
      <c r="PZE17" s="184"/>
      <c r="PZQ17" s="184"/>
      <c r="QAC17" s="184"/>
      <c r="QAO17" s="184"/>
      <c r="QBA17" s="184"/>
      <c r="QBM17" s="184"/>
      <c r="QBY17" s="184"/>
      <c r="QCK17" s="184"/>
      <c r="QCW17" s="184"/>
      <c r="QDI17" s="184"/>
      <c r="QDU17" s="184"/>
      <c r="QEG17" s="184"/>
      <c r="QES17" s="184"/>
      <c r="QFE17" s="184"/>
      <c r="QFQ17" s="184"/>
      <c r="QGC17" s="184"/>
      <c r="QGO17" s="184"/>
      <c r="QHA17" s="184"/>
      <c r="QHM17" s="184"/>
      <c r="QHY17" s="184"/>
      <c r="QIK17" s="184"/>
      <c r="QIW17" s="184"/>
      <c r="QJI17" s="184"/>
      <c r="QJU17" s="184"/>
      <c r="QKG17" s="184"/>
      <c r="QKS17" s="184"/>
      <c r="QLE17" s="184"/>
      <c r="QLQ17" s="184"/>
      <c r="QMC17" s="184"/>
      <c r="QMO17" s="184"/>
      <c r="QNA17" s="184"/>
      <c r="QNM17" s="184"/>
      <c r="QNY17" s="184"/>
      <c r="QOK17" s="184"/>
      <c r="QOW17" s="184"/>
      <c r="QPI17" s="184"/>
      <c r="QPU17" s="184"/>
      <c r="QQG17" s="184"/>
      <c r="QQS17" s="184"/>
      <c r="QRE17" s="184"/>
      <c r="QRQ17" s="184"/>
      <c r="QSC17" s="184"/>
      <c r="QSO17" s="184"/>
      <c r="QTA17" s="184"/>
      <c r="QTM17" s="184"/>
      <c r="QTY17" s="184"/>
      <c r="QUK17" s="184"/>
      <c r="QUW17" s="184"/>
      <c r="QVI17" s="184"/>
      <c r="QVU17" s="184"/>
      <c r="QWG17" s="184"/>
      <c r="QWS17" s="184"/>
      <c r="QXE17" s="184"/>
      <c r="QXQ17" s="184"/>
      <c r="QYC17" s="184"/>
      <c r="QYO17" s="184"/>
      <c r="QZA17" s="184"/>
      <c r="QZM17" s="184"/>
      <c r="QZY17" s="184"/>
      <c r="RAK17" s="184"/>
      <c r="RAW17" s="184"/>
      <c r="RBI17" s="184"/>
      <c r="RBU17" s="184"/>
      <c r="RCG17" s="184"/>
      <c r="RCS17" s="184"/>
      <c r="RDE17" s="184"/>
      <c r="RDQ17" s="184"/>
      <c r="REC17" s="184"/>
      <c r="REO17" s="184"/>
      <c r="RFA17" s="184"/>
      <c r="RFM17" s="184"/>
      <c r="RFY17" s="184"/>
      <c r="RGK17" s="184"/>
      <c r="RGW17" s="184"/>
      <c r="RHI17" s="184"/>
      <c r="RHU17" s="184"/>
      <c r="RIG17" s="184"/>
      <c r="RIS17" s="184"/>
      <c r="RJE17" s="184"/>
      <c r="RJQ17" s="184"/>
      <c r="RKC17" s="184"/>
      <c r="RKO17" s="184"/>
      <c r="RLA17" s="184"/>
      <c r="RLM17" s="184"/>
      <c r="RLY17" s="184"/>
      <c r="RMK17" s="184"/>
      <c r="RMW17" s="184"/>
      <c r="RNI17" s="184"/>
      <c r="RNU17" s="184"/>
      <c r="ROG17" s="184"/>
      <c r="ROS17" s="184"/>
      <c r="RPE17" s="184"/>
      <c r="RPQ17" s="184"/>
      <c r="RQC17" s="184"/>
      <c r="RQO17" s="184"/>
      <c r="RRA17" s="184"/>
      <c r="RRM17" s="184"/>
      <c r="RRY17" s="184"/>
      <c r="RSK17" s="184"/>
      <c r="RSW17" s="184"/>
      <c r="RTI17" s="184"/>
      <c r="RTU17" s="184"/>
      <c r="RUG17" s="184"/>
      <c r="RUS17" s="184"/>
      <c r="RVE17" s="184"/>
      <c r="RVQ17" s="184"/>
      <c r="RWC17" s="184"/>
      <c r="RWO17" s="184"/>
      <c r="RXA17" s="184"/>
      <c r="RXM17" s="184"/>
      <c r="RXY17" s="184"/>
      <c r="RYK17" s="184"/>
      <c r="RYW17" s="184"/>
      <c r="RZI17" s="184"/>
      <c r="RZU17" s="184"/>
      <c r="SAG17" s="184"/>
      <c r="SAS17" s="184"/>
      <c r="SBE17" s="184"/>
      <c r="SBQ17" s="184"/>
      <c r="SCC17" s="184"/>
      <c r="SCO17" s="184"/>
      <c r="SDA17" s="184"/>
      <c r="SDM17" s="184"/>
      <c r="SDY17" s="184"/>
      <c r="SEK17" s="184"/>
      <c r="SEW17" s="184"/>
      <c r="SFI17" s="184"/>
      <c r="SFU17" s="184"/>
      <c r="SGG17" s="184"/>
      <c r="SGS17" s="184"/>
      <c r="SHE17" s="184"/>
      <c r="SHQ17" s="184"/>
      <c r="SIC17" s="184"/>
      <c r="SIO17" s="184"/>
      <c r="SJA17" s="184"/>
      <c r="SJM17" s="184"/>
      <c r="SJY17" s="184"/>
      <c r="SKK17" s="184"/>
      <c r="SKW17" s="184"/>
      <c r="SLI17" s="184"/>
      <c r="SLU17" s="184"/>
      <c r="SMG17" s="184"/>
      <c r="SMS17" s="184"/>
      <c r="SNE17" s="184"/>
      <c r="SNQ17" s="184"/>
      <c r="SOC17" s="184"/>
      <c r="SOO17" s="184"/>
      <c r="SPA17" s="184"/>
      <c r="SPM17" s="184"/>
      <c r="SPY17" s="184"/>
      <c r="SQK17" s="184"/>
      <c r="SQW17" s="184"/>
      <c r="SRI17" s="184"/>
      <c r="SRU17" s="184"/>
      <c r="SSG17" s="184"/>
      <c r="SSS17" s="184"/>
      <c r="STE17" s="184"/>
      <c r="STQ17" s="184"/>
      <c r="SUC17" s="184"/>
      <c r="SUO17" s="184"/>
      <c r="SVA17" s="184"/>
      <c r="SVM17" s="184"/>
      <c r="SVY17" s="184"/>
      <c r="SWK17" s="184"/>
      <c r="SWW17" s="184"/>
      <c r="SXI17" s="184"/>
      <c r="SXU17" s="184"/>
      <c r="SYG17" s="184"/>
      <c r="SYS17" s="184"/>
      <c r="SZE17" s="184"/>
      <c r="SZQ17" s="184"/>
      <c r="TAC17" s="184"/>
      <c r="TAO17" s="184"/>
      <c r="TBA17" s="184"/>
      <c r="TBM17" s="184"/>
      <c r="TBY17" s="184"/>
      <c r="TCK17" s="184"/>
      <c r="TCW17" s="184"/>
      <c r="TDI17" s="184"/>
      <c r="TDU17" s="184"/>
      <c r="TEG17" s="184"/>
      <c r="TES17" s="184"/>
      <c r="TFE17" s="184"/>
      <c r="TFQ17" s="184"/>
      <c r="TGC17" s="184"/>
      <c r="TGO17" s="184"/>
      <c r="THA17" s="184"/>
      <c r="THM17" s="184"/>
      <c r="THY17" s="184"/>
      <c r="TIK17" s="184"/>
      <c r="TIW17" s="184"/>
      <c r="TJI17" s="184"/>
      <c r="TJU17" s="184"/>
      <c r="TKG17" s="184"/>
      <c r="TKS17" s="184"/>
      <c r="TLE17" s="184"/>
      <c r="TLQ17" s="184"/>
      <c r="TMC17" s="184"/>
      <c r="TMO17" s="184"/>
      <c r="TNA17" s="184"/>
      <c r="TNM17" s="184"/>
      <c r="TNY17" s="184"/>
      <c r="TOK17" s="184"/>
      <c r="TOW17" s="184"/>
      <c r="TPI17" s="184"/>
      <c r="TPU17" s="184"/>
      <c r="TQG17" s="184"/>
      <c r="TQS17" s="184"/>
      <c r="TRE17" s="184"/>
      <c r="TRQ17" s="184"/>
      <c r="TSC17" s="184"/>
      <c r="TSO17" s="184"/>
      <c r="TTA17" s="184"/>
      <c r="TTM17" s="184"/>
      <c r="TTY17" s="184"/>
      <c r="TUK17" s="184"/>
      <c r="TUW17" s="184"/>
      <c r="TVI17" s="184"/>
      <c r="TVU17" s="184"/>
      <c r="TWG17" s="184"/>
      <c r="TWS17" s="184"/>
      <c r="TXE17" s="184"/>
      <c r="TXQ17" s="184"/>
      <c r="TYC17" s="184"/>
      <c r="TYO17" s="184"/>
      <c r="TZA17" s="184"/>
      <c r="TZM17" s="184"/>
      <c r="TZY17" s="184"/>
      <c r="UAK17" s="184"/>
      <c r="UAW17" s="184"/>
      <c r="UBI17" s="184"/>
      <c r="UBU17" s="184"/>
      <c r="UCG17" s="184"/>
      <c r="UCS17" s="184"/>
      <c r="UDE17" s="184"/>
      <c r="UDQ17" s="184"/>
      <c r="UEC17" s="184"/>
      <c r="UEO17" s="184"/>
      <c r="UFA17" s="184"/>
      <c r="UFM17" s="184"/>
      <c r="UFY17" s="184"/>
      <c r="UGK17" s="184"/>
      <c r="UGW17" s="184"/>
      <c r="UHI17" s="184"/>
      <c r="UHU17" s="184"/>
      <c r="UIG17" s="184"/>
      <c r="UIS17" s="184"/>
      <c r="UJE17" s="184"/>
      <c r="UJQ17" s="184"/>
      <c r="UKC17" s="184"/>
      <c r="UKO17" s="184"/>
      <c r="ULA17" s="184"/>
      <c r="ULM17" s="184"/>
      <c r="ULY17" s="184"/>
      <c r="UMK17" s="184"/>
      <c r="UMW17" s="184"/>
      <c r="UNI17" s="184"/>
      <c r="UNU17" s="184"/>
      <c r="UOG17" s="184"/>
      <c r="UOS17" s="184"/>
      <c r="UPE17" s="184"/>
      <c r="UPQ17" s="184"/>
      <c r="UQC17" s="184"/>
      <c r="UQO17" s="184"/>
      <c r="URA17" s="184"/>
      <c r="URM17" s="184"/>
      <c r="URY17" s="184"/>
      <c r="USK17" s="184"/>
      <c r="USW17" s="184"/>
      <c r="UTI17" s="184"/>
      <c r="UTU17" s="184"/>
      <c r="UUG17" s="184"/>
      <c r="UUS17" s="184"/>
      <c r="UVE17" s="184"/>
      <c r="UVQ17" s="184"/>
      <c r="UWC17" s="184"/>
      <c r="UWO17" s="184"/>
      <c r="UXA17" s="184"/>
      <c r="UXM17" s="184"/>
      <c r="UXY17" s="184"/>
      <c r="UYK17" s="184"/>
      <c r="UYW17" s="184"/>
      <c r="UZI17" s="184"/>
      <c r="UZU17" s="184"/>
      <c r="VAG17" s="184"/>
      <c r="VAS17" s="184"/>
      <c r="VBE17" s="184"/>
      <c r="VBQ17" s="184"/>
      <c r="VCC17" s="184"/>
      <c r="VCO17" s="184"/>
      <c r="VDA17" s="184"/>
      <c r="VDM17" s="184"/>
      <c r="VDY17" s="184"/>
      <c r="VEK17" s="184"/>
      <c r="VEW17" s="184"/>
      <c r="VFI17" s="184"/>
      <c r="VFU17" s="184"/>
      <c r="VGG17" s="184"/>
      <c r="VGS17" s="184"/>
      <c r="VHE17" s="184"/>
      <c r="VHQ17" s="184"/>
      <c r="VIC17" s="184"/>
      <c r="VIO17" s="184"/>
      <c r="VJA17" s="184"/>
      <c r="VJM17" s="184"/>
      <c r="VJY17" s="184"/>
      <c r="VKK17" s="184"/>
      <c r="VKW17" s="184"/>
      <c r="VLI17" s="184"/>
      <c r="VLU17" s="184"/>
      <c r="VMG17" s="184"/>
      <c r="VMS17" s="184"/>
      <c r="VNE17" s="184"/>
      <c r="VNQ17" s="184"/>
      <c r="VOC17" s="184"/>
      <c r="VOO17" s="184"/>
      <c r="VPA17" s="184"/>
      <c r="VPM17" s="184"/>
      <c r="VPY17" s="184"/>
      <c r="VQK17" s="184"/>
      <c r="VQW17" s="184"/>
      <c r="VRI17" s="184"/>
      <c r="VRU17" s="184"/>
      <c r="VSG17" s="184"/>
      <c r="VSS17" s="184"/>
      <c r="VTE17" s="184"/>
      <c r="VTQ17" s="184"/>
      <c r="VUC17" s="184"/>
      <c r="VUO17" s="184"/>
      <c r="VVA17" s="184"/>
      <c r="VVM17" s="184"/>
      <c r="VVY17" s="184"/>
      <c r="VWK17" s="184"/>
      <c r="VWW17" s="184"/>
      <c r="VXI17" s="184"/>
      <c r="VXU17" s="184"/>
      <c r="VYG17" s="184"/>
      <c r="VYS17" s="184"/>
      <c r="VZE17" s="184"/>
      <c r="VZQ17" s="184"/>
      <c r="WAC17" s="184"/>
      <c r="WAO17" s="184"/>
      <c r="WBA17" s="184"/>
      <c r="WBM17" s="184"/>
      <c r="WBY17" s="184"/>
      <c r="WCK17" s="184"/>
      <c r="WCW17" s="184"/>
      <c r="WDI17" s="184"/>
      <c r="WDU17" s="184"/>
      <c r="WEG17" s="184"/>
      <c r="WES17" s="184"/>
      <c r="WFE17" s="184"/>
      <c r="WFQ17" s="184"/>
      <c r="WGC17" s="184"/>
      <c r="WGO17" s="184"/>
      <c r="WHA17" s="184"/>
      <c r="WHM17" s="184"/>
      <c r="WHY17" s="184"/>
      <c r="WIK17" s="184"/>
      <c r="WIW17" s="184"/>
      <c r="WJI17" s="184"/>
      <c r="WJU17" s="184"/>
      <c r="WKG17" s="184"/>
      <c r="WKS17" s="184"/>
      <c r="WLE17" s="184"/>
      <c r="WLQ17" s="184"/>
      <c r="WMC17" s="184"/>
      <c r="WMO17" s="184"/>
      <c r="WNA17" s="184"/>
      <c r="WNM17" s="184"/>
      <c r="WNY17" s="184"/>
      <c r="WOK17" s="184"/>
      <c r="WOW17" s="184"/>
      <c r="WPI17" s="184"/>
      <c r="WPU17" s="184"/>
      <c r="WQG17" s="184"/>
      <c r="WQS17" s="184"/>
      <c r="WRE17" s="184"/>
      <c r="WRQ17" s="184"/>
      <c r="WSC17" s="184"/>
      <c r="WSO17" s="184"/>
      <c r="WTA17" s="184"/>
      <c r="WTM17" s="184"/>
      <c r="WTY17" s="184"/>
      <c r="WUK17" s="184"/>
      <c r="WUW17" s="184"/>
      <c r="WVI17" s="184"/>
      <c r="WVU17" s="184"/>
      <c r="WWG17" s="184"/>
      <c r="WWS17" s="184"/>
      <c r="WXE17" s="184"/>
      <c r="WXQ17" s="184"/>
      <c r="WYC17" s="184"/>
      <c r="WYO17" s="184"/>
      <c r="WZA17" s="184"/>
      <c r="WZM17" s="184"/>
      <c r="WZY17" s="184"/>
      <c r="XAK17" s="184"/>
      <c r="XAW17" s="184"/>
      <c r="XBI17" s="184"/>
      <c r="XBU17" s="184"/>
      <c r="XCG17" s="184"/>
      <c r="XCS17" s="184"/>
      <c r="XDE17" s="184"/>
      <c r="XDQ17" s="184"/>
      <c r="XEC17" s="184"/>
      <c r="XEO17" s="184"/>
      <c r="XFA17" s="184"/>
    </row>
    <row r="18" spans="1:12">
      <c r="A18" s="184" t="s">
        <v>374</v>
      </c>
      <c r="B18" s="169"/>
      <c r="C18" s="169"/>
      <c r="D18" s="169"/>
      <c r="E18" s="169"/>
      <c r="F18" s="169"/>
      <c r="G18" s="169"/>
      <c r="H18" s="169"/>
      <c r="I18" s="169"/>
      <c r="J18" s="169"/>
      <c r="K18" s="169"/>
      <c r="L18" s="169"/>
    </row>
  </sheetData>
  <mergeCells count="1392">
    <mergeCell ref="A1:L1"/>
    <mergeCell ref="A3:D3"/>
    <mergeCell ref="A4:D4"/>
    <mergeCell ref="J4:L4"/>
    <mergeCell ref="A10:C10"/>
    <mergeCell ref="A11:C11"/>
    <mergeCell ref="A12:C12"/>
    <mergeCell ref="A13:C13"/>
    <mergeCell ref="A14:C14"/>
    <mergeCell ref="A15:C15"/>
    <mergeCell ref="A16:C16"/>
    <mergeCell ref="A17:L17"/>
    <mergeCell ref="M17:X17"/>
    <mergeCell ref="Y17:AJ17"/>
    <mergeCell ref="AK17:AV17"/>
    <mergeCell ref="AW17:BH17"/>
    <mergeCell ref="BI17:BT17"/>
    <mergeCell ref="BU17:CF17"/>
    <mergeCell ref="CG17:CR17"/>
    <mergeCell ref="CS17:DD17"/>
    <mergeCell ref="DE17:DP17"/>
    <mergeCell ref="DQ17:EB17"/>
    <mergeCell ref="EC17:EN17"/>
    <mergeCell ref="EO17:EZ17"/>
    <mergeCell ref="FA17:FL17"/>
    <mergeCell ref="FM17:FX17"/>
    <mergeCell ref="FY17:GJ17"/>
    <mergeCell ref="GK17:GV17"/>
    <mergeCell ref="GW17:HH17"/>
    <mergeCell ref="HI17:HT17"/>
    <mergeCell ref="HU17:IF17"/>
    <mergeCell ref="IG17:IR17"/>
    <mergeCell ref="IS17:JD17"/>
    <mergeCell ref="JE17:JP17"/>
    <mergeCell ref="JQ17:KB17"/>
    <mergeCell ref="KC17:KN17"/>
    <mergeCell ref="KO17:KZ17"/>
    <mergeCell ref="LA17:LL17"/>
    <mergeCell ref="LM17:LX17"/>
    <mergeCell ref="LY17:MJ17"/>
    <mergeCell ref="MK17:MV17"/>
    <mergeCell ref="MW17:NH17"/>
    <mergeCell ref="NI17:NT17"/>
    <mergeCell ref="NU17:OF17"/>
    <mergeCell ref="OG17:OR17"/>
    <mergeCell ref="OS17:PD17"/>
    <mergeCell ref="PE17:PP17"/>
    <mergeCell ref="PQ17:QB17"/>
    <mergeCell ref="QC17:QN17"/>
    <mergeCell ref="QO17:QZ17"/>
    <mergeCell ref="RA17:RL17"/>
    <mergeCell ref="RM17:RX17"/>
    <mergeCell ref="RY17:SJ17"/>
    <mergeCell ref="SK17:SV17"/>
    <mergeCell ref="SW17:TH17"/>
    <mergeCell ref="TI17:TT17"/>
    <mergeCell ref="TU17:UF17"/>
    <mergeCell ref="UG17:UR17"/>
    <mergeCell ref="US17:VD17"/>
    <mergeCell ref="VE17:VP17"/>
    <mergeCell ref="VQ17:WB17"/>
    <mergeCell ref="WC17:WN17"/>
    <mergeCell ref="WO17:WZ17"/>
    <mergeCell ref="XA17:XL17"/>
    <mergeCell ref="XM17:XX17"/>
    <mergeCell ref="XY17:YJ17"/>
    <mergeCell ref="YK17:YV17"/>
    <mergeCell ref="YW17:ZH17"/>
    <mergeCell ref="ZI17:ZT17"/>
    <mergeCell ref="ZU17:AAF17"/>
    <mergeCell ref="AAG17:AAR17"/>
    <mergeCell ref="AAS17:ABD17"/>
    <mergeCell ref="ABE17:ABP17"/>
    <mergeCell ref="ABQ17:ACB17"/>
    <mergeCell ref="ACC17:ACN17"/>
    <mergeCell ref="ACO17:ACZ17"/>
    <mergeCell ref="ADA17:ADL17"/>
    <mergeCell ref="ADM17:ADX17"/>
    <mergeCell ref="ADY17:AEJ17"/>
    <mergeCell ref="AEK17:AEV17"/>
    <mergeCell ref="AEW17:AFH17"/>
    <mergeCell ref="AFI17:AFT17"/>
    <mergeCell ref="AFU17:AGF17"/>
    <mergeCell ref="AGG17:AGR17"/>
    <mergeCell ref="AGS17:AHD17"/>
    <mergeCell ref="AHE17:AHP17"/>
    <mergeCell ref="AHQ17:AIB17"/>
    <mergeCell ref="AIC17:AIN17"/>
    <mergeCell ref="AIO17:AIZ17"/>
    <mergeCell ref="AJA17:AJL17"/>
    <mergeCell ref="AJM17:AJX17"/>
    <mergeCell ref="AJY17:AKJ17"/>
    <mergeCell ref="AKK17:AKV17"/>
    <mergeCell ref="AKW17:ALH17"/>
    <mergeCell ref="ALI17:ALT17"/>
    <mergeCell ref="ALU17:AMF17"/>
    <mergeCell ref="AMG17:AMR17"/>
    <mergeCell ref="AMS17:AND17"/>
    <mergeCell ref="ANE17:ANP17"/>
    <mergeCell ref="ANQ17:AOB17"/>
    <mergeCell ref="AOC17:AON17"/>
    <mergeCell ref="AOO17:AOZ17"/>
    <mergeCell ref="APA17:APL17"/>
    <mergeCell ref="APM17:APX17"/>
    <mergeCell ref="APY17:AQJ17"/>
    <mergeCell ref="AQK17:AQV17"/>
    <mergeCell ref="AQW17:ARH17"/>
    <mergeCell ref="ARI17:ART17"/>
    <mergeCell ref="ARU17:ASF17"/>
    <mergeCell ref="ASG17:ASR17"/>
    <mergeCell ref="ASS17:ATD17"/>
    <mergeCell ref="ATE17:ATP17"/>
    <mergeCell ref="ATQ17:AUB17"/>
    <mergeCell ref="AUC17:AUN17"/>
    <mergeCell ref="AUO17:AUZ17"/>
    <mergeCell ref="AVA17:AVL17"/>
    <mergeCell ref="AVM17:AVX17"/>
    <mergeCell ref="AVY17:AWJ17"/>
    <mergeCell ref="AWK17:AWV17"/>
    <mergeCell ref="AWW17:AXH17"/>
    <mergeCell ref="AXI17:AXT17"/>
    <mergeCell ref="AXU17:AYF17"/>
    <mergeCell ref="AYG17:AYR17"/>
    <mergeCell ref="AYS17:AZD17"/>
    <mergeCell ref="AZE17:AZP17"/>
    <mergeCell ref="AZQ17:BAB17"/>
    <mergeCell ref="BAC17:BAN17"/>
    <mergeCell ref="BAO17:BAZ17"/>
    <mergeCell ref="BBA17:BBL17"/>
    <mergeCell ref="BBM17:BBX17"/>
    <mergeCell ref="BBY17:BCJ17"/>
    <mergeCell ref="BCK17:BCV17"/>
    <mergeCell ref="BCW17:BDH17"/>
    <mergeCell ref="BDI17:BDT17"/>
    <mergeCell ref="BDU17:BEF17"/>
    <mergeCell ref="BEG17:BER17"/>
    <mergeCell ref="BES17:BFD17"/>
    <mergeCell ref="BFE17:BFP17"/>
    <mergeCell ref="BFQ17:BGB17"/>
    <mergeCell ref="BGC17:BGN17"/>
    <mergeCell ref="BGO17:BGZ17"/>
    <mergeCell ref="BHA17:BHL17"/>
    <mergeCell ref="BHM17:BHX17"/>
    <mergeCell ref="BHY17:BIJ17"/>
    <mergeCell ref="BIK17:BIV17"/>
    <mergeCell ref="BIW17:BJH17"/>
    <mergeCell ref="BJI17:BJT17"/>
    <mergeCell ref="BJU17:BKF17"/>
    <mergeCell ref="BKG17:BKR17"/>
    <mergeCell ref="BKS17:BLD17"/>
    <mergeCell ref="BLE17:BLP17"/>
    <mergeCell ref="BLQ17:BMB17"/>
    <mergeCell ref="BMC17:BMN17"/>
    <mergeCell ref="BMO17:BMZ17"/>
    <mergeCell ref="BNA17:BNL17"/>
    <mergeCell ref="BNM17:BNX17"/>
    <mergeCell ref="BNY17:BOJ17"/>
    <mergeCell ref="BOK17:BOV17"/>
    <mergeCell ref="BOW17:BPH17"/>
    <mergeCell ref="BPI17:BPT17"/>
    <mergeCell ref="BPU17:BQF17"/>
    <mergeCell ref="BQG17:BQR17"/>
    <mergeCell ref="BQS17:BRD17"/>
    <mergeCell ref="BRE17:BRP17"/>
    <mergeCell ref="BRQ17:BSB17"/>
    <mergeCell ref="BSC17:BSN17"/>
    <mergeCell ref="BSO17:BSZ17"/>
    <mergeCell ref="BTA17:BTL17"/>
    <mergeCell ref="BTM17:BTX17"/>
    <mergeCell ref="BTY17:BUJ17"/>
    <mergeCell ref="BUK17:BUV17"/>
    <mergeCell ref="BUW17:BVH17"/>
    <mergeCell ref="BVI17:BVT17"/>
    <mergeCell ref="BVU17:BWF17"/>
    <mergeCell ref="BWG17:BWR17"/>
    <mergeCell ref="BWS17:BXD17"/>
    <mergeCell ref="BXE17:BXP17"/>
    <mergeCell ref="BXQ17:BYB17"/>
    <mergeCell ref="BYC17:BYN17"/>
    <mergeCell ref="BYO17:BYZ17"/>
    <mergeCell ref="BZA17:BZL17"/>
    <mergeCell ref="BZM17:BZX17"/>
    <mergeCell ref="BZY17:CAJ17"/>
    <mergeCell ref="CAK17:CAV17"/>
    <mergeCell ref="CAW17:CBH17"/>
    <mergeCell ref="CBI17:CBT17"/>
    <mergeCell ref="CBU17:CCF17"/>
    <mergeCell ref="CCG17:CCR17"/>
    <mergeCell ref="CCS17:CDD17"/>
    <mergeCell ref="CDE17:CDP17"/>
    <mergeCell ref="CDQ17:CEB17"/>
    <mergeCell ref="CEC17:CEN17"/>
    <mergeCell ref="CEO17:CEZ17"/>
    <mergeCell ref="CFA17:CFL17"/>
    <mergeCell ref="CFM17:CFX17"/>
    <mergeCell ref="CFY17:CGJ17"/>
    <mergeCell ref="CGK17:CGV17"/>
    <mergeCell ref="CGW17:CHH17"/>
    <mergeCell ref="CHI17:CHT17"/>
    <mergeCell ref="CHU17:CIF17"/>
    <mergeCell ref="CIG17:CIR17"/>
    <mergeCell ref="CIS17:CJD17"/>
    <mergeCell ref="CJE17:CJP17"/>
    <mergeCell ref="CJQ17:CKB17"/>
    <mergeCell ref="CKC17:CKN17"/>
    <mergeCell ref="CKO17:CKZ17"/>
    <mergeCell ref="CLA17:CLL17"/>
    <mergeCell ref="CLM17:CLX17"/>
    <mergeCell ref="CLY17:CMJ17"/>
    <mergeCell ref="CMK17:CMV17"/>
    <mergeCell ref="CMW17:CNH17"/>
    <mergeCell ref="CNI17:CNT17"/>
    <mergeCell ref="CNU17:COF17"/>
    <mergeCell ref="COG17:COR17"/>
    <mergeCell ref="COS17:CPD17"/>
    <mergeCell ref="CPE17:CPP17"/>
    <mergeCell ref="CPQ17:CQB17"/>
    <mergeCell ref="CQC17:CQN17"/>
    <mergeCell ref="CQO17:CQZ17"/>
    <mergeCell ref="CRA17:CRL17"/>
    <mergeCell ref="CRM17:CRX17"/>
    <mergeCell ref="CRY17:CSJ17"/>
    <mergeCell ref="CSK17:CSV17"/>
    <mergeCell ref="CSW17:CTH17"/>
    <mergeCell ref="CTI17:CTT17"/>
    <mergeCell ref="CTU17:CUF17"/>
    <mergeCell ref="CUG17:CUR17"/>
    <mergeCell ref="CUS17:CVD17"/>
    <mergeCell ref="CVE17:CVP17"/>
    <mergeCell ref="CVQ17:CWB17"/>
    <mergeCell ref="CWC17:CWN17"/>
    <mergeCell ref="CWO17:CWZ17"/>
    <mergeCell ref="CXA17:CXL17"/>
    <mergeCell ref="CXM17:CXX17"/>
    <mergeCell ref="CXY17:CYJ17"/>
    <mergeCell ref="CYK17:CYV17"/>
    <mergeCell ref="CYW17:CZH17"/>
    <mergeCell ref="CZI17:CZT17"/>
    <mergeCell ref="CZU17:DAF17"/>
    <mergeCell ref="DAG17:DAR17"/>
    <mergeCell ref="DAS17:DBD17"/>
    <mergeCell ref="DBE17:DBP17"/>
    <mergeCell ref="DBQ17:DCB17"/>
    <mergeCell ref="DCC17:DCN17"/>
    <mergeCell ref="DCO17:DCZ17"/>
    <mergeCell ref="DDA17:DDL17"/>
    <mergeCell ref="DDM17:DDX17"/>
    <mergeCell ref="DDY17:DEJ17"/>
    <mergeCell ref="DEK17:DEV17"/>
    <mergeCell ref="DEW17:DFH17"/>
    <mergeCell ref="DFI17:DFT17"/>
    <mergeCell ref="DFU17:DGF17"/>
    <mergeCell ref="DGG17:DGR17"/>
    <mergeCell ref="DGS17:DHD17"/>
    <mergeCell ref="DHE17:DHP17"/>
    <mergeCell ref="DHQ17:DIB17"/>
    <mergeCell ref="DIC17:DIN17"/>
    <mergeCell ref="DIO17:DIZ17"/>
    <mergeCell ref="DJA17:DJL17"/>
    <mergeCell ref="DJM17:DJX17"/>
    <mergeCell ref="DJY17:DKJ17"/>
    <mergeCell ref="DKK17:DKV17"/>
    <mergeCell ref="DKW17:DLH17"/>
    <mergeCell ref="DLI17:DLT17"/>
    <mergeCell ref="DLU17:DMF17"/>
    <mergeCell ref="DMG17:DMR17"/>
    <mergeCell ref="DMS17:DND17"/>
    <mergeCell ref="DNE17:DNP17"/>
    <mergeCell ref="DNQ17:DOB17"/>
    <mergeCell ref="DOC17:DON17"/>
    <mergeCell ref="DOO17:DOZ17"/>
    <mergeCell ref="DPA17:DPL17"/>
    <mergeCell ref="DPM17:DPX17"/>
    <mergeCell ref="DPY17:DQJ17"/>
    <mergeCell ref="DQK17:DQV17"/>
    <mergeCell ref="DQW17:DRH17"/>
    <mergeCell ref="DRI17:DRT17"/>
    <mergeCell ref="DRU17:DSF17"/>
    <mergeCell ref="DSG17:DSR17"/>
    <mergeCell ref="DSS17:DTD17"/>
    <mergeCell ref="DTE17:DTP17"/>
    <mergeCell ref="DTQ17:DUB17"/>
    <mergeCell ref="DUC17:DUN17"/>
    <mergeCell ref="DUO17:DUZ17"/>
    <mergeCell ref="DVA17:DVL17"/>
    <mergeCell ref="DVM17:DVX17"/>
    <mergeCell ref="DVY17:DWJ17"/>
    <mergeCell ref="DWK17:DWV17"/>
    <mergeCell ref="DWW17:DXH17"/>
    <mergeCell ref="DXI17:DXT17"/>
    <mergeCell ref="DXU17:DYF17"/>
    <mergeCell ref="DYG17:DYR17"/>
    <mergeCell ref="DYS17:DZD17"/>
    <mergeCell ref="DZE17:DZP17"/>
    <mergeCell ref="DZQ17:EAB17"/>
    <mergeCell ref="EAC17:EAN17"/>
    <mergeCell ref="EAO17:EAZ17"/>
    <mergeCell ref="EBA17:EBL17"/>
    <mergeCell ref="EBM17:EBX17"/>
    <mergeCell ref="EBY17:ECJ17"/>
    <mergeCell ref="ECK17:ECV17"/>
    <mergeCell ref="ECW17:EDH17"/>
    <mergeCell ref="EDI17:EDT17"/>
    <mergeCell ref="EDU17:EEF17"/>
    <mergeCell ref="EEG17:EER17"/>
    <mergeCell ref="EES17:EFD17"/>
    <mergeCell ref="EFE17:EFP17"/>
    <mergeCell ref="EFQ17:EGB17"/>
    <mergeCell ref="EGC17:EGN17"/>
    <mergeCell ref="EGO17:EGZ17"/>
    <mergeCell ref="EHA17:EHL17"/>
    <mergeCell ref="EHM17:EHX17"/>
    <mergeCell ref="EHY17:EIJ17"/>
    <mergeCell ref="EIK17:EIV17"/>
    <mergeCell ref="EIW17:EJH17"/>
    <mergeCell ref="EJI17:EJT17"/>
    <mergeCell ref="EJU17:EKF17"/>
    <mergeCell ref="EKG17:EKR17"/>
    <mergeCell ref="EKS17:ELD17"/>
    <mergeCell ref="ELE17:ELP17"/>
    <mergeCell ref="ELQ17:EMB17"/>
    <mergeCell ref="EMC17:EMN17"/>
    <mergeCell ref="EMO17:EMZ17"/>
    <mergeCell ref="ENA17:ENL17"/>
    <mergeCell ref="ENM17:ENX17"/>
    <mergeCell ref="ENY17:EOJ17"/>
    <mergeCell ref="EOK17:EOV17"/>
    <mergeCell ref="EOW17:EPH17"/>
    <mergeCell ref="EPI17:EPT17"/>
    <mergeCell ref="EPU17:EQF17"/>
    <mergeCell ref="EQG17:EQR17"/>
    <mergeCell ref="EQS17:ERD17"/>
    <mergeCell ref="ERE17:ERP17"/>
    <mergeCell ref="ERQ17:ESB17"/>
    <mergeCell ref="ESC17:ESN17"/>
    <mergeCell ref="ESO17:ESZ17"/>
    <mergeCell ref="ETA17:ETL17"/>
    <mergeCell ref="ETM17:ETX17"/>
    <mergeCell ref="ETY17:EUJ17"/>
    <mergeCell ref="EUK17:EUV17"/>
    <mergeCell ref="EUW17:EVH17"/>
    <mergeCell ref="EVI17:EVT17"/>
    <mergeCell ref="EVU17:EWF17"/>
    <mergeCell ref="EWG17:EWR17"/>
    <mergeCell ref="EWS17:EXD17"/>
    <mergeCell ref="EXE17:EXP17"/>
    <mergeCell ref="EXQ17:EYB17"/>
    <mergeCell ref="EYC17:EYN17"/>
    <mergeCell ref="EYO17:EYZ17"/>
    <mergeCell ref="EZA17:EZL17"/>
    <mergeCell ref="EZM17:EZX17"/>
    <mergeCell ref="EZY17:FAJ17"/>
    <mergeCell ref="FAK17:FAV17"/>
    <mergeCell ref="FAW17:FBH17"/>
    <mergeCell ref="FBI17:FBT17"/>
    <mergeCell ref="FBU17:FCF17"/>
    <mergeCell ref="FCG17:FCR17"/>
    <mergeCell ref="FCS17:FDD17"/>
    <mergeCell ref="FDE17:FDP17"/>
    <mergeCell ref="FDQ17:FEB17"/>
    <mergeCell ref="FEC17:FEN17"/>
    <mergeCell ref="FEO17:FEZ17"/>
    <mergeCell ref="FFA17:FFL17"/>
    <mergeCell ref="FFM17:FFX17"/>
    <mergeCell ref="FFY17:FGJ17"/>
    <mergeCell ref="FGK17:FGV17"/>
    <mergeCell ref="FGW17:FHH17"/>
    <mergeCell ref="FHI17:FHT17"/>
    <mergeCell ref="FHU17:FIF17"/>
    <mergeCell ref="FIG17:FIR17"/>
    <mergeCell ref="FIS17:FJD17"/>
    <mergeCell ref="FJE17:FJP17"/>
    <mergeCell ref="FJQ17:FKB17"/>
    <mergeCell ref="FKC17:FKN17"/>
    <mergeCell ref="FKO17:FKZ17"/>
    <mergeCell ref="FLA17:FLL17"/>
    <mergeCell ref="FLM17:FLX17"/>
    <mergeCell ref="FLY17:FMJ17"/>
    <mergeCell ref="FMK17:FMV17"/>
    <mergeCell ref="FMW17:FNH17"/>
    <mergeCell ref="FNI17:FNT17"/>
    <mergeCell ref="FNU17:FOF17"/>
    <mergeCell ref="FOG17:FOR17"/>
    <mergeCell ref="FOS17:FPD17"/>
    <mergeCell ref="FPE17:FPP17"/>
    <mergeCell ref="FPQ17:FQB17"/>
    <mergeCell ref="FQC17:FQN17"/>
    <mergeCell ref="FQO17:FQZ17"/>
    <mergeCell ref="FRA17:FRL17"/>
    <mergeCell ref="FRM17:FRX17"/>
    <mergeCell ref="FRY17:FSJ17"/>
    <mergeCell ref="FSK17:FSV17"/>
    <mergeCell ref="FSW17:FTH17"/>
    <mergeCell ref="FTI17:FTT17"/>
    <mergeCell ref="FTU17:FUF17"/>
    <mergeCell ref="FUG17:FUR17"/>
    <mergeCell ref="FUS17:FVD17"/>
    <mergeCell ref="FVE17:FVP17"/>
    <mergeCell ref="FVQ17:FWB17"/>
    <mergeCell ref="FWC17:FWN17"/>
    <mergeCell ref="FWO17:FWZ17"/>
    <mergeCell ref="FXA17:FXL17"/>
    <mergeCell ref="FXM17:FXX17"/>
    <mergeCell ref="FXY17:FYJ17"/>
    <mergeCell ref="FYK17:FYV17"/>
    <mergeCell ref="FYW17:FZH17"/>
    <mergeCell ref="FZI17:FZT17"/>
    <mergeCell ref="FZU17:GAF17"/>
    <mergeCell ref="GAG17:GAR17"/>
    <mergeCell ref="GAS17:GBD17"/>
    <mergeCell ref="GBE17:GBP17"/>
    <mergeCell ref="GBQ17:GCB17"/>
    <mergeCell ref="GCC17:GCN17"/>
    <mergeCell ref="GCO17:GCZ17"/>
    <mergeCell ref="GDA17:GDL17"/>
    <mergeCell ref="GDM17:GDX17"/>
    <mergeCell ref="GDY17:GEJ17"/>
    <mergeCell ref="GEK17:GEV17"/>
    <mergeCell ref="GEW17:GFH17"/>
    <mergeCell ref="GFI17:GFT17"/>
    <mergeCell ref="GFU17:GGF17"/>
    <mergeCell ref="GGG17:GGR17"/>
    <mergeCell ref="GGS17:GHD17"/>
    <mergeCell ref="GHE17:GHP17"/>
    <mergeCell ref="GHQ17:GIB17"/>
    <mergeCell ref="GIC17:GIN17"/>
    <mergeCell ref="GIO17:GIZ17"/>
    <mergeCell ref="GJA17:GJL17"/>
    <mergeCell ref="GJM17:GJX17"/>
    <mergeCell ref="GJY17:GKJ17"/>
    <mergeCell ref="GKK17:GKV17"/>
    <mergeCell ref="GKW17:GLH17"/>
    <mergeCell ref="GLI17:GLT17"/>
    <mergeCell ref="GLU17:GMF17"/>
    <mergeCell ref="GMG17:GMR17"/>
    <mergeCell ref="GMS17:GND17"/>
    <mergeCell ref="GNE17:GNP17"/>
    <mergeCell ref="GNQ17:GOB17"/>
    <mergeCell ref="GOC17:GON17"/>
    <mergeCell ref="GOO17:GOZ17"/>
    <mergeCell ref="GPA17:GPL17"/>
    <mergeCell ref="GPM17:GPX17"/>
    <mergeCell ref="GPY17:GQJ17"/>
    <mergeCell ref="GQK17:GQV17"/>
    <mergeCell ref="GQW17:GRH17"/>
    <mergeCell ref="GRI17:GRT17"/>
    <mergeCell ref="GRU17:GSF17"/>
    <mergeCell ref="GSG17:GSR17"/>
    <mergeCell ref="GSS17:GTD17"/>
    <mergeCell ref="GTE17:GTP17"/>
    <mergeCell ref="GTQ17:GUB17"/>
    <mergeCell ref="GUC17:GUN17"/>
    <mergeCell ref="GUO17:GUZ17"/>
    <mergeCell ref="GVA17:GVL17"/>
    <mergeCell ref="GVM17:GVX17"/>
    <mergeCell ref="GVY17:GWJ17"/>
    <mergeCell ref="GWK17:GWV17"/>
    <mergeCell ref="GWW17:GXH17"/>
    <mergeCell ref="GXI17:GXT17"/>
    <mergeCell ref="GXU17:GYF17"/>
    <mergeCell ref="GYG17:GYR17"/>
    <mergeCell ref="GYS17:GZD17"/>
    <mergeCell ref="GZE17:GZP17"/>
    <mergeCell ref="GZQ17:HAB17"/>
    <mergeCell ref="HAC17:HAN17"/>
    <mergeCell ref="HAO17:HAZ17"/>
    <mergeCell ref="HBA17:HBL17"/>
    <mergeCell ref="HBM17:HBX17"/>
    <mergeCell ref="HBY17:HCJ17"/>
    <mergeCell ref="HCK17:HCV17"/>
    <mergeCell ref="HCW17:HDH17"/>
    <mergeCell ref="HDI17:HDT17"/>
    <mergeCell ref="HDU17:HEF17"/>
    <mergeCell ref="HEG17:HER17"/>
    <mergeCell ref="HES17:HFD17"/>
    <mergeCell ref="HFE17:HFP17"/>
    <mergeCell ref="HFQ17:HGB17"/>
    <mergeCell ref="HGC17:HGN17"/>
    <mergeCell ref="HGO17:HGZ17"/>
    <mergeCell ref="HHA17:HHL17"/>
    <mergeCell ref="HHM17:HHX17"/>
    <mergeCell ref="HHY17:HIJ17"/>
    <mergeCell ref="HIK17:HIV17"/>
    <mergeCell ref="HIW17:HJH17"/>
    <mergeCell ref="HJI17:HJT17"/>
    <mergeCell ref="HJU17:HKF17"/>
    <mergeCell ref="HKG17:HKR17"/>
    <mergeCell ref="HKS17:HLD17"/>
    <mergeCell ref="HLE17:HLP17"/>
    <mergeCell ref="HLQ17:HMB17"/>
    <mergeCell ref="HMC17:HMN17"/>
    <mergeCell ref="HMO17:HMZ17"/>
    <mergeCell ref="HNA17:HNL17"/>
    <mergeCell ref="HNM17:HNX17"/>
    <mergeCell ref="HNY17:HOJ17"/>
    <mergeCell ref="HOK17:HOV17"/>
    <mergeCell ref="HOW17:HPH17"/>
    <mergeCell ref="HPI17:HPT17"/>
    <mergeCell ref="HPU17:HQF17"/>
    <mergeCell ref="HQG17:HQR17"/>
    <mergeCell ref="HQS17:HRD17"/>
    <mergeCell ref="HRE17:HRP17"/>
    <mergeCell ref="HRQ17:HSB17"/>
    <mergeCell ref="HSC17:HSN17"/>
    <mergeCell ref="HSO17:HSZ17"/>
    <mergeCell ref="HTA17:HTL17"/>
    <mergeCell ref="HTM17:HTX17"/>
    <mergeCell ref="HTY17:HUJ17"/>
    <mergeCell ref="HUK17:HUV17"/>
    <mergeCell ref="HUW17:HVH17"/>
    <mergeCell ref="HVI17:HVT17"/>
    <mergeCell ref="HVU17:HWF17"/>
    <mergeCell ref="HWG17:HWR17"/>
    <mergeCell ref="HWS17:HXD17"/>
    <mergeCell ref="HXE17:HXP17"/>
    <mergeCell ref="HXQ17:HYB17"/>
    <mergeCell ref="HYC17:HYN17"/>
    <mergeCell ref="HYO17:HYZ17"/>
    <mergeCell ref="HZA17:HZL17"/>
    <mergeCell ref="HZM17:HZX17"/>
    <mergeCell ref="HZY17:IAJ17"/>
    <mergeCell ref="IAK17:IAV17"/>
    <mergeCell ref="IAW17:IBH17"/>
    <mergeCell ref="IBI17:IBT17"/>
    <mergeCell ref="IBU17:ICF17"/>
    <mergeCell ref="ICG17:ICR17"/>
    <mergeCell ref="ICS17:IDD17"/>
    <mergeCell ref="IDE17:IDP17"/>
    <mergeCell ref="IDQ17:IEB17"/>
    <mergeCell ref="IEC17:IEN17"/>
    <mergeCell ref="IEO17:IEZ17"/>
    <mergeCell ref="IFA17:IFL17"/>
    <mergeCell ref="IFM17:IFX17"/>
    <mergeCell ref="IFY17:IGJ17"/>
    <mergeCell ref="IGK17:IGV17"/>
    <mergeCell ref="IGW17:IHH17"/>
    <mergeCell ref="IHI17:IHT17"/>
    <mergeCell ref="IHU17:IIF17"/>
    <mergeCell ref="IIG17:IIR17"/>
    <mergeCell ref="IIS17:IJD17"/>
    <mergeCell ref="IJE17:IJP17"/>
    <mergeCell ref="IJQ17:IKB17"/>
    <mergeCell ref="IKC17:IKN17"/>
    <mergeCell ref="IKO17:IKZ17"/>
    <mergeCell ref="ILA17:ILL17"/>
    <mergeCell ref="ILM17:ILX17"/>
    <mergeCell ref="ILY17:IMJ17"/>
    <mergeCell ref="IMK17:IMV17"/>
    <mergeCell ref="IMW17:INH17"/>
    <mergeCell ref="INI17:INT17"/>
    <mergeCell ref="INU17:IOF17"/>
    <mergeCell ref="IOG17:IOR17"/>
    <mergeCell ref="IOS17:IPD17"/>
    <mergeCell ref="IPE17:IPP17"/>
    <mergeCell ref="IPQ17:IQB17"/>
    <mergeCell ref="IQC17:IQN17"/>
    <mergeCell ref="IQO17:IQZ17"/>
    <mergeCell ref="IRA17:IRL17"/>
    <mergeCell ref="IRM17:IRX17"/>
    <mergeCell ref="IRY17:ISJ17"/>
    <mergeCell ref="ISK17:ISV17"/>
    <mergeCell ref="ISW17:ITH17"/>
    <mergeCell ref="ITI17:ITT17"/>
    <mergeCell ref="ITU17:IUF17"/>
    <mergeCell ref="IUG17:IUR17"/>
    <mergeCell ref="IUS17:IVD17"/>
    <mergeCell ref="IVE17:IVP17"/>
    <mergeCell ref="IVQ17:IWB17"/>
    <mergeCell ref="IWC17:IWN17"/>
    <mergeCell ref="IWO17:IWZ17"/>
    <mergeCell ref="IXA17:IXL17"/>
    <mergeCell ref="IXM17:IXX17"/>
    <mergeCell ref="IXY17:IYJ17"/>
    <mergeCell ref="IYK17:IYV17"/>
    <mergeCell ref="IYW17:IZH17"/>
    <mergeCell ref="IZI17:IZT17"/>
    <mergeCell ref="IZU17:JAF17"/>
    <mergeCell ref="JAG17:JAR17"/>
    <mergeCell ref="JAS17:JBD17"/>
    <mergeCell ref="JBE17:JBP17"/>
    <mergeCell ref="JBQ17:JCB17"/>
    <mergeCell ref="JCC17:JCN17"/>
    <mergeCell ref="JCO17:JCZ17"/>
    <mergeCell ref="JDA17:JDL17"/>
    <mergeCell ref="JDM17:JDX17"/>
    <mergeCell ref="JDY17:JEJ17"/>
    <mergeCell ref="JEK17:JEV17"/>
    <mergeCell ref="JEW17:JFH17"/>
    <mergeCell ref="JFI17:JFT17"/>
    <mergeCell ref="JFU17:JGF17"/>
    <mergeCell ref="JGG17:JGR17"/>
    <mergeCell ref="JGS17:JHD17"/>
    <mergeCell ref="JHE17:JHP17"/>
    <mergeCell ref="JHQ17:JIB17"/>
    <mergeCell ref="JIC17:JIN17"/>
    <mergeCell ref="JIO17:JIZ17"/>
    <mergeCell ref="JJA17:JJL17"/>
    <mergeCell ref="JJM17:JJX17"/>
    <mergeCell ref="JJY17:JKJ17"/>
    <mergeCell ref="JKK17:JKV17"/>
    <mergeCell ref="JKW17:JLH17"/>
    <mergeCell ref="JLI17:JLT17"/>
    <mergeCell ref="JLU17:JMF17"/>
    <mergeCell ref="JMG17:JMR17"/>
    <mergeCell ref="JMS17:JND17"/>
    <mergeCell ref="JNE17:JNP17"/>
    <mergeCell ref="JNQ17:JOB17"/>
    <mergeCell ref="JOC17:JON17"/>
    <mergeCell ref="JOO17:JOZ17"/>
    <mergeCell ref="JPA17:JPL17"/>
    <mergeCell ref="JPM17:JPX17"/>
    <mergeCell ref="JPY17:JQJ17"/>
    <mergeCell ref="JQK17:JQV17"/>
    <mergeCell ref="JQW17:JRH17"/>
    <mergeCell ref="JRI17:JRT17"/>
    <mergeCell ref="JRU17:JSF17"/>
    <mergeCell ref="JSG17:JSR17"/>
    <mergeCell ref="JSS17:JTD17"/>
    <mergeCell ref="JTE17:JTP17"/>
    <mergeCell ref="JTQ17:JUB17"/>
    <mergeCell ref="JUC17:JUN17"/>
    <mergeCell ref="JUO17:JUZ17"/>
    <mergeCell ref="JVA17:JVL17"/>
    <mergeCell ref="JVM17:JVX17"/>
    <mergeCell ref="JVY17:JWJ17"/>
    <mergeCell ref="JWK17:JWV17"/>
    <mergeCell ref="JWW17:JXH17"/>
    <mergeCell ref="JXI17:JXT17"/>
    <mergeCell ref="JXU17:JYF17"/>
    <mergeCell ref="JYG17:JYR17"/>
    <mergeCell ref="JYS17:JZD17"/>
    <mergeCell ref="JZE17:JZP17"/>
    <mergeCell ref="JZQ17:KAB17"/>
    <mergeCell ref="KAC17:KAN17"/>
    <mergeCell ref="KAO17:KAZ17"/>
    <mergeCell ref="KBA17:KBL17"/>
    <mergeCell ref="KBM17:KBX17"/>
    <mergeCell ref="KBY17:KCJ17"/>
    <mergeCell ref="KCK17:KCV17"/>
    <mergeCell ref="KCW17:KDH17"/>
    <mergeCell ref="KDI17:KDT17"/>
    <mergeCell ref="KDU17:KEF17"/>
    <mergeCell ref="KEG17:KER17"/>
    <mergeCell ref="KES17:KFD17"/>
    <mergeCell ref="KFE17:KFP17"/>
    <mergeCell ref="KFQ17:KGB17"/>
    <mergeCell ref="KGC17:KGN17"/>
    <mergeCell ref="KGO17:KGZ17"/>
    <mergeCell ref="KHA17:KHL17"/>
    <mergeCell ref="KHM17:KHX17"/>
    <mergeCell ref="KHY17:KIJ17"/>
    <mergeCell ref="KIK17:KIV17"/>
    <mergeCell ref="KIW17:KJH17"/>
    <mergeCell ref="KJI17:KJT17"/>
    <mergeCell ref="KJU17:KKF17"/>
    <mergeCell ref="KKG17:KKR17"/>
    <mergeCell ref="KKS17:KLD17"/>
    <mergeCell ref="KLE17:KLP17"/>
    <mergeCell ref="KLQ17:KMB17"/>
    <mergeCell ref="KMC17:KMN17"/>
    <mergeCell ref="KMO17:KMZ17"/>
    <mergeCell ref="KNA17:KNL17"/>
    <mergeCell ref="KNM17:KNX17"/>
    <mergeCell ref="KNY17:KOJ17"/>
    <mergeCell ref="KOK17:KOV17"/>
    <mergeCell ref="KOW17:KPH17"/>
    <mergeCell ref="KPI17:KPT17"/>
    <mergeCell ref="KPU17:KQF17"/>
    <mergeCell ref="KQG17:KQR17"/>
    <mergeCell ref="KQS17:KRD17"/>
    <mergeCell ref="KRE17:KRP17"/>
    <mergeCell ref="KRQ17:KSB17"/>
    <mergeCell ref="KSC17:KSN17"/>
    <mergeCell ref="KSO17:KSZ17"/>
    <mergeCell ref="KTA17:KTL17"/>
    <mergeCell ref="KTM17:KTX17"/>
    <mergeCell ref="KTY17:KUJ17"/>
    <mergeCell ref="KUK17:KUV17"/>
    <mergeCell ref="KUW17:KVH17"/>
    <mergeCell ref="KVI17:KVT17"/>
    <mergeCell ref="KVU17:KWF17"/>
    <mergeCell ref="KWG17:KWR17"/>
    <mergeCell ref="KWS17:KXD17"/>
    <mergeCell ref="KXE17:KXP17"/>
    <mergeCell ref="KXQ17:KYB17"/>
    <mergeCell ref="KYC17:KYN17"/>
    <mergeCell ref="KYO17:KYZ17"/>
    <mergeCell ref="KZA17:KZL17"/>
    <mergeCell ref="KZM17:KZX17"/>
    <mergeCell ref="KZY17:LAJ17"/>
    <mergeCell ref="LAK17:LAV17"/>
    <mergeCell ref="LAW17:LBH17"/>
    <mergeCell ref="LBI17:LBT17"/>
    <mergeCell ref="LBU17:LCF17"/>
    <mergeCell ref="LCG17:LCR17"/>
    <mergeCell ref="LCS17:LDD17"/>
    <mergeCell ref="LDE17:LDP17"/>
    <mergeCell ref="LDQ17:LEB17"/>
    <mergeCell ref="LEC17:LEN17"/>
    <mergeCell ref="LEO17:LEZ17"/>
    <mergeCell ref="LFA17:LFL17"/>
    <mergeCell ref="LFM17:LFX17"/>
    <mergeCell ref="LFY17:LGJ17"/>
    <mergeCell ref="LGK17:LGV17"/>
    <mergeCell ref="LGW17:LHH17"/>
    <mergeCell ref="LHI17:LHT17"/>
    <mergeCell ref="LHU17:LIF17"/>
    <mergeCell ref="LIG17:LIR17"/>
    <mergeCell ref="LIS17:LJD17"/>
    <mergeCell ref="LJE17:LJP17"/>
    <mergeCell ref="LJQ17:LKB17"/>
    <mergeCell ref="LKC17:LKN17"/>
    <mergeCell ref="LKO17:LKZ17"/>
    <mergeCell ref="LLA17:LLL17"/>
    <mergeCell ref="LLM17:LLX17"/>
    <mergeCell ref="LLY17:LMJ17"/>
    <mergeCell ref="LMK17:LMV17"/>
    <mergeCell ref="LMW17:LNH17"/>
    <mergeCell ref="LNI17:LNT17"/>
    <mergeCell ref="LNU17:LOF17"/>
    <mergeCell ref="LOG17:LOR17"/>
    <mergeCell ref="LOS17:LPD17"/>
    <mergeCell ref="LPE17:LPP17"/>
    <mergeCell ref="LPQ17:LQB17"/>
    <mergeCell ref="LQC17:LQN17"/>
    <mergeCell ref="LQO17:LQZ17"/>
    <mergeCell ref="LRA17:LRL17"/>
    <mergeCell ref="LRM17:LRX17"/>
    <mergeCell ref="LRY17:LSJ17"/>
    <mergeCell ref="LSK17:LSV17"/>
    <mergeCell ref="LSW17:LTH17"/>
    <mergeCell ref="LTI17:LTT17"/>
    <mergeCell ref="LTU17:LUF17"/>
    <mergeCell ref="LUG17:LUR17"/>
    <mergeCell ref="LUS17:LVD17"/>
    <mergeCell ref="LVE17:LVP17"/>
    <mergeCell ref="LVQ17:LWB17"/>
    <mergeCell ref="LWC17:LWN17"/>
    <mergeCell ref="LWO17:LWZ17"/>
    <mergeCell ref="LXA17:LXL17"/>
    <mergeCell ref="LXM17:LXX17"/>
    <mergeCell ref="LXY17:LYJ17"/>
    <mergeCell ref="LYK17:LYV17"/>
    <mergeCell ref="LYW17:LZH17"/>
    <mergeCell ref="LZI17:LZT17"/>
    <mergeCell ref="LZU17:MAF17"/>
    <mergeCell ref="MAG17:MAR17"/>
    <mergeCell ref="MAS17:MBD17"/>
    <mergeCell ref="MBE17:MBP17"/>
    <mergeCell ref="MBQ17:MCB17"/>
    <mergeCell ref="MCC17:MCN17"/>
    <mergeCell ref="MCO17:MCZ17"/>
    <mergeCell ref="MDA17:MDL17"/>
    <mergeCell ref="MDM17:MDX17"/>
    <mergeCell ref="MDY17:MEJ17"/>
    <mergeCell ref="MEK17:MEV17"/>
    <mergeCell ref="MEW17:MFH17"/>
    <mergeCell ref="MFI17:MFT17"/>
    <mergeCell ref="MFU17:MGF17"/>
    <mergeCell ref="MGG17:MGR17"/>
    <mergeCell ref="MGS17:MHD17"/>
    <mergeCell ref="MHE17:MHP17"/>
    <mergeCell ref="MHQ17:MIB17"/>
    <mergeCell ref="MIC17:MIN17"/>
    <mergeCell ref="MIO17:MIZ17"/>
    <mergeCell ref="MJA17:MJL17"/>
    <mergeCell ref="MJM17:MJX17"/>
    <mergeCell ref="MJY17:MKJ17"/>
    <mergeCell ref="MKK17:MKV17"/>
    <mergeCell ref="MKW17:MLH17"/>
    <mergeCell ref="MLI17:MLT17"/>
    <mergeCell ref="MLU17:MMF17"/>
    <mergeCell ref="MMG17:MMR17"/>
    <mergeCell ref="MMS17:MND17"/>
    <mergeCell ref="MNE17:MNP17"/>
    <mergeCell ref="MNQ17:MOB17"/>
    <mergeCell ref="MOC17:MON17"/>
    <mergeCell ref="MOO17:MOZ17"/>
    <mergeCell ref="MPA17:MPL17"/>
    <mergeCell ref="MPM17:MPX17"/>
    <mergeCell ref="MPY17:MQJ17"/>
    <mergeCell ref="MQK17:MQV17"/>
    <mergeCell ref="MQW17:MRH17"/>
    <mergeCell ref="MRI17:MRT17"/>
    <mergeCell ref="MRU17:MSF17"/>
    <mergeCell ref="MSG17:MSR17"/>
    <mergeCell ref="MSS17:MTD17"/>
    <mergeCell ref="MTE17:MTP17"/>
    <mergeCell ref="MTQ17:MUB17"/>
    <mergeCell ref="MUC17:MUN17"/>
    <mergeCell ref="MUO17:MUZ17"/>
    <mergeCell ref="MVA17:MVL17"/>
    <mergeCell ref="MVM17:MVX17"/>
    <mergeCell ref="MVY17:MWJ17"/>
    <mergeCell ref="MWK17:MWV17"/>
    <mergeCell ref="MWW17:MXH17"/>
    <mergeCell ref="MXI17:MXT17"/>
    <mergeCell ref="MXU17:MYF17"/>
    <mergeCell ref="MYG17:MYR17"/>
    <mergeCell ref="MYS17:MZD17"/>
    <mergeCell ref="MZE17:MZP17"/>
    <mergeCell ref="MZQ17:NAB17"/>
    <mergeCell ref="NAC17:NAN17"/>
    <mergeCell ref="NAO17:NAZ17"/>
    <mergeCell ref="NBA17:NBL17"/>
    <mergeCell ref="NBM17:NBX17"/>
    <mergeCell ref="NBY17:NCJ17"/>
    <mergeCell ref="NCK17:NCV17"/>
    <mergeCell ref="NCW17:NDH17"/>
    <mergeCell ref="NDI17:NDT17"/>
    <mergeCell ref="NDU17:NEF17"/>
    <mergeCell ref="NEG17:NER17"/>
    <mergeCell ref="NES17:NFD17"/>
    <mergeCell ref="NFE17:NFP17"/>
    <mergeCell ref="NFQ17:NGB17"/>
    <mergeCell ref="NGC17:NGN17"/>
    <mergeCell ref="NGO17:NGZ17"/>
    <mergeCell ref="NHA17:NHL17"/>
    <mergeCell ref="NHM17:NHX17"/>
    <mergeCell ref="NHY17:NIJ17"/>
    <mergeCell ref="NIK17:NIV17"/>
    <mergeCell ref="NIW17:NJH17"/>
    <mergeCell ref="NJI17:NJT17"/>
    <mergeCell ref="NJU17:NKF17"/>
    <mergeCell ref="NKG17:NKR17"/>
    <mergeCell ref="NKS17:NLD17"/>
    <mergeCell ref="NLE17:NLP17"/>
    <mergeCell ref="NLQ17:NMB17"/>
    <mergeCell ref="NMC17:NMN17"/>
    <mergeCell ref="NMO17:NMZ17"/>
    <mergeCell ref="NNA17:NNL17"/>
    <mergeCell ref="NNM17:NNX17"/>
    <mergeCell ref="NNY17:NOJ17"/>
    <mergeCell ref="NOK17:NOV17"/>
    <mergeCell ref="NOW17:NPH17"/>
    <mergeCell ref="NPI17:NPT17"/>
    <mergeCell ref="NPU17:NQF17"/>
    <mergeCell ref="NQG17:NQR17"/>
    <mergeCell ref="NQS17:NRD17"/>
    <mergeCell ref="NRE17:NRP17"/>
    <mergeCell ref="NRQ17:NSB17"/>
    <mergeCell ref="NSC17:NSN17"/>
    <mergeCell ref="NSO17:NSZ17"/>
    <mergeCell ref="NTA17:NTL17"/>
    <mergeCell ref="NTM17:NTX17"/>
    <mergeCell ref="NTY17:NUJ17"/>
    <mergeCell ref="NUK17:NUV17"/>
    <mergeCell ref="NUW17:NVH17"/>
    <mergeCell ref="NVI17:NVT17"/>
    <mergeCell ref="NVU17:NWF17"/>
    <mergeCell ref="NWG17:NWR17"/>
    <mergeCell ref="NWS17:NXD17"/>
    <mergeCell ref="NXE17:NXP17"/>
    <mergeCell ref="NXQ17:NYB17"/>
    <mergeCell ref="NYC17:NYN17"/>
    <mergeCell ref="NYO17:NYZ17"/>
    <mergeCell ref="NZA17:NZL17"/>
    <mergeCell ref="NZM17:NZX17"/>
    <mergeCell ref="NZY17:OAJ17"/>
    <mergeCell ref="OAK17:OAV17"/>
    <mergeCell ref="OAW17:OBH17"/>
    <mergeCell ref="OBI17:OBT17"/>
    <mergeCell ref="OBU17:OCF17"/>
    <mergeCell ref="OCG17:OCR17"/>
    <mergeCell ref="OCS17:ODD17"/>
    <mergeCell ref="ODE17:ODP17"/>
    <mergeCell ref="ODQ17:OEB17"/>
    <mergeCell ref="OEC17:OEN17"/>
    <mergeCell ref="OEO17:OEZ17"/>
    <mergeCell ref="OFA17:OFL17"/>
    <mergeCell ref="OFM17:OFX17"/>
    <mergeCell ref="OFY17:OGJ17"/>
    <mergeCell ref="OGK17:OGV17"/>
    <mergeCell ref="OGW17:OHH17"/>
    <mergeCell ref="OHI17:OHT17"/>
    <mergeCell ref="OHU17:OIF17"/>
    <mergeCell ref="OIG17:OIR17"/>
    <mergeCell ref="OIS17:OJD17"/>
    <mergeCell ref="OJE17:OJP17"/>
    <mergeCell ref="OJQ17:OKB17"/>
    <mergeCell ref="OKC17:OKN17"/>
    <mergeCell ref="OKO17:OKZ17"/>
    <mergeCell ref="OLA17:OLL17"/>
    <mergeCell ref="OLM17:OLX17"/>
    <mergeCell ref="OLY17:OMJ17"/>
    <mergeCell ref="OMK17:OMV17"/>
    <mergeCell ref="OMW17:ONH17"/>
    <mergeCell ref="ONI17:ONT17"/>
    <mergeCell ref="ONU17:OOF17"/>
    <mergeCell ref="OOG17:OOR17"/>
    <mergeCell ref="OOS17:OPD17"/>
    <mergeCell ref="OPE17:OPP17"/>
    <mergeCell ref="OPQ17:OQB17"/>
    <mergeCell ref="OQC17:OQN17"/>
    <mergeCell ref="OQO17:OQZ17"/>
    <mergeCell ref="ORA17:ORL17"/>
    <mergeCell ref="ORM17:ORX17"/>
    <mergeCell ref="ORY17:OSJ17"/>
    <mergeCell ref="OSK17:OSV17"/>
    <mergeCell ref="OSW17:OTH17"/>
    <mergeCell ref="OTI17:OTT17"/>
    <mergeCell ref="OTU17:OUF17"/>
    <mergeCell ref="OUG17:OUR17"/>
    <mergeCell ref="OUS17:OVD17"/>
    <mergeCell ref="OVE17:OVP17"/>
    <mergeCell ref="OVQ17:OWB17"/>
    <mergeCell ref="OWC17:OWN17"/>
    <mergeCell ref="OWO17:OWZ17"/>
    <mergeCell ref="OXA17:OXL17"/>
    <mergeCell ref="OXM17:OXX17"/>
    <mergeCell ref="OXY17:OYJ17"/>
    <mergeCell ref="OYK17:OYV17"/>
    <mergeCell ref="OYW17:OZH17"/>
    <mergeCell ref="OZI17:OZT17"/>
    <mergeCell ref="OZU17:PAF17"/>
    <mergeCell ref="PAG17:PAR17"/>
    <mergeCell ref="PAS17:PBD17"/>
    <mergeCell ref="PBE17:PBP17"/>
    <mergeCell ref="PBQ17:PCB17"/>
    <mergeCell ref="PCC17:PCN17"/>
    <mergeCell ref="PCO17:PCZ17"/>
    <mergeCell ref="PDA17:PDL17"/>
    <mergeCell ref="PDM17:PDX17"/>
    <mergeCell ref="PDY17:PEJ17"/>
    <mergeCell ref="PEK17:PEV17"/>
    <mergeCell ref="PEW17:PFH17"/>
    <mergeCell ref="PFI17:PFT17"/>
    <mergeCell ref="PFU17:PGF17"/>
    <mergeCell ref="PGG17:PGR17"/>
    <mergeCell ref="PGS17:PHD17"/>
    <mergeCell ref="PHE17:PHP17"/>
    <mergeCell ref="PHQ17:PIB17"/>
    <mergeCell ref="PIC17:PIN17"/>
    <mergeCell ref="PIO17:PIZ17"/>
    <mergeCell ref="PJA17:PJL17"/>
    <mergeCell ref="PJM17:PJX17"/>
    <mergeCell ref="PJY17:PKJ17"/>
    <mergeCell ref="PKK17:PKV17"/>
    <mergeCell ref="PKW17:PLH17"/>
    <mergeCell ref="PLI17:PLT17"/>
    <mergeCell ref="PLU17:PMF17"/>
    <mergeCell ref="PMG17:PMR17"/>
    <mergeCell ref="PMS17:PND17"/>
    <mergeCell ref="PNE17:PNP17"/>
    <mergeCell ref="PNQ17:POB17"/>
    <mergeCell ref="POC17:PON17"/>
    <mergeCell ref="POO17:POZ17"/>
    <mergeCell ref="PPA17:PPL17"/>
    <mergeCell ref="PPM17:PPX17"/>
    <mergeCell ref="PPY17:PQJ17"/>
    <mergeCell ref="PQK17:PQV17"/>
    <mergeCell ref="PQW17:PRH17"/>
    <mergeCell ref="PRI17:PRT17"/>
    <mergeCell ref="PRU17:PSF17"/>
    <mergeCell ref="PSG17:PSR17"/>
    <mergeCell ref="PSS17:PTD17"/>
    <mergeCell ref="PTE17:PTP17"/>
    <mergeCell ref="PTQ17:PUB17"/>
    <mergeCell ref="PUC17:PUN17"/>
    <mergeCell ref="PUO17:PUZ17"/>
    <mergeCell ref="PVA17:PVL17"/>
    <mergeCell ref="PVM17:PVX17"/>
    <mergeCell ref="PVY17:PWJ17"/>
    <mergeCell ref="PWK17:PWV17"/>
    <mergeCell ref="PWW17:PXH17"/>
    <mergeCell ref="PXI17:PXT17"/>
    <mergeCell ref="PXU17:PYF17"/>
    <mergeCell ref="PYG17:PYR17"/>
    <mergeCell ref="PYS17:PZD17"/>
    <mergeCell ref="PZE17:PZP17"/>
    <mergeCell ref="PZQ17:QAB17"/>
    <mergeCell ref="QAC17:QAN17"/>
    <mergeCell ref="QAO17:QAZ17"/>
    <mergeCell ref="QBA17:QBL17"/>
    <mergeCell ref="QBM17:QBX17"/>
    <mergeCell ref="QBY17:QCJ17"/>
    <mergeCell ref="QCK17:QCV17"/>
    <mergeCell ref="QCW17:QDH17"/>
    <mergeCell ref="QDI17:QDT17"/>
    <mergeCell ref="QDU17:QEF17"/>
    <mergeCell ref="QEG17:QER17"/>
    <mergeCell ref="QES17:QFD17"/>
    <mergeCell ref="QFE17:QFP17"/>
    <mergeCell ref="QFQ17:QGB17"/>
    <mergeCell ref="QGC17:QGN17"/>
    <mergeCell ref="QGO17:QGZ17"/>
    <mergeCell ref="QHA17:QHL17"/>
    <mergeCell ref="QHM17:QHX17"/>
    <mergeCell ref="QHY17:QIJ17"/>
    <mergeCell ref="QIK17:QIV17"/>
    <mergeCell ref="QIW17:QJH17"/>
    <mergeCell ref="QJI17:QJT17"/>
    <mergeCell ref="QJU17:QKF17"/>
    <mergeCell ref="QKG17:QKR17"/>
    <mergeCell ref="QKS17:QLD17"/>
    <mergeCell ref="QLE17:QLP17"/>
    <mergeCell ref="QLQ17:QMB17"/>
    <mergeCell ref="QMC17:QMN17"/>
    <mergeCell ref="QMO17:QMZ17"/>
    <mergeCell ref="QNA17:QNL17"/>
    <mergeCell ref="QNM17:QNX17"/>
    <mergeCell ref="QNY17:QOJ17"/>
    <mergeCell ref="QOK17:QOV17"/>
    <mergeCell ref="QOW17:QPH17"/>
    <mergeCell ref="QPI17:QPT17"/>
    <mergeCell ref="QPU17:QQF17"/>
    <mergeCell ref="QQG17:QQR17"/>
    <mergeCell ref="QQS17:QRD17"/>
    <mergeCell ref="QRE17:QRP17"/>
    <mergeCell ref="QRQ17:QSB17"/>
    <mergeCell ref="QSC17:QSN17"/>
    <mergeCell ref="QSO17:QSZ17"/>
    <mergeCell ref="QTA17:QTL17"/>
    <mergeCell ref="QTM17:QTX17"/>
    <mergeCell ref="QTY17:QUJ17"/>
    <mergeCell ref="QUK17:QUV17"/>
    <mergeCell ref="QUW17:QVH17"/>
    <mergeCell ref="QVI17:QVT17"/>
    <mergeCell ref="QVU17:QWF17"/>
    <mergeCell ref="QWG17:QWR17"/>
    <mergeCell ref="QWS17:QXD17"/>
    <mergeCell ref="QXE17:QXP17"/>
    <mergeCell ref="QXQ17:QYB17"/>
    <mergeCell ref="QYC17:QYN17"/>
    <mergeCell ref="QYO17:QYZ17"/>
    <mergeCell ref="QZA17:QZL17"/>
    <mergeCell ref="QZM17:QZX17"/>
    <mergeCell ref="QZY17:RAJ17"/>
    <mergeCell ref="RAK17:RAV17"/>
    <mergeCell ref="RAW17:RBH17"/>
    <mergeCell ref="RBI17:RBT17"/>
    <mergeCell ref="RBU17:RCF17"/>
    <mergeCell ref="RCG17:RCR17"/>
    <mergeCell ref="RCS17:RDD17"/>
    <mergeCell ref="RDE17:RDP17"/>
    <mergeCell ref="RDQ17:REB17"/>
    <mergeCell ref="REC17:REN17"/>
    <mergeCell ref="REO17:REZ17"/>
    <mergeCell ref="RFA17:RFL17"/>
    <mergeCell ref="RFM17:RFX17"/>
    <mergeCell ref="RFY17:RGJ17"/>
    <mergeCell ref="RGK17:RGV17"/>
    <mergeCell ref="RGW17:RHH17"/>
    <mergeCell ref="RHI17:RHT17"/>
    <mergeCell ref="RHU17:RIF17"/>
    <mergeCell ref="RIG17:RIR17"/>
    <mergeCell ref="RIS17:RJD17"/>
    <mergeCell ref="RJE17:RJP17"/>
    <mergeCell ref="RJQ17:RKB17"/>
    <mergeCell ref="RKC17:RKN17"/>
    <mergeCell ref="RKO17:RKZ17"/>
    <mergeCell ref="RLA17:RLL17"/>
    <mergeCell ref="RLM17:RLX17"/>
    <mergeCell ref="RLY17:RMJ17"/>
    <mergeCell ref="RMK17:RMV17"/>
    <mergeCell ref="RMW17:RNH17"/>
    <mergeCell ref="RNI17:RNT17"/>
    <mergeCell ref="RNU17:ROF17"/>
    <mergeCell ref="ROG17:ROR17"/>
    <mergeCell ref="ROS17:RPD17"/>
    <mergeCell ref="RPE17:RPP17"/>
    <mergeCell ref="RPQ17:RQB17"/>
    <mergeCell ref="RQC17:RQN17"/>
    <mergeCell ref="RQO17:RQZ17"/>
    <mergeCell ref="RRA17:RRL17"/>
    <mergeCell ref="RRM17:RRX17"/>
    <mergeCell ref="RRY17:RSJ17"/>
    <mergeCell ref="RSK17:RSV17"/>
    <mergeCell ref="RSW17:RTH17"/>
    <mergeCell ref="RTI17:RTT17"/>
    <mergeCell ref="RTU17:RUF17"/>
    <mergeCell ref="RUG17:RUR17"/>
    <mergeCell ref="RUS17:RVD17"/>
    <mergeCell ref="RVE17:RVP17"/>
    <mergeCell ref="RVQ17:RWB17"/>
    <mergeCell ref="RWC17:RWN17"/>
    <mergeCell ref="RWO17:RWZ17"/>
    <mergeCell ref="RXA17:RXL17"/>
    <mergeCell ref="RXM17:RXX17"/>
    <mergeCell ref="RXY17:RYJ17"/>
    <mergeCell ref="RYK17:RYV17"/>
    <mergeCell ref="RYW17:RZH17"/>
    <mergeCell ref="RZI17:RZT17"/>
    <mergeCell ref="RZU17:SAF17"/>
    <mergeCell ref="SAG17:SAR17"/>
    <mergeCell ref="SAS17:SBD17"/>
    <mergeCell ref="SBE17:SBP17"/>
    <mergeCell ref="SBQ17:SCB17"/>
    <mergeCell ref="SCC17:SCN17"/>
    <mergeCell ref="SCO17:SCZ17"/>
    <mergeCell ref="SDA17:SDL17"/>
    <mergeCell ref="SDM17:SDX17"/>
    <mergeCell ref="SDY17:SEJ17"/>
    <mergeCell ref="SEK17:SEV17"/>
    <mergeCell ref="SEW17:SFH17"/>
    <mergeCell ref="SFI17:SFT17"/>
    <mergeCell ref="SFU17:SGF17"/>
    <mergeCell ref="SGG17:SGR17"/>
    <mergeCell ref="SGS17:SHD17"/>
    <mergeCell ref="SHE17:SHP17"/>
    <mergeCell ref="SHQ17:SIB17"/>
    <mergeCell ref="SIC17:SIN17"/>
    <mergeCell ref="SIO17:SIZ17"/>
    <mergeCell ref="SJA17:SJL17"/>
    <mergeCell ref="SJM17:SJX17"/>
    <mergeCell ref="SJY17:SKJ17"/>
    <mergeCell ref="SKK17:SKV17"/>
    <mergeCell ref="SKW17:SLH17"/>
    <mergeCell ref="SLI17:SLT17"/>
    <mergeCell ref="SLU17:SMF17"/>
    <mergeCell ref="SMG17:SMR17"/>
    <mergeCell ref="SMS17:SND17"/>
    <mergeCell ref="SNE17:SNP17"/>
    <mergeCell ref="SNQ17:SOB17"/>
    <mergeCell ref="SOC17:SON17"/>
    <mergeCell ref="SOO17:SOZ17"/>
    <mergeCell ref="SPA17:SPL17"/>
    <mergeCell ref="SPM17:SPX17"/>
    <mergeCell ref="SPY17:SQJ17"/>
    <mergeCell ref="SQK17:SQV17"/>
    <mergeCell ref="SQW17:SRH17"/>
    <mergeCell ref="SRI17:SRT17"/>
    <mergeCell ref="SRU17:SSF17"/>
    <mergeCell ref="SSG17:SSR17"/>
    <mergeCell ref="SSS17:STD17"/>
    <mergeCell ref="STE17:STP17"/>
    <mergeCell ref="STQ17:SUB17"/>
    <mergeCell ref="SUC17:SUN17"/>
    <mergeCell ref="SUO17:SUZ17"/>
    <mergeCell ref="SVA17:SVL17"/>
    <mergeCell ref="SVM17:SVX17"/>
    <mergeCell ref="SVY17:SWJ17"/>
    <mergeCell ref="SWK17:SWV17"/>
    <mergeCell ref="SWW17:SXH17"/>
    <mergeCell ref="SXI17:SXT17"/>
    <mergeCell ref="SXU17:SYF17"/>
    <mergeCell ref="SYG17:SYR17"/>
    <mergeCell ref="SYS17:SZD17"/>
    <mergeCell ref="SZE17:SZP17"/>
    <mergeCell ref="SZQ17:TAB17"/>
    <mergeCell ref="TAC17:TAN17"/>
    <mergeCell ref="TAO17:TAZ17"/>
    <mergeCell ref="TBA17:TBL17"/>
    <mergeCell ref="TBM17:TBX17"/>
    <mergeCell ref="TBY17:TCJ17"/>
    <mergeCell ref="TCK17:TCV17"/>
    <mergeCell ref="TCW17:TDH17"/>
    <mergeCell ref="TDI17:TDT17"/>
    <mergeCell ref="TDU17:TEF17"/>
    <mergeCell ref="TEG17:TER17"/>
    <mergeCell ref="TES17:TFD17"/>
    <mergeCell ref="TFE17:TFP17"/>
    <mergeCell ref="TFQ17:TGB17"/>
    <mergeCell ref="TGC17:TGN17"/>
    <mergeCell ref="TGO17:TGZ17"/>
    <mergeCell ref="THA17:THL17"/>
    <mergeCell ref="THM17:THX17"/>
    <mergeCell ref="THY17:TIJ17"/>
    <mergeCell ref="TIK17:TIV17"/>
    <mergeCell ref="TIW17:TJH17"/>
    <mergeCell ref="TJI17:TJT17"/>
    <mergeCell ref="TJU17:TKF17"/>
    <mergeCell ref="TKG17:TKR17"/>
    <mergeCell ref="TKS17:TLD17"/>
    <mergeCell ref="TLE17:TLP17"/>
    <mergeCell ref="TLQ17:TMB17"/>
    <mergeCell ref="TMC17:TMN17"/>
    <mergeCell ref="TMO17:TMZ17"/>
    <mergeCell ref="TNA17:TNL17"/>
    <mergeCell ref="TNM17:TNX17"/>
    <mergeCell ref="TNY17:TOJ17"/>
    <mergeCell ref="TOK17:TOV17"/>
    <mergeCell ref="TOW17:TPH17"/>
    <mergeCell ref="TPI17:TPT17"/>
    <mergeCell ref="TPU17:TQF17"/>
    <mergeCell ref="TQG17:TQR17"/>
    <mergeCell ref="TQS17:TRD17"/>
    <mergeCell ref="TRE17:TRP17"/>
    <mergeCell ref="TRQ17:TSB17"/>
    <mergeCell ref="TSC17:TSN17"/>
    <mergeCell ref="TSO17:TSZ17"/>
    <mergeCell ref="TTA17:TTL17"/>
    <mergeCell ref="TTM17:TTX17"/>
    <mergeCell ref="TTY17:TUJ17"/>
    <mergeCell ref="TUK17:TUV17"/>
    <mergeCell ref="TUW17:TVH17"/>
    <mergeCell ref="TVI17:TVT17"/>
    <mergeCell ref="TVU17:TWF17"/>
    <mergeCell ref="TWG17:TWR17"/>
    <mergeCell ref="TWS17:TXD17"/>
    <mergeCell ref="TXE17:TXP17"/>
    <mergeCell ref="TXQ17:TYB17"/>
    <mergeCell ref="TYC17:TYN17"/>
    <mergeCell ref="TYO17:TYZ17"/>
    <mergeCell ref="TZA17:TZL17"/>
    <mergeCell ref="TZM17:TZX17"/>
    <mergeCell ref="TZY17:UAJ17"/>
    <mergeCell ref="UAK17:UAV17"/>
    <mergeCell ref="UAW17:UBH17"/>
    <mergeCell ref="UBI17:UBT17"/>
    <mergeCell ref="UBU17:UCF17"/>
    <mergeCell ref="UCG17:UCR17"/>
    <mergeCell ref="UCS17:UDD17"/>
    <mergeCell ref="UDE17:UDP17"/>
    <mergeCell ref="UDQ17:UEB17"/>
    <mergeCell ref="UEC17:UEN17"/>
    <mergeCell ref="UEO17:UEZ17"/>
    <mergeCell ref="UFA17:UFL17"/>
    <mergeCell ref="UFM17:UFX17"/>
    <mergeCell ref="UFY17:UGJ17"/>
    <mergeCell ref="UGK17:UGV17"/>
    <mergeCell ref="UGW17:UHH17"/>
    <mergeCell ref="UHI17:UHT17"/>
    <mergeCell ref="UHU17:UIF17"/>
    <mergeCell ref="UIG17:UIR17"/>
    <mergeCell ref="UIS17:UJD17"/>
    <mergeCell ref="UJE17:UJP17"/>
    <mergeCell ref="UJQ17:UKB17"/>
    <mergeCell ref="UKC17:UKN17"/>
    <mergeCell ref="UKO17:UKZ17"/>
    <mergeCell ref="ULA17:ULL17"/>
    <mergeCell ref="ULM17:ULX17"/>
    <mergeCell ref="ULY17:UMJ17"/>
    <mergeCell ref="UMK17:UMV17"/>
    <mergeCell ref="UMW17:UNH17"/>
    <mergeCell ref="UNI17:UNT17"/>
    <mergeCell ref="UNU17:UOF17"/>
    <mergeCell ref="UOG17:UOR17"/>
    <mergeCell ref="UOS17:UPD17"/>
    <mergeCell ref="UPE17:UPP17"/>
    <mergeCell ref="UPQ17:UQB17"/>
    <mergeCell ref="UQC17:UQN17"/>
    <mergeCell ref="UQO17:UQZ17"/>
    <mergeCell ref="URA17:URL17"/>
    <mergeCell ref="URM17:URX17"/>
    <mergeCell ref="URY17:USJ17"/>
    <mergeCell ref="USK17:USV17"/>
    <mergeCell ref="USW17:UTH17"/>
    <mergeCell ref="UTI17:UTT17"/>
    <mergeCell ref="UTU17:UUF17"/>
    <mergeCell ref="UUG17:UUR17"/>
    <mergeCell ref="UUS17:UVD17"/>
    <mergeCell ref="UVE17:UVP17"/>
    <mergeCell ref="UVQ17:UWB17"/>
    <mergeCell ref="UWC17:UWN17"/>
    <mergeCell ref="UWO17:UWZ17"/>
    <mergeCell ref="UXA17:UXL17"/>
    <mergeCell ref="UXM17:UXX17"/>
    <mergeCell ref="UXY17:UYJ17"/>
    <mergeCell ref="UYK17:UYV17"/>
    <mergeCell ref="UYW17:UZH17"/>
    <mergeCell ref="UZI17:UZT17"/>
    <mergeCell ref="UZU17:VAF17"/>
    <mergeCell ref="VAG17:VAR17"/>
    <mergeCell ref="VAS17:VBD17"/>
    <mergeCell ref="VBE17:VBP17"/>
    <mergeCell ref="VBQ17:VCB17"/>
    <mergeCell ref="VCC17:VCN17"/>
    <mergeCell ref="VCO17:VCZ17"/>
    <mergeCell ref="VDA17:VDL17"/>
    <mergeCell ref="VDM17:VDX17"/>
    <mergeCell ref="VDY17:VEJ17"/>
    <mergeCell ref="VEK17:VEV17"/>
    <mergeCell ref="VEW17:VFH17"/>
    <mergeCell ref="VFI17:VFT17"/>
    <mergeCell ref="VFU17:VGF17"/>
    <mergeCell ref="VGG17:VGR17"/>
    <mergeCell ref="VGS17:VHD17"/>
    <mergeCell ref="VHE17:VHP17"/>
    <mergeCell ref="VHQ17:VIB17"/>
    <mergeCell ref="VIC17:VIN17"/>
    <mergeCell ref="VIO17:VIZ17"/>
    <mergeCell ref="VJA17:VJL17"/>
    <mergeCell ref="VJM17:VJX17"/>
    <mergeCell ref="VJY17:VKJ17"/>
    <mergeCell ref="VKK17:VKV17"/>
    <mergeCell ref="VKW17:VLH17"/>
    <mergeCell ref="VLI17:VLT17"/>
    <mergeCell ref="VLU17:VMF17"/>
    <mergeCell ref="VMG17:VMR17"/>
    <mergeCell ref="VMS17:VND17"/>
    <mergeCell ref="VNE17:VNP17"/>
    <mergeCell ref="VNQ17:VOB17"/>
    <mergeCell ref="VOC17:VON17"/>
    <mergeCell ref="VOO17:VOZ17"/>
    <mergeCell ref="VPA17:VPL17"/>
    <mergeCell ref="VPM17:VPX17"/>
    <mergeCell ref="VPY17:VQJ17"/>
    <mergeCell ref="VQK17:VQV17"/>
    <mergeCell ref="VQW17:VRH17"/>
    <mergeCell ref="VRI17:VRT17"/>
    <mergeCell ref="VRU17:VSF17"/>
    <mergeCell ref="VSG17:VSR17"/>
    <mergeCell ref="VSS17:VTD17"/>
    <mergeCell ref="VTE17:VTP17"/>
    <mergeCell ref="VTQ17:VUB17"/>
    <mergeCell ref="VUC17:VUN17"/>
    <mergeCell ref="VUO17:VUZ17"/>
    <mergeCell ref="VVA17:VVL17"/>
    <mergeCell ref="VVM17:VVX17"/>
    <mergeCell ref="VVY17:VWJ17"/>
    <mergeCell ref="VWK17:VWV17"/>
    <mergeCell ref="VWW17:VXH17"/>
    <mergeCell ref="VXI17:VXT17"/>
    <mergeCell ref="VXU17:VYF17"/>
    <mergeCell ref="VYG17:VYR17"/>
    <mergeCell ref="VYS17:VZD17"/>
    <mergeCell ref="VZE17:VZP17"/>
    <mergeCell ref="VZQ17:WAB17"/>
    <mergeCell ref="WAC17:WAN17"/>
    <mergeCell ref="WAO17:WAZ17"/>
    <mergeCell ref="WBA17:WBL17"/>
    <mergeCell ref="WBM17:WBX17"/>
    <mergeCell ref="WBY17:WCJ17"/>
    <mergeCell ref="WCK17:WCV17"/>
    <mergeCell ref="WCW17:WDH17"/>
    <mergeCell ref="WDI17:WDT17"/>
    <mergeCell ref="WDU17:WEF17"/>
    <mergeCell ref="WEG17:WER17"/>
    <mergeCell ref="WES17:WFD17"/>
    <mergeCell ref="WFE17:WFP17"/>
    <mergeCell ref="WFQ17:WGB17"/>
    <mergeCell ref="WGC17:WGN17"/>
    <mergeCell ref="WGO17:WGZ17"/>
    <mergeCell ref="WHA17:WHL17"/>
    <mergeCell ref="WHM17:WHX17"/>
    <mergeCell ref="WHY17:WIJ17"/>
    <mergeCell ref="WIK17:WIV17"/>
    <mergeCell ref="WIW17:WJH17"/>
    <mergeCell ref="WJI17:WJT17"/>
    <mergeCell ref="WJU17:WKF17"/>
    <mergeCell ref="WKG17:WKR17"/>
    <mergeCell ref="WKS17:WLD17"/>
    <mergeCell ref="WLE17:WLP17"/>
    <mergeCell ref="WLQ17:WMB17"/>
    <mergeCell ref="WMC17:WMN17"/>
    <mergeCell ref="WMO17:WMZ17"/>
    <mergeCell ref="WNA17:WNL17"/>
    <mergeCell ref="WNM17:WNX17"/>
    <mergeCell ref="WNY17:WOJ17"/>
    <mergeCell ref="WOK17:WOV17"/>
    <mergeCell ref="WOW17:WPH17"/>
    <mergeCell ref="WPI17:WPT17"/>
    <mergeCell ref="WPU17:WQF17"/>
    <mergeCell ref="WQG17:WQR17"/>
    <mergeCell ref="WQS17:WRD17"/>
    <mergeCell ref="WRE17:WRP17"/>
    <mergeCell ref="WRQ17:WSB17"/>
    <mergeCell ref="WSC17:WSN17"/>
    <mergeCell ref="WSO17:WSZ17"/>
    <mergeCell ref="WTA17:WTL17"/>
    <mergeCell ref="WTM17:WTX17"/>
    <mergeCell ref="WTY17:WUJ17"/>
    <mergeCell ref="WUK17:WUV17"/>
    <mergeCell ref="WUW17:WVH17"/>
    <mergeCell ref="WVI17:WVT17"/>
    <mergeCell ref="WVU17:WWF17"/>
    <mergeCell ref="WWG17:WWR17"/>
    <mergeCell ref="WWS17:WXD17"/>
    <mergeCell ref="WXE17:WXP17"/>
    <mergeCell ref="WXQ17:WYB17"/>
    <mergeCell ref="WYC17:WYN17"/>
    <mergeCell ref="WYO17:WYZ17"/>
    <mergeCell ref="WZA17:WZL17"/>
    <mergeCell ref="WZM17:WZX17"/>
    <mergeCell ref="WZY17:XAJ17"/>
    <mergeCell ref="XAK17:XAV17"/>
    <mergeCell ref="XAW17:XBH17"/>
    <mergeCell ref="XBI17:XBT17"/>
    <mergeCell ref="XBU17:XCF17"/>
    <mergeCell ref="XCG17:XCR17"/>
    <mergeCell ref="XCS17:XDD17"/>
    <mergeCell ref="XDE17:XDP17"/>
    <mergeCell ref="XDQ17:XEB17"/>
    <mergeCell ref="XEC17:XEN17"/>
    <mergeCell ref="XEO17:XEZ17"/>
    <mergeCell ref="XFA17:XFD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view="pageBreakPreview" zoomScale="60" zoomScaleNormal="100" workbookViewId="0">
      <selection activeCell="E16" sqref="E16"/>
    </sheetView>
  </sheetViews>
  <sheetFormatPr defaultColWidth="9" defaultRowHeight="14.25" customHeight="1" outlineLevelCol="7"/>
  <cols>
    <col min="1" max="1" width="33.875" customWidth="1"/>
    <col min="2" max="2" width="10.625" customWidth="1"/>
    <col min="3" max="5" width="19.5" customWidth="1"/>
    <col min="6" max="7" width="9" style="36"/>
    <col min="8" max="8" width="18.875" style="36" customWidth="1"/>
    <col min="9" max="16384" width="9" style="36"/>
  </cols>
  <sheetData>
    <row r="1" ht="26.25" customHeight="1" spans="1:5">
      <c r="A1" s="158" t="s">
        <v>384</v>
      </c>
      <c r="B1" s="158"/>
      <c r="C1" s="158"/>
      <c r="D1" s="158"/>
      <c r="E1" s="158"/>
    </row>
    <row r="2" ht="18.95" customHeight="1" spans="1:5">
      <c r="A2" s="152"/>
      <c r="B2" s="152"/>
      <c r="C2" s="152"/>
      <c r="D2" s="152"/>
      <c r="E2" s="98" t="s">
        <v>385</v>
      </c>
    </row>
    <row r="3" s="149" customFormat="1" ht="18.95" customHeight="1" spans="1:5">
      <c r="A3" s="152" t="s">
        <v>2</v>
      </c>
      <c r="B3" s="152"/>
      <c r="C3" s="152"/>
      <c r="D3" s="152"/>
      <c r="E3" s="98" t="s">
        <v>151</v>
      </c>
    </row>
    <row r="4" s="149" customFormat="1" ht="18.95" customHeight="1" spans="1:5">
      <c r="A4" s="159" t="s">
        <v>386</v>
      </c>
      <c r="B4" s="159" t="s">
        <v>7</v>
      </c>
      <c r="C4" s="159" t="s">
        <v>387</v>
      </c>
      <c r="D4" s="159" t="s">
        <v>388</v>
      </c>
      <c r="E4" s="159" t="s">
        <v>389</v>
      </c>
    </row>
    <row r="5" s="150" customFormat="1" ht="18.95" customHeight="1" spans="1:5">
      <c r="A5" s="159" t="s">
        <v>390</v>
      </c>
      <c r="B5" s="159" t="s">
        <v>11</v>
      </c>
      <c r="C5" s="159" t="s">
        <v>12</v>
      </c>
      <c r="D5" s="159">
        <v>2</v>
      </c>
      <c r="E5" s="159">
        <v>3</v>
      </c>
    </row>
    <row r="6" s="150" customFormat="1" ht="18.95" customHeight="1" spans="1:5">
      <c r="A6" s="160" t="s">
        <v>391</v>
      </c>
      <c r="B6" s="159">
        <v>1</v>
      </c>
      <c r="C6" s="159" t="s">
        <v>392</v>
      </c>
      <c r="D6" s="159" t="s">
        <v>392</v>
      </c>
      <c r="E6" s="159" t="s">
        <v>392</v>
      </c>
    </row>
    <row r="7" s="150" customFormat="1" ht="26.25" customHeight="1" spans="1:5">
      <c r="A7" s="161" t="s">
        <v>393</v>
      </c>
      <c r="B7" s="159">
        <v>2</v>
      </c>
      <c r="C7" s="155">
        <f>C8+C9+C12</f>
        <v>49000</v>
      </c>
      <c r="D7" s="155">
        <f>D8+D9+D12</f>
        <v>49000</v>
      </c>
      <c r="E7" s="155">
        <f>E8+E9+E12</f>
        <v>0</v>
      </c>
    </row>
    <row r="8" s="150" customFormat="1" ht="26.25" customHeight="1" spans="1:5">
      <c r="A8" s="161" t="s">
        <v>394</v>
      </c>
      <c r="B8" s="159">
        <v>3</v>
      </c>
      <c r="C8" s="155">
        <v>0</v>
      </c>
      <c r="D8" s="155">
        <v>0</v>
      </c>
      <c r="E8" s="155">
        <v>0</v>
      </c>
    </row>
    <row r="9" s="150" customFormat="1" ht="26.25" customHeight="1" spans="1:5">
      <c r="A9" s="161" t="s">
        <v>395</v>
      </c>
      <c r="B9" s="159">
        <v>4</v>
      </c>
      <c r="C9" s="155">
        <v>44000</v>
      </c>
      <c r="D9" s="155">
        <v>44000</v>
      </c>
      <c r="E9" s="155">
        <v>0</v>
      </c>
    </row>
    <row r="10" s="150" customFormat="1" ht="26.25" customHeight="1" spans="1:5">
      <c r="A10" s="161" t="s">
        <v>396</v>
      </c>
      <c r="B10" s="159">
        <v>5</v>
      </c>
      <c r="C10" s="162">
        <v>0</v>
      </c>
      <c r="D10" s="162">
        <v>0</v>
      </c>
      <c r="E10" s="163">
        <v>0</v>
      </c>
    </row>
    <row r="11" s="150" customFormat="1" ht="26.25" customHeight="1" spans="1:5">
      <c r="A11" s="161" t="s">
        <v>397</v>
      </c>
      <c r="B11" s="159">
        <v>6</v>
      </c>
      <c r="C11" s="155">
        <v>44000</v>
      </c>
      <c r="D11" s="155">
        <v>44000</v>
      </c>
      <c r="E11" s="163">
        <v>0</v>
      </c>
    </row>
    <row r="12" s="150" customFormat="1" ht="26.25" customHeight="1" spans="1:5">
      <c r="A12" s="161" t="s">
        <v>398</v>
      </c>
      <c r="B12" s="159">
        <v>7</v>
      </c>
      <c r="C12" s="155">
        <v>5000</v>
      </c>
      <c r="D12" s="155">
        <v>5000</v>
      </c>
      <c r="E12" s="163">
        <v>0</v>
      </c>
    </row>
    <row r="13" s="150" customFormat="1" ht="15" spans="1:5">
      <c r="A13" s="161" t="s">
        <v>399</v>
      </c>
      <c r="B13" s="159">
        <v>8</v>
      </c>
      <c r="C13" s="159" t="s">
        <v>392</v>
      </c>
      <c r="D13" s="159" t="s">
        <v>392</v>
      </c>
      <c r="E13" s="163">
        <v>0</v>
      </c>
    </row>
    <row r="14" s="150" customFormat="1" ht="15" spans="1:5">
      <c r="A14" s="161" t="s">
        <v>400</v>
      </c>
      <c r="B14" s="159">
        <v>9</v>
      </c>
      <c r="C14" s="159" t="s">
        <v>392</v>
      </c>
      <c r="D14" s="159" t="s">
        <v>392</v>
      </c>
      <c r="E14" s="163">
        <v>0</v>
      </c>
    </row>
    <row r="15" s="150" customFormat="1" ht="15" spans="1:5">
      <c r="A15" s="161" t="s">
        <v>401</v>
      </c>
      <c r="B15" s="159">
        <v>10</v>
      </c>
      <c r="C15" s="159" t="s">
        <v>392</v>
      </c>
      <c r="D15" s="159" t="s">
        <v>392</v>
      </c>
      <c r="E15" s="163">
        <v>0</v>
      </c>
    </row>
    <row r="16" s="150" customFormat="1" ht="15" spans="1:5">
      <c r="A16" s="161" t="s">
        <v>402</v>
      </c>
      <c r="B16" s="159">
        <v>11</v>
      </c>
      <c r="C16" s="159" t="s">
        <v>392</v>
      </c>
      <c r="D16" s="159" t="s">
        <v>392</v>
      </c>
      <c r="E16" s="164"/>
    </row>
    <row r="17" s="150" customFormat="1" ht="15" spans="1:5">
      <c r="A17" s="161" t="s">
        <v>403</v>
      </c>
      <c r="B17" s="159">
        <v>12</v>
      </c>
      <c r="C17" s="159" t="s">
        <v>392</v>
      </c>
      <c r="D17" s="159" t="s">
        <v>392</v>
      </c>
      <c r="E17" s="164">
        <v>0</v>
      </c>
    </row>
    <row r="18" s="150" customFormat="1" ht="15" spans="1:5">
      <c r="A18" s="161" t="s">
        <v>404</v>
      </c>
      <c r="B18" s="159">
        <v>13</v>
      </c>
      <c r="C18" s="159" t="s">
        <v>392</v>
      </c>
      <c r="D18" s="159" t="s">
        <v>392</v>
      </c>
      <c r="E18" s="164">
        <v>0</v>
      </c>
    </row>
    <row r="19" s="150" customFormat="1" ht="15" spans="1:5">
      <c r="A19" s="161" t="s">
        <v>405</v>
      </c>
      <c r="B19" s="159">
        <v>14</v>
      </c>
      <c r="C19" s="159" t="s">
        <v>392</v>
      </c>
      <c r="D19" s="159" t="s">
        <v>392</v>
      </c>
      <c r="E19" s="164">
        <v>0</v>
      </c>
    </row>
    <row r="20" s="150" customFormat="1" ht="15" spans="1:5">
      <c r="A20" s="161" t="s">
        <v>406</v>
      </c>
      <c r="B20" s="159">
        <v>15</v>
      </c>
      <c r="C20" s="159" t="s">
        <v>392</v>
      </c>
      <c r="D20" s="159" t="s">
        <v>392</v>
      </c>
      <c r="E20" s="164">
        <v>1</v>
      </c>
    </row>
    <row r="21" s="150" customFormat="1" ht="15" spans="1:5">
      <c r="A21" s="161" t="s">
        <v>407</v>
      </c>
      <c r="B21" s="159">
        <v>16</v>
      </c>
      <c r="C21" s="159" t="s">
        <v>392</v>
      </c>
      <c r="D21" s="159" t="s">
        <v>392</v>
      </c>
      <c r="E21" s="164">
        <v>0</v>
      </c>
    </row>
    <row r="22" s="150" customFormat="1" ht="15" spans="1:5">
      <c r="A22" s="161" t="s">
        <v>408</v>
      </c>
      <c r="B22" s="159">
        <v>17</v>
      </c>
      <c r="C22" s="159" t="s">
        <v>392</v>
      </c>
      <c r="D22" s="159" t="s">
        <v>392</v>
      </c>
      <c r="E22" s="164">
        <v>0</v>
      </c>
    </row>
    <row r="23" s="150" customFormat="1" ht="15" spans="1:8">
      <c r="A23" s="161" t="s">
        <v>409</v>
      </c>
      <c r="B23" s="159">
        <v>18</v>
      </c>
      <c r="C23" s="159" t="s">
        <v>392</v>
      </c>
      <c r="D23" s="159" t="s">
        <v>392</v>
      </c>
      <c r="E23" s="164">
        <v>0</v>
      </c>
      <c r="H23" s="165"/>
    </row>
    <row r="24" s="150" customFormat="1" ht="15" spans="1:5">
      <c r="A24" s="161" t="s">
        <v>410</v>
      </c>
      <c r="B24" s="159">
        <v>19</v>
      </c>
      <c r="C24" s="159" t="s">
        <v>392</v>
      </c>
      <c r="D24" s="159" t="s">
        <v>392</v>
      </c>
      <c r="E24" s="164">
        <v>0</v>
      </c>
    </row>
    <row r="25" s="150" customFormat="1" ht="15" spans="1:5">
      <c r="A25" s="161" t="s">
        <v>411</v>
      </c>
      <c r="B25" s="159">
        <v>20</v>
      </c>
      <c r="C25" s="159" t="s">
        <v>392</v>
      </c>
      <c r="D25" s="159" t="s">
        <v>392</v>
      </c>
      <c r="E25" s="164">
        <v>0</v>
      </c>
    </row>
    <row r="26" s="150" customFormat="1" ht="15" spans="1:5">
      <c r="A26" s="161" t="s">
        <v>412</v>
      </c>
      <c r="B26" s="159">
        <v>21</v>
      </c>
      <c r="C26" s="159" t="s">
        <v>392</v>
      </c>
      <c r="D26" s="159" t="s">
        <v>392</v>
      </c>
      <c r="E26" s="164">
        <v>0</v>
      </c>
    </row>
    <row r="27" ht="18.95" customHeight="1" spans="1:5">
      <c r="A27" s="160" t="s">
        <v>413</v>
      </c>
      <c r="B27" s="159">
        <v>22</v>
      </c>
      <c r="C27" s="159" t="s">
        <v>392</v>
      </c>
      <c r="D27" s="159" t="s">
        <v>392</v>
      </c>
      <c r="E27" s="163">
        <v>0</v>
      </c>
    </row>
    <row r="28" ht="18.95" customHeight="1" spans="1:5">
      <c r="A28" s="161" t="s">
        <v>414</v>
      </c>
      <c r="B28" s="159">
        <v>23</v>
      </c>
      <c r="C28" s="159" t="s">
        <v>392</v>
      </c>
      <c r="D28" s="159" t="s">
        <v>392</v>
      </c>
      <c r="E28" s="163">
        <v>0</v>
      </c>
    </row>
    <row r="29" ht="18.95" customHeight="1" spans="1:5">
      <c r="A29" s="161" t="s">
        <v>415</v>
      </c>
      <c r="B29" s="159">
        <v>24</v>
      </c>
      <c r="C29" s="159" t="s">
        <v>392</v>
      </c>
      <c r="D29" s="159" t="s">
        <v>392</v>
      </c>
      <c r="E29" s="163">
        <v>0</v>
      </c>
    </row>
    <row r="30" ht="41.25" customHeight="1" spans="1:5">
      <c r="A30" s="156" t="s">
        <v>416</v>
      </c>
      <c r="B30" s="156" t="s">
        <v>11</v>
      </c>
      <c r="C30" s="156" t="s">
        <v>11</v>
      </c>
      <c r="D30" s="156"/>
      <c r="E30" s="156"/>
    </row>
    <row r="31" ht="21.95" customHeight="1" spans="1:5">
      <c r="A31" s="166" t="s">
        <v>417</v>
      </c>
      <c r="B31" s="166" t="s">
        <v>11</v>
      </c>
      <c r="C31" s="166" t="s">
        <v>11</v>
      </c>
      <c r="D31" s="166"/>
      <c r="E31" s="166"/>
    </row>
    <row r="32" customHeight="1" spans="1:5">
      <c r="A32" s="157"/>
      <c r="B32" s="157"/>
      <c r="C32" s="157"/>
      <c r="D32" s="157"/>
      <c r="E32" s="157"/>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view="pageBreakPreview" zoomScale="60" zoomScaleNormal="100" workbookViewId="0">
      <selection activeCell="H12" sqref="H12"/>
    </sheetView>
  </sheetViews>
  <sheetFormatPr defaultColWidth="9" defaultRowHeight="14.25" customHeight="1" outlineLevelCol="4"/>
  <cols>
    <col min="1" max="1" width="33.875" customWidth="1"/>
    <col min="2" max="2" width="10.625" customWidth="1"/>
    <col min="3" max="5" width="19.5" customWidth="1"/>
    <col min="6" max="7" width="9" style="36"/>
    <col min="8" max="8" width="18.875" style="36" customWidth="1"/>
    <col min="9" max="16384" width="9" style="36"/>
  </cols>
  <sheetData>
    <row r="1" ht="26.25" customHeight="1" spans="1:5">
      <c r="A1" s="151" t="s">
        <v>418</v>
      </c>
      <c r="B1" s="151"/>
      <c r="C1" s="151"/>
      <c r="D1" s="151"/>
      <c r="E1" s="151"/>
    </row>
    <row r="2" ht="18.95" customHeight="1" spans="1:5">
      <c r="A2" s="152"/>
      <c r="B2" s="152"/>
      <c r="C2" s="152"/>
      <c r="D2" s="152"/>
      <c r="E2" s="98" t="s">
        <v>419</v>
      </c>
    </row>
    <row r="3" s="149" customFormat="1" ht="18.95" customHeight="1" spans="1:5">
      <c r="A3" s="152" t="s">
        <v>2</v>
      </c>
      <c r="B3" s="152"/>
      <c r="C3" s="152"/>
      <c r="D3" s="152"/>
      <c r="E3" s="98" t="s">
        <v>151</v>
      </c>
    </row>
    <row r="4" s="149" customFormat="1" ht="18.95" customHeight="1" spans="1:5">
      <c r="A4" s="153" t="s">
        <v>386</v>
      </c>
      <c r="B4" s="153" t="s">
        <v>7</v>
      </c>
      <c r="C4" s="153" t="s">
        <v>387</v>
      </c>
      <c r="D4" s="153" t="s">
        <v>388</v>
      </c>
      <c r="E4" s="153" t="s">
        <v>389</v>
      </c>
    </row>
    <row r="5" s="150" customFormat="1" ht="18.95" customHeight="1" spans="1:5">
      <c r="A5" s="153" t="s">
        <v>390</v>
      </c>
      <c r="B5" s="153"/>
      <c r="C5" s="153" t="s">
        <v>12</v>
      </c>
      <c r="D5" s="153">
        <v>2</v>
      </c>
      <c r="E5" s="153">
        <v>3</v>
      </c>
    </row>
    <row r="6" s="150" customFormat="1" ht="26.25" customHeight="1" spans="1:5">
      <c r="A6" s="154" t="s">
        <v>420</v>
      </c>
      <c r="B6" s="153">
        <v>1</v>
      </c>
      <c r="C6" s="155" t="s">
        <v>392</v>
      </c>
      <c r="D6" s="155" t="s">
        <v>392</v>
      </c>
      <c r="E6" s="155" t="s">
        <v>392</v>
      </c>
    </row>
    <row r="7" s="150" customFormat="1" ht="26.25" customHeight="1" spans="1:5">
      <c r="A7" s="154" t="s">
        <v>393</v>
      </c>
      <c r="B7" s="153">
        <v>2</v>
      </c>
      <c r="C7" s="155">
        <f>C8+C9+C12</f>
        <v>49000</v>
      </c>
      <c r="D7" s="155">
        <f>D8+D9+D12</f>
        <v>49000</v>
      </c>
      <c r="E7" s="155">
        <f>E8+E9+E12</f>
        <v>0</v>
      </c>
    </row>
    <row r="8" s="150" customFormat="1" ht="26.25" customHeight="1" spans="1:5">
      <c r="A8" s="154" t="s">
        <v>394</v>
      </c>
      <c r="B8" s="153">
        <v>3</v>
      </c>
      <c r="C8" s="155">
        <v>0</v>
      </c>
      <c r="D8" s="155">
        <v>0</v>
      </c>
      <c r="E8" s="155">
        <f>E9+E10+E11</f>
        <v>0</v>
      </c>
    </row>
    <row r="9" s="150" customFormat="1" ht="26.25" customHeight="1" spans="1:5">
      <c r="A9" s="154" t="s">
        <v>395</v>
      </c>
      <c r="B9" s="153">
        <v>4</v>
      </c>
      <c r="C9" s="155">
        <f>C10+C11</f>
        <v>44000</v>
      </c>
      <c r="D9" s="155">
        <f>D10+D11</f>
        <v>44000</v>
      </c>
      <c r="E9" s="155">
        <f>E10+E11</f>
        <v>0</v>
      </c>
    </row>
    <row r="10" s="150" customFormat="1" ht="26.25" customHeight="1" spans="1:5">
      <c r="A10" s="154" t="s">
        <v>396</v>
      </c>
      <c r="B10" s="153">
        <v>5</v>
      </c>
      <c r="C10" s="155">
        <v>0</v>
      </c>
      <c r="D10" s="155">
        <v>0</v>
      </c>
      <c r="E10" s="155">
        <v>0</v>
      </c>
    </row>
    <row r="11" s="150" customFormat="1" ht="26.25" customHeight="1" spans="1:5">
      <c r="A11" s="154" t="s">
        <v>397</v>
      </c>
      <c r="B11" s="153">
        <v>6</v>
      </c>
      <c r="C11" s="155">
        <v>44000</v>
      </c>
      <c r="D11" s="155">
        <v>44000</v>
      </c>
      <c r="E11" s="155">
        <v>0</v>
      </c>
    </row>
    <row r="12" s="150" customFormat="1" ht="26.25" customHeight="1" spans="1:5">
      <c r="A12" s="154" t="s">
        <v>398</v>
      </c>
      <c r="B12" s="153">
        <v>7</v>
      </c>
      <c r="C12" s="155">
        <v>5000</v>
      </c>
      <c r="D12" s="155">
        <v>5000</v>
      </c>
      <c r="E12" s="155">
        <v>0</v>
      </c>
    </row>
    <row r="13" s="150" customFormat="1" ht="26.25" customHeight="1" spans="1:5">
      <c r="A13" s="154" t="s">
        <v>399</v>
      </c>
      <c r="B13" s="153">
        <v>8</v>
      </c>
      <c r="C13" s="155" t="s">
        <v>392</v>
      </c>
      <c r="D13" s="155" t="s">
        <v>392</v>
      </c>
      <c r="E13" s="155">
        <v>0</v>
      </c>
    </row>
    <row r="14" s="150" customFormat="1" ht="26.25" customHeight="1" spans="1:5">
      <c r="A14" s="154" t="s">
        <v>400</v>
      </c>
      <c r="B14" s="153">
        <v>9</v>
      </c>
      <c r="C14" s="155" t="s">
        <v>392</v>
      </c>
      <c r="D14" s="155" t="s">
        <v>392</v>
      </c>
      <c r="E14" s="155">
        <v>0</v>
      </c>
    </row>
    <row r="15" s="150" customFormat="1" ht="26.25" customHeight="1" spans="1:5">
      <c r="A15" s="154" t="s">
        <v>401</v>
      </c>
      <c r="B15" s="153">
        <v>10</v>
      </c>
      <c r="C15" s="155" t="s">
        <v>392</v>
      </c>
      <c r="D15" s="155" t="s">
        <v>392</v>
      </c>
      <c r="E15" s="155">
        <v>0</v>
      </c>
    </row>
    <row r="16" ht="41.25" customHeight="1" spans="1:5">
      <c r="A16" s="156" t="s">
        <v>421</v>
      </c>
      <c r="B16" s="156"/>
      <c r="C16" s="156"/>
      <c r="D16" s="156"/>
      <c r="E16" s="156"/>
    </row>
    <row r="17" customHeight="1" spans="1:5">
      <c r="A17" s="157"/>
      <c r="B17" s="157"/>
      <c r="C17" s="157"/>
      <c r="D17" s="157"/>
      <c r="E17" s="157"/>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view="pageBreakPreview" zoomScale="60" zoomScaleNormal="80" workbookViewId="0">
      <selection activeCell="U28" sqref="U28"/>
    </sheetView>
  </sheetViews>
  <sheetFormatPr defaultColWidth="9" defaultRowHeight="14.25"/>
  <cols>
    <col min="1" max="1" width="6.25" style="114" customWidth="1"/>
    <col min="2" max="2" width="5.125" style="114" customWidth="1"/>
    <col min="3" max="3" width="14.875" style="114" customWidth="1"/>
    <col min="4" max="4" width="11.875" style="114" customWidth="1"/>
    <col min="5" max="5" width="21.25" style="114" customWidth="1"/>
    <col min="6" max="9" width="14.875" style="114" customWidth="1"/>
    <col min="10" max="10" width="11.5" style="114" customWidth="1"/>
    <col min="11" max="13" width="5.375" style="114" customWidth="1"/>
    <col min="14" max="14" width="13.75" style="115" customWidth="1"/>
    <col min="15" max="15" width="14.375" style="114" customWidth="1"/>
    <col min="16" max="16" width="16.625" style="114" customWidth="1"/>
    <col min="17" max="17" width="14.375" style="114" customWidth="1"/>
    <col min="18" max="19" width="5.125" style="114" customWidth="1"/>
    <col min="20" max="20" width="12.875" style="114" customWidth="1"/>
    <col min="21" max="21" width="13.625" style="114" customWidth="1"/>
    <col min="22" max="16384" width="9" style="114"/>
  </cols>
  <sheetData>
    <row r="1" customFormat="1" ht="36" customHeight="1" spans="1:21">
      <c r="A1" s="116" t="s">
        <v>422</v>
      </c>
      <c r="B1" s="116"/>
      <c r="C1" s="116"/>
      <c r="D1" s="116"/>
      <c r="E1" s="116"/>
      <c r="F1" s="116"/>
      <c r="G1" s="116"/>
      <c r="H1" s="116"/>
      <c r="I1" s="116"/>
      <c r="J1" s="116"/>
      <c r="K1" s="116"/>
      <c r="L1" s="116"/>
      <c r="M1" s="116"/>
      <c r="N1" s="134"/>
      <c r="O1" s="116"/>
      <c r="P1" s="116"/>
      <c r="Q1" s="116"/>
      <c r="R1" s="116"/>
      <c r="S1" s="116"/>
      <c r="T1" s="116"/>
      <c r="U1" s="116"/>
    </row>
    <row r="2" customFormat="1" ht="18" customHeight="1" spans="1:21">
      <c r="A2" s="117"/>
      <c r="B2" s="117"/>
      <c r="C2" s="117"/>
      <c r="D2" s="117"/>
      <c r="E2" s="117"/>
      <c r="F2" s="117"/>
      <c r="G2" s="117"/>
      <c r="H2" s="117"/>
      <c r="I2" s="117"/>
      <c r="J2" s="117"/>
      <c r="K2" s="117"/>
      <c r="L2" s="117"/>
      <c r="M2" s="117"/>
      <c r="N2" s="135"/>
      <c r="U2" s="143" t="s">
        <v>423</v>
      </c>
    </row>
    <row r="3" customFormat="1" ht="18" customHeight="1" spans="1:21">
      <c r="A3" s="118" t="s">
        <v>2</v>
      </c>
      <c r="B3" s="117"/>
      <c r="C3" s="117"/>
      <c r="D3" s="117"/>
      <c r="E3" s="119"/>
      <c r="F3" s="119"/>
      <c r="G3" s="117"/>
      <c r="H3" s="117"/>
      <c r="I3" s="117"/>
      <c r="J3" s="117"/>
      <c r="K3" s="117"/>
      <c r="L3" s="117"/>
      <c r="M3" s="117"/>
      <c r="N3" s="135"/>
      <c r="U3" s="143" t="s">
        <v>3</v>
      </c>
    </row>
    <row r="4" customFormat="1" ht="24" customHeight="1" spans="1:21">
      <c r="A4" s="120" t="s">
        <v>6</v>
      </c>
      <c r="B4" s="120" t="s">
        <v>7</v>
      </c>
      <c r="C4" s="121" t="s">
        <v>424</v>
      </c>
      <c r="D4" s="122" t="s">
        <v>425</v>
      </c>
      <c r="E4" s="120" t="s">
        <v>426</v>
      </c>
      <c r="F4" s="123" t="s">
        <v>427</v>
      </c>
      <c r="G4" s="124"/>
      <c r="H4" s="124"/>
      <c r="I4" s="124"/>
      <c r="J4" s="124"/>
      <c r="K4" s="124"/>
      <c r="L4" s="124"/>
      <c r="M4" s="124"/>
      <c r="N4" s="136"/>
      <c r="O4" s="137"/>
      <c r="P4" s="138" t="s">
        <v>428</v>
      </c>
      <c r="Q4" s="120" t="s">
        <v>429</v>
      </c>
      <c r="R4" s="121" t="s">
        <v>430</v>
      </c>
      <c r="S4" s="144"/>
      <c r="T4" s="145" t="s">
        <v>431</v>
      </c>
      <c r="U4" s="144"/>
    </row>
    <row r="5" customFormat="1" ht="42.95" customHeight="1" spans="1:21">
      <c r="A5" s="120"/>
      <c r="B5" s="120"/>
      <c r="C5" s="125"/>
      <c r="D5" s="122"/>
      <c r="E5" s="120"/>
      <c r="F5" s="126" t="s">
        <v>95</v>
      </c>
      <c r="G5" s="126"/>
      <c r="H5" s="126" t="s">
        <v>432</v>
      </c>
      <c r="I5" s="126"/>
      <c r="J5" s="139" t="s">
        <v>433</v>
      </c>
      <c r="K5" s="140"/>
      <c r="L5" s="141" t="s">
        <v>434</v>
      </c>
      <c r="M5" s="141"/>
      <c r="N5" s="142" t="s">
        <v>435</v>
      </c>
      <c r="O5" s="142"/>
      <c r="P5" s="138"/>
      <c r="Q5" s="120"/>
      <c r="R5" s="127"/>
      <c r="S5" s="146"/>
      <c r="T5" s="147"/>
      <c r="U5" s="146"/>
    </row>
    <row r="6" customFormat="1" ht="24" customHeight="1" spans="1:21">
      <c r="A6" s="120"/>
      <c r="B6" s="120"/>
      <c r="C6" s="127"/>
      <c r="D6" s="122"/>
      <c r="E6" s="120"/>
      <c r="F6" s="126" t="s">
        <v>436</v>
      </c>
      <c r="G6" s="128" t="s">
        <v>437</v>
      </c>
      <c r="H6" s="126" t="s">
        <v>436</v>
      </c>
      <c r="I6" s="128" t="s">
        <v>437</v>
      </c>
      <c r="J6" s="126" t="s">
        <v>436</v>
      </c>
      <c r="K6" s="128" t="s">
        <v>437</v>
      </c>
      <c r="L6" s="126" t="s">
        <v>436</v>
      </c>
      <c r="M6" s="128" t="s">
        <v>437</v>
      </c>
      <c r="N6" s="126" t="s">
        <v>436</v>
      </c>
      <c r="O6" s="128" t="s">
        <v>437</v>
      </c>
      <c r="P6" s="138"/>
      <c r="Q6" s="120"/>
      <c r="R6" s="126" t="s">
        <v>436</v>
      </c>
      <c r="S6" s="148" t="s">
        <v>437</v>
      </c>
      <c r="T6" s="126" t="s">
        <v>436</v>
      </c>
      <c r="U6" s="128" t="s">
        <v>437</v>
      </c>
    </row>
    <row r="7" s="113" customFormat="1" ht="24" customHeight="1" spans="1:21">
      <c r="A7" s="120" t="s">
        <v>10</v>
      </c>
      <c r="B7" s="120"/>
      <c r="C7" s="120">
        <v>1</v>
      </c>
      <c r="D7" s="128" t="s">
        <v>13</v>
      </c>
      <c r="E7" s="120">
        <v>3</v>
      </c>
      <c r="F7" s="120">
        <v>4</v>
      </c>
      <c r="G7" s="128" t="s">
        <v>25</v>
      </c>
      <c r="H7" s="120">
        <v>6</v>
      </c>
      <c r="I7" s="120">
        <v>7</v>
      </c>
      <c r="J7" s="128" t="s">
        <v>34</v>
      </c>
      <c r="K7" s="120">
        <v>9</v>
      </c>
      <c r="L7" s="120">
        <v>10</v>
      </c>
      <c r="M7" s="128" t="s">
        <v>40</v>
      </c>
      <c r="N7" s="120">
        <v>12</v>
      </c>
      <c r="O7" s="120">
        <v>13</v>
      </c>
      <c r="P7" s="128" t="s">
        <v>46</v>
      </c>
      <c r="Q7" s="120">
        <v>15</v>
      </c>
      <c r="R7" s="120">
        <v>16</v>
      </c>
      <c r="S7" s="128" t="s">
        <v>52</v>
      </c>
      <c r="T7" s="120">
        <v>18</v>
      </c>
      <c r="U7" s="120">
        <v>19</v>
      </c>
    </row>
    <row r="8" customFormat="1" ht="24" customHeight="1" spans="1:21">
      <c r="A8" s="129" t="s">
        <v>100</v>
      </c>
      <c r="B8" s="120">
        <v>1</v>
      </c>
      <c r="C8" s="130">
        <f>E8+G8+P8+Q8+S8+U8</f>
        <v>13239645.47</v>
      </c>
      <c r="D8" s="131">
        <f>E8+F8+P8+Q8+R8+T8</f>
        <v>25079238.83</v>
      </c>
      <c r="E8" s="130">
        <v>347794.03</v>
      </c>
      <c r="F8" s="130">
        <f>H8+J8+L8+N8</f>
        <v>24731444.8</v>
      </c>
      <c r="G8" s="130">
        <f>I8+K8+M8+O8</f>
        <v>12891851.44</v>
      </c>
      <c r="H8" s="130">
        <v>22597200.8</v>
      </c>
      <c r="I8" s="130">
        <v>12241493.74</v>
      </c>
      <c r="J8" s="130">
        <v>68000</v>
      </c>
      <c r="K8" s="130">
        <v>0</v>
      </c>
      <c r="L8" s="130">
        <v>0</v>
      </c>
      <c r="M8" s="130">
        <v>0</v>
      </c>
      <c r="N8" s="130">
        <v>2066244</v>
      </c>
      <c r="O8" s="130">
        <v>650357.7</v>
      </c>
      <c r="P8" s="130">
        <v>0</v>
      </c>
      <c r="Q8" s="130">
        <v>0</v>
      </c>
      <c r="R8" s="130">
        <v>0</v>
      </c>
      <c r="S8" s="130">
        <v>0</v>
      </c>
      <c r="T8" s="130">
        <v>0</v>
      </c>
      <c r="U8" s="130">
        <v>0</v>
      </c>
    </row>
    <row r="9" customFormat="1" ht="48.95" customHeight="1" spans="1:21">
      <c r="A9" s="132" t="s">
        <v>438</v>
      </c>
      <c r="B9" s="132"/>
      <c r="C9" s="132"/>
      <c r="D9" s="132"/>
      <c r="E9" s="132"/>
      <c r="F9" s="132"/>
      <c r="G9" s="132"/>
      <c r="H9" s="132"/>
      <c r="I9" s="132"/>
      <c r="J9" s="132"/>
      <c r="K9" s="132"/>
      <c r="L9" s="132"/>
      <c r="M9" s="132"/>
      <c r="N9" s="132"/>
      <c r="O9" s="132"/>
      <c r="P9" s="132"/>
      <c r="Q9" s="132"/>
      <c r="R9" s="132"/>
      <c r="S9" s="132"/>
      <c r="T9" s="132"/>
      <c r="U9" s="132"/>
    </row>
    <row r="10" ht="26.25" customHeight="1" spans="7:7">
      <c r="G10" s="13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view="pageBreakPreview" zoomScaleNormal="85" topLeftCell="A12" workbookViewId="0">
      <selection activeCell="A1" sqref="A1:D1"/>
    </sheetView>
  </sheetViews>
  <sheetFormatPr defaultColWidth="9" defaultRowHeight="13.5" outlineLevelCol="6"/>
  <cols>
    <col min="1" max="3" width="20.625" style="44" customWidth="1"/>
    <col min="4" max="4" width="59.625" style="44" customWidth="1"/>
    <col min="5" max="16384" width="9" style="44"/>
  </cols>
  <sheetData>
    <row r="1" ht="29.45" customHeight="1" spans="1:4">
      <c r="A1" s="93" t="s">
        <v>439</v>
      </c>
      <c r="B1" s="94"/>
      <c r="C1" s="94"/>
      <c r="D1" s="94"/>
    </row>
    <row r="2" s="41" customFormat="1" ht="30" customHeight="1" spans="1:7">
      <c r="A2" s="95" t="s">
        <v>2</v>
      </c>
      <c r="B2" s="95"/>
      <c r="C2" s="96"/>
      <c r="D2" s="97" t="s">
        <v>440</v>
      </c>
      <c r="E2" s="96"/>
      <c r="F2" s="96"/>
      <c r="G2" s="98"/>
    </row>
    <row r="3" ht="51" customHeight="1" spans="1:4">
      <c r="A3" s="99" t="s">
        <v>441</v>
      </c>
      <c r="B3" s="100" t="s">
        <v>442</v>
      </c>
      <c r="C3" s="101"/>
      <c r="D3" s="102"/>
    </row>
    <row r="4" ht="51" customHeight="1" spans="1:4">
      <c r="A4" s="103"/>
      <c r="B4" s="100" t="s">
        <v>443</v>
      </c>
      <c r="C4" s="101"/>
      <c r="D4" s="102"/>
    </row>
    <row r="5" ht="51" customHeight="1" spans="1:4">
      <c r="A5" s="103"/>
      <c r="B5" s="100" t="s">
        <v>444</v>
      </c>
      <c r="C5" s="101"/>
      <c r="D5" s="102"/>
    </row>
    <row r="6" ht="51" customHeight="1" spans="1:4">
      <c r="A6" s="103"/>
      <c r="B6" s="100" t="s">
        <v>445</v>
      </c>
      <c r="C6" s="101"/>
      <c r="D6" s="102"/>
    </row>
    <row r="7" ht="51" customHeight="1" spans="1:4">
      <c r="A7" s="104"/>
      <c r="B7" s="100" t="s">
        <v>446</v>
      </c>
      <c r="C7" s="101"/>
      <c r="D7" s="102"/>
    </row>
    <row r="8" ht="57" customHeight="1" spans="1:4">
      <c r="A8" s="99" t="s">
        <v>447</v>
      </c>
      <c r="B8" s="100" t="s">
        <v>448</v>
      </c>
      <c r="C8" s="101"/>
      <c r="D8" s="102"/>
    </row>
    <row r="9" ht="57" customHeight="1" spans="1:4">
      <c r="A9" s="103"/>
      <c r="B9" s="99" t="s">
        <v>449</v>
      </c>
      <c r="C9" s="105" t="s">
        <v>450</v>
      </c>
      <c r="D9" s="102"/>
    </row>
    <row r="10" ht="57" customHeight="1" spans="1:4">
      <c r="A10" s="104"/>
      <c r="B10" s="104"/>
      <c r="C10" s="105" t="s">
        <v>451</v>
      </c>
      <c r="D10" s="102"/>
    </row>
    <row r="11" ht="60" customHeight="1" spans="1:4">
      <c r="A11" s="100" t="s">
        <v>452</v>
      </c>
      <c r="B11" s="106"/>
      <c r="C11" s="101"/>
      <c r="D11" s="102"/>
    </row>
    <row r="12" ht="60" customHeight="1" spans="1:4">
      <c r="A12" s="100" t="s">
        <v>453</v>
      </c>
      <c r="B12" s="106"/>
      <c r="C12" s="101"/>
      <c r="D12" s="102"/>
    </row>
    <row r="13" ht="60" customHeight="1" spans="1:4">
      <c r="A13" s="100" t="s">
        <v>454</v>
      </c>
      <c r="B13" s="106"/>
      <c r="C13" s="101"/>
      <c r="D13" s="102"/>
    </row>
    <row r="14" ht="60" customHeight="1" spans="1:4">
      <c r="A14" s="107" t="s">
        <v>455</v>
      </c>
      <c r="B14" s="108"/>
      <c r="C14" s="109"/>
      <c r="D14" s="110"/>
    </row>
    <row r="15" ht="60" customHeight="1" spans="1:4">
      <c r="A15" s="107" t="s">
        <v>456</v>
      </c>
      <c r="B15" s="108"/>
      <c r="C15" s="109"/>
      <c r="D15" s="110"/>
    </row>
    <row r="17" ht="27.95" customHeight="1" spans="1:4">
      <c r="A17" s="111" t="s">
        <v>457</v>
      </c>
      <c r="B17" s="111"/>
      <c r="C17" s="111"/>
      <c r="D17" s="111"/>
    </row>
    <row r="18" ht="24" customHeight="1" spans="1:4">
      <c r="A18" s="112" t="s">
        <v>458</v>
      </c>
      <c r="B18" s="112"/>
      <c r="C18" s="112"/>
      <c r="D18" s="112"/>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view="pageBreakPreview" zoomScale="60" zoomScaleNormal="85" topLeftCell="A5" workbookViewId="0">
      <selection activeCell="B3" sqref="B3:J3"/>
    </sheetView>
  </sheetViews>
  <sheetFormatPr defaultColWidth="9" defaultRowHeight="13.5"/>
  <cols>
    <col min="1" max="1" width="15.125" style="44" customWidth="1"/>
    <col min="2" max="2" width="18.25" style="44" customWidth="1"/>
    <col min="3" max="3" width="17.125" style="44" customWidth="1"/>
    <col min="4" max="4" width="16.375" style="44" customWidth="1"/>
    <col min="5" max="5" width="13.25" style="44" customWidth="1"/>
    <col min="6" max="6" width="14.875" style="44" customWidth="1"/>
    <col min="7" max="7" width="14.375" style="44" customWidth="1"/>
    <col min="8" max="8" width="14.125" style="44" customWidth="1"/>
    <col min="9" max="9" width="12.125" style="44" customWidth="1"/>
    <col min="10" max="10" width="18.75" style="44" customWidth="1"/>
    <col min="11" max="16384" width="9" style="44"/>
  </cols>
  <sheetData>
    <row r="1" ht="33" customHeight="1" spans="1:10">
      <c r="A1" s="45" t="s">
        <v>459</v>
      </c>
      <c r="B1" s="45"/>
      <c r="C1" s="45"/>
      <c r="D1" s="45"/>
      <c r="E1" s="45"/>
      <c r="F1" s="45"/>
      <c r="G1" s="45"/>
      <c r="H1" s="45"/>
      <c r="I1" s="45"/>
      <c r="J1" s="45"/>
    </row>
    <row r="2" s="41" customFormat="1" ht="30" customHeight="1" spans="1:10">
      <c r="A2" s="46"/>
      <c r="B2" s="46"/>
      <c r="C2" s="47"/>
      <c r="D2" s="37"/>
      <c r="E2" s="47"/>
      <c r="F2" s="47"/>
      <c r="G2" s="48"/>
      <c r="H2" s="49"/>
      <c r="I2" s="49"/>
      <c r="J2" s="32" t="s">
        <v>460</v>
      </c>
    </row>
    <row r="3" s="41" customFormat="1" ht="27" customHeight="1" spans="1:10">
      <c r="A3" s="50" t="s">
        <v>461</v>
      </c>
      <c r="B3" s="51" t="s">
        <v>462</v>
      </c>
      <c r="C3" s="51"/>
      <c r="D3" s="51"/>
      <c r="E3" s="51"/>
      <c r="F3" s="51"/>
      <c r="G3" s="51"/>
      <c r="H3" s="51"/>
      <c r="I3" s="51"/>
      <c r="J3" s="51"/>
    </row>
    <row r="4" s="41" customFormat="1" ht="42.95" customHeight="1" spans="1:10">
      <c r="A4" s="52" t="s">
        <v>463</v>
      </c>
      <c r="B4" s="52"/>
      <c r="C4" s="53" t="s">
        <v>464</v>
      </c>
      <c r="D4" s="54"/>
      <c r="E4" s="53" t="s">
        <v>465</v>
      </c>
      <c r="F4" s="55" t="s">
        <v>466</v>
      </c>
      <c r="G4" s="53" t="s">
        <v>467</v>
      </c>
      <c r="H4" s="52" t="s">
        <v>468</v>
      </c>
      <c r="I4" s="53" t="s">
        <v>469</v>
      </c>
      <c r="J4" s="53" t="s">
        <v>470</v>
      </c>
    </row>
    <row r="5" s="41" customFormat="1" ht="33" customHeight="1" spans="1:10">
      <c r="A5" s="52"/>
      <c r="B5" s="52"/>
      <c r="C5" s="53" t="s">
        <v>471</v>
      </c>
      <c r="D5" s="54"/>
      <c r="E5" s="56"/>
      <c r="F5" s="56"/>
      <c r="G5" s="56"/>
      <c r="H5" s="56"/>
      <c r="I5" s="56"/>
      <c r="J5" s="81" t="s">
        <v>11</v>
      </c>
    </row>
    <row r="6" s="41" customFormat="1" ht="33" customHeight="1" spans="1:10">
      <c r="A6" s="52"/>
      <c r="B6" s="52"/>
      <c r="C6" s="52" t="s">
        <v>124</v>
      </c>
      <c r="D6" s="53" t="s">
        <v>471</v>
      </c>
      <c r="E6" s="56"/>
      <c r="F6" s="56"/>
      <c r="G6" s="56"/>
      <c r="H6" s="56"/>
      <c r="I6" s="56"/>
      <c r="J6" s="81"/>
    </row>
    <row r="7" s="41" customFormat="1" ht="33" customHeight="1" spans="1:10">
      <c r="A7" s="52"/>
      <c r="B7" s="52"/>
      <c r="C7" s="52" t="s">
        <v>125</v>
      </c>
      <c r="D7" s="53" t="s">
        <v>471</v>
      </c>
      <c r="E7" s="56"/>
      <c r="F7" s="56"/>
      <c r="G7" s="56"/>
      <c r="H7" s="56"/>
      <c r="I7" s="56"/>
      <c r="J7" s="81"/>
    </row>
    <row r="8" s="41" customFormat="1" ht="33" customHeight="1" spans="1:10">
      <c r="A8" s="52"/>
      <c r="B8" s="52"/>
      <c r="C8" s="57"/>
      <c r="D8" s="53" t="s">
        <v>472</v>
      </c>
      <c r="E8" s="56"/>
      <c r="F8" s="56"/>
      <c r="G8" s="56"/>
      <c r="H8" s="56"/>
      <c r="I8" s="56"/>
      <c r="J8" s="81"/>
    </row>
    <row r="9" s="41" customFormat="1" ht="33" customHeight="1" spans="1:10">
      <c r="A9" s="52"/>
      <c r="B9" s="52"/>
      <c r="C9" s="57"/>
      <c r="D9" s="53" t="s">
        <v>473</v>
      </c>
      <c r="E9" s="56"/>
      <c r="F9" s="56"/>
      <c r="G9" s="56"/>
      <c r="H9" s="56"/>
      <c r="I9" s="56"/>
      <c r="J9" s="81"/>
    </row>
    <row r="10" s="41" customFormat="1" ht="33" customHeight="1" spans="1:10">
      <c r="A10" s="52"/>
      <c r="B10" s="52"/>
      <c r="C10" s="53" t="s">
        <v>474</v>
      </c>
      <c r="D10" s="54"/>
      <c r="E10" s="56"/>
      <c r="F10" s="56"/>
      <c r="G10" s="56"/>
      <c r="H10" s="56"/>
      <c r="I10" s="56"/>
      <c r="J10" s="81"/>
    </row>
    <row r="11" s="41" customFormat="1" ht="119.1" customHeight="1" spans="1:10">
      <c r="A11" s="52" t="s">
        <v>475</v>
      </c>
      <c r="B11" s="57"/>
      <c r="C11" s="58" t="s">
        <v>476</v>
      </c>
      <c r="D11" s="58"/>
      <c r="E11" s="58"/>
      <c r="F11" s="58"/>
      <c r="G11" s="58"/>
      <c r="H11" s="58"/>
      <c r="I11" s="58"/>
      <c r="J11" s="58"/>
    </row>
    <row r="12" ht="32.1" customHeight="1" spans="1:10">
      <c r="A12" s="59" t="s">
        <v>477</v>
      </c>
      <c r="B12" s="59"/>
      <c r="C12" s="59"/>
      <c r="D12" s="59"/>
      <c r="E12" s="59"/>
      <c r="F12" s="59"/>
      <c r="G12" s="59"/>
      <c r="H12" s="59"/>
      <c r="I12" s="59"/>
      <c r="J12" s="59"/>
    </row>
    <row r="13" ht="32.1" customHeight="1" spans="1:10">
      <c r="A13" s="59" t="s">
        <v>478</v>
      </c>
      <c r="B13" s="59"/>
      <c r="C13" s="59"/>
      <c r="D13" s="60" t="s">
        <v>479</v>
      </c>
      <c r="E13" s="61" t="s">
        <v>480</v>
      </c>
      <c r="F13" s="61" t="s">
        <v>481</v>
      </c>
      <c r="G13" s="61" t="s">
        <v>482</v>
      </c>
      <c r="H13" s="62" t="s">
        <v>483</v>
      </c>
      <c r="I13" s="82"/>
      <c r="J13" s="83"/>
    </row>
    <row r="14" s="42" customFormat="1" ht="32.1" customHeight="1" spans="1:10">
      <c r="A14" s="60" t="s">
        <v>484</v>
      </c>
      <c r="B14" s="63" t="s">
        <v>485</v>
      </c>
      <c r="C14" s="63" t="s">
        <v>486</v>
      </c>
      <c r="D14" s="60"/>
      <c r="E14" s="61"/>
      <c r="F14" s="61"/>
      <c r="G14" s="61"/>
      <c r="H14" s="64"/>
      <c r="I14" s="84"/>
      <c r="J14" s="85"/>
    </row>
    <row r="15" s="42" customFormat="1" ht="27.95" customHeight="1" spans="1:10">
      <c r="A15" s="65" t="s">
        <v>487</v>
      </c>
      <c r="B15" s="66"/>
      <c r="C15" s="63"/>
      <c r="D15" s="67"/>
      <c r="E15" s="68"/>
      <c r="F15" s="68"/>
      <c r="G15" s="68"/>
      <c r="H15" s="69"/>
      <c r="I15" s="86"/>
      <c r="J15" s="87"/>
    </row>
    <row r="16" s="42" customFormat="1" ht="27.95" customHeight="1" spans="1:10">
      <c r="A16" s="10"/>
      <c r="B16" s="70" t="s">
        <v>488</v>
      </c>
      <c r="C16" s="24"/>
      <c r="D16" s="71"/>
      <c r="E16" s="72"/>
      <c r="F16" s="72"/>
      <c r="G16" s="72"/>
      <c r="H16" s="73"/>
      <c r="I16" s="88"/>
      <c r="J16" s="89"/>
    </row>
    <row r="17" s="42" customFormat="1" ht="27.95" customHeight="1" spans="1:10">
      <c r="A17" s="10"/>
      <c r="B17" s="70"/>
      <c r="C17" s="24"/>
      <c r="D17" s="71"/>
      <c r="E17" s="72"/>
      <c r="F17" s="72"/>
      <c r="G17" s="72"/>
      <c r="H17" s="73"/>
      <c r="I17" s="88"/>
      <c r="J17" s="89"/>
    </row>
    <row r="18" s="42" customFormat="1" ht="27.95" customHeight="1" spans="1:10">
      <c r="A18" s="10"/>
      <c r="B18" s="70" t="s">
        <v>489</v>
      </c>
      <c r="C18" s="24"/>
      <c r="D18" s="71"/>
      <c r="E18" s="72"/>
      <c r="F18" s="72"/>
      <c r="G18" s="72"/>
      <c r="H18" s="73"/>
      <c r="I18" s="88"/>
      <c r="J18" s="89"/>
    </row>
    <row r="19" s="42" customFormat="1" ht="27.95" customHeight="1" spans="1:10">
      <c r="A19" s="10"/>
      <c r="B19" s="70"/>
      <c r="C19" s="24"/>
      <c r="D19" s="71"/>
      <c r="E19" s="72"/>
      <c r="F19" s="72"/>
      <c r="G19" s="72"/>
      <c r="H19" s="73"/>
      <c r="I19" s="88"/>
      <c r="J19" s="89"/>
    </row>
    <row r="20" s="43" customFormat="1" ht="27.95" customHeight="1" spans="1:10">
      <c r="A20" s="10"/>
      <c r="B20" s="70" t="s">
        <v>490</v>
      </c>
      <c r="C20" s="24"/>
      <c r="D20" s="71"/>
      <c r="E20" s="74"/>
      <c r="F20" s="74"/>
      <c r="G20" s="74"/>
      <c r="H20" s="73"/>
      <c r="I20" s="88"/>
      <c r="J20" s="89"/>
    </row>
    <row r="21" s="43" customFormat="1" ht="27.95" customHeight="1" spans="1:10">
      <c r="A21" s="10"/>
      <c r="B21" s="70"/>
      <c r="C21" s="24"/>
      <c r="D21" s="71"/>
      <c r="E21" s="74"/>
      <c r="F21" s="74"/>
      <c r="G21" s="74"/>
      <c r="H21" s="73"/>
      <c r="I21" s="88"/>
      <c r="J21" s="89"/>
    </row>
    <row r="22" s="43" customFormat="1" ht="27.95" customHeight="1" spans="1:10">
      <c r="A22" s="10"/>
      <c r="B22" s="24" t="s">
        <v>491</v>
      </c>
      <c r="C22" s="24"/>
      <c r="D22" s="71"/>
      <c r="E22" s="74"/>
      <c r="F22" s="74"/>
      <c r="G22" s="74"/>
      <c r="H22" s="73"/>
      <c r="I22" s="88"/>
      <c r="J22" s="89"/>
    </row>
    <row r="23" s="43" customFormat="1" ht="27.95" customHeight="1" spans="1:10">
      <c r="A23" s="10"/>
      <c r="B23" s="24"/>
      <c r="C23" s="24"/>
      <c r="D23" s="71"/>
      <c r="E23" s="74"/>
      <c r="F23" s="74"/>
      <c r="G23" s="74"/>
      <c r="H23" s="73"/>
      <c r="I23" s="88"/>
      <c r="J23" s="89"/>
    </row>
    <row r="24" s="43" customFormat="1" ht="27.95" customHeight="1" spans="1:10">
      <c r="A24" s="10" t="s">
        <v>492</v>
      </c>
      <c r="B24" s="24"/>
      <c r="C24" s="24"/>
      <c r="D24" s="71"/>
      <c r="E24" s="74"/>
      <c r="F24" s="74"/>
      <c r="G24" s="74"/>
      <c r="H24" s="73"/>
      <c r="I24" s="88"/>
      <c r="J24" s="89"/>
    </row>
    <row r="25" s="43" customFormat="1" ht="27.95" customHeight="1" spans="1:10">
      <c r="A25" s="10"/>
      <c r="B25" s="24" t="s">
        <v>493</v>
      </c>
      <c r="C25" s="24"/>
      <c r="D25" s="71"/>
      <c r="E25" s="74"/>
      <c r="F25" s="74"/>
      <c r="G25" s="74"/>
      <c r="H25" s="75"/>
      <c r="I25" s="75"/>
      <c r="J25" s="75"/>
    </row>
    <row r="26" s="43" customFormat="1" ht="27.95" customHeight="1" spans="1:10">
      <c r="A26" s="10"/>
      <c r="B26" s="24"/>
      <c r="C26" s="24"/>
      <c r="D26" s="71"/>
      <c r="E26" s="74"/>
      <c r="F26" s="74"/>
      <c r="G26" s="74"/>
      <c r="H26" s="75"/>
      <c r="I26" s="75"/>
      <c r="J26" s="75"/>
    </row>
    <row r="27" s="43" customFormat="1" ht="27.95" customHeight="1" spans="1:10">
      <c r="A27" s="10"/>
      <c r="B27" s="24" t="s">
        <v>494</v>
      </c>
      <c r="C27" s="24"/>
      <c r="D27" s="71"/>
      <c r="E27" s="74"/>
      <c r="F27" s="74"/>
      <c r="G27" s="74"/>
      <c r="H27" s="75"/>
      <c r="I27" s="75"/>
      <c r="J27" s="75"/>
    </row>
    <row r="28" s="43" customFormat="1" ht="27.95" customHeight="1" spans="1:10">
      <c r="A28" s="10"/>
      <c r="B28" s="24"/>
      <c r="C28" s="24"/>
      <c r="D28" s="71"/>
      <c r="E28" s="74"/>
      <c r="F28" s="74"/>
      <c r="G28" s="74"/>
      <c r="H28" s="75"/>
      <c r="I28" s="75"/>
      <c r="J28" s="75"/>
    </row>
    <row r="29" s="43" customFormat="1" ht="27.95" customHeight="1" spans="1:10">
      <c r="A29" s="10"/>
      <c r="B29" s="24" t="s">
        <v>495</v>
      </c>
      <c r="C29" s="24"/>
      <c r="D29" s="71"/>
      <c r="E29" s="74"/>
      <c r="F29" s="74"/>
      <c r="G29" s="74"/>
      <c r="H29" s="75"/>
      <c r="I29" s="75"/>
      <c r="J29" s="75"/>
    </row>
    <row r="30" s="43" customFormat="1" ht="27.95" customHeight="1" spans="1:10">
      <c r="A30" s="10"/>
      <c r="B30" s="24"/>
      <c r="C30" s="24"/>
      <c r="D30" s="71"/>
      <c r="E30" s="74"/>
      <c r="F30" s="74"/>
      <c r="G30" s="74"/>
      <c r="H30" s="75"/>
      <c r="I30" s="75"/>
      <c r="J30" s="75"/>
    </row>
    <row r="31" s="43" customFormat="1" ht="27.95" customHeight="1" spans="1:10">
      <c r="A31" s="10"/>
      <c r="B31" s="9" t="s">
        <v>496</v>
      </c>
      <c r="C31" s="24"/>
      <c r="D31" s="71"/>
      <c r="E31" s="74"/>
      <c r="F31" s="74"/>
      <c r="G31" s="74"/>
      <c r="H31" s="75"/>
      <c r="I31" s="75"/>
      <c r="J31" s="75"/>
    </row>
    <row r="32" s="43" customFormat="1" ht="27.95" customHeight="1" spans="1:10">
      <c r="A32" s="10"/>
      <c r="B32" s="8"/>
      <c r="C32" s="24"/>
      <c r="D32" s="71"/>
      <c r="E32" s="74"/>
      <c r="F32" s="74"/>
      <c r="G32" s="74"/>
      <c r="H32" s="75"/>
      <c r="I32" s="75"/>
      <c r="J32" s="75"/>
    </row>
    <row r="33" s="43" customFormat="1" ht="27.95" customHeight="1" spans="1:10">
      <c r="A33" s="10" t="s">
        <v>497</v>
      </c>
      <c r="B33" s="27"/>
      <c r="C33" s="24"/>
      <c r="D33" s="71"/>
      <c r="E33" s="74"/>
      <c r="F33" s="74"/>
      <c r="G33" s="74"/>
      <c r="H33" s="73"/>
      <c r="I33" s="88"/>
      <c r="J33" s="89"/>
    </row>
    <row r="34" s="43" customFormat="1" ht="27.95" customHeight="1" spans="1:10">
      <c r="A34" s="10"/>
      <c r="B34" s="27" t="s">
        <v>498</v>
      </c>
      <c r="C34" s="24"/>
      <c r="D34" s="71"/>
      <c r="E34" s="74"/>
      <c r="F34" s="74"/>
      <c r="G34" s="74"/>
      <c r="H34" s="76"/>
      <c r="I34" s="90"/>
      <c r="J34" s="91"/>
    </row>
    <row r="35" s="43" customFormat="1" ht="27.95" customHeight="1" spans="1:10">
      <c r="A35" s="10"/>
      <c r="B35" s="27"/>
      <c r="C35" s="24"/>
      <c r="D35" s="71"/>
      <c r="E35" s="74"/>
      <c r="F35" s="74"/>
      <c r="G35" s="74"/>
      <c r="H35" s="76"/>
      <c r="I35" s="90"/>
      <c r="J35" s="91"/>
    </row>
    <row r="36" ht="69" customHeight="1" spans="1:10">
      <c r="A36" s="77" t="s">
        <v>499</v>
      </c>
      <c r="B36" s="78"/>
      <c r="C36" s="79"/>
      <c r="D36" s="79"/>
      <c r="E36" s="79"/>
      <c r="F36" s="79"/>
      <c r="G36" s="79"/>
      <c r="H36" s="79"/>
      <c r="I36" s="79"/>
      <c r="J36" s="92"/>
    </row>
    <row r="37" ht="17.1" customHeight="1" spans="1:10">
      <c r="A37" s="31" t="s">
        <v>500</v>
      </c>
      <c r="B37" s="30"/>
      <c r="C37" s="30"/>
      <c r="D37" s="30"/>
      <c r="E37" s="30"/>
      <c r="F37" s="30"/>
      <c r="G37" s="30"/>
      <c r="H37" s="30"/>
      <c r="I37" s="30"/>
      <c r="J37" s="35"/>
    </row>
    <row r="38" ht="17.1" customHeight="1" spans="1:10">
      <c r="A38" s="31" t="s">
        <v>501</v>
      </c>
      <c r="B38" s="31"/>
      <c r="C38" s="31"/>
      <c r="D38" s="31"/>
      <c r="E38" s="31"/>
      <c r="F38" s="31"/>
      <c r="G38" s="31"/>
      <c r="H38" s="31"/>
      <c r="I38" s="31"/>
      <c r="J38" s="31"/>
    </row>
    <row r="39" ht="17.1" customHeight="1" spans="1:10">
      <c r="A39" s="31" t="s">
        <v>502</v>
      </c>
      <c r="B39" s="31"/>
      <c r="C39" s="31"/>
      <c r="D39" s="31"/>
      <c r="E39" s="31"/>
      <c r="F39" s="31"/>
      <c r="G39" s="31"/>
      <c r="H39" s="31"/>
      <c r="I39" s="31"/>
      <c r="J39" s="31"/>
    </row>
    <row r="40" ht="17.1" customHeight="1" spans="1:10">
      <c r="A40" s="31" t="s">
        <v>503</v>
      </c>
      <c r="B40" s="31"/>
      <c r="C40" s="31"/>
      <c r="D40" s="31"/>
      <c r="E40" s="31"/>
      <c r="F40" s="31"/>
      <c r="G40" s="31"/>
      <c r="H40" s="31"/>
      <c r="I40" s="31"/>
      <c r="J40" s="31"/>
    </row>
    <row r="41" ht="18.95" customHeight="1" spans="1:10">
      <c r="A41" s="80" t="s">
        <v>504</v>
      </c>
      <c r="B41" s="80"/>
      <c r="C41" s="80"/>
      <c r="D41" s="80"/>
      <c r="E41" s="80"/>
      <c r="F41" s="80"/>
      <c r="G41" s="80"/>
      <c r="H41" s="80"/>
      <c r="I41" s="80"/>
      <c r="J41" s="80"/>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view="pageBreakPreview" zoomScale="60" zoomScaleNormal="100" workbookViewId="0">
      <selection activeCell="B11" sqref="B11:E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506</v>
      </c>
    </row>
    <row r="3" s="2" customFormat="1" ht="18" customHeight="1" spans="1:256">
      <c r="A3" s="7" t="s">
        <v>507</v>
      </c>
      <c r="B3" s="7"/>
      <c r="C3" s="8" t="s">
        <v>508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0.87</v>
      </c>
      <c r="E6" s="11">
        <v>0.87</v>
      </c>
      <c r="F6" s="11">
        <v>0.87</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0.87</v>
      </c>
      <c r="E7" s="11">
        <v>0.87</v>
      </c>
      <c r="F7" s="11">
        <v>0.87</v>
      </c>
      <c r="G7" s="7" t="s">
        <v>392</v>
      </c>
      <c r="H7" s="11">
        <v>100</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186" customHeight="1" spans="1:10">
      <c r="A11" s="7"/>
      <c r="B11" s="13" t="s">
        <v>523</v>
      </c>
      <c r="C11" s="14"/>
      <c r="D11" s="14"/>
      <c r="E11" s="15"/>
      <c r="F11" s="12" t="s">
        <v>524</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29.1" customHeight="1" spans="1:10">
      <c r="A14" s="7" t="s">
        <v>487</v>
      </c>
      <c r="B14" s="23" t="s">
        <v>488</v>
      </c>
      <c r="C14" s="24" t="s">
        <v>526</v>
      </c>
      <c r="D14" s="25" t="s">
        <v>527</v>
      </c>
      <c r="E14" s="7">
        <v>873</v>
      </c>
      <c r="F14" s="21" t="s">
        <v>528</v>
      </c>
      <c r="G14" s="22">
        <v>873</v>
      </c>
      <c r="H14" s="22">
        <v>20</v>
      </c>
      <c r="I14" s="22">
        <v>20</v>
      </c>
      <c r="J14" s="22" t="s">
        <v>529</v>
      </c>
    </row>
    <row r="15" ht="18" customHeight="1" spans="1:10">
      <c r="A15" s="7"/>
      <c r="B15" s="23" t="s">
        <v>489</v>
      </c>
      <c r="C15" s="24" t="s">
        <v>530</v>
      </c>
      <c r="D15" s="25" t="s">
        <v>531</v>
      </c>
      <c r="E15" s="7">
        <v>100</v>
      </c>
      <c r="F15" s="21" t="s">
        <v>532</v>
      </c>
      <c r="G15" s="22">
        <v>100</v>
      </c>
      <c r="H15" s="22">
        <v>10</v>
      </c>
      <c r="I15" s="22">
        <v>10</v>
      </c>
      <c r="J15" s="22" t="s">
        <v>529</v>
      </c>
    </row>
    <row r="16" ht="29.1" customHeight="1" spans="1:10">
      <c r="A16" s="7"/>
      <c r="B16" s="23" t="s">
        <v>490</v>
      </c>
      <c r="C16" s="24" t="s">
        <v>533</v>
      </c>
      <c r="D16" s="25" t="s">
        <v>534</v>
      </c>
      <c r="E16" s="7">
        <v>60</v>
      </c>
      <c r="F16" s="21" t="s">
        <v>535</v>
      </c>
      <c r="G16" s="22">
        <v>60</v>
      </c>
      <c r="H16" s="22">
        <v>10</v>
      </c>
      <c r="I16" s="22">
        <v>10</v>
      </c>
      <c r="J16" s="22" t="s">
        <v>529</v>
      </c>
    </row>
    <row r="17" ht="18" customHeight="1" spans="1:10">
      <c r="A17" s="7"/>
      <c r="B17" s="7" t="s">
        <v>491</v>
      </c>
      <c r="C17" s="24" t="s">
        <v>536</v>
      </c>
      <c r="D17" s="25" t="s">
        <v>531</v>
      </c>
      <c r="E17" s="7">
        <v>20</v>
      </c>
      <c r="F17" s="21" t="s">
        <v>537</v>
      </c>
      <c r="G17" s="22">
        <v>10</v>
      </c>
      <c r="H17" s="22">
        <v>10</v>
      </c>
      <c r="I17" s="22">
        <v>10</v>
      </c>
      <c r="J17" s="22" t="s">
        <v>529</v>
      </c>
    </row>
    <row r="18" ht="30" customHeight="1" spans="1:10">
      <c r="A18" s="7" t="s">
        <v>492</v>
      </c>
      <c r="B18" s="8" t="s">
        <v>538</v>
      </c>
      <c r="C18" s="24" t="s">
        <v>539</v>
      </c>
      <c r="D18" s="25" t="s">
        <v>531</v>
      </c>
      <c r="E18" s="7">
        <v>9</v>
      </c>
      <c r="F18" s="21" t="s">
        <v>540</v>
      </c>
      <c r="G18" s="22">
        <v>9</v>
      </c>
      <c r="H18" s="22">
        <v>30</v>
      </c>
      <c r="I18" s="22">
        <v>30</v>
      </c>
      <c r="J18" s="22" t="s">
        <v>529</v>
      </c>
    </row>
    <row r="19" ht="42" customHeight="1" spans="1:10">
      <c r="A19" s="26" t="s">
        <v>497</v>
      </c>
      <c r="B19" s="27" t="s">
        <v>498</v>
      </c>
      <c r="C19" s="24" t="s">
        <v>541</v>
      </c>
      <c r="D19" s="25" t="s">
        <v>527</v>
      </c>
      <c r="E19" s="7">
        <v>90</v>
      </c>
      <c r="F19" s="8" t="s">
        <v>532</v>
      </c>
      <c r="G19" s="7">
        <v>80</v>
      </c>
      <c r="H19" s="28">
        <v>10</v>
      </c>
      <c r="I19" s="28">
        <v>8</v>
      </c>
      <c r="J19" s="33" t="s">
        <v>542</v>
      </c>
    </row>
    <row r="20" ht="54" customHeight="1" spans="1:10">
      <c r="A20" s="7" t="s">
        <v>543</v>
      </c>
      <c r="B20" s="7"/>
      <c r="C20" s="7"/>
      <c r="D20" s="29"/>
      <c r="E20" s="29"/>
      <c r="F20" s="29"/>
      <c r="G20" s="29"/>
      <c r="H20" s="29"/>
      <c r="I20" s="29"/>
      <c r="J20" s="29"/>
    </row>
    <row r="21" ht="25.5" customHeight="1" spans="1:10">
      <c r="A21" s="7" t="s">
        <v>544</v>
      </c>
      <c r="B21" s="7"/>
      <c r="C21" s="7"/>
      <c r="D21" s="7"/>
      <c r="E21" s="7"/>
      <c r="F21" s="7"/>
      <c r="G21" s="7"/>
      <c r="H21" s="7">
        <v>100</v>
      </c>
      <c r="I21" s="7">
        <v>98</v>
      </c>
      <c r="J21" s="34" t="s">
        <v>545</v>
      </c>
    </row>
    <row r="22" ht="17.1" customHeight="1" spans="1:10">
      <c r="A22" s="30"/>
      <c r="B22" s="30"/>
      <c r="C22" s="30"/>
      <c r="D22" s="30"/>
      <c r="E22" s="30"/>
      <c r="F22" s="30"/>
      <c r="G22" s="30"/>
      <c r="H22" s="30"/>
      <c r="I22" s="30"/>
      <c r="J22" s="35"/>
    </row>
    <row r="23" ht="29.1" customHeight="1" spans="1:10">
      <c r="A23" s="31" t="s">
        <v>500</v>
      </c>
      <c r="B23" s="30"/>
      <c r="C23" s="30"/>
      <c r="D23" s="30"/>
      <c r="E23" s="30"/>
      <c r="F23" s="30"/>
      <c r="G23" s="30"/>
      <c r="H23" s="30"/>
      <c r="I23" s="30"/>
      <c r="J23" s="35"/>
    </row>
    <row r="24" ht="27" customHeight="1" spans="1:10">
      <c r="A24" s="31" t="s">
        <v>501</v>
      </c>
      <c r="B24" s="31"/>
      <c r="C24" s="31"/>
      <c r="D24" s="31"/>
      <c r="E24" s="31"/>
      <c r="F24" s="31"/>
      <c r="G24" s="31"/>
      <c r="H24" s="31"/>
      <c r="I24" s="31"/>
      <c r="J24" s="31"/>
    </row>
    <row r="25" ht="18.95" customHeight="1" spans="1:10">
      <c r="A25" s="31" t="s">
        <v>502</v>
      </c>
      <c r="B25" s="31"/>
      <c r="C25" s="31"/>
      <c r="D25" s="31"/>
      <c r="E25" s="31"/>
      <c r="F25" s="31"/>
      <c r="G25" s="31"/>
      <c r="H25" s="31"/>
      <c r="I25" s="31"/>
      <c r="J25" s="31"/>
    </row>
    <row r="26" ht="18" customHeight="1" spans="1:10">
      <c r="A26" s="31" t="s">
        <v>546</v>
      </c>
      <c r="B26" s="31"/>
      <c r="C26" s="31"/>
      <c r="D26" s="31"/>
      <c r="E26" s="31"/>
      <c r="F26" s="31"/>
      <c r="G26" s="31"/>
      <c r="H26" s="31"/>
      <c r="I26" s="31"/>
      <c r="J26" s="31"/>
    </row>
    <row r="27" ht="18" customHeight="1" spans="1:10">
      <c r="A27" s="31" t="s">
        <v>547</v>
      </c>
      <c r="B27" s="31"/>
      <c r="C27" s="31"/>
      <c r="D27" s="31"/>
      <c r="E27" s="31"/>
      <c r="F27" s="31"/>
      <c r="G27" s="31"/>
      <c r="H27" s="31"/>
      <c r="I27" s="31"/>
      <c r="J27" s="31"/>
    </row>
    <row r="28" ht="18" customHeight="1" spans="1:10">
      <c r="A28" s="31" t="s">
        <v>548</v>
      </c>
      <c r="B28" s="31"/>
      <c r="C28" s="31"/>
      <c r="D28" s="31"/>
      <c r="E28" s="31"/>
      <c r="F28" s="31"/>
      <c r="G28" s="31"/>
      <c r="H28" s="31"/>
      <c r="I28" s="31"/>
      <c r="J28" s="31"/>
    </row>
    <row r="29" ht="24" customHeight="1" spans="1:10">
      <c r="A29" s="31" t="s">
        <v>549</v>
      </c>
      <c r="B29" s="31"/>
      <c r="C29" s="31"/>
      <c r="D29" s="31"/>
      <c r="E29" s="31"/>
      <c r="F29" s="31"/>
      <c r="G29" s="31"/>
      <c r="H29" s="31"/>
      <c r="I29" s="31"/>
      <c r="J29"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view="pageBreakPreview" zoomScale="60" zoomScaleNormal="100" workbookViewId="0">
      <selection activeCell="B11" sqref="$A11:$XFD11"/>
    </sheetView>
  </sheetViews>
  <sheetFormatPr defaultColWidth="9" defaultRowHeight="13.5"/>
  <cols>
    <col min="1" max="2" width="11.125" style="4" customWidth="1"/>
    <col min="3" max="3" width="17.625" style="4" customWidth="1"/>
    <col min="4" max="6" width="11.25" style="4" customWidth="1"/>
    <col min="7" max="7" width="14.875" style="4" customWidth="1"/>
    <col min="8" max="8" width="9" style="4"/>
    <col min="9" max="9" width="8.625" style="4" customWidth="1"/>
    <col min="10" max="10" width="33.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7" t="s">
        <v>550</v>
      </c>
    </row>
    <row r="3" s="36" customFormat="1" ht="18" customHeight="1" spans="1:256">
      <c r="A3" s="7" t="s">
        <v>507</v>
      </c>
      <c r="B3" s="7"/>
      <c r="C3" s="8" t="s">
        <v>551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2.29</v>
      </c>
      <c r="E6" s="11">
        <v>2.29</v>
      </c>
      <c r="F6" s="11">
        <v>1.7</v>
      </c>
      <c r="G6" s="7">
        <v>10</v>
      </c>
      <c r="H6" s="11">
        <v>74.24</v>
      </c>
      <c r="I6" s="12">
        <v>7.42</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2.29</v>
      </c>
      <c r="E7" s="11">
        <v>2.29</v>
      </c>
      <c r="F7" s="11">
        <v>1.7</v>
      </c>
      <c r="G7" s="7" t="s">
        <v>392</v>
      </c>
      <c r="H7" s="11">
        <v>74.24</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197" customHeight="1" spans="1:10">
      <c r="A11" s="7"/>
      <c r="B11" s="13" t="s">
        <v>552</v>
      </c>
      <c r="C11" s="14"/>
      <c r="D11" s="14"/>
      <c r="E11" s="15"/>
      <c r="F11" s="12" t="s">
        <v>553</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18" customHeight="1" spans="1:10">
      <c r="A14" s="23" t="s">
        <v>487</v>
      </c>
      <c r="B14" s="23" t="s">
        <v>488</v>
      </c>
      <c r="C14" s="24" t="s">
        <v>554</v>
      </c>
      <c r="D14" s="21" t="s">
        <v>531</v>
      </c>
      <c r="E14" s="7" t="s">
        <v>555</v>
      </c>
      <c r="F14" s="21" t="s">
        <v>528</v>
      </c>
      <c r="G14" s="22" t="s">
        <v>555</v>
      </c>
      <c r="H14" s="22">
        <v>10</v>
      </c>
      <c r="I14" s="22">
        <v>10</v>
      </c>
      <c r="J14" s="22" t="s">
        <v>529</v>
      </c>
    </row>
    <row r="15" ht="18" customHeight="1" spans="1:10">
      <c r="A15" s="39"/>
      <c r="B15" s="23" t="s">
        <v>488</v>
      </c>
      <c r="C15" s="24" t="s">
        <v>556</v>
      </c>
      <c r="D15" s="21" t="s">
        <v>531</v>
      </c>
      <c r="E15" s="7" t="s">
        <v>31</v>
      </c>
      <c r="F15" s="21" t="s">
        <v>528</v>
      </c>
      <c r="G15" s="22" t="s">
        <v>31</v>
      </c>
      <c r="H15" s="22">
        <v>10</v>
      </c>
      <c r="I15" s="22">
        <v>10</v>
      </c>
      <c r="J15" s="22" t="s">
        <v>529</v>
      </c>
    </row>
    <row r="16" ht="18" customHeight="1" spans="1:10">
      <c r="A16" s="39"/>
      <c r="B16" s="23" t="s">
        <v>489</v>
      </c>
      <c r="C16" s="24" t="s">
        <v>557</v>
      </c>
      <c r="D16" s="21" t="s">
        <v>531</v>
      </c>
      <c r="E16" s="7" t="s">
        <v>558</v>
      </c>
      <c r="F16" s="21" t="s">
        <v>532</v>
      </c>
      <c r="G16" s="22" t="s">
        <v>558</v>
      </c>
      <c r="H16" s="22">
        <v>10</v>
      </c>
      <c r="I16" s="22">
        <v>10</v>
      </c>
      <c r="J16" s="22" t="s">
        <v>529</v>
      </c>
    </row>
    <row r="17" ht="41.1" customHeight="1" spans="1:10">
      <c r="A17" s="39"/>
      <c r="B17" s="23" t="s">
        <v>490</v>
      </c>
      <c r="C17" s="24" t="s">
        <v>559</v>
      </c>
      <c r="D17" s="21" t="s">
        <v>531</v>
      </c>
      <c r="E17" s="7" t="s">
        <v>58</v>
      </c>
      <c r="F17" s="21" t="s">
        <v>535</v>
      </c>
      <c r="G17" s="22" t="s">
        <v>560</v>
      </c>
      <c r="H17" s="22">
        <v>10</v>
      </c>
      <c r="I17" s="22">
        <v>0</v>
      </c>
      <c r="J17" s="22" t="s">
        <v>561</v>
      </c>
    </row>
    <row r="18" ht="18" customHeight="1" spans="1:10">
      <c r="A18" s="39"/>
      <c r="B18" s="7" t="s">
        <v>491</v>
      </c>
      <c r="C18" s="24" t="s">
        <v>562</v>
      </c>
      <c r="D18" s="21" t="s">
        <v>531</v>
      </c>
      <c r="E18" s="7" t="s">
        <v>563</v>
      </c>
      <c r="F18" s="21" t="s">
        <v>537</v>
      </c>
      <c r="G18" s="22" t="s">
        <v>563</v>
      </c>
      <c r="H18" s="22">
        <v>5</v>
      </c>
      <c r="I18" s="22">
        <v>5</v>
      </c>
      <c r="J18" s="22" t="s">
        <v>529</v>
      </c>
    </row>
    <row r="19" ht="20.1" customHeight="1" spans="1:10">
      <c r="A19" s="40"/>
      <c r="B19" s="7" t="s">
        <v>491</v>
      </c>
      <c r="C19" s="24" t="s">
        <v>564</v>
      </c>
      <c r="D19" s="21" t="s">
        <v>531</v>
      </c>
      <c r="E19" s="7" t="s">
        <v>565</v>
      </c>
      <c r="F19" s="21" t="s">
        <v>537</v>
      </c>
      <c r="G19" s="22" t="s">
        <v>565</v>
      </c>
      <c r="H19" s="22">
        <v>5</v>
      </c>
      <c r="I19" s="22">
        <v>5</v>
      </c>
      <c r="J19" s="22" t="s">
        <v>529</v>
      </c>
    </row>
    <row r="20" ht="63" customHeight="1" spans="1:10">
      <c r="A20" s="7" t="s">
        <v>492</v>
      </c>
      <c r="B20" s="7" t="s">
        <v>566</v>
      </c>
      <c r="C20" s="24" t="s">
        <v>567</v>
      </c>
      <c r="D20" s="21" t="s">
        <v>531</v>
      </c>
      <c r="E20" s="7" t="s">
        <v>568</v>
      </c>
      <c r="F20" s="21" t="s">
        <v>532</v>
      </c>
      <c r="G20" s="22" t="s">
        <v>569</v>
      </c>
      <c r="H20" s="22">
        <v>30</v>
      </c>
      <c r="I20" s="22">
        <v>27</v>
      </c>
      <c r="J20" s="22" t="s">
        <v>570</v>
      </c>
    </row>
    <row r="21" ht="48.95" customHeight="1" spans="1:10">
      <c r="A21" s="26" t="s">
        <v>497</v>
      </c>
      <c r="B21" s="27" t="s">
        <v>498</v>
      </c>
      <c r="C21" s="24" t="s">
        <v>571</v>
      </c>
      <c r="D21" s="9" t="s">
        <v>531</v>
      </c>
      <c r="E21" s="9" t="s">
        <v>568</v>
      </c>
      <c r="F21" s="9" t="s">
        <v>532</v>
      </c>
      <c r="G21" s="9" t="s">
        <v>572</v>
      </c>
      <c r="H21" s="28">
        <v>10</v>
      </c>
      <c r="I21" s="28">
        <v>8</v>
      </c>
      <c r="J21" s="38" t="s">
        <v>570</v>
      </c>
    </row>
    <row r="22" ht="54" customHeight="1" spans="1:10">
      <c r="A22" s="7" t="s">
        <v>543</v>
      </c>
      <c r="B22" s="7"/>
      <c r="C22" s="7"/>
      <c r="D22" s="29"/>
      <c r="E22" s="29"/>
      <c r="F22" s="29"/>
      <c r="G22" s="29"/>
      <c r="H22" s="29"/>
      <c r="I22" s="29"/>
      <c r="J22" s="29"/>
    </row>
    <row r="23" ht="25.5" customHeight="1" spans="1:10">
      <c r="A23" s="7" t="s">
        <v>544</v>
      </c>
      <c r="B23" s="7"/>
      <c r="C23" s="7"/>
      <c r="D23" s="7"/>
      <c r="E23" s="7"/>
      <c r="F23" s="7"/>
      <c r="G23" s="7"/>
      <c r="H23" s="7">
        <v>100</v>
      </c>
      <c r="I23" s="7">
        <v>82.42</v>
      </c>
      <c r="J23" s="34" t="s">
        <v>573</v>
      </c>
    </row>
    <row r="24" ht="17.1" customHeight="1" spans="1:10">
      <c r="A24" s="30"/>
      <c r="B24" s="30"/>
      <c r="C24" s="30"/>
      <c r="D24" s="30"/>
      <c r="E24" s="30"/>
      <c r="F24" s="30"/>
      <c r="G24" s="30"/>
      <c r="H24" s="30"/>
      <c r="I24" s="30"/>
      <c r="J24" s="35"/>
    </row>
    <row r="25" ht="29.1" customHeight="1" spans="1:10">
      <c r="A25" s="31" t="s">
        <v>500</v>
      </c>
      <c r="B25" s="30"/>
      <c r="C25" s="30"/>
      <c r="D25" s="30"/>
      <c r="E25" s="30"/>
      <c r="F25" s="30"/>
      <c r="G25" s="30"/>
      <c r="H25" s="30"/>
      <c r="I25" s="30"/>
      <c r="J25" s="35"/>
    </row>
    <row r="26" ht="27" customHeight="1" spans="1:10">
      <c r="A26" s="31" t="s">
        <v>501</v>
      </c>
      <c r="B26" s="31"/>
      <c r="C26" s="31"/>
      <c r="D26" s="31"/>
      <c r="E26" s="31"/>
      <c r="F26" s="31"/>
      <c r="G26" s="31"/>
      <c r="H26" s="31"/>
      <c r="I26" s="31"/>
      <c r="J26" s="31"/>
    </row>
    <row r="27" ht="18.95" customHeight="1" spans="1:10">
      <c r="A27" s="31" t="s">
        <v>502</v>
      </c>
      <c r="B27" s="31"/>
      <c r="C27" s="31"/>
      <c r="D27" s="31"/>
      <c r="E27" s="31"/>
      <c r="F27" s="31"/>
      <c r="G27" s="31"/>
      <c r="H27" s="31"/>
      <c r="I27" s="31"/>
      <c r="J27" s="31"/>
    </row>
    <row r="28" ht="18" customHeight="1" spans="1:10">
      <c r="A28" s="31" t="s">
        <v>546</v>
      </c>
      <c r="B28" s="31"/>
      <c r="C28" s="31"/>
      <c r="D28" s="31"/>
      <c r="E28" s="31"/>
      <c r="F28" s="31"/>
      <c r="G28" s="31"/>
      <c r="H28" s="31"/>
      <c r="I28" s="31"/>
      <c r="J28" s="31"/>
    </row>
    <row r="29" ht="18" customHeight="1" spans="1:10">
      <c r="A29" s="31" t="s">
        <v>547</v>
      </c>
      <c r="B29" s="31"/>
      <c r="C29" s="31"/>
      <c r="D29" s="31"/>
      <c r="E29" s="31"/>
      <c r="F29" s="31"/>
      <c r="G29" s="31"/>
      <c r="H29" s="31"/>
      <c r="I29" s="31"/>
      <c r="J29" s="31"/>
    </row>
    <row r="30" ht="18" customHeight="1" spans="1:10">
      <c r="A30" s="31" t="s">
        <v>548</v>
      </c>
      <c r="B30" s="31"/>
      <c r="C30" s="31"/>
      <c r="D30" s="31"/>
      <c r="E30" s="31"/>
      <c r="F30" s="31"/>
      <c r="G30" s="31"/>
      <c r="H30" s="31"/>
      <c r="I30" s="31"/>
      <c r="J30" s="31"/>
    </row>
    <row r="31" ht="24" customHeight="1" spans="1:10">
      <c r="A31" s="31" t="s">
        <v>549</v>
      </c>
      <c r="B31" s="31"/>
      <c r="C31" s="31"/>
      <c r="D31" s="31"/>
      <c r="E31" s="31"/>
      <c r="F31" s="31"/>
      <c r="G31" s="31"/>
      <c r="H31" s="31"/>
      <c r="I31" s="31"/>
      <c r="J31"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view="pageBreakPreview" zoomScale="60" zoomScaleNormal="100" workbookViewId="0">
      <selection activeCell="P16" sqref="P16"/>
    </sheetView>
  </sheetViews>
  <sheetFormatPr defaultColWidth="9" defaultRowHeight="13.5"/>
  <cols>
    <col min="1" max="2" width="11.125" style="4" customWidth="1"/>
    <col min="3" max="3" width="14.625" style="4" customWidth="1"/>
    <col min="4" max="6" width="11.25" style="4" customWidth="1"/>
    <col min="7" max="7" width="21.375" style="4" customWidth="1"/>
    <col min="8" max="8" width="9" style="4"/>
    <col min="9" max="9" width="8.625" style="4" customWidth="1"/>
    <col min="10" max="10" width="21.87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7" t="s">
        <v>574</v>
      </c>
    </row>
    <row r="3" s="36" customFormat="1" ht="18" customHeight="1" spans="1:256">
      <c r="A3" s="7" t="s">
        <v>507</v>
      </c>
      <c r="B3" s="7"/>
      <c r="C3" s="8" t="s">
        <v>575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c r="D4" s="9"/>
      <c r="E4" s="9"/>
      <c r="F4" s="7" t="s">
        <v>511</v>
      </c>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26.57</v>
      </c>
      <c r="E6" s="11">
        <v>130.58</v>
      </c>
      <c r="F6" s="11">
        <v>76.91</v>
      </c>
      <c r="G6" s="7">
        <v>10</v>
      </c>
      <c r="H6" s="11">
        <v>58.9</v>
      </c>
      <c r="I6" s="12">
        <v>5.89</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3.45</v>
      </c>
      <c r="E7" s="11">
        <v>107.46</v>
      </c>
      <c r="F7" s="11">
        <v>68.93</v>
      </c>
      <c r="G7" s="7" t="s">
        <v>392</v>
      </c>
      <c r="H7" s="11">
        <v>64.14</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v>23.12</v>
      </c>
      <c r="E8" s="11">
        <v>23.12</v>
      </c>
      <c r="F8" s="11">
        <v>7.98</v>
      </c>
      <c r="G8" s="7" t="s">
        <v>392</v>
      </c>
      <c r="H8" s="11">
        <v>34.52</v>
      </c>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171" customHeight="1" spans="1:10">
      <c r="A11" s="7"/>
      <c r="B11" s="13" t="s">
        <v>576</v>
      </c>
      <c r="C11" s="14"/>
      <c r="D11" s="14"/>
      <c r="E11" s="15"/>
      <c r="F11" s="12" t="s">
        <v>577</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18" customHeight="1" spans="1:10">
      <c r="A14" s="7" t="s">
        <v>487</v>
      </c>
      <c r="B14" s="23" t="s">
        <v>488</v>
      </c>
      <c r="C14" s="24" t="s">
        <v>578</v>
      </c>
      <c r="D14" s="7" t="s">
        <v>531</v>
      </c>
      <c r="E14" s="7" t="s">
        <v>555</v>
      </c>
      <c r="F14" s="21" t="s">
        <v>528</v>
      </c>
      <c r="G14" s="22" t="s">
        <v>555</v>
      </c>
      <c r="H14" s="22">
        <v>10</v>
      </c>
      <c r="I14" s="22">
        <v>10</v>
      </c>
      <c r="J14" s="22" t="s">
        <v>529</v>
      </c>
    </row>
    <row r="15" ht="18" customHeight="1" spans="1:10">
      <c r="A15" s="7"/>
      <c r="B15" s="23" t="s">
        <v>489</v>
      </c>
      <c r="C15" s="24" t="s">
        <v>557</v>
      </c>
      <c r="D15" s="7" t="s">
        <v>531</v>
      </c>
      <c r="E15" s="7" t="s">
        <v>558</v>
      </c>
      <c r="F15" s="21" t="s">
        <v>532</v>
      </c>
      <c r="G15" s="22" t="s">
        <v>558</v>
      </c>
      <c r="H15" s="22">
        <v>10</v>
      </c>
      <c r="I15" s="22">
        <v>10</v>
      </c>
      <c r="J15" s="22" t="s">
        <v>529</v>
      </c>
    </row>
    <row r="16" ht="60" customHeight="1" spans="1:10">
      <c r="A16" s="7"/>
      <c r="B16" s="23" t="s">
        <v>490</v>
      </c>
      <c r="C16" s="24" t="s">
        <v>559</v>
      </c>
      <c r="D16" s="7" t="s">
        <v>534</v>
      </c>
      <c r="E16" s="7" t="s">
        <v>579</v>
      </c>
      <c r="F16" s="21" t="s">
        <v>535</v>
      </c>
      <c r="G16" s="22" t="s">
        <v>580</v>
      </c>
      <c r="H16" s="22">
        <v>10</v>
      </c>
      <c r="I16" s="22">
        <v>0</v>
      </c>
      <c r="J16" s="22" t="s">
        <v>581</v>
      </c>
    </row>
    <row r="17" ht="35.1" customHeight="1" spans="1:10">
      <c r="A17" s="7"/>
      <c r="B17" s="7" t="s">
        <v>491</v>
      </c>
      <c r="C17" s="24" t="s">
        <v>582</v>
      </c>
      <c r="D17" s="7" t="s">
        <v>531</v>
      </c>
      <c r="E17" s="7" t="s">
        <v>563</v>
      </c>
      <c r="F17" s="21" t="s">
        <v>537</v>
      </c>
      <c r="G17" s="22" t="s">
        <v>563</v>
      </c>
      <c r="H17" s="22">
        <v>10</v>
      </c>
      <c r="I17" s="22">
        <v>10</v>
      </c>
      <c r="J17" s="22" t="s">
        <v>529</v>
      </c>
    </row>
    <row r="18" ht="32.1" customHeight="1" spans="1:10">
      <c r="A18" s="7"/>
      <c r="B18" s="7" t="s">
        <v>491</v>
      </c>
      <c r="C18" s="24" t="s">
        <v>583</v>
      </c>
      <c r="D18" s="7" t="s">
        <v>531</v>
      </c>
      <c r="E18" s="7" t="s">
        <v>565</v>
      </c>
      <c r="F18" s="21" t="s">
        <v>537</v>
      </c>
      <c r="G18" s="22" t="s">
        <v>565</v>
      </c>
      <c r="H18" s="22">
        <v>10</v>
      </c>
      <c r="I18" s="22">
        <v>10</v>
      </c>
      <c r="J18" s="22" t="s">
        <v>529</v>
      </c>
    </row>
    <row r="19" ht="50.1" customHeight="1" spans="1:10">
      <c r="A19" s="7" t="s">
        <v>492</v>
      </c>
      <c r="B19" s="7" t="s">
        <v>566</v>
      </c>
      <c r="C19" s="24" t="s">
        <v>584</v>
      </c>
      <c r="D19" s="7" t="s">
        <v>527</v>
      </c>
      <c r="E19" s="7" t="s">
        <v>568</v>
      </c>
      <c r="F19" s="21" t="s">
        <v>532</v>
      </c>
      <c r="G19" s="22" t="s">
        <v>568</v>
      </c>
      <c r="H19" s="22">
        <v>30</v>
      </c>
      <c r="I19" s="22">
        <v>28.5</v>
      </c>
      <c r="J19" s="22" t="s">
        <v>585</v>
      </c>
    </row>
    <row r="20" ht="39" customHeight="1" spans="1:10">
      <c r="A20" s="26" t="s">
        <v>497</v>
      </c>
      <c r="B20" s="27" t="s">
        <v>498</v>
      </c>
      <c r="C20" s="24" t="s">
        <v>586</v>
      </c>
      <c r="D20" s="9" t="s">
        <v>531</v>
      </c>
      <c r="E20" s="9" t="s">
        <v>568</v>
      </c>
      <c r="F20" s="9" t="s">
        <v>532</v>
      </c>
      <c r="G20" s="9" t="s">
        <v>568</v>
      </c>
      <c r="H20" s="28">
        <v>10</v>
      </c>
      <c r="I20" s="28">
        <v>9.5</v>
      </c>
      <c r="J20" s="38" t="s">
        <v>587</v>
      </c>
    </row>
    <row r="21" ht="54" customHeight="1" spans="1:10">
      <c r="A21" s="7" t="s">
        <v>543</v>
      </c>
      <c r="B21" s="7"/>
      <c r="C21" s="7"/>
      <c r="D21" s="29"/>
      <c r="E21" s="29"/>
      <c r="F21" s="29"/>
      <c r="G21" s="29"/>
      <c r="H21" s="29"/>
      <c r="I21" s="29"/>
      <c r="J21" s="29"/>
    </row>
    <row r="22" ht="25.5" customHeight="1" spans="1:10">
      <c r="A22" s="7" t="s">
        <v>544</v>
      </c>
      <c r="B22" s="7"/>
      <c r="C22" s="7"/>
      <c r="D22" s="7"/>
      <c r="E22" s="7"/>
      <c r="F22" s="7"/>
      <c r="G22" s="7"/>
      <c r="H22" s="7">
        <v>100</v>
      </c>
      <c r="I22" s="7">
        <v>83.89</v>
      </c>
      <c r="J22" s="7" t="s">
        <v>573</v>
      </c>
    </row>
    <row r="23" ht="17.1" customHeight="1" spans="1:10">
      <c r="A23" s="30"/>
      <c r="B23" s="30"/>
      <c r="C23" s="30"/>
      <c r="D23" s="30"/>
      <c r="E23" s="30"/>
      <c r="F23" s="30"/>
      <c r="G23" s="30"/>
      <c r="H23" s="30"/>
      <c r="I23" s="30"/>
      <c r="J23" s="35"/>
    </row>
    <row r="24" ht="29.1" customHeight="1" spans="1:10">
      <c r="A24" s="31" t="s">
        <v>500</v>
      </c>
      <c r="B24" s="30"/>
      <c r="C24" s="30"/>
      <c r="D24" s="30"/>
      <c r="E24" s="30"/>
      <c r="F24" s="30"/>
      <c r="G24" s="30"/>
      <c r="H24" s="30"/>
      <c r="I24" s="30"/>
      <c r="J24" s="35"/>
    </row>
    <row r="25" ht="27" customHeight="1" spans="1:10">
      <c r="A25" s="31" t="s">
        <v>501</v>
      </c>
      <c r="B25" s="31"/>
      <c r="C25" s="31"/>
      <c r="D25" s="31"/>
      <c r="E25" s="31"/>
      <c r="F25" s="31"/>
      <c r="G25" s="31"/>
      <c r="H25" s="31"/>
      <c r="I25" s="31"/>
      <c r="J25" s="31"/>
    </row>
    <row r="26" ht="18.95" customHeight="1" spans="1:10">
      <c r="A26" s="31" t="s">
        <v>502</v>
      </c>
      <c r="B26" s="31"/>
      <c r="C26" s="31"/>
      <c r="D26" s="31"/>
      <c r="E26" s="31"/>
      <c r="F26" s="31"/>
      <c r="G26" s="31"/>
      <c r="H26" s="31"/>
      <c r="I26" s="31"/>
      <c r="J26" s="31"/>
    </row>
    <row r="27" ht="18" customHeight="1" spans="1:10">
      <c r="A27" s="31" t="s">
        <v>546</v>
      </c>
      <c r="B27" s="31"/>
      <c r="C27" s="31"/>
      <c r="D27" s="31"/>
      <c r="E27" s="31"/>
      <c r="F27" s="31"/>
      <c r="G27" s="31"/>
      <c r="H27" s="31"/>
      <c r="I27" s="31"/>
      <c r="J27" s="31"/>
    </row>
    <row r="28" ht="18" customHeight="1" spans="1:10">
      <c r="A28" s="31" t="s">
        <v>547</v>
      </c>
      <c r="B28" s="31"/>
      <c r="C28" s="31"/>
      <c r="D28" s="31"/>
      <c r="E28" s="31"/>
      <c r="F28" s="31"/>
      <c r="G28" s="31"/>
      <c r="H28" s="31"/>
      <c r="I28" s="31"/>
      <c r="J28" s="31"/>
    </row>
    <row r="29" ht="18" customHeight="1" spans="1:10">
      <c r="A29" s="31" t="s">
        <v>548</v>
      </c>
      <c r="B29" s="31"/>
      <c r="C29" s="31"/>
      <c r="D29" s="31"/>
      <c r="E29" s="31"/>
      <c r="F29" s="31"/>
      <c r="G29" s="31"/>
      <c r="H29" s="31"/>
      <c r="I29" s="31"/>
      <c r="J29" s="31"/>
    </row>
    <row r="30" ht="24" customHeight="1" spans="1:10">
      <c r="A30" s="31" t="s">
        <v>549</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view="pageBreakPreview" zoomScale="60" zoomScaleNormal="100" workbookViewId="0">
      <selection activeCell="O20" sqref="O20"/>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588</v>
      </c>
    </row>
    <row r="3" s="2" customFormat="1" ht="18" customHeight="1" spans="1:256">
      <c r="A3" s="7" t="s">
        <v>507</v>
      </c>
      <c r="B3" s="7"/>
      <c r="C3" s="8" t="s">
        <v>589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6.93</v>
      </c>
      <c r="E6" s="11">
        <v>6.93</v>
      </c>
      <c r="F6" s="11">
        <v>6.93</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6.93</v>
      </c>
      <c r="E7" s="11">
        <v>6.93</v>
      </c>
      <c r="F7" s="11">
        <v>6.93</v>
      </c>
      <c r="G7" s="7" t="s">
        <v>392</v>
      </c>
      <c r="H7" s="11">
        <v>100</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50.1" customHeight="1" spans="1:10">
      <c r="A11" s="7"/>
      <c r="B11" s="13" t="s">
        <v>590</v>
      </c>
      <c r="C11" s="14"/>
      <c r="D11" s="14"/>
      <c r="E11" s="15"/>
      <c r="F11" s="12" t="s">
        <v>591</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32" customHeight="1" spans="1:10">
      <c r="A14" s="7" t="s">
        <v>487</v>
      </c>
      <c r="B14" s="23" t="s">
        <v>488</v>
      </c>
      <c r="C14" s="24" t="s">
        <v>526</v>
      </c>
      <c r="D14" s="25" t="s">
        <v>527</v>
      </c>
      <c r="E14" s="7">
        <v>873</v>
      </c>
      <c r="F14" s="21" t="s">
        <v>528</v>
      </c>
      <c r="G14" s="22">
        <v>873</v>
      </c>
      <c r="H14" s="22">
        <v>20</v>
      </c>
      <c r="I14" s="22">
        <v>20</v>
      </c>
      <c r="J14" s="22" t="s">
        <v>529</v>
      </c>
    </row>
    <row r="15" ht="32" customHeight="1" spans="1:10">
      <c r="A15" s="7"/>
      <c r="B15" s="23" t="s">
        <v>489</v>
      </c>
      <c r="C15" s="24" t="s">
        <v>530</v>
      </c>
      <c r="D15" s="25" t="s">
        <v>531</v>
      </c>
      <c r="E15" s="7">
        <v>100</v>
      </c>
      <c r="F15" s="21" t="s">
        <v>532</v>
      </c>
      <c r="G15" s="22">
        <v>100</v>
      </c>
      <c r="H15" s="22">
        <v>10</v>
      </c>
      <c r="I15" s="22">
        <v>10</v>
      </c>
      <c r="J15" s="22" t="s">
        <v>529</v>
      </c>
    </row>
    <row r="16" ht="32" customHeight="1" spans="1:10">
      <c r="A16" s="7"/>
      <c r="B16" s="23" t="s">
        <v>490</v>
      </c>
      <c r="C16" s="24" t="s">
        <v>533</v>
      </c>
      <c r="D16" s="25" t="s">
        <v>534</v>
      </c>
      <c r="E16" s="7">
        <v>60</v>
      </c>
      <c r="F16" s="21" t="s">
        <v>535</v>
      </c>
      <c r="G16" s="22">
        <v>60</v>
      </c>
      <c r="H16" s="22">
        <v>10</v>
      </c>
      <c r="I16" s="22">
        <v>10</v>
      </c>
      <c r="J16" s="22" t="s">
        <v>529</v>
      </c>
    </row>
    <row r="17" ht="32" customHeight="1" spans="1:10">
      <c r="A17" s="7"/>
      <c r="B17" s="7" t="s">
        <v>491</v>
      </c>
      <c r="C17" s="24" t="s">
        <v>536</v>
      </c>
      <c r="D17" s="25" t="s">
        <v>531</v>
      </c>
      <c r="E17" s="7">
        <v>20</v>
      </c>
      <c r="F17" s="21" t="s">
        <v>537</v>
      </c>
      <c r="G17" s="22">
        <v>10</v>
      </c>
      <c r="H17" s="22">
        <v>10</v>
      </c>
      <c r="I17" s="22">
        <v>10</v>
      </c>
      <c r="J17" s="22" t="s">
        <v>529</v>
      </c>
    </row>
    <row r="18" ht="30" customHeight="1" spans="1:10">
      <c r="A18" s="7" t="s">
        <v>492</v>
      </c>
      <c r="B18" s="8" t="s">
        <v>538</v>
      </c>
      <c r="C18" s="24" t="s">
        <v>539</v>
      </c>
      <c r="D18" s="25" t="s">
        <v>531</v>
      </c>
      <c r="E18" s="7">
        <v>9</v>
      </c>
      <c r="F18" s="21" t="s">
        <v>540</v>
      </c>
      <c r="G18" s="22">
        <v>9</v>
      </c>
      <c r="H18" s="22">
        <v>30</v>
      </c>
      <c r="I18" s="22">
        <v>30</v>
      </c>
      <c r="J18" s="22" t="s">
        <v>529</v>
      </c>
    </row>
    <row r="19" ht="42" customHeight="1" spans="1:10">
      <c r="A19" s="26" t="s">
        <v>497</v>
      </c>
      <c r="B19" s="27" t="s">
        <v>498</v>
      </c>
      <c r="C19" s="24" t="s">
        <v>541</v>
      </c>
      <c r="D19" s="25" t="s">
        <v>527</v>
      </c>
      <c r="E19" s="7">
        <v>90</v>
      </c>
      <c r="F19" s="8" t="s">
        <v>532</v>
      </c>
      <c r="G19" s="7">
        <v>80</v>
      </c>
      <c r="H19" s="28">
        <v>10</v>
      </c>
      <c r="I19" s="28">
        <v>8</v>
      </c>
      <c r="J19" s="33" t="s">
        <v>542</v>
      </c>
    </row>
    <row r="20" ht="54" customHeight="1" spans="1:10">
      <c r="A20" s="7" t="s">
        <v>543</v>
      </c>
      <c r="B20" s="7"/>
      <c r="C20" s="7"/>
      <c r="D20" s="29"/>
      <c r="E20" s="29"/>
      <c r="F20" s="29"/>
      <c r="G20" s="29"/>
      <c r="H20" s="29"/>
      <c r="I20" s="29"/>
      <c r="J20" s="29"/>
    </row>
    <row r="21" ht="25.5" customHeight="1" spans="1:10">
      <c r="A21" s="7" t="s">
        <v>544</v>
      </c>
      <c r="B21" s="7"/>
      <c r="C21" s="7"/>
      <c r="D21" s="7"/>
      <c r="E21" s="7"/>
      <c r="F21" s="7"/>
      <c r="G21" s="7"/>
      <c r="H21" s="7">
        <v>100</v>
      </c>
      <c r="I21" s="7">
        <v>98</v>
      </c>
      <c r="J21" s="34" t="s">
        <v>545</v>
      </c>
    </row>
    <row r="22" ht="17.1" customHeight="1" spans="1:10">
      <c r="A22" s="30"/>
      <c r="B22" s="30"/>
      <c r="C22" s="30"/>
      <c r="D22" s="30"/>
      <c r="E22" s="30"/>
      <c r="F22" s="30"/>
      <c r="G22" s="30"/>
      <c r="H22" s="30"/>
      <c r="I22" s="30"/>
      <c r="J22" s="35"/>
    </row>
    <row r="23" ht="29.1" customHeight="1" spans="1:10">
      <c r="A23" s="31" t="s">
        <v>500</v>
      </c>
      <c r="B23" s="30"/>
      <c r="C23" s="30"/>
      <c r="D23" s="30"/>
      <c r="E23" s="30"/>
      <c r="F23" s="30"/>
      <c r="G23" s="30"/>
      <c r="H23" s="30"/>
      <c r="I23" s="30"/>
      <c r="J23" s="35"/>
    </row>
    <row r="24" ht="27" customHeight="1" spans="1:10">
      <c r="A24" s="31" t="s">
        <v>501</v>
      </c>
      <c r="B24" s="31"/>
      <c r="C24" s="31"/>
      <c r="D24" s="31"/>
      <c r="E24" s="31"/>
      <c r="F24" s="31"/>
      <c r="G24" s="31"/>
      <c r="H24" s="31"/>
      <c r="I24" s="31"/>
      <c r="J24" s="31"/>
    </row>
    <row r="25" ht="18.95" customHeight="1" spans="1:10">
      <c r="A25" s="31" t="s">
        <v>502</v>
      </c>
      <c r="B25" s="31"/>
      <c r="C25" s="31"/>
      <c r="D25" s="31"/>
      <c r="E25" s="31"/>
      <c r="F25" s="31"/>
      <c r="G25" s="31"/>
      <c r="H25" s="31"/>
      <c r="I25" s="31"/>
      <c r="J25" s="31"/>
    </row>
    <row r="26" ht="18" customHeight="1" spans="1:10">
      <c r="A26" s="31" t="s">
        <v>546</v>
      </c>
      <c r="B26" s="31"/>
      <c r="C26" s="31"/>
      <c r="D26" s="31"/>
      <c r="E26" s="31"/>
      <c r="F26" s="31"/>
      <c r="G26" s="31"/>
      <c r="H26" s="31"/>
      <c r="I26" s="31"/>
      <c r="J26" s="31"/>
    </row>
    <row r="27" ht="18" customHeight="1" spans="1:10">
      <c r="A27" s="31" t="s">
        <v>547</v>
      </c>
      <c r="B27" s="31"/>
      <c r="C27" s="31"/>
      <c r="D27" s="31"/>
      <c r="E27" s="31"/>
      <c r="F27" s="31"/>
      <c r="G27" s="31"/>
      <c r="H27" s="31"/>
      <c r="I27" s="31"/>
      <c r="J27" s="31"/>
    </row>
    <row r="28" ht="18" customHeight="1" spans="1:10">
      <c r="A28" s="31" t="s">
        <v>548</v>
      </c>
      <c r="B28" s="31"/>
      <c r="C28" s="31"/>
      <c r="D28" s="31"/>
      <c r="E28" s="31"/>
      <c r="F28" s="31"/>
      <c r="G28" s="31"/>
      <c r="H28" s="31"/>
      <c r="I28" s="31"/>
      <c r="J28" s="31"/>
    </row>
    <row r="29" ht="24" customHeight="1" spans="1:10">
      <c r="A29" s="31" t="s">
        <v>549</v>
      </c>
      <c r="B29" s="31"/>
      <c r="C29" s="31"/>
      <c r="D29" s="31"/>
      <c r="E29" s="31"/>
      <c r="F29" s="31"/>
      <c r="G29" s="31"/>
      <c r="H29" s="31"/>
      <c r="I29" s="31"/>
      <c r="J29"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7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view="pageBreakPreview" zoomScale="60" zoomScaleNormal="100" topLeftCell="A6" workbookViewId="0">
      <selection activeCell="B11" sqref="$A11:$XFD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592</v>
      </c>
    </row>
    <row r="3" s="2" customFormat="1" ht="18" customHeight="1" spans="1:256">
      <c r="A3" s="7" t="s">
        <v>507</v>
      </c>
      <c r="B3" s="7"/>
      <c r="C3" s="8" t="s">
        <v>593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6.64</v>
      </c>
      <c r="E6" s="11">
        <v>6.64</v>
      </c>
      <c r="F6" s="11">
        <v>6.64</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6.64</v>
      </c>
      <c r="E7" s="11">
        <v>6.64</v>
      </c>
      <c r="F7" s="11">
        <v>6.64</v>
      </c>
      <c r="G7" s="7" t="s">
        <v>392</v>
      </c>
      <c r="H7" s="11">
        <v>100</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111" customHeight="1" spans="1:10">
      <c r="A11" s="7"/>
      <c r="B11" s="13" t="s">
        <v>594</v>
      </c>
      <c r="C11" s="14"/>
      <c r="D11" s="14"/>
      <c r="E11" s="15"/>
      <c r="F11" s="12" t="s">
        <v>595</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27" customHeight="1" spans="1:10">
      <c r="A14" s="7" t="s">
        <v>487</v>
      </c>
      <c r="B14" s="23" t="s">
        <v>488</v>
      </c>
      <c r="C14" s="24" t="s">
        <v>596</v>
      </c>
      <c r="D14" s="25" t="s">
        <v>531</v>
      </c>
      <c r="E14" s="7" t="s">
        <v>597</v>
      </c>
      <c r="F14" s="21" t="s">
        <v>528</v>
      </c>
      <c r="G14" s="22" t="s">
        <v>597</v>
      </c>
      <c r="H14" s="22">
        <v>15</v>
      </c>
      <c r="I14" s="22">
        <v>15</v>
      </c>
      <c r="J14" s="22" t="s">
        <v>529</v>
      </c>
    </row>
    <row r="15" ht="30" customHeight="1" spans="1:10">
      <c r="A15" s="7"/>
      <c r="B15" s="23" t="s">
        <v>488</v>
      </c>
      <c r="C15" s="24" t="s">
        <v>598</v>
      </c>
      <c r="D15" s="25" t="s">
        <v>531</v>
      </c>
      <c r="E15" s="7" t="s">
        <v>599</v>
      </c>
      <c r="F15" s="21" t="s">
        <v>528</v>
      </c>
      <c r="G15" s="22" t="s">
        <v>599</v>
      </c>
      <c r="H15" s="22">
        <v>15</v>
      </c>
      <c r="I15" s="22">
        <v>15</v>
      </c>
      <c r="J15" s="22" t="s">
        <v>529</v>
      </c>
    </row>
    <row r="16" ht="18" customHeight="1" spans="1:10">
      <c r="A16" s="7"/>
      <c r="B16" s="23" t="s">
        <v>488</v>
      </c>
      <c r="C16" s="24" t="s">
        <v>600</v>
      </c>
      <c r="D16" s="25" t="s">
        <v>527</v>
      </c>
      <c r="E16" s="7" t="s">
        <v>13</v>
      </c>
      <c r="F16" s="21" t="s">
        <v>601</v>
      </c>
      <c r="G16" s="22" t="s">
        <v>13</v>
      </c>
      <c r="H16" s="22">
        <v>10</v>
      </c>
      <c r="I16" s="22">
        <v>10</v>
      </c>
      <c r="J16" s="22" t="s">
        <v>529</v>
      </c>
    </row>
    <row r="17" ht="38.1" customHeight="1" spans="1:10">
      <c r="A17" s="7"/>
      <c r="B17" s="7" t="s">
        <v>489</v>
      </c>
      <c r="C17" s="24" t="s">
        <v>602</v>
      </c>
      <c r="D17" s="25" t="s">
        <v>531</v>
      </c>
      <c r="E17" s="7" t="s">
        <v>569</v>
      </c>
      <c r="F17" s="21" t="s">
        <v>532</v>
      </c>
      <c r="G17" s="22" t="s">
        <v>569</v>
      </c>
      <c r="H17" s="22">
        <v>10</v>
      </c>
      <c r="I17" s="22">
        <v>9</v>
      </c>
      <c r="J17" s="22" t="s">
        <v>603</v>
      </c>
    </row>
    <row r="18" ht="48.95" customHeight="1" spans="1:10">
      <c r="A18" s="7" t="s">
        <v>604</v>
      </c>
      <c r="B18" s="7" t="s">
        <v>566</v>
      </c>
      <c r="C18" s="24" t="s">
        <v>605</v>
      </c>
      <c r="D18" s="7" t="s">
        <v>531</v>
      </c>
      <c r="E18" s="7" t="s">
        <v>606</v>
      </c>
      <c r="F18" s="21" t="s">
        <v>532</v>
      </c>
      <c r="G18" s="22" t="s">
        <v>607</v>
      </c>
      <c r="H18" s="22">
        <v>30</v>
      </c>
      <c r="I18" s="22">
        <v>25.5</v>
      </c>
      <c r="J18" s="22" t="s">
        <v>603</v>
      </c>
    </row>
    <row r="19" ht="39" customHeight="1" spans="1:10">
      <c r="A19" s="26" t="s">
        <v>497</v>
      </c>
      <c r="B19" s="27" t="s">
        <v>498</v>
      </c>
      <c r="C19" s="24" t="s">
        <v>608</v>
      </c>
      <c r="D19" s="25" t="s">
        <v>527</v>
      </c>
      <c r="E19" s="7" t="s">
        <v>569</v>
      </c>
      <c r="F19" s="8" t="s">
        <v>532</v>
      </c>
      <c r="G19" s="7" t="s">
        <v>569</v>
      </c>
      <c r="H19" s="28">
        <v>10</v>
      </c>
      <c r="I19" s="28">
        <v>9</v>
      </c>
      <c r="J19" s="33" t="s">
        <v>603</v>
      </c>
    </row>
    <row r="20" ht="54" customHeight="1" spans="1:10">
      <c r="A20" s="7" t="s">
        <v>543</v>
      </c>
      <c r="B20" s="7"/>
      <c r="C20" s="7"/>
      <c r="D20" s="29"/>
      <c r="E20" s="29"/>
      <c r="F20" s="29"/>
      <c r="G20" s="29"/>
      <c r="H20" s="29"/>
      <c r="I20" s="29"/>
      <c r="J20" s="29"/>
    </row>
    <row r="21" ht="25.5" customHeight="1" spans="1:10">
      <c r="A21" s="7" t="s">
        <v>544</v>
      </c>
      <c r="B21" s="7"/>
      <c r="C21" s="7"/>
      <c r="D21" s="7"/>
      <c r="E21" s="7"/>
      <c r="F21" s="7"/>
      <c r="G21" s="7"/>
      <c r="H21" s="7">
        <v>100</v>
      </c>
      <c r="I21" s="7">
        <v>93.5</v>
      </c>
      <c r="J21" s="34" t="s">
        <v>545</v>
      </c>
    </row>
    <row r="22" ht="17.1" customHeight="1" spans="1:10">
      <c r="A22" s="30"/>
      <c r="B22" s="30"/>
      <c r="C22" s="30"/>
      <c r="D22" s="30"/>
      <c r="E22" s="30"/>
      <c r="F22" s="30"/>
      <c r="G22" s="30"/>
      <c r="H22" s="30"/>
      <c r="I22" s="30"/>
      <c r="J22" s="35"/>
    </row>
    <row r="23" ht="29.1" customHeight="1" spans="1:10">
      <c r="A23" s="31" t="s">
        <v>500</v>
      </c>
      <c r="B23" s="30"/>
      <c r="C23" s="30"/>
      <c r="D23" s="30"/>
      <c r="E23" s="30"/>
      <c r="F23" s="30"/>
      <c r="G23" s="30"/>
      <c r="H23" s="30"/>
      <c r="I23" s="30"/>
      <c r="J23" s="35"/>
    </row>
    <row r="24" ht="27" customHeight="1" spans="1:10">
      <c r="A24" s="31" t="s">
        <v>501</v>
      </c>
      <c r="B24" s="31"/>
      <c r="C24" s="31"/>
      <c r="D24" s="31"/>
      <c r="E24" s="31"/>
      <c r="F24" s="31"/>
      <c r="G24" s="31"/>
      <c r="H24" s="31"/>
      <c r="I24" s="31"/>
      <c r="J24" s="31"/>
    </row>
    <row r="25" ht="18.95" customHeight="1" spans="1:10">
      <c r="A25" s="31" t="s">
        <v>502</v>
      </c>
      <c r="B25" s="31"/>
      <c r="C25" s="31"/>
      <c r="D25" s="31"/>
      <c r="E25" s="31"/>
      <c r="F25" s="31"/>
      <c r="G25" s="31"/>
      <c r="H25" s="31"/>
      <c r="I25" s="31"/>
      <c r="J25" s="31"/>
    </row>
    <row r="26" ht="18" customHeight="1" spans="1:10">
      <c r="A26" s="31" t="s">
        <v>546</v>
      </c>
      <c r="B26" s="31"/>
      <c r="C26" s="31"/>
      <c r="D26" s="31"/>
      <c r="E26" s="31"/>
      <c r="F26" s="31"/>
      <c r="G26" s="31"/>
      <c r="H26" s="31"/>
      <c r="I26" s="31"/>
      <c r="J26" s="31"/>
    </row>
    <row r="27" ht="18" customHeight="1" spans="1:10">
      <c r="A27" s="31" t="s">
        <v>547</v>
      </c>
      <c r="B27" s="31"/>
      <c r="C27" s="31"/>
      <c r="D27" s="31"/>
      <c r="E27" s="31"/>
      <c r="F27" s="31"/>
      <c r="G27" s="31"/>
      <c r="H27" s="31"/>
      <c r="I27" s="31"/>
      <c r="J27" s="31"/>
    </row>
    <row r="28" ht="18" customHeight="1" spans="1:10">
      <c r="A28" s="31" t="s">
        <v>548</v>
      </c>
      <c r="B28" s="31"/>
      <c r="C28" s="31"/>
      <c r="D28" s="31"/>
      <c r="E28" s="31"/>
      <c r="F28" s="31"/>
      <c r="G28" s="31"/>
      <c r="H28" s="31"/>
      <c r="I28" s="31"/>
      <c r="J28" s="31"/>
    </row>
    <row r="29" ht="24" customHeight="1" spans="1:10">
      <c r="A29" s="31" t="s">
        <v>549</v>
      </c>
      <c r="B29" s="31"/>
      <c r="C29" s="31"/>
      <c r="D29" s="31"/>
      <c r="E29" s="31"/>
      <c r="F29" s="31"/>
      <c r="G29" s="31"/>
      <c r="H29" s="31"/>
      <c r="I29" s="31"/>
      <c r="J29"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7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view="pageBreakPreview" zoomScale="60" zoomScaleNormal="100" workbookViewId="0">
      <selection activeCell="B11" sqref="$A11:$XFD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609</v>
      </c>
    </row>
    <row r="3" s="2" customFormat="1" ht="18" customHeight="1" spans="1:256">
      <c r="A3" s="7" t="s">
        <v>507</v>
      </c>
      <c r="B3" s="7"/>
      <c r="C3" s="8" t="s">
        <v>610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5.99</v>
      </c>
      <c r="E6" s="11">
        <v>104.27</v>
      </c>
      <c r="F6" s="11">
        <v>59.12</v>
      </c>
      <c r="G6" s="7">
        <v>10</v>
      </c>
      <c r="H6" s="11">
        <v>56.7</v>
      </c>
      <c r="I6" s="12">
        <v>5.67</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5.99</v>
      </c>
      <c r="E7" s="11">
        <v>104.27</v>
      </c>
      <c r="F7" s="11">
        <v>59.12</v>
      </c>
      <c r="G7" s="7" t="s">
        <v>392</v>
      </c>
      <c r="H7" s="11">
        <v>56.7</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201" customHeight="1" spans="1:10">
      <c r="A11" s="7"/>
      <c r="B11" s="13" t="s">
        <v>611</v>
      </c>
      <c r="C11" s="14"/>
      <c r="D11" s="14"/>
      <c r="E11" s="15"/>
      <c r="F11" s="12" t="s">
        <v>612</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18" customHeight="1" spans="1:10">
      <c r="A14" s="7" t="s">
        <v>487</v>
      </c>
      <c r="B14" s="23" t="s">
        <v>488</v>
      </c>
      <c r="C14" s="24" t="s">
        <v>578</v>
      </c>
      <c r="D14" s="25" t="s">
        <v>531</v>
      </c>
      <c r="E14" s="7" t="s">
        <v>597</v>
      </c>
      <c r="F14" s="21" t="s">
        <v>528</v>
      </c>
      <c r="G14" s="22" t="s">
        <v>597</v>
      </c>
      <c r="H14" s="22">
        <v>15</v>
      </c>
      <c r="I14" s="22">
        <v>15</v>
      </c>
      <c r="J14" s="22" t="s">
        <v>529</v>
      </c>
    </row>
    <row r="15" ht="30.95" customHeight="1" spans="1:10">
      <c r="A15" s="7"/>
      <c r="B15" s="23" t="s">
        <v>489</v>
      </c>
      <c r="C15" s="24" t="s">
        <v>613</v>
      </c>
      <c r="D15" s="25" t="s">
        <v>531</v>
      </c>
      <c r="E15" s="7" t="s">
        <v>558</v>
      </c>
      <c r="F15" s="21" t="s">
        <v>532</v>
      </c>
      <c r="G15" s="22" t="s">
        <v>558</v>
      </c>
      <c r="H15" s="22">
        <v>10</v>
      </c>
      <c r="I15" s="22">
        <v>10</v>
      </c>
      <c r="J15" s="22" t="s">
        <v>529</v>
      </c>
    </row>
    <row r="16" ht="92.1" customHeight="1" spans="1:10">
      <c r="A16" s="7"/>
      <c r="B16" s="23" t="s">
        <v>490</v>
      </c>
      <c r="C16" s="24" t="s">
        <v>559</v>
      </c>
      <c r="D16" s="25" t="s">
        <v>534</v>
      </c>
      <c r="E16" s="7" t="s">
        <v>579</v>
      </c>
      <c r="F16" s="21" t="s">
        <v>535</v>
      </c>
      <c r="G16" s="22" t="s">
        <v>614</v>
      </c>
      <c r="H16" s="22">
        <v>15</v>
      </c>
      <c r="I16" s="22">
        <v>0</v>
      </c>
      <c r="J16" s="22" t="s">
        <v>615</v>
      </c>
    </row>
    <row r="17" ht="32.1" customHeight="1" spans="1:10">
      <c r="A17" s="7"/>
      <c r="B17" s="7" t="s">
        <v>491</v>
      </c>
      <c r="C17" s="24" t="s">
        <v>616</v>
      </c>
      <c r="D17" s="25" t="s">
        <v>531</v>
      </c>
      <c r="E17" s="7" t="s">
        <v>617</v>
      </c>
      <c r="F17" s="21" t="s">
        <v>618</v>
      </c>
      <c r="G17" s="22" t="s">
        <v>617</v>
      </c>
      <c r="H17" s="22">
        <v>10</v>
      </c>
      <c r="I17" s="22">
        <v>10</v>
      </c>
      <c r="J17" s="22" t="s">
        <v>529</v>
      </c>
    </row>
    <row r="18" ht="78.95" customHeight="1" spans="1:10">
      <c r="A18" s="7" t="s">
        <v>492</v>
      </c>
      <c r="B18" s="7" t="s">
        <v>566</v>
      </c>
      <c r="C18" s="24" t="s">
        <v>619</v>
      </c>
      <c r="D18" s="7" t="s">
        <v>527</v>
      </c>
      <c r="E18" s="7" t="s">
        <v>568</v>
      </c>
      <c r="F18" s="21" t="s">
        <v>540</v>
      </c>
      <c r="G18" s="22" t="s">
        <v>569</v>
      </c>
      <c r="H18" s="22">
        <v>30</v>
      </c>
      <c r="I18" s="22">
        <v>27</v>
      </c>
      <c r="J18" s="22" t="s">
        <v>620</v>
      </c>
    </row>
    <row r="19" ht="69" customHeight="1" spans="1:10">
      <c r="A19" s="26" t="s">
        <v>497</v>
      </c>
      <c r="B19" s="27" t="s">
        <v>498</v>
      </c>
      <c r="C19" s="24" t="s">
        <v>621</v>
      </c>
      <c r="D19" s="25" t="s">
        <v>531</v>
      </c>
      <c r="E19" s="7" t="s">
        <v>569</v>
      </c>
      <c r="F19" s="8" t="s">
        <v>532</v>
      </c>
      <c r="G19" s="7" t="s">
        <v>572</v>
      </c>
      <c r="H19" s="28">
        <v>10</v>
      </c>
      <c r="I19" s="28">
        <v>8</v>
      </c>
      <c r="J19" s="33" t="s">
        <v>622</v>
      </c>
    </row>
    <row r="20" ht="54" customHeight="1" spans="1:10">
      <c r="A20" s="7" t="s">
        <v>543</v>
      </c>
      <c r="B20" s="7"/>
      <c r="C20" s="7"/>
      <c r="D20" s="29"/>
      <c r="E20" s="29"/>
      <c r="F20" s="29"/>
      <c r="G20" s="29"/>
      <c r="H20" s="29"/>
      <c r="I20" s="29"/>
      <c r="J20" s="29"/>
    </row>
    <row r="21" ht="25.5" customHeight="1" spans="1:10">
      <c r="A21" s="7" t="s">
        <v>544</v>
      </c>
      <c r="B21" s="7"/>
      <c r="C21" s="7"/>
      <c r="D21" s="7"/>
      <c r="E21" s="7"/>
      <c r="F21" s="7"/>
      <c r="G21" s="7"/>
      <c r="H21" s="7">
        <v>100</v>
      </c>
      <c r="I21" s="7">
        <v>75.67</v>
      </c>
      <c r="J21" s="34" t="s">
        <v>623</v>
      </c>
    </row>
    <row r="22" ht="17.1" customHeight="1" spans="1:10">
      <c r="A22" s="30"/>
      <c r="B22" s="30"/>
      <c r="C22" s="30"/>
      <c r="D22" s="30"/>
      <c r="E22" s="30"/>
      <c r="F22" s="30"/>
      <c r="G22" s="30"/>
      <c r="H22" s="30"/>
      <c r="I22" s="30"/>
      <c r="J22" s="35"/>
    </row>
    <row r="23" ht="29.1" customHeight="1" spans="1:10">
      <c r="A23" s="31" t="s">
        <v>500</v>
      </c>
      <c r="B23" s="30"/>
      <c r="C23" s="30"/>
      <c r="D23" s="30"/>
      <c r="E23" s="30"/>
      <c r="F23" s="30"/>
      <c r="G23" s="30"/>
      <c r="H23" s="30"/>
      <c r="I23" s="30"/>
      <c r="J23" s="35"/>
    </row>
    <row r="24" ht="27" customHeight="1" spans="1:10">
      <c r="A24" s="31" t="s">
        <v>501</v>
      </c>
      <c r="B24" s="31"/>
      <c r="C24" s="31"/>
      <c r="D24" s="31"/>
      <c r="E24" s="31"/>
      <c r="F24" s="31"/>
      <c r="G24" s="31"/>
      <c r="H24" s="31"/>
      <c r="I24" s="31"/>
      <c r="J24" s="31"/>
    </row>
    <row r="25" ht="18.95" customHeight="1" spans="1:10">
      <c r="A25" s="31" t="s">
        <v>502</v>
      </c>
      <c r="B25" s="31"/>
      <c r="C25" s="31"/>
      <c r="D25" s="31"/>
      <c r="E25" s="31"/>
      <c r="F25" s="31"/>
      <c r="G25" s="31"/>
      <c r="H25" s="31"/>
      <c r="I25" s="31"/>
      <c r="J25" s="31"/>
    </row>
    <row r="26" ht="18" customHeight="1" spans="1:10">
      <c r="A26" s="31" t="s">
        <v>546</v>
      </c>
      <c r="B26" s="31"/>
      <c r="C26" s="31"/>
      <c r="D26" s="31"/>
      <c r="E26" s="31"/>
      <c r="F26" s="31"/>
      <c r="G26" s="31"/>
      <c r="H26" s="31"/>
      <c r="I26" s="31"/>
      <c r="J26" s="31"/>
    </row>
    <row r="27" ht="18" customHeight="1" spans="1:10">
      <c r="A27" s="31" t="s">
        <v>547</v>
      </c>
      <c r="B27" s="31"/>
      <c r="C27" s="31"/>
      <c r="D27" s="31"/>
      <c r="E27" s="31"/>
      <c r="F27" s="31"/>
      <c r="G27" s="31"/>
      <c r="H27" s="31"/>
      <c r="I27" s="31"/>
      <c r="J27" s="31"/>
    </row>
    <row r="28" ht="18" customHeight="1" spans="1:10">
      <c r="A28" s="31" t="s">
        <v>548</v>
      </c>
      <c r="B28" s="31"/>
      <c r="C28" s="31"/>
      <c r="D28" s="31"/>
      <c r="E28" s="31"/>
      <c r="F28" s="31"/>
      <c r="G28" s="31"/>
      <c r="H28" s="31"/>
      <c r="I28" s="31"/>
      <c r="J28" s="31"/>
    </row>
    <row r="29" ht="24" customHeight="1" spans="1:10">
      <c r="A29" s="31" t="s">
        <v>549</v>
      </c>
      <c r="B29" s="31"/>
      <c r="C29" s="31"/>
      <c r="D29" s="31"/>
      <c r="E29" s="31"/>
      <c r="F29" s="31"/>
      <c r="G29" s="31"/>
      <c r="H29" s="31"/>
      <c r="I29" s="31"/>
      <c r="J29"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6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view="pageBreakPreview" zoomScale="60" zoomScaleNormal="100" workbookViewId="0">
      <selection activeCell="B11" sqref="$A11:$XFD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624</v>
      </c>
    </row>
    <row r="3" s="2" customFormat="1" ht="18" customHeight="1" spans="1:256">
      <c r="A3" s="7" t="s">
        <v>507</v>
      </c>
      <c r="B3" s="7"/>
      <c r="C3" s="8" t="s">
        <v>625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20</v>
      </c>
      <c r="E6" s="11">
        <v>20</v>
      </c>
      <c r="F6" s="11">
        <v>20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20</v>
      </c>
      <c r="E7" s="11">
        <v>20</v>
      </c>
      <c r="F7" s="11">
        <v>20</v>
      </c>
      <c r="G7" s="7" t="s">
        <v>392</v>
      </c>
      <c r="H7" s="11">
        <v>100</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118" customHeight="1" spans="1:10">
      <c r="A11" s="7"/>
      <c r="B11" s="13" t="s">
        <v>626</v>
      </c>
      <c r="C11" s="14"/>
      <c r="D11" s="14"/>
      <c r="E11" s="15"/>
      <c r="F11" s="12" t="s">
        <v>627</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18" customHeight="1" spans="1:10">
      <c r="A14" s="7" t="s">
        <v>487</v>
      </c>
      <c r="B14" s="23" t="s">
        <v>488</v>
      </c>
      <c r="C14" s="24" t="s">
        <v>628</v>
      </c>
      <c r="D14" s="25" t="s">
        <v>531</v>
      </c>
      <c r="E14" s="7" t="s">
        <v>629</v>
      </c>
      <c r="F14" s="21" t="s">
        <v>630</v>
      </c>
      <c r="G14" s="22" t="s">
        <v>629</v>
      </c>
      <c r="H14" s="22">
        <v>10</v>
      </c>
      <c r="I14" s="22">
        <v>10</v>
      </c>
      <c r="J14" s="22" t="s">
        <v>529</v>
      </c>
    </row>
    <row r="15" ht="18" customHeight="1" spans="1:10">
      <c r="A15" s="7"/>
      <c r="B15" s="23" t="s">
        <v>488</v>
      </c>
      <c r="C15" s="24" t="s">
        <v>631</v>
      </c>
      <c r="D15" s="25" t="s">
        <v>531</v>
      </c>
      <c r="E15" s="7" t="s">
        <v>632</v>
      </c>
      <c r="F15" s="21" t="s">
        <v>630</v>
      </c>
      <c r="G15" s="22" t="s">
        <v>632</v>
      </c>
      <c r="H15" s="22">
        <v>10</v>
      </c>
      <c r="I15" s="22">
        <v>10</v>
      </c>
      <c r="J15" s="22" t="s">
        <v>529</v>
      </c>
    </row>
    <row r="16" ht="18" customHeight="1" spans="1:10">
      <c r="A16" s="7"/>
      <c r="B16" s="23" t="s">
        <v>490</v>
      </c>
      <c r="C16" s="24" t="s">
        <v>633</v>
      </c>
      <c r="D16" s="25" t="s">
        <v>534</v>
      </c>
      <c r="E16" s="7" t="s">
        <v>25</v>
      </c>
      <c r="F16" s="21" t="s">
        <v>634</v>
      </c>
      <c r="G16" s="22" t="s">
        <v>25</v>
      </c>
      <c r="H16" s="22">
        <v>10</v>
      </c>
      <c r="I16" s="22">
        <v>10</v>
      </c>
      <c r="J16" s="22" t="s">
        <v>529</v>
      </c>
    </row>
    <row r="17" ht="18" customHeight="1" spans="1:10">
      <c r="A17" s="7"/>
      <c r="B17" s="7" t="s">
        <v>491</v>
      </c>
      <c r="C17" s="24" t="s">
        <v>635</v>
      </c>
      <c r="D17" s="25" t="s">
        <v>531</v>
      </c>
      <c r="E17" s="7" t="s">
        <v>636</v>
      </c>
      <c r="F17" s="21" t="s">
        <v>637</v>
      </c>
      <c r="G17" s="22" t="s">
        <v>636</v>
      </c>
      <c r="H17" s="22">
        <v>10</v>
      </c>
      <c r="I17" s="22">
        <v>10</v>
      </c>
      <c r="J17" s="22" t="s">
        <v>529</v>
      </c>
    </row>
    <row r="18" ht="18" customHeight="1" spans="1:10">
      <c r="A18" s="7"/>
      <c r="B18" s="7" t="s">
        <v>491</v>
      </c>
      <c r="C18" s="24" t="s">
        <v>638</v>
      </c>
      <c r="D18" s="25" t="s">
        <v>531</v>
      </c>
      <c r="E18" s="7" t="s">
        <v>639</v>
      </c>
      <c r="F18" s="21" t="s">
        <v>637</v>
      </c>
      <c r="G18" s="22" t="s">
        <v>639</v>
      </c>
      <c r="H18" s="22">
        <v>10</v>
      </c>
      <c r="I18" s="22">
        <v>10</v>
      </c>
      <c r="J18" s="22" t="s">
        <v>529</v>
      </c>
    </row>
    <row r="19" ht="51" customHeight="1" spans="1:10">
      <c r="A19" s="7" t="s">
        <v>492</v>
      </c>
      <c r="B19" s="8" t="s">
        <v>538</v>
      </c>
      <c r="C19" s="24" t="s">
        <v>605</v>
      </c>
      <c r="D19" s="25" t="s">
        <v>531</v>
      </c>
      <c r="E19" s="7" t="s">
        <v>569</v>
      </c>
      <c r="F19" s="21" t="s">
        <v>532</v>
      </c>
      <c r="G19" s="22" t="s">
        <v>607</v>
      </c>
      <c r="H19" s="22">
        <v>30</v>
      </c>
      <c r="I19" s="22">
        <v>25.5</v>
      </c>
      <c r="J19" s="22" t="s">
        <v>640</v>
      </c>
    </row>
    <row r="20" ht="42.95" customHeight="1" spans="1:10">
      <c r="A20" s="26" t="s">
        <v>497</v>
      </c>
      <c r="B20" s="27" t="s">
        <v>498</v>
      </c>
      <c r="C20" s="24" t="s">
        <v>586</v>
      </c>
      <c r="D20" s="25" t="s">
        <v>527</v>
      </c>
      <c r="E20" s="7" t="s">
        <v>569</v>
      </c>
      <c r="F20" s="8" t="s">
        <v>532</v>
      </c>
      <c r="G20" s="7" t="s">
        <v>569</v>
      </c>
      <c r="H20" s="28">
        <v>10</v>
      </c>
      <c r="I20" s="28">
        <v>9</v>
      </c>
      <c r="J20" s="33" t="s">
        <v>641</v>
      </c>
    </row>
    <row r="21" ht="54" customHeight="1" spans="1:10">
      <c r="A21" s="7" t="s">
        <v>543</v>
      </c>
      <c r="B21" s="7"/>
      <c r="C21" s="7"/>
      <c r="D21" s="29"/>
      <c r="E21" s="29"/>
      <c r="F21" s="29"/>
      <c r="G21" s="29"/>
      <c r="H21" s="29"/>
      <c r="I21" s="29"/>
      <c r="J21" s="29"/>
    </row>
    <row r="22" ht="25.5" customHeight="1" spans="1:10">
      <c r="A22" s="7" t="s">
        <v>544</v>
      </c>
      <c r="B22" s="7"/>
      <c r="C22" s="7"/>
      <c r="D22" s="7"/>
      <c r="E22" s="7"/>
      <c r="F22" s="7"/>
      <c r="G22" s="7"/>
      <c r="H22" s="7">
        <v>100</v>
      </c>
      <c r="I22" s="7">
        <v>94.5</v>
      </c>
      <c r="J22" s="34" t="s">
        <v>545</v>
      </c>
    </row>
    <row r="23" ht="17.1" customHeight="1" spans="1:10">
      <c r="A23" s="30"/>
      <c r="B23" s="30"/>
      <c r="C23" s="30"/>
      <c r="D23" s="30"/>
      <c r="E23" s="30"/>
      <c r="F23" s="30"/>
      <c r="G23" s="30"/>
      <c r="H23" s="30"/>
      <c r="I23" s="30"/>
      <c r="J23" s="35"/>
    </row>
    <row r="24" ht="29.1" customHeight="1" spans="1:10">
      <c r="A24" s="31" t="s">
        <v>500</v>
      </c>
      <c r="B24" s="30"/>
      <c r="C24" s="30"/>
      <c r="D24" s="30"/>
      <c r="E24" s="30"/>
      <c r="F24" s="30"/>
      <c r="G24" s="30"/>
      <c r="H24" s="30"/>
      <c r="I24" s="30"/>
      <c r="J24" s="35"/>
    </row>
    <row r="25" ht="27" customHeight="1" spans="1:10">
      <c r="A25" s="31" t="s">
        <v>501</v>
      </c>
      <c r="B25" s="31"/>
      <c r="C25" s="31"/>
      <c r="D25" s="31"/>
      <c r="E25" s="31"/>
      <c r="F25" s="31"/>
      <c r="G25" s="31"/>
      <c r="H25" s="31"/>
      <c r="I25" s="31"/>
      <c r="J25" s="31"/>
    </row>
    <row r="26" ht="18.95" customHeight="1" spans="1:10">
      <c r="A26" s="31" t="s">
        <v>502</v>
      </c>
      <c r="B26" s="31"/>
      <c r="C26" s="31"/>
      <c r="D26" s="31"/>
      <c r="E26" s="31"/>
      <c r="F26" s="31"/>
      <c r="G26" s="31"/>
      <c r="H26" s="31"/>
      <c r="I26" s="31"/>
      <c r="J26" s="31"/>
    </row>
    <row r="27" ht="18" customHeight="1" spans="1:10">
      <c r="A27" s="31" t="s">
        <v>546</v>
      </c>
      <c r="B27" s="31"/>
      <c r="C27" s="31"/>
      <c r="D27" s="31"/>
      <c r="E27" s="31"/>
      <c r="F27" s="31"/>
      <c r="G27" s="31"/>
      <c r="H27" s="31"/>
      <c r="I27" s="31"/>
      <c r="J27" s="31"/>
    </row>
    <row r="28" ht="18" customHeight="1" spans="1:10">
      <c r="A28" s="31" t="s">
        <v>547</v>
      </c>
      <c r="B28" s="31"/>
      <c r="C28" s="31"/>
      <c r="D28" s="31"/>
      <c r="E28" s="31"/>
      <c r="F28" s="31"/>
      <c r="G28" s="31"/>
      <c r="H28" s="31"/>
      <c r="I28" s="31"/>
      <c r="J28" s="31"/>
    </row>
    <row r="29" ht="18" customHeight="1" spans="1:10">
      <c r="A29" s="31" t="s">
        <v>548</v>
      </c>
      <c r="B29" s="31"/>
      <c r="C29" s="31"/>
      <c r="D29" s="31"/>
      <c r="E29" s="31"/>
      <c r="F29" s="31"/>
      <c r="G29" s="31"/>
      <c r="H29" s="31"/>
      <c r="I29" s="31"/>
      <c r="J29" s="31"/>
    </row>
    <row r="30" ht="24" customHeight="1" spans="1:10">
      <c r="A30" s="31" t="s">
        <v>549</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ageMargins left="0.75" right="0.75" top="1" bottom="1" header="0.5" footer="0.5"/>
  <pageSetup paperSize="9" scale="7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view="pageBreakPreview" zoomScale="60" zoomScaleNormal="100" workbookViewId="0">
      <selection activeCell="B11" sqref="$A11:$XFD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642</v>
      </c>
    </row>
    <row r="3" s="2" customFormat="1" ht="18" customHeight="1" spans="1:256">
      <c r="A3" s="7" t="s">
        <v>507</v>
      </c>
      <c r="B3" s="7"/>
      <c r="C3" s="8" t="s">
        <v>643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47.67</v>
      </c>
      <c r="E6" s="11">
        <v>98.14</v>
      </c>
      <c r="F6" s="11">
        <v>65.57</v>
      </c>
      <c r="G6" s="7">
        <v>10</v>
      </c>
      <c r="H6" s="11">
        <v>66.81</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4.08</v>
      </c>
      <c r="E7" s="11">
        <v>54.55</v>
      </c>
      <c r="F7" s="11">
        <v>43.69</v>
      </c>
      <c r="G7" s="7" t="s">
        <v>392</v>
      </c>
      <c r="H7" s="11">
        <v>80.09</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v>43.59</v>
      </c>
      <c r="E8" s="11">
        <v>43.59</v>
      </c>
      <c r="F8" s="11">
        <v>21.88</v>
      </c>
      <c r="G8" s="7" t="s">
        <v>392</v>
      </c>
      <c r="H8" s="11">
        <v>50.19</v>
      </c>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257" customHeight="1" spans="1:10">
      <c r="A11" s="7"/>
      <c r="B11" s="13" t="s">
        <v>644</v>
      </c>
      <c r="C11" s="14"/>
      <c r="D11" s="14"/>
      <c r="E11" s="15"/>
      <c r="F11" s="12" t="s">
        <v>645</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48" customHeight="1" spans="1:10">
      <c r="A14" s="7" t="s">
        <v>487</v>
      </c>
      <c r="B14" s="23" t="s">
        <v>488</v>
      </c>
      <c r="C14" s="24" t="s">
        <v>646</v>
      </c>
      <c r="D14" s="25" t="s">
        <v>531</v>
      </c>
      <c r="E14" s="7" t="s">
        <v>647</v>
      </c>
      <c r="F14" s="21" t="s">
        <v>528</v>
      </c>
      <c r="G14" s="22" t="s">
        <v>648</v>
      </c>
      <c r="H14" s="22">
        <v>20</v>
      </c>
      <c r="I14" s="22">
        <v>19</v>
      </c>
      <c r="J14" s="22" t="s">
        <v>649</v>
      </c>
    </row>
    <row r="15" ht="18" customHeight="1" spans="1:10">
      <c r="A15" s="7"/>
      <c r="B15" s="23" t="s">
        <v>489</v>
      </c>
      <c r="C15" s="24" t="s">
        <v>650</v>
      </c>
      <c r="D15" s="25" t="s">
        <v>531</v>
      </c>
      <c r="E15" s="7" t="s">
        <v>558</v>
      </c>
      <c r="F15" s="21" t="s">
        <v>532</v>
      </c>
      <c r="G15" s="22" t="s">
        <v>651</v>
      </c>
      <c r="H15" s="22">
        <v>10</v>
      </c>
      <c r="I15" s="22">
        <v>10</v>
      </c>
      <c r="J15" s="22" t="s">
        <v>529</v>
      </c>
    </row>
    <row r="16" ht="51.95" customHeight="1" spans="1:10">
      <c r="A16" s="7"/>
      <c r="B16" s="23" t="s">
        <v>490</v>
      </c>
      <c r="C16" s="24" t="s">
        <v>652</v>
      </c>
      <c r="D16" s="25" t="s">
        <v>534</v>
      </c>
      <c r="E16" s="7" t="s">
        <v>579</v>
      </c>
      <c r="F16" s="21" t="s">
        <v>535</v>
      </c>
      <c r="G16" s="22" t="s">
        <v>653</v>
      </c>
      <c r="H16" s="22">
        <v>10</v>
      </c>
      <c r="I16" s="22">
        <v>0</v>
      </c>
      <c r="J16" s="22" t="s">
        <v>654</v>
      </c>
    </row>
    <row r="17" ht="38.1" customHeight="1" spans="1:10">
      <c r="A17" s="7"/>
      <c r="B17" s="7" t="s">
        <v>491</v>
      </c>
      <c r="C17" s="24" t="s">
        <v>655</v>
      </c>
      <c r="D17" s="25" t="s">
        <v>531</v>
      </c>
      <c r="E17" s="7" t="s">
        <v>656</v>
      </c>
      <c r="F17" s="21" t="s">
        <v>657</v>
      </c>
      <c r="G17" s="22" t="s">
        <v>658</v>
      </c>
      <c r="H17" s="22">
        <v>10</v>
      </c>
      <c r="I17" s="22">
        <v>10</v>
      </c>
      <c r="J17" s="22" t="s">
        <v>529</v>
      </c>
    </row>
    <row r="18" ht="51" customHeight="1" spans="1:10">
      <c r="A18" s="7" t="s">
        <v>492</v>
      </c>
      <c r="B18" s="8" t="s">
        <v>604</v>
      </c>
      <c r="C18" s="24" t="s">
        <v>659</v>
      </c>
      <c r="D18" s="25" t="s">
        <v>531</v>
      </c>
      <c r="E18" s="7" t="s">
        <v>558</v>
      </c>
      <c r="F18" s="21" t="s">
        <v>532</v>
      </c>
      <c r="G18" s="22" t="s">
        <v>660</v>
      </c>
      <c r="H18" s="22">
        <v>30</v>
      </c>
      <c r="I18" s="22">
        <v>27</v>
      </c>
      <c r="J18" s="22" t="s">
        <v>661</v>
      </c>
    </row>
    <row r="19" ht="57.95" customHeight="1" spans="1:10">
      <c r="A19" s="26" t="s">
        <v>497</v>
      </c>
      <c r="B19" s="27" t="s">
        <v>498</v>
      </c>
      <c r="C19" s="24" t="s">
        <v>662</v>
      </c>
      <c r="D19" s="25" t="s">
        <v>527</v>
      </c>
      <c r="E19" s="7" t="s">
        <v>568</v>
      </c>
      <c r="F19" s="8" t="s">
        <v>532</v>
      </c>
      <c r="G19" s="7" t="s">
        <v>660</v>
      </c>
      <c r="H19" s="28">
        <v>10</v>
      </c>
      <c r="I19" s="28">
        <v>9</v>
      </c>
      <c r="J19" s="33" t="s">
        <v>663</v>
      </c>
    </row>
    <row r="20" ht="54" customHeight="1" spans="1:10">
      <c r="A20" s="7" t="s">
        <v>543</v>
      </c>
      <c r="B20" s="7"/>
      <c r="C20" s="7"/>
      <c r="D20" s="29"/>
      <c r="E20" s="29"/>
      <c r="F20" s="29"/>
      <c r="G20" s="29"/>
      <c r="H20" s="29"/>
      <c r="I20" s="29"/>
      <c r="J20" s="29"/>
    </row>
    <row r="21" ht="25.5" customHeight="1" spans="1:10">
      <c r="A21" s="7" t="s">
        <v>544</v>
      </c>
      <c r="B21" s="7"/>
      <c r="C21" s="7"/>
      <c r="D21" s="7"/>
      <c r="E21" s="7"/>
      <c r="F21" s="7"/>
      <c r="G21" s="7"/>
      <c r="H21" s="7">
        <v>100</v>
      </c>
      <c r="I21" s="7">
        <v>81.68</v>
      </c>
      <c r="J21" s="34" t="s">
        <v>573</v>
      </c>
    </row>
    <row r="22" ht="17.1" customHeight="1" spans="1:10">
      <c r="A22" s="30"/>
      <c r="B22" s="30"/>
      <c r="C22" s="30"/>
      <c r="D22" s="30"/>
      <c r="E22" s="30"/>
      <c r="F22" s="30"/>
      <c r="G22" s="30"/>
      <c r="H22" s="30"/>
      <c r="I22" s="30"/>
      <c r="J22" s="35"/>
    </row>
    <row r="23" ht="29.1" customHeight="1" spans="1:10">
      <c r="A23" s="31" t="s">
        <v>500</v>
      </c>
      <c r="B23" s="30"/>
      <c r="C23" s="30"/>
      <c r="D23" s="30"/>
      <c r="E23" s="30"/>
      <c r="F23" s="30"/>
      <c r="G23" s="30"/>
      <c r="H23" s="30"/>
      <c r="I23" s="30"/>
      <c r="J23" s="35"/>
    </row>
    <row r="24" ht="27" customHeight="1" spans="1:10">
      <c r="A24" s="31" t="s">
        <v>501</v>
      </c>
      <c r="B24" s="31"/>
      <c r="C24" s="31"/>
      <c r="D24" s="31"/>
      <c r="E24" s="31"/>
      <c r="F24" s="31"/>
      <c r="G24" s="31"/>
      <c r="H24" s="31"/>
      <c r="I24" s="31"/>
      <c r="J24" s="31"/>
    </row>
    <row r="25" ht="18.95" customHeight="1" spans="1:10">
      <c r="A25" s="31" t="s">
        <v>502</v>
      </c>
      <c r="B25" s="31"/>
      <c r="C25" s="31"/>
      <c r="D25" s="31"/>
      <c r="E25" s="31"/>
      <c r="F25" s="31"/>
      <c r="G25" s="31"/>
      <c r="H25" s="31"/>
      <c r="I25" s="31"/>
      <c r="J25" s="31"/>
    </row>
    <row r="26" ht="18" customHeight="1" spans="1:10">
      <c r="A26" s="31" t="s">
        <v>546</v>
      </c>
      <c r="B26" s="31"/>
      <c r="C26" s="31"/>
      <c r="D26" s="31"/>
      <c r="E26" s="31"/>
      <c r="F26" s="31"/>
      <c r="G26" s="31"/>
      <c r="H26" s="31"/>
      <c r="I26" s="31"/>
      <c r="J26" s="31"/>
    </row>
    <row r="27" ht="18" customHeight="1" spans="1:10">
      <c r="A27" s="31" t="s">
        <v>547</v>
      </c>
      <c r="B27" s="31"/>
      <c r="C27" s="31"/>
      <c r="D27" s="31"/>
      <c r="E27" s="31"/>
      <c r="F27" s="31"/>
      <c r="G27" s="31"/>
      <c r="H27" s="31"/>
      <c r="I27" s="31"/>
      <c r="J27" s="31"/>
    </row>
    <row r="28" ht="18" customHeight="1" spans="1:10">
      <c r="A28" s="31" t="s">
        <v>548</v>
      </c>
      <c r="B28" s="31"/>
      <c r="C28" s="31"/>
      <c r="D28" s="31"/>
      <c r="E28" s="31"/>
      <c r="F28" s="31"/>
      <c r="G28" s="31"/>
      <c r="H28" s="31"/>
      <c r="I28" s="31"/>
      <c r="J28" s="31"/>
    </row>
    <row r="29" ht="24" customHeight="1" spans="1:10">
      <c r="A29" s="31" t="s">
        <v>549</v>
      </c>
      <c r="B29" s="31"/>
      <c r="C29" s="31"/>
      <c r="D29" s="31"/>
      <c r="E29" s="31"/>
      <c r="F29" s="31"/>
      <c r="G29" s="31"/>
      <c r="H29" s="31"/>
      <c r="I29" s="31"/>
      <c r="J29"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scale="6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view="pageBreakPreview" zoomScale="60" zoomScaleNormal="100" workbookViewId="0">
      <selection activeCell="B11" sqref="$A11:$XFD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625" style="4" customWidth="1"/>
    <col min="11" max="16384" width="9" style="4"/>
  </cols>
  <sheetData>
    <row r="1" ht="26.1" customHeight="1" spans="1:10">
      <c r="A1" s="5" t="s">
        <v>505</v>
      </c>
      <c r="B1" s="5"/>
      <c r="C1" s="5"/>
      <c r="D1" s="5"/>
      <c r="E1" s="5"/>
      <c r="F1" s="5"/>
      <c r="G1" s="5"/>
      <c r="H1" s="5"/>
      <c r="I1" s="5"/>
      <c r="J1" s="5"/>
    </row>
    <row r="2" s="1" customFormat="1" ht="12.95" customHeight="1" spans="1:10">
      <c r="A2" s="6"/>
      <c r="B2" s="6"/>
      <c r="C2" s="6"/>
      <c r="D2" s="6"/>
      <c r="E2" s="6"/>
      <c r="F2" s="6"/>
      <c r="G2" s="6"/>
      <c r="H2" s="6"/>
      <c r="I2" s="6"/>
      <c r="J2" s="32" t="s">
        <v>664</v>
      </c>
    </row>
    <row r="3" s="2" customFormat="1" ht="18" customHeight="1" spans="1:256">
      <c r="A3" s="7" t="s">
        <v>507</v>
      </c>
      <c r="B3" s="7"/>
      <c r="C3" s="8" t="s">
        <v>625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509</v>
      </c>
      <c r="B4" s="7"/>
      <c r="C4" s="9" t="s">
        <v>510</v>
      </c>
      <c r="D4" s="9"/>
      <c r="E4" s="9"/>
      <c r="F4" s="7" t="s">
        <v>511</v>
      </c>
      <c r="G4" s="8" t="s">
        <v>462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512</v>
      </c>
      <c r="B5" s="7"/>
      <c r="C5" s="7"/>
      <c r="D5" s="7" t="s">
        <v>465</v>
      </c>
      <c r="E5" s="7" t="s">
        <v>388</v>
      </c>
      <c r="F5" s="7" t="s">
        <v>513</v>
      </c>
      <c r="G5" s="7" t="s">
        <v>514</v>
      </c>
      <c r="H5" s="7" t="s">
        <v>515</v>
      </c>
      <c r="I5" s="7" t="s">
        <v>516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471</v>
      </c>
      <c r="D6" s="11">
        <v>161.82</v>
      </c>
      <c r="E6" s="11">
        <v>161.82</v>
      </c>
      <c r="F6" s="11">
        <v>161.82</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517</v>
      </c>
      <c r="D7" s="11">
        <v>161.82</v>
      </c>
      <c r="E7" s="11">
        <v>161.82</v>
      </c>
      <c r="F7" s="11">
        <v>161.82</v>
      </c>
      <c r="G7" s="7" t="s">
        <v>392</v>
      </c>
      <c r="H7" s="11">
        <v>100</v>
      </c>
      <c r="I7" s="12" t="s">
        <v>392</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518</v>
      </c>
      <c r="D8" s="11"/>
      <c r="E8" s="11"/>
      <c r="F8" s="11"/>
      <c r="G8" s="7" t="s">
        <v>392</v>
      </c>
      <c r="H8" s="11"/>
      <c r="I8" s="12" t="s">
        <v>392</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519</v>
      </c>
      <c r="D9" s="12" t="s">
        <v>392</v>
      </c>
      <c r="E9" s="12" t="s">
        <v>392</v>
      </c>
      <c r="F9" s="12" t="s">
        <v>392</v>
      </c>
      <c r="G9" s="7" t="s">
        <v>392</v>
      </c>
      <c r="H9" s="11"/>
      <c r="I9" s="12" t="s">
        <v>392</v>
      </c>
      <c r="J9" s="12"/>
    </row>
    <row r="10" ht="18" customHeight="1" spans="1:10">
      <c r="A10" s="7" t="s">
        <v>520</v>
      </c>
      <c r="B10" s="7" t="s">
        <v>521</v>
      </c>
      <c r="C10" s="7"/>
      <c r="D10" s="7"/>
      <c r="E10" s="7"/>
      <c r="F10" s="12" t="s">
        <v>522</v>
      </c>
      <c r="G10" s="12"/>
      <c r="H10" s="12"/>
      <c r="I10" s="12"/>
      <c r="J10" s="12"/>
    </row>
    <row r="11" ht="115" customHeight="1" spans="1:10">
      <c r="A11" s="7"/>
      <c r="B11" s="13" t="s">
        <v>665</v>
      </c>
      <c r="C11" s="14"/>
      <c r="D11" s="14"/>
      <c r="E11" s="15"/>
      <c r="F11" s="12" t="s">
        <v>666</v>
      </c>
      <c r="G11" s="12"/>
      <c r="H11" s="12"/>
      <c r="I11" s="12"/>
      <c r="J11" s="12"/>
    </row>
    <row r="12" ht="36" customHeight="1" spans="1:10">
      <c r="A12" s="16" t="s">
        <v>478</v>
      </c>
      <c r="B12" s="17"/>
      <c r="C12" s="18"/>
      <c r="D12" s="16" t="s">
        <v>525</v>
      </c>
      <c r="E12" s="17"/>
      <c r="F12" s="18"/>
      <c r="G12" s="19" t="s">
        <v>482</v>
      </c>
      <c r="H12" s="19" t="s">
        <v>514</v>
      </c>
      <c r="I12" s="19" t="s">
        <v>516</v>
      </c>
      <c r="J12" s="19" t="s">
        <v>483</v>
      </c>
    </row>
    <row r="13" ht="36" customHeight="1" spans="1:10">
      <c r="A13" s="20" t="s">
        <v>484</v>
      </c>
      <c r="B13" s="7" t="s">
        <v>485</v>
      </c>
      <c r="C13" s="7" t="s">
        <v>486</v>
      </c>
      <c r="D13" s="7" t="s">
        <v>479</v>
      </c>
      <c r="E13" s="7" t="s">
        <v>480</v>
      </c>
      <c r="F13" s="21" t="s">
        <v>481</v>
      </c>
      <c r="G13" s="22"/>
      <c r="H13" s="22"/>
      <c r="I13" s="22"/>
      <c r="J13" s="22"/>
    </row>
    <row r="14" ht="18" customHeight="1" spans="1:10">
      <c r="A14" s="7" t="s">
        <v>487</v>
      </c>
      <c r="B14" s="23" t="s">
        <v>488</v>
      </c>
      <c r="C14" s="24" t="s">
        <v>667</v>
      </c>
      <c r="D14" s="25" t="s">
        <v>531</v>
      </c>
      <c r="E14" s="7" t="s">
        <v>12</v>
      </c>
      <c r="F14" s="21" t="s">
        <v>668</v>
      </c>
      <c r="G14" s="22" t="s">
        <v>12</v>
      </c>
      <c r="H14" s="22">
        <v>10</v>
      </c>
      <c r="I14" s="22">
        <v>10</v>
      </c>
      <c r="J14" s="22" t="s">
        <v>529</v>
      </c>
    </row>
    <row r="15" ht="18" customHeight="1" spans="1:10">
      <c r="A15" s="7"/>
      <c r="B15" s="23" t="s">
        <v>488</v>
      </c>
      <c r="C15" s="24" t="s">
        <v>669</v>
      </c>
      <c r="D15" s="25" t="s">
        <v>531</v>
      </c>
      <c r="E15" s="7" t="s">
        <v>12</v>
      </c>
      <c r="F15" s="21" t="s">
        <v>668</v>
      </c>
      <c r="G15" s="22" t="s">
        <v>12</v>
      </c>
      <c r="H15" s="22">
        <v>10</v>
      </c>
      <c r="I15" s="22">
        <v>10</v>
      </c>
      <c r="J15" s="22" t="s">
        <v>529</v>
      </c>
    </row>
    <row r="16" ht="18" customHeight="1" spans="1:10">
      <c r="A16" s="7"/>
      <c r="B16" s="23" t="s">
        <v>488</v>
      </c>
      <c r="C16" s="24" t="s">
        <v>670</v>
      </c>
      <c r="D16" s="25" t="s">
        <v>531</v>
      </c>
      <c r="E16" s="7" t="s">
        <v>671</v>
      </c>
      <c r="F16" s="21" t="s">
        <v>672</v>
      </c>
      <c r="G16" s="22" t="s">
        <v>671</v>
      </c>
      <c r="H16" s="22">
        <v>10</v>
      </c>
      <c r="I16" s="22">
        <v>10</v>
      </c>
      <c r="J16" s="22" t="s">
        <v>529</v>
      </c>
    </row>
    <row r="17" ht="18" customHeight="1" spans="1:10">
      <c r="A17" s="7"/>
      <c r="B17" s="23" t="s">
        <v>489</v>
      </c>
      <c r="C17" s="24" t="s">
        <v>673</v>
      </c>
      <c r="D17" s="25" t="s">
        <v>531</v>
      </c>
      <c r="E17" s="7" t="s">
        <v>558</v>
      </c>
      <c r="F17" s="21" t="s">
        <v>532</v>
      </c>
      <c r="G17" s="22" t="s">
        <v>651</v>
      </c>
      <c r="H17" s="22">
        <v>10</v>
      </c>
      <c r="I17" s="22">
        <v>10</v>
      </c>
      <c r="J17" s="22" t="s">
        <v>529</v>
      </c>
    </row>
    <row r="18" ht="18" customHeight="1" spans="1:10">
      <c r="A18" s="7"/>
      <c r="B18" s="7" t="s">
        <v>490</v>
      </c>
      <c r="C18" s="24" t="s">
        <v>674</v>
      </c>
      <c r="D18" s="25" t="s">
        <v>527</v>
      </c>
      <c r="E18" s="7" t="s">
        <v>569</v>
      </c>
      <c r="F18" s="21" t="s">
        <v>532</v>
      </c>
      <c r="G18" s="22" t="s">
        <v>675</v>
      </c>
      <c r="H18" s="22">
        <v>10</v>
      </c>
      <c r="I18" s="22">
        <v>10</v>
      </c>
      <c r="J18" s="22" t="s">
        <v>529</v>
      </c>
    </row>
    <row r="19" ht="51" customHeight="1" spans="1:10">
      <c r="A19" s="7" t="s">
        <v>492</v>
      </c>
      <c r="B19" s="8" t="s">
        <v>604</v>
      </c>
      <c r="C19" s="24" t="s">
        <v>676</v>
      </c>
      <c r="D19" s="25" t="s">
        <v>531</v>
      </c>
      <c r="E19" s="7" t="s">
        <v>677</v>
      </c>
      <c r="F19" s="21" t="s">
        <v>11</v>
      </c>
      <c r="G19" s="22" t="s">
        <v>678</v>
      </c>
      <c r="H19" s="22">
        <v>30</v>
      </c>
      <c r="I19" s="22">
        <v>24</v>
      </c>
      <c r="J19" s="22" t="s">
        <v>679</v>
      </c>
    </row>
    <row r="20" ht="42.95" customHeight="1" spans="1:10">
      <c r="A20" s="26" t="s">
        <v>497</v>
      </c>
      <c r="B20" s="27" t="s">
        <v>541</v>
      </c>
      <c r="C20" s="24" t="s">
        <v>680</v>
      </c>
      <c r="D20" s="25" t="s">
        <v>527</v>
      </c>
      <c r="E20" s="7" t="s">
        <v>569</v>
      </c>
      <c r="F20" s="8" t="s">
        <v>532</v>
      </c>
      <c r="G20" s="7" t="s">
        <v>572</v>
      </c>
      <c r="H20" s="28">
        <v>10</v>
      </c>
      <c r="I20" s="28">
        <v>8</v>
      </c>
      <c r="J20" s="33" t="s">
        <v>679</v>
      </c>
    </row>
    <row r="21" ht="54" customHeight="1" spans="1:10">
      <c r="A21" s="7" t="s">
        <v>543</v>
      </c>
      <c r="B21" s="7"/>
      <c r="C21" s="7"/>
      <c r="D21" s="29"/>
      <c r="E21" s="29"/>
      <c r="F21" s="29"/>
      <c r="G21" s="29"/>
      <c r="H21" s="29"/>
      <c r="I21" s="29"/>
      <c r="J21" s="29"/>
    </row>
    <row r="22" ht="25.5" customHeight="1" spans="1:10">
      <c r="A22" s="7" t="s">
        <v>544</v>
      </c>
      <c r="B22" s="7"/>
      <c r="C22" s="7"/>
      <c r="D22" s="7"/>
      <c r="E22" s="7"/>
      <c r="F22" s="7"/>
      <c r="G22" s="7"/>
      <c r="H22" s="7">
        <v>100</v>
      </c>
      <c r="I22" s="7">
        <v>92</v>
      </c>
      <c r="J22" s="34" t="s">
        <v>545</v>
      </c>
    </row>
    <row r="23" ht="17.1" customHeight="1" spans="1:10">
      <c r="A23" s="30"/>
      <c r="B23" s="30"/>
      <c r="C23" s="30"/>
      <c r="D23" s="30"/>
      <c r="E23" s="30"/>
      <c r="F23" s="30"/>
      <c r="G23" s="30"/>
      <c r="H23" s="30"/>
      <c r="I23" s="30"/>
      <c r="J23" s="35"/>
    </row>
    <row r="24" ht="29.1" customHeight="1" spans="1:10">
      <c r="A24" s="31" t="s">
        <v>500</v>
      </c>
      <c r="B24" s="30"/>
      <c r="C24" s="30"/>
      <c r="D24" s="30"/>
      <c r="E24" s="30"/>
      <c r="F24" s="30"/>
      <c r="G24" s="30"/>
      <c r="H24" s="30"/>
      <c r="I24" s="30"/>
      <c r="J24" s="35"/>
    </row>
    <row r="25" ht="27" customHeight="1" spans="1:10">
      <c r="A25" s="31" t="s">
        <v>501</v>
      </c>
      <c r="B25" s="31"/>
      <c r="C25" s="31"/>
      <c r="D25" s="31"/>
      <c r="E25" s="31"/>
      <c r="F25" s="31"/>
      <c r="G25" s="31"/>
      <c r="H25" s="31"/>
      <c r="I25" s="31"/>
      <c r="J25" s="31"/>
    </row>
    <row r="26" ht="18.95" customHeight="1" spans="1:10">
      <c r="A26" s="31" t="s">
        <v>502</v>
      </c>
      <c r="B26" s="31"/>
      <c r="C26" s="31"/>
      <c r="D26" s="31"/>
      <c r="E26" s="31"/>
      <c r="F26" s="31"/>
      <c r="G26" s="31"/>
      <c r="H26" s="31"/>
      <c r="I26" s="31"/>
      <c r="J26" s="31"/>
    </row>
    <row r="27" ht="18" customHeight="1" spans="1:10">
      <c r="A27" s="31" t="s">
        <v>546</v>
      </c>
      <c r="B27" s="31"/>
      <c r="C27" s="31"/>
      <c r="D27" s="31"/>
      <c r="E27" s="31"/>
      <c r="F27" s="31"/>
      <c r="G27" s="31"/>
      <c r="H27" s="31"/>
      <c r="I27" s="31"/>
      <c r="J27" s="31"/>
    </row>
    <row r="28" ht="18" customHeight="1" spans="1:10">
      <c r="A28" s="31" t="s">
        <v>547</v>
      </c>
      <c r="B28" s="31"/>
      <c r="C28" s="31"/>
      <c r="D28" s="31"/>
      <c r="E28" s="31"/>
      <c r="F28" s="31"/>
      <c r="G28" s="31"/>
      <c r="H28" s="31"/>
      <c r="I28" s="31"/>
      <c r="J28" s="31"/>
    </row>
    <row r="29" ht="18" customHeight="1" spans="1:10">
      <c r="A29" s="31" t="s">
        <v>548</v>
      </c>
      <c r="B29" s="31"/>
      <c r="C29" s="31"/>
      <c r="D29" s="31"/>
      <c r="E29" s="31"/>
      <c r="F29" s="31"/>
      <c r="G29" s="31"/>
      <c r="H29" s="31"/>
      <c r="I29" s="31"/>
      <c r="J29" s="31"/>
    </row>
    <row r="30" ht="24" customHeight="1" spans="1:10">
      <c r="A30" s="31" t="s">
        <v>549</v>
      </c>
      <c r="B30" s="31"/>
      <c r="C30" s="31"/>
      <c r="D30" s="31"/>
      <c r="E30" s="31"/>
      <c r="F30" s="31"/>
      <c r="G30" s="31"/>
      <c r="H30" s="31"/>
      <c r="I30" s="31"/>
      <c r="J30" s="31"/>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ageMargins left="0.75" right="0.75" top="1" bottom="1" header="0.5" footer="0.5"/>
  <pageSetup paperSize="9" scale="7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GK15-6项目支出绩效自评表6</vt:lpstr>
      <vt:lpstr>GK15-7项目支出绩效自评表7</vt:lpstr>
      <vt:lpstr>GK15-8项目支出绩效自评表8</vt:lpstr>
      <vt:lpstr>GK15-9项目支出绩效自评表9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无殇</cp:lastModifiedBy>
  <cp:revision>1</cp:revision>
  <dcterms:created xsi:type="dcterms:W3CDTF">2006-02-13T05:15:00Z</dcterms:created>
  <cp:lastPrinted>2024-09-18T09:51:00Z</cp:lastPrinted>
  <dcterms:modified xsi:type="dcterms:W3CDTF">2024-12-05T10:43:16Z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DB5186448F9543A9B88A7FDEF8726B5B_13</vt:lpwstr>
  </property>
</Properties>
</file>