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500" firstSheet="9" activeTab="9"/>
  </bookViews>
  <sheets>
    <sheet name="1.财政拨款收支预算总表" sheetId="1" r:id="rId1"/>
    <sheet name="2.部门一般公共预算支出表" sheetId="2" r:id="rId2"/>
    <sheet name="3.部门基本支出预算表" sheetId="3" r:id="rId3"/>
    <sheet name="4.部门政府性基金预算支出情况表" sheetId="4" r:id="rId4"/>
    <sheet name="5.部门收支总表" sheetId="5" r:id="rId5"/>
    <sheet name="6.部门收入总表" sheetId="6" r:id="rId6"/>
    <sheet name="7.部门支出总表" sheetId="7" r:id="rId7"/>
    <sheet name="8.财政拨款支出明细表（按经济科目分类）" sheetId="8" r:id="rId8"/>
    <sheet name="9.“三公”经费公共预算财政拨款支出情况表" sheetId="9" r:id="rId9"/>
    <sheet name="10.部门绩效目标表" sheetId="10" r:id="rId10"/>
    <sheet name="11.项目年度绩效目标表 (本级)" sheetId="11" r:id="rId11"/>
    <sheet name="12.部门对下绩效目标表" sheetId="12" r:id="rId12"/>
    <sheet name="13.政府采购表" sheetId="13" r:id="rId13"/>
    <sheet name="14.行政事业单位国有资产占有使用情况表" sheetId="14" r:id="rId14"/>
  </sheets>
  <definedNames>
    <definedName name="_xlnm.Print_Titles" localSheetId="1">'2.部门一般公共预算支出表'!$4:$7</definedName>
    <definedName name="_xlnm.Print_Titles" localSheetId="2">'3.部门基本支出预算表'!$4:$7</definedName>
    <definedName name="_xlnm.Print_Titles" localSheetId="3">'4.部门政府性基金预算支出情况表'!$4:$5</definedName>
    <definedName name="_xlnm.Print_Titles" localSheetId="5">'6.部门收入总表'!$4:$7</definedName>
    <definedName name="_xlnm.Print_Titles" localSheetId="6">'7.部门支出总表'!$4:$7</definedName>
    <definedName name="_xlnm.Print_Titles" localSheetId="7">'8.财政拨款支出明细表（按经济科目分类）'!$4:$6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<sst xmlns="http://schemas.openxmlformats.org/spreadsheetml/2006/main" count="769" uniqueCount="383">
  <si>
    <t>预算公开01表</t>
  </si>
  <si>
    <t>部门财政拨款收支预算总表</t>
  </si>
  <si>
    <t>单位名称：新平彝族傣族自治县人民代表大会常务委员会</t>
  </si>
  <si>
    <t>单位：元</t>
  </si>
  <si>
    <t>收　　　　　　　　入</t>
  </si>
  <si>
    <t>支　　　　　　　　　　出</t>
  </si>
  <si>
    <t>项      目</t>
  </si>
  <si>
    <t>2020年预算</t>
  </si>
  <si>
    <t>项目(按功能分类)</t>
  </si>
  <si>
    <t>一、本年收入</t>
  </si>
  <si>
    <t>一、本年支出</t>
  </si>
  <si>
    <t>（一）一般公共预算</t>
  </si>
  <si>
    <t xml:space="preserve">  一、一般公共服务支出</t>
  </si>
  <si>
    <t xml:space="preserve">  1、本级财力</t>
  </si>
  <si>
    <t xml:space="preserve">  二、外交支出</t>
  </si>
  <si>
    <t xml:space="preserve">  2、专项收入</t>
  </si>
  <si>
    <t xml:space="preserve">  三、国防支出</t>
  </si>
  <si>
    <t xml:space="preserve">  3、执法办案补助</t>
  </si>
  <si>
    <t xml:space="preserve">  四、公共安全支出</t>
  </si>
  <si>
    <t xml:space="preserve">  4、收费成本补偿</t>
  </si>
  <si>
    <t xml:space="preserve">  五、教育支出</t>
  </si>
  <si>
    <t xml:space="preserve">  5、国有资源（资产）有偿使用收入</t>
  </si>
  <si>
    <t xml:space="preserve">  六、科学技术支出</t>
  </si>
  <si>
    <t xml:space="preserve">  6、其他非税收入安排</t>
  </si>
  <si>
    <t xml:space="preserve">  七、文化体育与传媒支出</t>
  </si>
  <si>
    <t>（二）政府性基金预算</t>
  </si>
  <si>
    <t xml:space="preserve">  八、社会保障和就业支出</t>
  </si>
  <si>
    <t>（三）国有资本经营预算</t>
  </si>
  <si>
    <t xml:space="preserve">  十、卫生和健康支出</t>
  </si>
  <si>
    <t>（四）财政专户管理的收入</t>
  </si>
  <si>
    <t xml:space="preserve">  十一、节能环保支出</t>
  </si>
  <si>
    <t>二、上年结转</t>
  </si>
  <si>
    <t xml:space="preserve">  十二、城乡社区支出</t>
  </si>
  <si>
    <t xml:space="preserve">  十三、农林水支出</t>
  </si>
  <si>
    <t xml:space="preserve">  十四、交通运输支出</t>
  </si>
  <si>
    <t xml:space="preserve">  十五、资源勘探信息等支出</t>
  </si>
  <si>
    <t xml:space="preserve">  十六、商业服务业等支出</t>
  </si>
  <si>
    <t xml:space="preserve">  十七、金融支出</t>
  </si>
  <si>
    <t xml:space="preserve">  十九、援助其他地区支出</t>
  </si>
  <si>
    <t xml:space="preserve">  二十、自然资源海洋气象等支出</t>
  </si>
  <si>
    <t xml:space="preserve">  二十一、住房保障支出</t>
  </si>
  <si>
    <t xml:space="preserve">  二十二、粮油物资储备支出</t>
  </si>
  <si>
    <t xml:space="preserve">  二十四、灾害防治及应急管理支出</t>
  </si>
  <si>
    <t xml:space="preserve">  二十七、预备费</t>
  </si>
  <si>
    <t xml:space="preserve">  二十九、其他支出</t>
  </si>
  <si>
    <t xml:space="preserve">  三十、转移性支出</t>
  </si>
  <si>
    <t xml:space="preserve">  三十一、债务还本支出</t>
  </si>
  <si>
    <t xml:space="preserve">  三十二、债务付息支出</t>
  </si>
  <si>
    <t xml:space="preserve">  三十三、债务发行费用支出</t>
  </si>
  <si>
    <t>二、结转下年</t>
  </si>
  <si>
    <t>收  入  总  计</t>
  </si>
  <si>
    <t>支  出  总  计</t>
  </si>
  <si>
    <t>预算公开02表</t>
  </si>
  <si>
    <t>部门一般公共预算支出表</t>
  </si>
  <si>
    <t>单位名称：新平彝族傣族自治县人民代表大会常务委员会                                                                            单位：元</t>
  </si>
  <si>
    <t>功能分类科目</t>
  </si>
  <si>
    <t>2020年预算数</t>
  </si>
  <si>
    <t>科目编码</t>
  </si>
  <si>
    <t>项目名称</t>
  </si>
  <si>
    <t>年初预算数</t>
  </si>
  <si>
    <t>小计</t>
  </si>
  <si>
    <t>基本支出</t>
  </si>
  <si>
    <t>项目支出</t>
  </si>
  <si>
    <t>**</t>
  </si>
  <si>
    <t>1</t>
  </si>
  <si>
    <t>2</t>
  </si>
  <si>
    <t>3</t>
  </si>
  <si>
    <t>201</t>
  </si>
  <si>
    <t>一般公共服务支出</t>
  </si>
  <si>
    <t>20101</t>
  </si>
  <si>
    <t xml:space="preserve">  人大事务</t>
  </si>
  <si>
    <t>2010101</t>
  </si>
  <si>
    <t xml:space="preserve">    行政运行</t>
  </si>
  <si>
    <t>2010108</t>
  </si>
  <si>
    <t xml:space="preserve">    代表工作</t>
  </si>
  <si>
    <t>2010199</t>
  </si>
  <si>
    <t xml:space="preserve">    其他人大事务支出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</si>
  <si>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</si>
  <si>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</si>
  <si>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</si>
  <si>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</si>
  <si>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</si>
  <si>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</si>
  <si>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</si>
  <si>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</si>
  <si>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</si>
  <si>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</si>
  <si>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</si>
  <si>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</si>
  <si>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</si>
  <si>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</si>
  <si>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2101103</t>
  </si>
  <si>
    <t xml:space="preserve">    公务员医疗补助</t>
  </si>
  <si>
    <t>221</t>
  </si>
  <si>
    <t>住房保障支出</t>
  </si>
  <si>
    <t>22102</t>
  </si>
  <si>
    <t xml:space="preserve">  住房改革支出</t>
  </si>
  <si>
    <t>2210201</t>
  </si>
  <si>
    <t xml:space="preserve">    住房公积金</t>
  </si>
  <si>
    <t>合计</t>
  </si>
  <si>
    <t>预算公开03表</t>
  </si>
  <si>
    <t>部门基本支出预算表</t>
  </si>
  <si>
    <r>
      <rPr>
        <sz val="10"/>
        <color rgb="FF000000"/>
        <rFont val="宋体"/>
        <charset val="134"/>
      </rPr>
      <t xml:space="preserve">单位名称：新平彝族傣族自治县人民代表大会常务委员会 </t>
    </r>
    <r>
      <rPr>
        <sz val="10"/>
        <color rgb="FF000000"/>
        <rFont val="宋体"/>
        <charset val="134"/>
      </rPr>
      <t xml:space="preserve">                                                                                                                                                                                                                 </t>
    </r>
    <r>
      <rPr>
        <sz val="10"/>
        <color rgb="FF000000"/>
        <rFont val="宋体"/>
        <charset val="134"/>
      </rPr>
      <t>单位：元</t>
    </r>
  </si>
  <si>
    <t>部门预算经济科目编码</t>
  </si>
  <si>
    <t>单位、部门预算经济科目名称</t>
  </si>
  <si>
    <t>资金来源</t>
  </si>
  <si>
    <t>总计</t>
  </si>
  <si>
    <t>财政拨款</t>
  </si>
  <si>
    <t>单位自筹</t>
  </si>
  <si>
    <t>类</t>
  </si>
  <si>
    <t>款</t>
  </si>
  <si>
    <t>一般公共预算</t>
  </si>
  <si>
    <t>本级财力</t>
  </si>
  <si>
    <t>专项收入</t>
  </si>
  <si>
    <t>执法办案补助</t>
  </si>
  <si>
    <t>收费成本补偿</t>
  </si>
  <si>
    <t>其他非税收入安排支出</t>
  </si>
  <si>
    <t>财政专户管理的收入</t>
  </si>
  <si>
    <t>国有资源（资产）有偿使用收入</t>
  </si>
  <si>
    <t>上年结转</t>
  </si>
  <si>
    <t>事业收入</t>
  </si>
  <si>
    <t>事业单位经营收入</t>
  </si>
  <si>
    <t>其他收入</t>
  </si>
  <si>
    <t>新平彝族傣族自治县人民代表大会常务委员会</t>
  </si>
  <si>
    <t>301</t>
  </si>
  <si>
    <t/>
  </si>
  <si>
    <t>工资福利支出</t>
  </si>
  <si>
    <t>01</t>
  </si>
  <si>
    <t xml:space="preserve">  基本工资</t>
  </si>
  <si>
    <t>02</t>
  </si>
  <si>
    <t xml:space="preserve">  津贴补贴</t>
  </si>
  <si>
    <t>03</t>
  </si>
  <si>
    <t xml:space="preserve">  奖金</t>
  </si>
  <si>
    <t>08</t>
  </si>
  <si>
    <t xml:space="preserve">  机关事业单位基本养老保险缴费</t>
  </si>
  <si>
    <t>10</t>
  </si>
  <si>
    <t xml:space="preserve">  职工基本医疗保险缴费</t>
  </si>
  <si>
    <t>11</t>
  </si>
  <si>
    <t xml:space="preserve">  公务员医疗补助缴费</t>
  </si>
  <si>
    <t>12</t>
  </si>
  <si>
    <t xml:space="preserve">  其他社会保障缴费</t>
  </si>
  <si>
    <t>13</t>
  </si>
  <si>
    <t xml:space="preserve">  住房公积金</t>
  </si>
  <si>
    <t>302</t>
  </si>
  <si>
    <t>商品和服务支出</t>
  </si>
  <si>
    <t xml:space="preserve">  办公费</t>
  </si>
  <si>
    <t>07</t>
  </si>
  <si>
    <t xml:space="preserve">  邮电费</t>
  </si>
  <si>
    <t xml:space="preserve">  差旅费</t>
  </si>
  <si>
    <t>17</t>
  </si>
  <si>
    <t xml:space="preserve">  公务接待费</t>
  </si>
  <si>
    <t>26</t>
  </si>
  <si>
    <t xml:space="preserve">  劳务费</t>
  </si>
  <si>
    <t>28</t>
  </si>
  <si>
    <t xml:space="preserve">  工会经费</t>
  </si>
  <si>
    <t>29</t>
  </si>
  <si>
    <t xml:space="preserve">  福利费</t>
  </si>
  <si>
    <t>31</t>
  </si>
  <si>
    <t xml:space="preserve">  公务用车运行维护费</t>
  </si>
  <si>
    <t>39</t>
  </si>
  <si>
    <t xml:space="preserve">  其他交通费用</t>
  </si>
  <si>
    <t>303</t>
  </si>
  <si>
    <t>对个人和家庭的补助</t>
  </si>
  <si>
    <t>05</t>
  </si>
  <si>
    <t xml:space="preserve">  生活补助</t>
  </si>
  <si>
    <t>99</t>
  </si>
  <si>
    <t xml:space="preserve">  其他对个人和家庭的补助</t>
  </si>
  <si>
    <t>预算公开04表</t>
  </si>
  <si>
    <t>基金预算支出情况表</t>
  </si>
  <si>
    <t>科目名称</t>
  </si>
  <si>
    <t>本年政府性基金预算财政拨款支出</t>
  </si>
  <si>
    <t>合      计</t>
  </si>
  <si>
    <t>预算公开05表</t>
  </si>
  <si>
    <t>部门财务收支预算总表</t>
  </si>
  <si>
    <t>支　　　　　　　　出</t>
  </si>
  <si>
    <t>一、一般公共预算</t>
  </si>
  <si>
    <t>二、政府性基金预算</t>
  </si>
  <si>
    <t>三、国有资本经营预算</t>
  </si>
  <si>
    <t>四、财政专户管理的教育收费</t>
  </si>
  <si>
    <t>五、事业收入</t>
  </si>
  <si>
    <t>六、事业单位经营收入</t>
  </si>
  <si>
    <t>七、其他收入</t>
  </si>
  <si>
    <t xml:space="preserve">  七、文化旅游体育与传媒支出</t>
  </si>
  <si>
    <t xml:space="preserve">  十、卫生健康支出</t>
  </si>
  <si>
    <t>预算公开06表</t>
  </si>
  <si>
    <t>部门财务收入总表</t>
  </si>
  <si>
    <r>
      <rPr>
        <sz val="10"/>
        <color rgb="FF000000"/>
        <rFont val="宋体"/>
        <charset val="134"/>
      </rPr>
      <t xml:space="preserve">单位名称：新平彝族傣族自治县人民代表大会常务委员会 </t>
    </r>
    <r>
      <rPr>
        <sz val="10"/>
        <color rgb="FF000000"/>
        <rFont val="宋体"/>
        <charset val="134"/>
      </rPr>
      <t xml:space="preserve">                                                                                                                                                                            </t>
    </r>
    <r>
      <rPr>
        <sz val="10"/>
        <color rgb="FF000000"/>
        <rFont val="宋体"/>
        <charset val="134"/>
      </rPr>
      <t>单位：元</t>
    </r>
  </si>
  <si>
    <t>一般公共预
算拨款收入</t>
  </si>
  <si>
    <t>政府性基金
预算拨款收入</t>
  </si>
  <si>
    <t>国有资本经营预算拨款收入</t>
  </si>
  <si>
    <t>财政专户管理的教育收费收入</t>
  </si>
  <si>
    <t>事业单位
经营收入</t>
  </si>
  <si>
    <t>其他
收入</t>
  </si>
  <si>
    <t>4</t>
  </si>
  <si>
    <t>5</t>
  </si>
  <si>
    <t>6</t>
  </si>
  <si>
    <t>7</t>
  </si>
  <si>
    <t>8</t>
  </si>
  <si>
    <t>2101102</t>
  </si>
  <si>
    <t xml:space="preserve">    事业单位医疗</t>
  </si>
  <si>
    <t>预算公开07表</t>
  </si>
  <si>
    <t>部门财务支出总表</t>
  </si>
  <si>
    <t>单位名称：新平彝族傣族自治县人民代表大会常务委员会                                                                             单位：元</t>
  </si>
  <si>
    <t>预算公开08表</t>
  </si>
  <si>
    <t>财政拨款支出明细表（按经济科目分类）</t>
  </si>
  <si>
    <t>支        出</t>
  </si>
  <si>
    <t>政府预算支出经济分类科目</t>
  </si>
  <si>
    <t>政府性基金预算</t>
  </si>
  <si>
    <t>部门预算支出经济分类科目</t>
  </si>
  <si>
    <t>501</t>
  </si>
  <si>
    <t>机关工资福利支出</t>
  </si>
  <si>
    <t xml:space="preserve">  工资奖金津补贴</t>
  </si>
  <si>
    <t xml:space="preserve">  社会保障缴费</t>
  </si>
  <si>
    <t>502</t>
  </si>
  <si>
    <t>机关商品和服务支出</t>
  </si>
  <si>
    <t xml:space="preserve">  办公经费</t>
  </si>
  <si>
    <t xml:space="preserve">  委托业务费</t>
  </si>
  <si>
    <t>06</t>
  </si>
  <si>
    <t xml:space="preserve">  其他商品和服务支出</t>
  </si>
  <si>
    <t>509</t>
  </si>
  <si>
    <t xml:space="preserve">  社会福利和救助</t>
  </si>
  <si>
    <t xml:space="preserve">  其他对个人和家庭补助</t>
  </si>
  <si>
    <t>预算公开09表</t>
  </si>
  <si>
    <t>一般公共预算“三公”经费支出情况表</t>
  </si>
  <si>
    <t>部门：新平彝族傣族自治县人民代表大会常务委员会</t>
  </si>
  <si>
    <t>单位：万元</t>
  </si>
  <si>
    <t>项目</t>
  </si>
  <si>
    <t>本年年初预算数</t>
  </si>
  <si>
    <t>上年年初预算数</t>
  </si>
  <si>
    <t>本年预算比上年增减情况</t>
  </si>
  <si>
    <t>增减额</t>
  </si>
  <si>
    <t>增减幅度</t>
  </si>
  <si>
    <r>
      <rPr>
        <sz val="11"/>
        <rFont val="Arial"/>
        <charset val="134"/>
      </rPr>
      <t>1.</t>
    </r>
    <r>
      <rPr>
        <sz val="11"/>
        <rFont val="宋体"/>
        <charset val="134"/>
      </rPr>
      <t>因公出国（境）费</t>
    </r>
  </si>
  <si>
    <r>
      <rPr>
        <sz val="11"/>
        <rFont val="Arial"/>
        <charset val="134"/>
      </rPr>
      <t>2.</t>
    </r>
    <r>
      <rPr>
        <sz val="11"/>
        <rFont val="宋体"/>
        <charset val="134"/>
      </rPr>
      <t>公务接待费</t>
    </r>
  </si>
  <si>
    <r>
      <rPr>
        <sz val="11"/>
        <rFont val="Arial"/>
        <charset val="134"/>
      </rPr>
      <t>3.</t>
    </r>
    <r>
      <rPr>
        <sz val="11"/>
        <rFont val="宋体"/>
        <charset val="134"/>
      </rPr>
      <t>公务用车购置及运行</t>
    </r>
  </si>
  <si>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</si>
  <si>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</si>
  <si>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二、“三公”经费增减变化原因说明:公务接待费减少原因是政策性调减；公务用车运行费增加原因是公务调研工作增加。</t>
  </si>
  <si>
    <t>预算公开10表</t>
  </si>
  <si>
    <t>2020-2022年度部门整体支出绩效目标表</t>
  </si>
  <si>
    <t>项目单位基本信息</t>
  </si>
  <si>
    <t>单位全称</t>
  </si>
  <si>
    <t>单位类别</t>
  </si>
  <si>
    <t>行政</t>
  </si>
  <si>
    <t>统一社会信用代码</t>
  </si>
  <si>
    <t xml:space="preserve">01518911—7        </t>
  </si>
  <si>
    <t>编制人数</t>
  </si>
  <si>
    <t>财政预算编码</t>
  </si>
  <si>
    <t>199001</t>
  </si>
  <si>
    <t>在职实有人数</t>
  </si>
  <si>
    <t>单位联系人</t>
  </si>
  <si>
    <t>周刘</t>
  </si>
  <si>
    <t>联系电话</t>
  </si>
  <si>
    <t>0877-7018116</t>
  </si>
  <si>
    <t>通讯地址</t>
  </si>
  <si>
    <t>新平县桂山街道平山路42号</t>
  </si>
  <si>
    <t>法定代表人</t>
  </si>
  <si>
    <t>史亚新</t>
  </si>
  <si>
    <t>部门资金情况</t>
  </si>
  <si>
    <t>收入构成</t>
  </si>
  <si>
    <t>金额</t>
  </si>
  <si>
    <t>支出构成</t>
  </si>
  <si>
    <t>年初预算</t>
  </si>
  <si>
    <t>其他资金</t>
  </si>
  <si>
    <t>部门整体支出绩效目标</t>
  </si>
  <si>
    <t>内容</t>
  </si>
  <si>
    <t>说明</t>
  </si>
  <si>
    <t>部门总体目标</t>
  </si>
  <si>
    <t>部门职责</t>
  </si>
  <si>
    <t>1．主要职能。                             
县人大常委会	是本级人民代表大会的常设机关，对县人民代表大会负责并报告工作，其职权由宪法和法律规定：
1、在本行政攻域内，保证宪法、法律、行政法规和上级人民代表大会及其常务委员会的决议的遵守和执行；
2、领导或者主持本级人民代表大会代表的选举；
3、召集本级人民代表大会会议；
4、讨论、决定本行政区域内的政治、经济、教育、科学、文化、卫生、环境和资源保护、民政民族等工作的重大事项；
5、根据本级人民政府的建议，决定对本区域内的国民经济和社会发展计划、财政预算的部分变更；
6、监督本级人民政府、人民法院和人民检察院的工作，联系本级人民代表大会代表，受理人民群众对上述机关和国家工作人员的申诉和意见；
7、撤销下一级人民代表大会及其主席团不适当的决议；
8、撤销本级人民政府的不适当的决定和命令；
9、在本级人民代表大会闭会期间，决定个别副县长的任免；在县长和人民法院院长、人民检察院检察长因故不能担任职务的时候，人本级人民政府、人民法院、人民检察院副职领导人员中决定代理的人选，决定代理检察长，须报上一级人民检察院和人民代表大会常务委员会备案；
10、根据县长的提名，决定本级人民政府工作部门局长、主任的任免；
11、按照人民法院组织法和人民检察院组织法的规定，任免人民法院副院长、庭长、副庭长、审判委员会委员、审判员，任免人民检察院副检察长，检察委员会委员、检察员；
12、在本级人民代表大会闭会期间，决定撤销个别副县长的职务，决定撤销由它任命的本级人民政府其他组成人员和人民法院副院长、庭长、副庭长、审判委员会委员、审判员，人民检察院副检察长、检察委员会委员、检察员职务；
13、在本级人民代表大会闭会期间，补选上一级人民代表大会缺额的代表和罢免个别代表；
14、决定授予地方的荣誉称号。</t>
  </si>
  <si>
    <t>根据三定方案归纳</t>
  </si>
  <si>
    <t>总体绩效目标</t>
  </si>
  <si>
    <t xml:space="preserve">依法行使人大各项职权。紧紧围绕县委十二届五次全会决策部署，依法行使好人大各项职权决策部署，依法行使好人大各项职权。组织开好人代会，完成好市人大代表换届选举和县监察委员会领导选举、任命工作。进一步完善人大履职制度机制，开好常委会、主任会议，开展好人大调研、调查和执法检查、视察、评议等工作，提高人大工作水平。二十一）改善人大履职工作条件。县级财政要把县人大及其常委会、乡镇（街道）人大主席团（工委）和人大代表履职经费、工作经费列入财政预算，并随着经济发展和人大工作需要相应增加，保证各级人大常委会机关的办公经费开支，保证人大及其常委会重大活动和重要工作所需专项经费，切实改善人大履职工作条件。2020年项目预算需支出经费合计：2331400.00元。
一、业务工作保障经费：1481000元；
二、办公设备和家具购置专项经费：86400元；
三、公务用车购置专项补助经费：250000元；
四、保密电脑购置专项经费：14000元；
五、县人大代表建议、批评和意见办理专项资金：500000元。
</t>
  </si>
  <si>
    <t>根据部门职责、中长期规划、各级党委、各级政府要求归纳</t>
  </si>
  <si>
    <t>部门年度目标</t>
  </si>
  <si>
    <t>部门年度重点工作任务</t>
  </si>
  <si>
    <t>坚持与县委同心、与“一府一委两院”同力、与群众同行、与时代同步，围绕大局，突出重点，用活用好用足宪法法律赋予的监督职权，扎实开展监督工作。围绕产业发展，以推动落实“十三五”规划和完成年度经济社会发展目标为重点。按照2018年—2022年五年立法规划和年度立法计划，抓住提高立法质量这个关键，健全民族立法工作体制机制，加强立法能力建设，研究制定好体现本地特点和民族特色的自治法规，以良法促进我县民族政策的落实和经济社会发展。</t>
  </si>
  <si>
    <t>根据部门总体目标和年度重点工作要求进行细化分解</t>
  </si>
  <si>
    <t>一、部门年度目标</t>
  </si>
  <si>
    <t>财年</t>
  </si>
  <si>
    <t>目标</t>
  </si>
  <si>
    <t>备注</t>
  </si>
  <si>
    <t>2022</t>
  </si>
  <si>
    <t xml:space="preserve">县人大代表建议、批评和意见办理专项资金 </t>
  </si>
  <si>
    <t xml:space="preserve">新发【2016】19号中共新平县委关于加强和改进人大工作的意见
（二十一）改善人大履职工作条件。县级财政要把县人大及其常委会、乡镇（街道）人大主席团（工委）和人大代表履职经费、工作经费列入财政预算，并随着经济发展和人大工作需要相应增加，保证各级人大常委会机关的办公经费开支，保证人大及其常委会重大活动和重要工作所需专项经费，切实改善人大履职工作条件。
县级财政每年预算安排不低于100万元，作为县人大代表建议、批评和意见办理专项资金。 </t>
  </si>
  <si>
    <t>2020</t>
  </si>
  <si>
    <t xml:space="preserve">业务工作保障经费：1481000元 县人大代表建议、批评和意见办理专项资金：500000元 保密电脑购置专项经费：14000元 公务用车购置专项补助经费：250000元 办公设备和家具购置专项经费：86400元 </t>
  </si>
  <si>
    <t xml:space="preserve">新发【2016】19号中共新平县委关于加强和改进人大工作的意见
（二十一）改善人大履职工作条件。县级财政要把县人大及其常委会、乡镇（街道）人大主席团（工委）和人大代表履职经费、工作经费列入财政预算，并随着经济发展和人大工作需要相应增加，保证各级人大常委会机关的办公经费开支，保证人大及其常委会重大活动和重要工作所需专项经费，切实改善人大履职工作条件。
每年预算安排80万元专项资金。其中，30万元乡镇（街道）代表联络室和村（社区）代表工作室建设补助；20万元县人大常委会会议室电子表决系统维护和改善机关办公设备条件经费；20万元三会三查（察）经费；10万元对外交流工作经费。
县级财政每年预算安排县人大常委会机关每个委室专项调研经费5万元；按年人均核拨县人大常委会组成人员调研经费6000元，乡镇（街道）人大主席团成员（工委委员）调研经费3000元；按年人均核拨县人大代表履职补助2000元，乡镇人大代表履职补助1000元。
县级人大代表活动经费按每人每年不低于2000元、乡镇级人大代表活动经费按每人每年不低于1000元的标准列入同级财政预算保障。村（社区）、非公企业等无固定收入的人大代表参加代表视察、检查、调研和各类会议的误工补助每人每天60元，按规定给予交通补助。 新发【2016】19号中共新平县委关于加强和改进人大工作的意见
（二十一）改善人大履职工作条件。县级财政要把县人大及其常委会、乡镇（街道）人大主席团（工委）和人大代表履职经费、工作经费列入财政预算，并随着经济发展和人大工作需要相应增加，保证各级人大常委会机关的办公经费开支，保证人大及其常委会重大活动和重要工作所需专项经费，切实改善人大履职工作条件。
县级财政每年预算安排不低于100万元，作为县人大代表建议、批评和意见办理专项资金。 根据县保密局工作安排 新人办请 〔 2019 〕 14 号新平彝族傣族 自治县人大常委会办公室 关于申请购置公务用车的请示
县人大常 委会办公室 共有公务用 车 3 辆 ，经请示 县人民 政府 同意，于 2 019 年 11 月处置 1 辆 ，现实有车辆 2 辆。为 保障县人 大及其常 委会开展各项履职工作 ，需购置 1辆公务用车作为 县人 大常委会应 急保障用 车 。 用于开展日 常调研 、 调查工作 。根据工 作需要 ，拟计划 于 2 02 0 年购置 1 辆广 汽丰田 （ 汉兰达 ） 2. OT 越野车 ，经测算 预计经费 25 万元 。其中 ，县人大常委会自 筹 10 万 元， 恳请县人民 政府给予解决购置公务用车所需经费 15 万元， 并 列入 2 02 0 年县级财政预算 。
 新平县人大常委会 2020 年办公设备更新、购置计划
1.台式办公电脑 6 台，经费预算 36000 元；
2.台式打印机 6 台，经费预算 16000 元；
3.高清投影仪 1 </t>
  </si>
  <si>
    <t>2021</t>
  </si>
  <si>
    <t>二、部门年度重点工作任务</t>
  </si>
  <si>
    <t>任务名称</t>
  </si>
  <si>
    <t>主要内容</t>
  </si>
  <si>
    <t>其他民生项目</t>
  </si>
  <si>
    <t>毫不动摇坚持党对人大工作的领导，坚定维护以习近平同志为核心的党中央权威和集中统一领导，坚持监督与支持相统一，充分发挥地方国家权力机关职能作用，助推新平全面建成小康社会。</t>
  </si>
  <si>
    <t>认真落实习近平总书记系列重要讲话和考察云南重要讲话精神，充分发挥我县人大及其常委会在全面建成小康社会、建设美丽和谐幸福新平的重要作用。</t>
  </si>
  <si>
    <t>促进发展项目</t>
  </si>
  <si>
    <t>依法行使好人大各项职权。组织开好人代会，进一步完善人大履职制度机制，开好常委会、主任会议，开展好人大调研、调查和执法检查、视察、评议等工作，提高人大工作水平。</t>
  </si>
  <si>
    <t>做好新形势下的人大工作，充分发挥人大依法履职的特点和优势，发挥地方国家权力机关不可替代的作用，有效保证地方各级国家机关高效协调运转，有效维护民族团结和社会稳定，有效动员全县各族人建设美丽和谐幸福新平。</t>
  </si>
  <si>
    <t>指标名称</t>
  </si>
  <si>
    <t>指标性质</t>
  </si>
  <si>
    <t>指标值</t>
  </si>
  <si>
    <t>度量单位</t>
  </si>
  <si>
    <t>指标类型</t>
  </si>
  <si>
    <t>绩效指标设定依据及数据来源</t>
  </si>
  <si>
    <t>一级指标</t>
  </si>
  <si>
    <t>二级指标</t>
  </si>
  <si>
    <t>三级指标</t>
  </si>
  <si>
    <t>效益指标</t>
  </si>
  <si>
    <t>提高人大代表履职能力</t>
  </si>
  <si>
    <t>=</t>
  </si>
  <si>
    <t>95</t>
  </si>
  <si>
    <t>%</t>
  </si>
  <si>
    <t>定性指标</t>
  </si>
  <si>
    <t>组织人大代表培训
新发〔2016〕19号中共新平县委关于加强和改进人大工作的意见</t>
  </si>
  <si>
    <t>（十五）提高人大代表履职能力。各级党委要重视代表思想、作风和能力建设，把代表培训纳入干部培训规划，支持县人大及其常委会健全代表“走出去、请进来”的业务培训、学习交流机制，加强人大代表初任培训、履职培训和专题培训，每届任期内至少培训一轮。建立代表远程培训学习平台，组织人大代表认真学习宪法和法律法规、党和国家方针政策、人大制度理论和履职知识，提高代表履职水平。</t>
  </si>
  <si>
    <t>满意度指标</t>
  </si>
  <si>
    <t>服务对象满意度</t>
  </si>
  <si>
    <t>&gt;=</t>
  </si>
  <si>
    <t>新发〔2016〕19号中共新平县委关于加强和改进人大工作的意见
新平县人大常委会 2020 年办公设备更新、购置计划
新人办请 〔 2019 〕 14 号新平彝族傣族自治县人大常委会办公室 关于申请购置公务用车的请示</t>
  </si>
  <si>
    <t>（二）充分认识人大工作的重要性。县级人民代表大会及其常委会和乡镇人民代表大会，是基层国家权力机关，是地方国家政权的重要基础。人大工作是党的全局工作的重要组成部分，加强和改进人大工作是坚持和完善人民代表大会制度的重要内容。做好新形势下的人大工作，建设社会主义政治文明，充分发挥人大依法履职的特点和优势，发挥地方国家权力机关不可替代的作用，有效保证地方各级国家机关高效协调运转，有效维护民族团结和社会稳定，有效动员全县各族人民以主人翁的姿态建设美丽和谐幸福新平，切实把新平建成云南重要的现代矿冶及深加工基地、云南重要的生物资源加工基地、云南高原特色农业强县、云南重要的特色民族文化生态休闲旅游目的地、云南民族自治县经济发展和民族团结进步排头兵的发展定位落到实处。全县各级党组织和国家机关要深化认识，按照总结、继承、完善、提高的原则，保障人大及其常委会依法行使职权。</t>
  </si>
  <si>
    <t>产出指标</t>
  </si>
  <si>
    <t>人大常委会机关及人大代表调研、视察、执法检查</t>
  </si>
  <si>
    <t>项</t>
  </si>
  <si>
    <t>新发〔2016〕19号中共新平县委关于加强和改进人大工作的意见</t>
  </si>
  <si>
    <t>（九）支持和保障人大及其常委会依法行使监督权。健全“一府两院”由人大产生、对人大负责、受人大监督制度。各级党委要带头维护宪法和法律的权威，重视发挥人大的监督职能，及时研究县人大常委会、乡镇人大主席团的年度监督计划和重大监督项目，及时提出工作要求，及时协调解决监督工作中的重大问题，支持县人大常委会依法开展监督，以人大监督推进依法行政和公正司法。</t>
  </si>
  <si>
    <t>关注和解决县域内民生问题</t>
  </si>
  <si>
    <t>件</t>
  </si>
  <si>
    <t>（十七）提高人大代表议案和建议办理质量。各级国家机关要重视和加强代表议案和建议、批评、意见办理工作，实行办理责任制，坚持先协商后答复，注重解决实际问题，切实提高解决率和代表满意率。办理结果要及时答复代表，并向县人大常委会报告。县人大常委会、乡镇人大主席团要健全议案、建议交办、督办机制，实施跟踪督办，探索跨年度督办，对事关群众切身利益、社会普遍关注的代表建议，由县人大常委会主任会议成员或乡镇人大主席牵头实行重点督办。对代表不满意办理结果的，经县人大常委会主任会议或乡镇人大主席团讨论同意，应责令承办单位重办。除涉及国家秘密的事项外，县人大常委会应当通过网络向社会公开代表议案、建议内容及办理情况，组织对代表议案、建议及办理情况进行评议。代表建议办理情况，纳入对承办单位的年度工作考核内容。</t>
  </si>
  <si>
    <t>县人民代表大会完成时间</t>
  </si>
  <si>
    <t>2020年1月6日至9日</t>
  </si>
  <si>
    <t>召开县第十七届人民代表大会第五次会议通知</t>
  </si>
  <si>
    <t>新平彝族傣族自治县人大常委会办公室《关于召开新平彝族傣族自治县第十七届人民代表大会第五次会议的通知》、《新平彝族傣族自治县第十七届人民代表大会第五次会议须知》</t>
  </si>
  <si>
    <t>预算公开11表</t>
  </si>
  <si>
    <t>项目年度绩效目标表（本级）</t>
  </si>
  <si>
    <t>单位名称：新平彝族傣族自治县人民代表大会常务委员会                                                                                                                                                                                                                               单位:元</t>
  </si>
  <si>
    <t>单位名称（项目）</t>
  </si>
  <si>
    <t>项目级次</t>
  </si>
  <si>
    <t>本次财力安排</t>
  </si>
  <si>
    <t>实施期目标</t>
  </si>
  <si>
    <r>
      <rPr>
        <sz val="10"/>
        <rFont val="宋体"/>
        <charset val="134"/>
      </rPr>
      <t>年度目标（2</t>
    </r>
    <r>
      <rPr>
        <sz val="10"/>
        <rFont val="宋体"/>
        <charset val="134"/>
      </rPr>
      <t>020年</t>
    </r>
    <r>
      <rPr>
        <sz val="10"/>
        <rFont val="宋体"/>
        <charset val="134"/>
      </rPr>
      <t>）</t>
    </r>
  </si>
  <si>
    <t>项目绩效指标（数量指标、质量指标、经济效益指标、社会效益指标、环境指标）</t>
  </si>
  <si>
    <r>
      <rPr>
        <sz val="10"/>
        <rFont val="宋体"/>
        <charset val="134"/>
      </rPr>
      <t>年度目标（</t>
    </r>
    <r>
      <rPr>
        <sz val="10"/>
        <rFont val="Arial"/>
        <charset val="134"/>
      </rPr>
      <t>2020</t>
    </r>
    <r>
      <rPr>
        <sz val="10"/>
        <rFont val="宋体"/>
        <charset val="134"/>
      </rPr>
      <t>年）</t>
    </r>
  </si>
  <si>
    <r>
      <rPr>
        <sz val="10"/>
        <rFont val="Arial"/>
        <charset val="134"/>
      </rPr>
      <t xml:space="preserve">  </t>
    </r>
    <r>
      <rPr>
        <sz val="10"/>
        <rFont val="宋体"/>
        <charset val="134"/>
      </rPr>
      <t>新平彝族傣族自治县人民代表大会常务委员会</t>
    </r>
    <r>
      <rPr>
        <sz val="10"/>
        <rFont val="Arial"/>
        <charset val="134"/>
      </rPr>
      <t>(</t>
    </r>
    <r>
      <rPr>
        <sz val="10"/>
        <rFont val="宋体"/>
        <charset val="134"/>
      </rPr>
      <t>业务工作保障经费</t>
    </r>
    <r>
      <rPr>
        <sz val="10"/>
        <rFont val="Arial"/>
        <charset val="134"/>
      </rPr>
      <t>)</t>
    </r>
  </si>
  <si>
    <t>本级</t>
  </si>
  <si>
    <t>人大业务保障</t>
  </si>
  <si>
    <t>提高人大代表履职能力；人大常委会机关及人大代表调研、视察、执法检查；关注和解决县域内民生问题</t>
  </si>
  <si>
    <t>预算公开12表</t>
  </si>
  <si>
    <t>项目年度绩效目标表（对下）</t>
  </si>
  <si>
    <t>单位名称(项目)</t>
  </si>
  <si>
    <t>项目绩效分类</t>
  </si>
  <si>
    <t>是否特定项目</t>
  </si>
  <si>
    <t>绩效目标</t>
  </si>
  <si>
    <t>是否核心指标</t>
  </si>
  <si>
    <t>预算公开13表</t>
  </si>
  <si>
    <t>政府采购预算表</t>
  </si>
  <si>
    <r>
      <rPr>
        <sz val="10"/>
        <color rgb="FF000000"/>
        <rFont val="宋体"/>
        <charset val="134"/>
      </rPr>
      <t xml:space="preserve">单位名称：新平彝族傣族自治县人民代表大会常务委员会                                                                                                                                                                     </t>
    </r>
    <r>
      <rPr>
        <sz val="10"/>
        <color rgb="FF000000"/>
        <rFont val="宋体"/>
        <charset val="134"/>
      </rPr>
      <t>单位：万元</t>
    </r>
  </si>
  <si>
    <t>预算项目</t>
  </si>
  <si>
    <t>采购项目</t>
  </si>
  <si>
    <t>采购目录</t>
  </si>
  <si>
    <t>计量单位</t>
  </si>
  <si>
    <t>数量</t>
  </si>
  <si>
    <t>面向中小企业预留资金</t>
  </si>
  <si>
    <t>基本支出/项目支出</t>
  </si>
  <si>
    <t>国有资本经营预算</t>
  </si>
  <si>
    <t>国有资源（资产）有偿使用收入成本补偿</t>
  </si>
  <si>
    <t xml:space="preserve"> 预算公开14表</t>
  </si>
  <si>
    <t>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</si>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</sst>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 numFmtId="178" formatCode="#,##0.00;\-#,##0.00;"/>
    <numFmt numFmtId="179" formatCode="0.00_ "/>
  </numFmts>
  <fonts count="50">
    <font>
      <sz val="9"/>
      <name val="宋体"/>
      <charset val="134"/>
    </font>
    <font>
      <sz val="11"/>
      <color rgb="FF000000"/>
      <name val="Microsoft Sans Serif"/>
      <charset val="134"/>
    </font>
    <font>
      <sz val="10"/>
      <color rgb="FF000000"/>
      <name val="宋体"/>
      <charset val="134"/>
    </font>
    <font>
      <sz val="18"/>
      <color rgb="FF000000"/>
      <name val="Microsoft Sans Serif"/>
      <charset val="134"/>
    </font>
    <font>
      <sz val="10"/>
      <name val="Microsoft Sans Serif"/>
      <charset val="134"/>
    </font>
    <font>
      <sz val="11"/>
      <color rgb="FF000000"/>
      <name val="宋体"/>
      <charset val="134"/>
    </font>
    <font>
      <sz val="11"/>
      <name val="Arial"/>
      <charset val="134"/>
    </font>
    <font>
      <sz val="9"/>
      <color rgb="FF000000"/>
      <name val="宋体"/>
      <charset val="134"/>
    </font>
    <font>
      <sz val="10"/>
      <name val="Arial"/>
      <charset val="134"/>
    </font>
    <font>
      <b/>
      <sz val="22"/>
      <color theme="1"/>
      <name val="宋体"/>
      <charset val="134"/>
    </font>
    <font>
      <sz val="10"/>
      <color theme="1"/>
      <name val="Arial"/>
      <charset val="134"/>
    </font>
    <font>
      <sz val="10"/>
      <name val="宋体"/>
      <charset val="134"/>
    </font>
    <font>
      <sz val="9"/>
      <color theme="1"/>
      <name val="宋体"/>
      <charset val="134"/>
    </font>
    <font>
      <b/>
      <sz val="22"/>
      <color theme="1"/>
      <name val="Arial"/>
      <charset val="134"/>
    </font>
    <font>
      <sz val="22"/>
      <color theme="1"/>
      <name val="Arial"/>
      <charset val="134"/>
    </font>
    <font>
      <sz val="10"/>
      <color rgb="FF000000"/>
      <name val="Arial"/>
      <charset val="134"/>
    </font>
    <font>
      <sz val="12"/>
      <color rgb="FF000000"/>
      <name val="宋体"/>
      <charset val="134"/>
    </font>
    <font>
      <b/>
      <sz val="24"/>
      <color rgb="FF000000"/>
      <name val="宋体"/>
      <charset val="134"/>
    </font>
    <font>
      <b/>
      <sz val="22"/>
      <color rgb="FF000000"/>
      <name val="宋体"/>
      <charset val="134"/>
    </font>
    <font>
      <b/>
      <sz val="11"/>
      <color rgb="FF000000"/>
      <name val="宋体"/>
      <charset val="134"/>
    </font>
    <font>
      <sz val="22"/>
      <color theme="1"/>
      <name val="宋体"/>
      <charset val="134"/>
    </font>
    <font>
      <sz val="11"/>
      <name val="宋体"/>
      <charset val="134"/>
    </font>
    <font>
      <sz val="12"/>
      <color theme="1"/>
      <name val="宋体"/>
      <charset val="134"/>
      <scheme val="minor"/>
    </font>
    <font>
      <sz val="24"/>
      <color rgb="FF000000"/>
      <name val="Arial"/>
      <charset val="134"/>
    </font>
    <font>
      <sz val="11"/>
      <color rgb="FF000000"/>
      <name val="Arial"/>
      <charset val="134"/>
    </font>
    <font>
      <sz val="9"/>
      <color rgb="FF000000"/>
      <name val="Arial"/>
      <charset val="134"/>
    </font>
    <font>
      <sz val="24"/>
      <name val="Arial"/>
      <charset val="134"/>
    </font>
    <font>
      <b/>
      <sz val="9"/>
      <color rgb="FF000000"/>
      <name val="宋体"/>
      <charset val="134"/>
    </font>
    <font>
      <sz val="9"/>
      <name val="Arial"/>
      <charset val="134"/>
    </font>
    <font>
      <sz val="9"/>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auto="1"/>
      </left>
      <right/>
      <top style="thin">
        <color auto="1"/>
      </top>
      <bottom style="thin">
        <color auto="1"/>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21"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2" applyNumberFormat="0" applyFill="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8" fillId="0" borderId="0" applyNumberFormat="0" applyFill="0" applyBorder="0" applyAlignment="0" applyProtection="0">
      <alignment vertical="center"/>
    </xf>
    <xf numFmtId="0" fontId="39" fillId="6" borderId="24" applyNumberFormat="0" applyAlignment="0" applyProtection="0">
      <alignment vertical="center"/>
    </xf>
    <xf numFmtId="0" fontId="40" fillId="7" borderId="25" applyNumberFormat="0" applyAlignment="0" applyProtection="0">
      <alignment vertical="center"/>
    </xf>
    <xf numFmtId="0" fontId="41" fillId="7" borderId="24" applyNumberFormat="0" applyAlignment="0" applyProtection="0">
      <alignment vertical="center"/>
    </xf>
    <xf numFmtId="0" fontId="42" fillId="8" borderId="26" applyNumberFormat="0" applyAlignment="0" applyProtection="0">
      <alignment vertical="center"/>
    </xf>
    <xf numFmtId="0" fontId="43" fillId="0" borderId="27" applyNumberFormat="0" applyFill="0" applyAlignment="0" applyProtection="0">
      <alignment vertical="center"/>
    </xf>
    <xf numFmtId="0" fontId="44" fillId="0" borderId="28"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176" fontId="10" fillId="0" borderId="0" applyFont="0" applyFill="0" applyBorder="0" applyAlignment="0" applyProtection="0"/>
    <xf numFmtId="0" fontId="0" fillId="0" borderId="0">
      <alignment vertical="top"/>
      <protection locked="0"/>
    </xf>
    <xf numFmtId="177" fontId="10" fillId="0" borderId="0" applyFont="0" applyFill="0" applyBorder="0" applyAlignment="0" applyProtection="0"/>
    <xf numFmtId="0" fontId="10" fillId="0" borderId="0"/>
    <xf numFmtId="0" fontId="10" fillId="0" borderId="0"/>
    <xf numFmtId="0" fontId="10" fillId="0" borderId="0"/>
    <xf numFmtId="41" fontId="10" fillId="0" borderId="0" applyFont="0" applyFill="0" applyBorder="0" applyAlignment="0" applyProtection="0"/>
    <xf numFmtId="43" fontId="10" fillId="0" borderId="0" applyFont="0" applyFill="0" applyBorder="0" applyAlignment="0" applyProtection="0"/>
    <xf numFmtId="0" fontId="0" fillId="0" borderId="0">
      <alignment vertical="top"/>
      <protection locked="0"/>
    </xf>
    <xf numFmtId="0" fontId="8" fillId="0" borderId="0"/>
    <xf numFmtId="0" fontId="0" fillId="0" borderId="0">
      <alignment vertical="top"/>
      <protection locked="0"/>
    </xf>
    <xf numFmtId="9" fontId="10" fillId="0" borderId="0" applyFont="0" applyFill="0" applyBorder="0" applyAlignment="0" applyProtection="0"/>
    <xf numFmtId="0" fontId="0" fillId="0" borderId="0">
      <alignment vertical="top"/>
      <protection locked="0"/>
    </xf>
  </cellStyleXfs>
  <cellXfs count="262">
    <xf numFmtId="0" fontId="0" fillId="0" borderId="0" xfId="0" applyFont="1" applyFill="1" applyBorder="1" applyAlignment="1" applyProtection="1">
      <alignment vertical="top"/>
      <protection locked="0"/>
    </xf>
    <xf numFmtId="0" fontId="1" fillId="0" borderId="0" xfId="57" applyFont="1" applyFill="1" applyBorder="1" applyAlignment="1" applyProtection="1"/>
    <xf numFmtId="0" fontId="2" fillId="2" borderId="0" xfId="57" applyFont="1" applyFill="1" applyBorder="1" applyAlignment="1" applyProtection="1">
      <alignment horizontal="right" vertical="center" wrapText="1"/>
      <protection locked="0"/>
    </xf>
    <xf numFmtId="0" fontId="3" fillId="2" borderId="0" xfId="57" applyFont="1" applyFill="1" applyBorder="1" applyAlignment="1" applyProtection="1">
      <alignment horizontal="center" vertical="center" wrapText="1"/>
      <protection locked="0"/>
    </xf>
    <xf numFmtId="0" fontId="4" fillId="0" borderId="0" xfId="57" applyFont="1" applyFill="1" applyBorder="1" applyAlignment="1" applyProtection="1"/>
    <xf numFmtId="0" fontId="5" fillId="2" borderId="0" xfId="57" applyFont="1" applyFill="1" applyBorder="1" applyAlignment="1" applyProtection="1">
      <alignment horizontal="left" vertical="center" wrapText="1"/>
      <protection locked="0"/>
    </xf>
    <xf numFmtId="0" fontId="6" fillId="0" borderId="0" xfId="57" applyFont="1" applyFill="1" applyBorder="1" applyAlignment="1" applyProtection="1"/>
    <xf numFmtId="0" fontId="5" fillId="2" borderId="0" xfId="57" applyFont="1" applyFill="1" applyBorder="1" applyAlignment="1" applyProtection="1">
      <alignment horizontal="right" vertical="center" wrapText="1"/>
      <protection locked="0"/>
    </xf>
    <xf numFmtId="0" fontId="5" fillId="2" borderId="1" xfId="57" applyFont="1" applyFill="1" applyBorder="1" applyAlignment="1" applyProtection="1">
      <alignment horizontal="center" vertical="center" wrapText="1"/>
      <protection locked="0"/>
    </xf>
    <xf numFmtId="0" fontId="5" fillId="2" borderId="2" xfId="57" applyFont="1" applyFill="1" applyBorder="1" applyAlignment="1" applyProtection="1">
      <alignment horizontal="center" vertical="center" wrapText="1"/>
      <protection locked="0"/>
    </xf>
    <xf numFmtId="0" fontId="1" fillId="0" borderId="3" xfId="57" applyFont="1" applyFill="1" applyBorder="1" applyAlignment="1" applyProtection="1">
      <alignment vertical="top" wrapText="1"/>
      <protection locked="0"/>
    </xf>
    <xf numFmtId="0" fontId="1" fillId="0" borderId="4" xfId="57" applyFont="1" applyFill="1" applyBorder="1" applyAlignment="1" applyProtection="1">
      <alignment vertical="top" wrapText="1"/>
      <protection locked="0"/>
    </xf>
    <xf numFmtId="0" fontId="5" fillId="2" borderId="5" xfId="57" applyFont="1" applyFill="1" applyBorder="1" applyAlignment="1" applyProtection="1">
      <alignment horizontal="center" vertical="center" wrapText="1"/>
      <protection locked="0"/>
    </xf>
    <xf numFmtId="0" fontId="7" fillId="0" borderId="5" xfId="57" applyFont="1" applyFill="1" applyBorder="1" applyAlignment="1" applyProtection="1">
      <alignment horizontal="center" vertical="center" wrapText="1"/>
      <protection locked="0"/>
    </xf>
    <xf numFmtId="0" fontId="7" fillId="0" borderId="5" xfId="57" applyFont="1" applyFill="1" applyBorder="1" applyAlignment="1" applyProtection="1">
      <alignment horizontal="center" vertical="center"/>
      <protection locked="0"/>
    </xf>
    <xf numFmtId="0" fontId="7" fillId="2" borderId="5" xfId="57" applyFont="1" applyFill="1" applyBorder="1" applyAlignment="1" applyProtection="1">
      <alignment horizontal="right" vertical="center" wrapText="1"/>
      <protection locked="0"/>
    </xf>
    <xf numFmtId="0" fontId="7" fillId="0" borderId="5" xfId="57" applyFont="1" applyFill="1" applyBorder="1" applyAlignment="1" applyProtection="1">
      <alignment horizontal="right" vertical="center" wrapText="1"/>
      <protection locked="0"/>
    </xf>
    <xf numFmtId="0" fontId="7" fillId="2" borderId="2" xfId="57" applyFont="1" applyFill="1" applyBorder="1" applyAlignment="1" applyProtection="1">
      <alignment horizontal="left" vertical="center" wrapText="1"/>
      <protection locked="0"/>
    </xf>
    <xf numFmtId="0" fontId="1" fillId="0" borderId="6" xfId="57" applyFont="1" applyFill="1" applyBorder="1" applyAlignment="1" applyProtection="1">
      <alignment vertical="top" wrapText="1"/>
      <protection locked="0"/>
    </xf>
    <xf numFmtId="0" fontId="0" fillId="0" borderId="0" xfId="57" applyFont="1" applyFill="1" applyBorder="1" applyAlignment="1" applyProtection="1">
      <alignment horizontal="center" vertical="center"/>
      <protection locked="0"/>
    </xf>
    <xf numFmtId="0" fontId="8" fillId="0" borderId="0" xfId="57" applyFont="1" applyFill="1" applyBorder="1" applyAlignment="1" applyProtection="1"/>
    <xf numFmtId="0" fontId="0" fillId="0" borderId="0" xfId="57" applyFont="1" applyFill="1" applyBorder="1" applyAlignment="1" applyProtection="1">
      <alignment vertical="top"/>
      <protection locked="0"/>
    </xf>
    <xf numFmtId="0" fontId="9" fillId="2" borderId="0" xfId="57" applyFont="1" applyFill="1" applyBorder="1" applyAlignment="1" applyProtection="1">
      <alignment horizontal="center" vertical="center" wrapText="1"/>
      <protection locked="0"/>
    </xf>
    <xf numFmtId="0" fontId="10" fillId="0" borderId="0" xfId="57" applyFont="1" applyFill="1" applyBorder="1" applyAlignment="1" applyProtection="1"/>
    <xf numFmtId="0" fontId="2" fillId="2" borderId="7" xfId="57" applyFont="1" applyFill="1" applyBorder="1" applyAlignment="1" applyProtection="1">
      <alignment horizontal="left" vertical="center" wrapText="1"/>
      <protection locked="0"/>
    </xf>
    <xf numFmtId="0" fontId="8" fillId="0" borderId="7" xfId="57" applyFont="1" applyFill="1" applyBorder="1" applyAlignment="1" applyProtection="1">
      <alignment horizontal="left"/>
    </xf>
    <xf numFmtId="0" fontId="8" fillId="0" borderId="0" xfId="57" applyFont="1" applyFill="1" applyBorder="1" applyAlignment="1" applyProtection="1">
      <alignment horizontal="left"/>
    </xf>
    <xf numFmtId="0" fontId="5" fillId="2" borderId="8" xfId="57" applyFont="1" applyFill="1" applyBorder="1" applyAlignment="1" applyProtection="1">
      <alignment horizontal="center" vertical="center" wrapText="1"/>
      <protection locked="0"/>
    </xf>
    <xf numFmtId="0" fontId="5" fillId="2" borderId="9" xfId="57" applyFont="1" applyFill="1" applyBorder="1" applyAlignment="1" applyProtection="1">
      <alignment horizontal="center" vertical="center" wrapText="1"/>
      <protection locked="0"/>
    </xf>
    <xf numFmtId="0" fontId="8" fillId="2" borderId="10" xfId="57" applyFont="1" applyFill="1" applyBorder="1" applyAlignment="1" applyProtection="1">
      <alignment vertical="top" wrapText="1"/>
      <protection locked="0"/>
    </xf>
    <xf numFmtId="0" fontId="8" fillId="2" borderId="11" xfId="57" applyFont="1" applyFill="1" applyBorder="1" applyAlignment="1" applyProtection="1">
      <alignment vertical="top" wrapText="1"/>
      <protection locked="0"/>
    </xf>
    <xf numFmtId="0" fontId="0" fillId="0" borderId="10" xfId="0" applyFont="1" applyFill="1" applyBorder="1" applyAlignment="1" applyProtection="1">
      <alignment vertical="top" wrapText="1"/>
      <protection locked="0"/>
    </xf>
    <xf numFmtId="0" fontId="0" fillId="0" borderId="11" xfId="0" applyFont="1" applyFill="1" applyBorder="1" applyAlignment="1" applyProtection="1">
      <alignment vertical="top" wrapText="1"/>
      <protection locked="0"/>
    </xf>
    <xf numFmtId="0" fontId="0" fillId="0" borderId="9" xfId="0" applyFont="1" applyFill="1" applyBorder="1" applyAlignment="1" applyProtection="1">
      <alignment horizontal="center" vertical="center" wrapText="1"/>
      <protection locked="0"/>
    </xf>
    <xf numFmtId="0" fontId="0" fillId="0" borderId="4" xfId="0" applyFont="1" applyFill="1" applyBorder="1" applyAlignment="1" applyProtection="1">
      <alignment vertical="top" wrapText="1"/>
      <protection locked="0"/>
    </xf>
    <xf numFmtId="0" fontId="0" fillId="0" borderId="12" xfId="0" applyFont="1" applyFill="1" applyBorder="1" applyAlignment="1" applyProtection="1">
      <alignment vertical="top" wrapText="1"/>
      <protection locked="0"/>
    </xf>
    <xf numFmtId="0" fontId="7" fillId="0" borderId="2" xfId="57" applyFont="1" applyFill="1" applyBorder="1" applyAlignment="1" applyProtection="1">
      <alignment horizontal="center" vertical="center" wrapText="1"/>
      <protection locked="0"/>
    </xf>
    <xf numFmtId="0" fontId="7" fillId="0" borderId="9" xfId="57" applyFont="1" applyFill="1" applyBorder="1" applyAlignment="1" applyProtection="1">
      <alignment horizontal="center" vertical="center"/>
      <protection locked="0"/>
    </xf>
    <xf numFmtId="0" fontId="7" fillId="2" borderId="5" xfId="57" applyFont="1" applyFill="1" applyBorder="1" applyAlignment="1" applyProtection="1">
      <alignment horizontal="left" vertical="center" wrapText="1"/>
      <protection locked="0"/>
    </xf>
    <xf numFmtId="0" fontId="7" fillId="2" borderId="5" xfId="57" applyFont="1" applyFill="1" applyBorder="1" applyAlignment="1" applyProtection="1">
      <alignment horizontal="center" vertical="center" wrapText="1"/>
      <protection locked="0"/>
    </xf>
    <xf numFmtId="178" fontId="10" fillId="0" borderId="9" xfId="54" applyNumberFormat="1" applyFont="1" applyBorder="1"/>
    <xf numFmtId="0" fontId="7" fillId="2" borderId="1" xfId="57" applyFont="1" applyFill="1" applyBorder="1" applyAlignment="1" applyProtection="1">
      <alignment horizontal="center" vertical="center" wrapText="1"/>
      <protection locked="0"/>
    </xf>
    <xf numFmtId="0" fontId="7" fillId="2" borderId="1" xfId="57" applyFont="1" applyFill="1" applyBorder="1" applyAlignment="1" applyProtection="1">
      <alignment horizontal="left" vertical="center" wrapText="1"/>
      <protection locked="0"/>
    </xf>
    <xf numFmtId="0" fontId="7" fillId="2" borderId="8" xfId="57" applyFont="1" applyFill="1" applyBorder="1" applyAlignment="1" applyProtection="1">
      <alignment horizontal="left" vertical="center" wrapText="1"/>
      <protection locked="0"/>
    </xf>
    <xf numFmtId="0" fontId="11" fillId="0" borderId="9" xfId="57" applyFont="1" applyFill="1" applyBorder="1" applyAlignment="1" applyProtection="1">
      <alignment horizontal="center"/>
    </xf>
    <xf numFmtId="0" fontId="8" fillId="0" borderId="9" xfId="57" applyFont="1" applyFill="1" applyBorder="1" applyAlignment="1" applyProtection="1">
      <alignment horizontal="center"/>
    </xf>
    <xf numFmtId="0" fontId="8" fillId="0" borderId="9" xfId="57" applyFont="1" applyFill="1" applyBorder="1" applyAlignment="1" applyProtection="1"/>
    <xf numFmtId="0" fontId="8" fillId="0" borderId="13" xfId="57" applyFont="1" applyFill="1" applyBorder="1" applyAlignment="1" applyProtection="1"/>
    <xf numFmtId="0" fontId="8" fillId="3" borderId="0" xfId="57" applyFont="1" applyFill="1" applyBorder="1" applyAlignment="1" applyProtection="1"/>
    <xf numFmtId="0" fontId="12" fillId="0" borderId="0" xfId="57" applyFont="1" applyFill="1" applyBorder="1" applyAlignment="1" applyProtection="1">
      <alignment vertical="top"/>
      <protection locked="0"/>
    </xf>
    <xf numFmtId="0" fontId="0" fillId="0" borderId="0" xfId="57" applyFont="1" applyFill="1" applyBorder="1" applyAlignment="1" applyProtection="1">
      <alignment horizontal="left" vertical="top"/>
      <protection locked="0"/>
    </xf>
    <xf numFmtId="0" fontId="8" fillId="2" borderId="9" xfId="57" applyFont="1" applyFill="1" applyBorder="1" applyAlignment="1" applyProtection="1">
      <alignment vertical="top" wrapText="1"/>
      <protection locked="0"/>
    </xf>
    <xf numFmtId="0" fontId="0" fillId="0" borderId="9" xfId="0" applyFont="1" applyFill="1" applyBorder="1" applyAlignment="1" applyProtection="1">
      <alignment vertical="top"/>
      <protection locked="0"/>
    </xf>
    <xf numFmtId="0" fontId="7" fillId="0" borderId="9" xfId="57" applyFont="1" applyFill="1" applyBorder="1" applyAlignment="1" applyProtection="1">
      <alignment horizontal="center" vertical="center" wrapText="1"/>
      <protection locked="0"/>
    </xf>
    <xf numFmtId="0" fontId="7" fillId="0" borderId="9" xfId="57" applyFont="1" applyFill="1" applyBorder="1" applyAlignment="1" applyProtection="1">
      <alignment horizontal="right" vertical="center"/>
      <protection locked="0"/>
    </xf>
    <xf numFmtId="179" fontId="8" fillId="0" borderId="9" xfId="57" applyNumberFormat="1" applyFont="1" applyFill="1" applyBorder="1" applyAlignment="1" applyProtection="1"/>
    <xf numFmtId="0" fontId="0" fillId="0" borderId="9" xfId="57" applyFont="1" applyFill="1" applyBorder="1" applyAlignment="1" applyProtection="1">
      <alignment vertical="top"/>
      <protection locked="0"/>
    </xf>
    <xf numFmtId="0" fontId="8" fillId="4" borderId="0" xfId="57" applyFont="1" applyFill="1" applyBorder="1" applyAlignment="1" applyProtection="1"/>
    <xf numFmtId="0" fontId="8" fillId="0" borderId="0" xfId="57" applyFont="1" applyFill="1" applyBorder="1" applyAlignment="1" applyProtection="1">
      <alignment wrapText="1"/>
    </xf>
    <xf numFmtId="0" fontId="11" fillId="0" borderId="0" xfId="57" applyFont="1" applyFill="1" applyBorder="1" applyAlignment="1" applyProtection="1">
      <alignment horizontal="right" wrapText="1"/>
    </xf>
    <xf numFmtId="0" fontId="8" fillId="0" borderId="0" xfId="57" applyFont="1" applyFill="1" applyBorder="1" applyAlignment="1" applyProtection="1">
      <alignment horizontal="right"/>
      <protection locked="0"/>
    </xf>
    <xf numFmtId="0" fontId="8" fillId="0" borderId="0" xfId="57" applyFont="1" applyFill="1" applyBorder="1" applyAlignment="1" applyProtection="1">
      <alignment horizontal="right"/>
    </xf>
    <xf numFmtId="0" fontId="13" fillId="2" borderId="0" xfId="57" applyFont="1" applyFill="1" applyBorder="1" applyAlignment="1" applyProtection="1">
      <alignment horizontal="center" vertical="center"/>
    </xf>
    <xf numFmtId="0" fontId="14" fillId="2" borderId="0" xfId="57" applyFont="1" applyFill="1" applyBorder="1" applyAlignment="1" applyProtection="1">
      <alignment horizontal="center" vertical="center"/>
      <protection locked="0"/>
    </xf>
    <xf numFmtId="0" fontId="14" fillId="2" borderId="0" xfId="57" applyFont="1" applyFill="1" applyBorder="1" applyAlignment="1" applyProtection="1">
      <alignment horizontal="center" vertical="center"/>
    </xf>
    <xf numFmtId="0" fontId="0" fillId="2" borderId="12" xfId="57" applyFont="1" applyFill="1" applyBorder="1" applyAlignment="1" applyProtection="1">
      <alignment horizontal="left" vertical="center"/>
    </xf>
    <xf numFmtId="0" fontId="0" fillId="2" borderId="7" xfId="57" applyFont="1" applyFill="1" applyBorder="1" applyAlignment="1" applyProtection="1">
      <alignment horizontal="left" vertical="center"/>
      <protection locked="0"/>
    </xf>
    <xf numFmtId="0" fontId="7" fillId="0" borderId="7" xfId="57" applyFont="1" applyFill="1" applyBorder="1" applyAlignment="1" applyProtection="1">
      <alignment horizontal="left" vertical="center"/>
    </xf>
    <xf numFmtId="0" fontId="11" fillId="0" borderId="1" xfId="57" applyFont="1" applyFill="1" applyBorder="1" applyAlignment="1" applyProtection="1">
      <alignment horizontal="center" vertical="center" wrapText="1"/>
    </xf>
    <xf numFmtId="0" fontId="2" fillId="0" borderId="2" xfId="57" applyFont="1" applyFill="1" applyBorder="1" applyAlignment="1" applyProtection="1">
      <alignment horizontal="center" vertical="center" wrapText="1"/>
    </xf>
    <xf numFmtId="0" fontId="2" fillId="0" borderId="3" xfId="57" applyFont="1" applyFill="1" applyBorder="1" applyAlignment="1" applyProtection="1">
      <alignment horizontal="center" vertical="center" wrapText="1"/>
    </xf>
    <xf numFmtId="0" fontId="2" fillId="0" borderId="10" xfId="57" applyFont="1" applyFill="1" applyBorder="1" applyAlignment="1" applyProtection="1">
      <alignment horizontal="center" vertical="center" wrapText="1"/>
    </xf>
    <xf numFmtId="0" fontId="8" fillId="2" borderId="10" xfId="57" applyFont="1" applyFill="1" applyBorder="1" applyAlignment="1" applyProtection="1">
      <alignment horizontal="center" vertical="center" wrapText="1"/>
    </xf>
    <xf numFmtId="0" fontId="2" fillId="0" borderId="4" xfId="57" applyFont="1" applyFill="1" applyBorder="1" applyAlignment="1" applyProtection="1">
      <alignment horizontal="center" vertical="center" wrapText="1"/>
    </xf>
    <xf numFmtId="0" fontId="8" fillId="2" borderId="4" xfId="57" applyFont="1" applyFill="1" applyBorder="1" applyAlignment="1" applyProtection="1">
      <alignment horizontal="center" vertical="center" wrapText="1"/>
    </xf>
    <xf numFmtId="0" fontId="8" fillId="0" borderId="5" xfId="57" applyFont="1" applyFill="1" applyBorder="1" applyAlignment="1" applyProtection="1">
      <alignment horizontal="left" vertical="center"/>
    </xf>
    <xf numFmtId="0" fontId="8" fillId="0" borderId="5" xfId="57" applyFont="1" applyFill="1" applyBorder="1" applyAlignment="1" applyProtection="1">
      <protection locked="0"/>
    </xf>
    <xf numFmtId="0" fontId="8" fillId="0" borderId="5" xfId="57" applyFont="1" applyFill="1" applyBorder="1" applyAlignment="1" applyProtection="1"/>
    <xf numFmtId="0" fontId="15" fillId="0" borderId="5" xfId="57" applyFont="1" applyFill="1" applyBorder="1" applyAlignment="1" applyProtection="1">
      <alignment horizontal="center" vertical="center" wrapText="1"/>
      <protection locked="0"/>
    </xf>
    <xf numFmtId="0" fontId="15" fillId="0" borderId="5" xfId="57" applyFont="1" applyFill="1" applyBorder="1" applyAlignment="1" applyProtection="1">
      <alignment horizontal="left" vertical="center" wrapText="1"/>
      <protection locked="0"/>
    </xf>
    <xf numFmtId="49" fontId="8" fillId="0" borderId="5" xfId="57" applyNumberFormat="1" applyFont="1" applyFill="1" applyBorder="1" applyAlignment="1" applyProtection="1">
      <alignment horizontal="left" vertical="center"/>
    </xf>
    <xf numFmtId="0" fontId="8" fillId="0" borderId="5" xfId="57" applyFont="1" applyFill="1" applyBorder="1" applyAlignment="1" applyProtection="1">
      <alignment horizontal="left" vertical="center" wrapText="1"/>
    </xf>
    <xf numFmtId="0" fontId="15" fillId="0" borderId="5" xfId="57" applyFont="1" applyFill="1" applyBorder="1" applyAlignment="1" applyProtection="1">
      <alignment horizontal="left" vertical="center" wrapText="1"/>
    </xf>
    <xf numFmtId="0" fontId="15" fillId="0" borderId="5" xfId="57" applyFont="1" applyFill="1" applyBorder="1" applyAlignment="1" applyProtection="1">
      <alignment horizontal="center" vertical="center" wrapText="1"/>
    </xf>
    <xf numFmtId="0" fontId="7" fillId="0" borderId="14" xfId="57" applyFont="1" applyFill="1" applyBorder="1" applyAlignment="1" applyProtection="1">
      <alignment horizontal="left" vertical="center"/>
    </xf>
    <xf numFmtId="0" fontId="2" fillId="0" borderId="6" xfId="57" applyFont="1" applyFill="1" applyBorder="1" applyAlignment="1" applyProtection="1">
      <alignment horizontal="center" vertical="center" wrapText="1"/>
    </xf>
    <xf numFmtId="0" fontId="11" fillId="0" borderId="0" xfId="57" applyFont="1" applyFill="1" applyBorder="1" applyAlignment="1" applyProtection="1">
      <alignment horizontal="right"/>
    </xf>
    <xf numFmtId="0" fontId="2" fillId="0" borderId="1" xfId="50" applyFont="1" applyFill="1" applyBorder="1" applyAlignment="1" applyProtection="1">
      <alignment horizontal="center" vertical="center" wrapText="1"/>
    </xf>
    <xf numFmtId="0" fontId="11" fillId="2" borderId="1" xfId="50" applyFont="1" applyFill="1" applyBorder="1" applyAlignment="1" applyProtection="1">
      <alignment horizontal="center" vertical="center" wrapText="1"/>
    </xf>
    <xf numFmtId="0" fontId="11" fillId="0" borderId="1" xfId="50" applyFont="1" applyFill="1" applyBorder="1" applyAlignment="1" applyProtection="1">
      <alignment horizontal="center" vertical="center" wrapText="1"/>
    </xf>
    <xf numFmtId="0" fontId="11" fillId="0" borderId="8" xfId="50" applyFont="1" applyFill="1" applyBorder="1" applyAlignment="1" applyProtection="1">
      <alignment horizontal="center" vertical="center" wrapText="1"/>
    </xf>
    <xf numFmtId="0" fontId="0" fillId="0" borderId="15" xfId="61" applyFont="1" applyFill="1" applyBorder="1" applyAlignment="1" applyProtection="1">
      <alignment horizontal="center" vertical="center" wrapText="1"/>
      <protection locked="0"/>
    </xf>
    <xf numFmtId="0" fontId="0" fillId="0" borderId="4" xfId="61" applyFont="1" applyFill="1" applyBorder="1" applyAlignment="1" applyProtection="1">
      <alignment vertical="top"/>
      <protection locked="0"/>
    </xf>
    <xf numFmtId="0" fontId="11" fillId="0" borderId="5" xfId="50" applyFont="1" applyFill="1" applyBorder="1" applyAlignment="1" applyProtection="1">
      <alignment horizontal="center" vertical="center"/>
    </xf>
    <xf numFmtId="0" fontId="8" fillId="0" borderId="5" xfId="50" applyFont="1" applyFill="1" applyBorder="1" applyAlignment="1" applyProtection="1">
      <alignment horizontal="center" vertical="center"/>
    </xf>
    <xf numFmtId="0" fontId="8" fillId="0" borderId="5" xfId="50" applyFont="1" applyFill="1" applyBorder="1" applyAlignment="1" applyProtection="1">
      <alignment horizontal="center" vertical="center"/>
      <protection locked="0"/>
    </xf>
    <xf numFmtId="0" fontId="15" fillId="0" borderId="5" xfId="50" applyFont="1" applyFill="1" applyBorder="1" applyAlignment="1" applyProtection="1">
      <alignment horizontal="center" vertical="center" wrapText="1"/>
      <protection locked="0"/>
    </xf>
    <xf numFmtId="49" fontId="11" fillId="0" borderId="1" xfId="50" applyNumberFormat="1" applyFont="1" applyFill="1" applyBorder="1" applyAlignment="1" applyProtection="1">
      <alignment horizontal="center" vertical="center"/>
    </xf>
    <xf numFmtId="0" fontId="8" fillId="0" borderId="1" xfId="50" applyFont="1" applyFill="1" applyBorder="1" applyAlignment="1" applyProtection="1">
      <protection locked="0"/>
    </xf>
    <xf numFmtId="179" fontId="0" fillId="0" borderId="9" xfId="50" applyNumberFormat="1" applyFont="1" applyFill="1" applyBorder="1" applyAlignment="1" applyProtection="1">
      <alignment horizontal="right" vertical="center"/>
      <protection locked="0"/>
    </xf>
    <xf numFmtId="0" fontId="8" fillId="0" borderId="1" xfId="50" applyFont="1" applyFill="1" applyBorder="1" applyAlignment="1" applyProtection="1">
      <alignment horizontal="left" vertical="center" wrapText="1"/>
    </xf>
    <xf numFmtId="0" fontId="15" fillId="0" borderId="1" xfId="50" applyFont="1" applyFill="1" applyBorder="1" applyAlignment="1" applyProtection="1">
      <alignment horizontal="left" vertical="center" wrapText="1"/>
    </xf>
    <xf numFmtId="0" fontId="8" fillId="0" borderId="9" xfId="57" applyFont="1" applyFill="1" applyBorder="1" applyAlignment="1" applyProtection="1">
      <alignment horizontal="left" vertical="center"/>
    </xf>
    <xf numFmtId="0" fontId="0" fillId="0" borderId="9" xfId="50" applyFont="1" applyFill="1" applyBorder="1" applyAlignment="1" applyProtection="1">
      <alignment horizontal="center" vertical="center"/>
      <protection locked="0"/>
    </xf>
    <xf numFmtId="0" fontId="8" fillId="0" borderId="9" xfId="50" applyFont="1" applyFill="1" applyBorder="1" applyAlignment="1" applyProtection="1">
      <alignment horizontal="center" vertical="center" wrapText="1"/>
    </xf>
    <xf numFmtId="0" fontId="0" fillId="0" borderId="9" xfId="50" applyFont="1" applyFill="1" applyBorder="1" applyAlignment="1" applyProtection="1">
      <alignment horizontal="center" vertical="center" wrapText="1"/>
      <protection locked="0"/>
    </xf>
    <xf numFmtId="0" fontId="8" fillId="0" borderId="9" xfId="50" applyFont="1" applyFill="1" applyBorder="1" applyAlignment="1" applyProtection="1"/>
    <xf numFmtId="0" fontId="0" fillId="0" borderId="9" xfId="50" applyFont="1" applyFill="1" applyBorder="1" applyAlignment="1" applyProtection="1">
      <alignment vertical="top"/>
      <protection locked="0"/>
    </xf>
    <xf numFmtId="0" fontId="8" fillId="0" borderId="9" xfId="50" applyFont="1" applyFill="1" applyBorder="1" applyAlignment="1" applyProtection="1">
      <alignment horizontal="left" vertical="center" wrapText="1"/>
    </xf>
    <xf numFmtId="0" fontId="15" fillId="0" borderId="9" xfId="50" applyFont="1" applyFill="1" applyBorder="1" applyAlignment="1" applyProtection="1">
      <alignment horizontal="left" vertical="center" wrapText="1"/>
    </xf>
    <xf numFmtId="0" fontId="0" fillId="0" borderId="0" xfId="57" applyFont="1" applyFill="1" applyBorder="1" applyAlignment="1" applyProtection="1">
      <alignment vertical="top" wrapText="1"/>
      <protection locked="0"/>
    </xf>
    <xf numFmtId="0" fontId="16" fillId="0" borderId="0" xfId="57" applyFont="1" applyFill="1" applyBorder="1" applyAlignment="1" applyProtection="1">
      <alignment horizontal="center" vertical="center" wrapText="1"/>
    </xf>
    <xf numFmtId="0" fontId="5" fillId="0" borderId="0" xfId="57" applyFont="1" applyFill="1" applyBorder="1" applyAlignment="1" applyProtection="1"/>
    <xf numFmtId="0" fontId="2" fillId="0" borderId="2" xfId="57" applyFont="1" applyFill="1" applyBorder="1" applyAlignment="1" applyProtection="1">
      <alignment horizontal="right" vertical="center" wrapText="1"/>
    </xf>
    <xf numFmtId="0" fontId="17" fillId="0" borderId="3" xfId="57" applyFont="1" applyFill="1" applyBorder="1" applyAlignment="1" applyProtection="1">
      <alignment horizontal="center" vertical="center"/>
      <protection locked="0"/>
    </xf>
    <xf numFmtId="0" fontId="17" fillId="0" borderId="3" xfId="57" applyFont="1" applyFill="1" applyBorder="1" applyAlignment="1" applyProtection="1">
      <alignment horizontal="center" vertical="center"/>
    </xf>
    <xf numFmtId="0" fontId="18" fillId="0" borderId="2" xfId="57" applyFont="1" applyFill="1" applyBorder="1" applyAlignment="1" applyProtection="1">
      <alignment horizontal="center" vertical="center"/>
    </xf>
    <xf numFmtId="0" fontId="19" fillId="0" borderId="2" xfId="57" applyFont="1" applyFill="1" applyBorder="1" applyAlignment="1" applyProtection="1">
      <alignment horizontal="center" vertical="center"/>
    </xf>
    <xf numFmtId="0" fontId="19" fillId="0" borderId="3" xfId="57" applyFont="1" applyFill="1" applyBorder="1" applyAlignment="1" applyProtection="1">
      <alignment horizontal="center" vertical="center"/>
      <protection locked="0"/>
    </xf>
    <xf numFmtId="0" fontId="19" fillId="0" borderId="3" xfId="57" applyFont="1" applyFill="1" applyBorder="1" applyAlignment="1" applyProtection="1">
      <alignment horizontal="center" vertical="center"/>
    </xf>
    <xf numFmtId="0" fontId="5" fillId="0" borderId="2" xfId="57" applyFont="1" applyFill="1" applyBorder="1" applyAlignment="1" applyProtection="1">
      <alignment horizontal="center" vertical="center"/>
    </xf>
    <xf numFmtId="0" fontId="5" fillId="0" borderId="3" xfId="57" applyFont="1" applyFill="1" applyBorder="1" applyAlignment="1" applyProtection="1">
      <alignment horizontal="center" vertical="center"/>
      <protection locked="0"/>
    </xf>
    <xf numFmtId="0" fontId="5" fillId="0" borderId="6" xfId="57" applyFont="1" applyFill="1" applyBorder="1" applyAlignment="1" applyProtection="1">
      <alignment horizontal="center" vertical="center"/>
    </xf>
    <xf numFmtId="0" fontId="5" fillId="0" borderId="2" xfId="57" applyFont="1" applyFill="1" applyBorder="1" applyAlignment="1" applyProtection="1">
      <alignment vertical="center" wrapText="1"/>
    </xf>
    <xf numFmtId="0" fontId="5" fillId="0" borderId="3" xfId="57" applyFont="1" applyFill="1" applyBorder="1" applyAlignment="1" applyProtection="1">
      <alignment vertical="center" wrapText="1"/>
    </xf>
    <xf numFmtId="0" fontId="5" fillId="0" borderId="6" xfId="57" applyFont="1" applyFill="1" applyBorder="1" applyAlignment="1" applyProtection="1">
      <alignment vertical="center" wrapText="1"/>
    </xf>
    <xf numFmtId="0" fontId="5" fillId="0" borderId="2" xfId="57" applyFont="1" applyFill="1" applyBorder="1" applyAlignment="1" applyProtection="1">
      <alignment vertical="center"/>
    </xf>
    <xf numFmtId="0" fontId="5" fillId="0" borderId="3" xfId="57" applyFont="1" applyFill="1" applyBorder="1" applyAlignment="1" applyProtection="1">
      <alignment vertical="center"/>
    </xf>
    <xf numFmtId="0" fontId="5" fillId="0" borderId="6" xfId="57" applyFont="1" applyFill="1" applyBorder="1" applyAlignment="1" applyProtection="1">
      <alignment vertical="center"/>
    </xf>
    <xf numFmtId="0" fontId="5" fillId="0" borderId="8" xfId="57" applyFont="1" applyFill="1" applyBorder="1" applyAlignment="1" applyProtection="1">
      <alignment horizontal="center" vertical="center"/>
    </xf>
    <xf numFmtId="0" fontId="5" fillId="0" borderId="16" xfId="57" applyFont="1" applyFill="1" applyBorder="1" applyAlignment="1" applyProtection="1">
      <alignment horizontal="center" vertical="center"/>
      <protection locked="0"/>
    </xf>
    <xf numFmtId="0" fontId="5" fillId="0" borderId="15" xfId="57" applyFont="1" applyFill="1" applyBorder="1" applyAlignment="1" applyProtection="1">
      <alignment horizontal="center" vertical="center"/>
    </xf>
    <xf numFmtId="0" fontId="5" fillId="0" borderId="5" xfId="57" applyFont="1" applyFill="1" applyBorder="1" applyAlignment="1" applyProtection="1">
      <alignment horizontal="center" vertical="center"/>
    </xf>
    <xf numFmtId="0" fontId="5" fillId="0" borderId="11" xfId="57" applyFont="1" applyFill="1" applyBorder="1" applyAlignment="1" applyProtection="1">
      <alignment horizontal="center" vertical="center"/>
    </xf>
    <xf numFmtId="0" fontId="5" fillId="0" borderId="0" xfId="57" applyFont="1" applyFill="1" applyBorder="1" applyAlignment="1" applyProtection="1">
      <alignment horizontal="center" vertical="center"/>
      <protection locked="0"/>
    </xf>
    <xf numFmtId="0" fontId="5" fillId="0" borderId="17" xfId="57" applyFont="1" applyFill="1" applyBorder="1" applyAlignment="1" applyProtection="1">
      <alignment horizontal="center" vertical="center"/>
    </xf>
    <xf numFmtId="4" fontId="5" fillId="0" borderId="5" xfId="57" applyNumberFormat="1" applyFont="1" applyFill="1" applyBorder="1" applyAlignment="1" applyProtection="1">
      <alignment vertical="top"/>
    </xf>
    <xf numFmtId="0" fontId="5" fillId="0" borderId="12" xfId="57" applyFont="1" applyFill="1" applyBorder="1" applyAlignment="1" applyProtection="1">
      <alignment horizontal="center" vertical="center"/>
    </xf>
    <xf numFmtId="0" fontId="5" fillId="0" borderId="7" xfId="57" applyFont="1" applyFill="1" applyBorder="1" applyAlignment="1" applyProtection="1">
      <alignment horizontal="center" vertical="center"/>
      <protection locked="0"/>
    </xf>
    <xf numFmtId="0" fontId="5" fillId="0" borderId="14" xfId="57" applyFont="1" applyFill="1" applyBorder="1" applyAlignment="1" applyProtection="1">
      <alignment horizontal="center" vertical="center"/>
    </xf>
    <xf numFmtId="0" fontId="5" fillId="0" borderId="5" xfId="57" applyFont="1" applyFill="1" applyBorder="1" applyAlignment="1" applyProtection="1">
      <alignment vertical="top"/>
    </xf>
    <xf numFmtId="0" fontId="5" fillId="0" borderId="3" xfId="57" applyFont="1" applyFill="1" applyBorder="1" applyAlignment="1" applyProtection="1">
      <alignment horizontal="center" vertical="center"/>
    </xf>
    <xf numFmtId="0" fontId="5" fillId="0" borderId="15" xfId="57" applyFont="1" applyFill="1" applyBorder="1" applyAlignment="1" applyProtection="1">
      <alignment horizontal="center" vertical="center"/>
      <protection locked="0"/>
    </xf>
    <xf numFmtId="49" fontId="5" fillId="0" borderId="5" xfId="57" applyNumberFormat="1" applyFont="1" applyFill="1" applyBorder="1" applyAlignment="1" applyProtection="1">
      <alignment vertical="center" wrapText="1"/>
    </xf>
    <xf numFmtId="49" fontId="5" fillId="0" borderId="2" xfId="57" applyNumberFormat="1" applyFont="1" applyFill="1" applyBorder="1" applyAlignment="1" applyProtection="1">
      <alignment horizontal="left" vertical="center" wrapText="1"/>
    </xf>
    <xf numFmtId="49" fontId="5" fillId="0" borderId="3" xfId="57" applyNumberFormat="1" applyFont="1" applyFill="1" applyBorder="1" applyAlignment="1" applyProtection="1">
      <alignment horizontal="left" vertical="center" wrapText="1"/>
    </xf>
    <xf numFmtId="0" fontId="5" fillId="0" borderId="14" xfId="57" applyFont="1" applyFill="1" applyBorder="1" applyAlignment="1" applyProtection="1">
      <alignment horizontal="center" vertical="center"/>
      <protection locked="0"/>
    </xf>
    <xf numFmtId="49" fontId="5" fillId="0" borderId="2" xfId="57" applyNumberFormat="1" applyFont="1" applyFill="1" applyBorder="1" applyAlignment="1" applyProtection="1">
      <alignment vertical="center" wrapText="1"/>
    </xf>
    <xf numFmtId="49" fontId="5" fillId="0" borderId="3" xfId="57" applyNumberFormat="1" applyFont="1" applyFill="1" applyBorder="1" applyAlignment="1" applyProtection="1">
      <alignment vertical="center" wrapText="1"/>
    </xf>
    <xf numFmtId="0" fontId="5" fillId="0" borderId="6" xfId="57" applyFont="1" applyFill="1" applyBorder="1" applyAlignment="1" applyProtection="1">
      <alignment horizontal="center" vertical="center"/>
      <protection locked="0"/>
    </xf>
    <xf numFmtId="0" fontId="19" fillId="0" borderId="2" xfId="57" applyFont="1" applyFill="1" applyBorder="1" applyAlignment="1" applyProtection="1">
      <alignment horizontal="left" vertical="center"/>
    </xf>
    <xf numFmtId="0" fontId="19" fillId="0" borderId="3" xfId="57" applyFont="1" applyFill="1" applyBorder="1" applyAlignment="1" applyProtection="1">
      <alignment horizontal="left" vertical="center"/>
      <protection locked="0"/>
    </xf>
    <xf numFmtId="0" fontId="19" fillId="0" borderId="3" xfId="57" applyFont="1" applyFill="1" applyBorder="1" applyAlignment="1" applyProtection="1">
      <alignment horizontal="left" vertical="center"/>
    </xf>
    <xf numFmtId="49" fontId="5" fillId="0" borderId="2" xfId="57" applyNumberFormat="1" applyFont="1" applyFill="1" applyBorder="1" applyAlignment="1" applyProtection="1">
      <alignment horizontal="center" vertical="center" wrapText="1"/>
    </xf>
    <xf numFmtId="0" fontId="5" fillId="0" borderId="2" xfId="57" applyFont="1" applyFill="1" applyBorder="1" applyAlignment="1" applyProtection="1">
      <alignment horizontal="center" vertical="center" wrapText="1"/>
    </xf>
    <xf numFmtId="0" fontId="5" fillId="0" borderId="3" xfId="57" applyFont="1" applyFill="1" applyBorder="1" applyAlignment="1" applyProtection="1">
      <alignment horizontal="center" vertical="center" wrapText="1"/>
    </xf>
    <xf numFmtId="0" fontId="5" fillId="0" borderId="6" xfId="57" applyFont="1" applyFill="1" applyBorder="1" applyAlignment="1" applyProtection="1">
      <alignment horizontal="center" vertical="center" wrapText="1"/>
    </xf>
    <xf numFmtId="0" fontId="5" fillId="0" borderId="2" xfId="57" applyFont="1" applyFill="1" applyBorder="1" applyAlignment="1" applyProtection="1">
      <alignment horizontal="left" vertical="center" wrapText="1"/>
    </xf>
    <xf numFmtId="0" fontId="5" fillId="0" borderId="3" xfId="57" applyFont="1" applyFill="1" applyBorder="1" applyAlignment="1" applyProtection="1">
      <alignment horizontal="left" vertical="center" wrapText="1"/>
    </xf>
    <xf numFmtId="0" fontId="5" fillId="0" borderId="6" xfId="57" applyFont="1" applyFill="1" applyBorder="1" applyAlignment="1" applyProtection="1">
      <alignment horizontal="left" vertical="center" wrapText="1"/>
    </xf>
    <xf numFmtId="0" fontId="0" fillId="0" borderId="3" xfId="57" applyFont="1" applyFill="1" applyBorder="1" applyAlignment="1" applyProtection="1">
      <alignment vertical="top"/>
      <protection locked="0"/>
    </xf>
    <xf numFmtId="0" fontId="0" fillId="0" borderId="6" xfId="57" applyFont="1" applyFill="1" applyBorder="1" applyAlignment="1" applyProtection="1">
      <alignment vertical="top"/>
      <protection locked="0"/>
    </xf>
    <xf numFmtId="0" fontId="5" fillId="0" borderId="3" xfId="57" applyFont="1" applyFill="1" applyBorder="1" applyAlignment="1" applyProtection="1"/>
    <xf numFmtId="0" fontId="5" fillId="0" borderId="6" xfId="57" applyFont="1" applyFill="1" applyBorder="1" applyAlignment="1" applyProtection="1"/>
    <xf numFmtId="49" fontId="5" fillId="0" borderId="8" xfId="57" applyNumberFormat="1" applyFont="1" applyFill="1" applyBorder="1" applyAlignment="1" applyProtection="1">
      <alignment horizontal="center" vertical="center" wrapText="1"/>
    </xf>
    <xf numFmtId="49" fontId="5" fillId="0" borderId="8" xfId="57" applyNumberFormat="1" applyFont="1" applyFill="1" applyBorder="1" applyAlignment="1" applyProtection="1">
      <alignment horizontal="center" vertical="center"/>
    </xf>
    <xf numFmtId="49" fontId="5" fillId="0" borderId="16" xfId="57" applyNumberFormat="1" applyFont="1" applyFill="1" applyBorder="1" applyAlignment="1" applyProtection="1">
      <alignment horizontal="center" vertical="center"/>
    </xf>
    <xf numFmtId="49" fontId="5" fillId="0" borderId="12" xfId="57" applyNumberFormat="1" applyFont="1" applyFill="1" applyBorder="1" applyAlignment="1" applyProtection="1">
      <alignment horizontal="center" vertical="center" wrapText="1"/>
    </xf>
    <xf numFmtId="49" fontId="5" fillId="0" borderId="12" xfId="57" applyNumberFormat="1" applyFont="1" applyFill="1" applyBorder="1" applyAlignment="1" applyProtection="1">
      <alignment horizontal="center" vertical="center"/>
    </xf>
    <xf numFmtId="49" fontId="5" fillId="0" borderId="7" xfId="57" applyNumberFormat="1" applyFont="1" applyFill="1" applyBorder="1" applyAlignment="1" applyProtection="1">
      <alignment horizontal="center" vertical="center"/>
    </xf>
    <xf numFmtId="0" fontId="16" fillId="0" borderId="2" xfId="57" applyFont="1" applyFill="1" applyBorder="1" applyAlignment="1" applyProtection="1">
      <alignment horizontal="center" vertical="center" wrapText="1"/>
    </xf>
    <xf numFmtId="0" fontId="16" fillId="0" borderId="3" xfId="57" applyFont="1" applyFill="1" applyBorder="1" applyAlignment="1" applyProtection="1">
      <alignment horizontal="center" vertical="center" wrapText="1"/>
      <protection locked="0"/>
    </xf>
    <xf numFmtId="0" fontId="16" fillId="0" borderId="6" xfId="57" applyFont="1" applyFill="1" applyBorder="1" applyAlignment="1" applyProtection="1">
      <alignment horizontal="center" vertical="center" wrapText="1"/>
      <protection locked="0"/>
    </xf>
    <xf numFmtId="0" fontId="16" fillId="0" borderId="1" xfId="57" applyFont="1" applyFill="1" applyBorder="1" applyAlignment="1" applyProtection="1">
      <alignment horizontal="center" vertical="center" wrapText="1"/>
    </xf>
    <xf numFmtId="0" fontId="16" fillId="0" borderId="8" xfId="57" applyFont="1" applyFill="1" applyBorder="1" applyAlignment="1" applyProtection="1">
      <alignment horizontal="center" vertical="center" wrapText="1"/>
    </xf>
    <xf numFmtId="0" fontId="16" fillId="0" borderId="5" xfId="57" applyFont="1" applyFill="1" applyBorder="1" applyAlignment="1" applyProtection="1">
      <alignment horizontal="center" vertical="center" wrapText="1"/>
      <protection locked="0"/>
    </xf>
    <xf numFmtId="0" fontId="16" fillId="0" borderId="4" xfId="57" applyFont="1" applyFill="1" applyBorder="1" applyAlignment="1" applyProtection="1">
      <alignment horizontal="center" vertical="center" wrapText="1"/>
      <protection locked="0"/>
    </xf>
    <xf numFmtId="0" fontId="16" fillId="0" borderId="12" xfId="57" applyFont="1" applyFill="1" applyBorder="1" applyAlignment="1" applyProtection="1">
      <alignment horizontal="center" vertical="center" wrapText="1"/>
      <protection locked="0"/>
    </xf>
    <xf numFmtId="0" fontId="16" fillId="0" borderId="5" xfId="57" applyFont="1" applyFill="1" applyBorder="1" applyAlignment="1" applyProtection="1">
      <alignment horizontal="center" vertical="center" wrapText="1"/>
    </xf>
    <xf numFmtId="0" fontId="16" fillId="0" borderId="6" xfId="57" applyFont="1" applyFill="1" applyBorder="1" applyAlignment="1" applyProtection="1">
      <alignment horizontal="center" vertical="center" wrapText="1"/>
    </xf>
    <xf numFmtId="0" fontId="16" fillId="0" borderId="3" xfId="57" applyFont="1" applyFill="1" applyBorder="1" applyAlignment="1" applyProtection="1">
      <alignment horizontal="center" vertical="center" wrapText="1"/>
    </xf>
    <xf numFmtId="0" fontId="17" fillId="0" borderId="6" xfId="57" applyFont="1" applyFill="1" applyBorder="1" applyAlignment="1" applyProtection="1">
      <alignment horizontal="center" vertical="center"/>
    </xf>
    <xf numFmtId="0" fontId="19" fillId="0" borderId="6" xfId="57" applyFont="1" applyFill="1" applyBorder="1" applyAlignment="1" applyProtection="1">
      <alignment horizontal="center" vertical="center"/>
    </xf>
    <xf numFmtId="3" fontId="5" fillId="0" borderId="2" xfId="57" applyNumberFormat="1" applyFont="1" applyFill="1" applyBorder="1" applyAlignment="1" applyProtection="1">
      <alignment vertical="center"/>
    </xf>
    <xf numFmtId="0" fontId="5" fillId="0" borderId="2" xfId="57" applyFont="1" applyFill="1" applyBorder="1" applyAlignment="1" applyProtection="1">
      <alignment vertical="center"/>
      <protection locked="0"/>
    </xf>
    <xf numFmtId="4" fontId="5" fillId="0" borderId="2" xfId="57" applyNumberFormat="1" applyFont="1" applyFill="1" applyBorder="1" applyAlignment="1" applyProtection="1">
      <alignment vertical="center"/>
    </xf>
    <xf numFmtId="49" fontId="5" fillId="0" borderId="6" xfId="57" applyNumberFormat="1" applyFont="1" applyFill="1" applyBorder="1" applyAlignment="1" applyProtection="1">
      <alignment horizontal="left" vertical="center" wrapText="1"/>
    </xf>
    <xf numFmtId="49" fontId="5" fillId="0" borderId="5" xfId="57" applyNumberFormat="1" applyFont="1" applyFill="1" applyBorder="1" applyAlignment="1" applyProtection="1">
      <alignment horizontal="center" vertical="center" wrapText="1"/>
    </xf>
    <xf numFmtId="49" fontId="5" fillId="0" borderId="6" xfId="57" applyNumberFormat="1" applyFont="1" applyFill="1" applyBorder="1" applyAlignment="1" applyProtection="1">
      <alignment vertical="center" wrapText="1"/>
    </xf>
    <xf numFmtId="0" fontId="19" fillId="0" borderId="6" xfId="57" applyFont="1" applyFill="1" applyBorder="1" applyAlignment="1" applyProtection="1">
      <alignment horizontal="left" vertical="center"/>
    </xf>
    <xf numFmtId="49" fontId="5" fillId="0" borderId="15" xfId="57" applyNumberFormat="1" applyFont="1" applyFill="1" applyBorder="1" applyAlignment="1" applyProtection="1">
      <alignment horizontal="center" vertical="center"/>
    </xf>
    <xf numFmtId="49" fontId="5" fillId="0" borderId="14" xfId="57" applyNumberFormat="1" applyFont="1" applyFill="1" applyBorder="1" applyAlignment="1" applyProtection="1">
      <alignment horizontal="center" vertical="center"/>
    </xf>
    <xf numFmtId="0" fontId="16" fillId="0" borderId="16" xfId="57" applyFont="1" applyFill="1" applyBorder="1" applyAlignment="1" applyProtection="1">
      <alignment horizontal="center" vertical="center" wrapText="1"/>
    </xf>
    <xf numFmtId="0" fontId="16" fillId="0" borderId="15" xfId="57" applyFont="1" applyFill="1" applyBorder="1" applyAlignment="1" applyProtection="1">
      <alignment horizontal="center" vertical="center" wrapText="1"/>
    </xf>
    <xf numFmtId="0" fontId="16" fillId="0" borderId="7" xfId="57" applyFont="1" applyFill="1" applyBorder="1" applyAlignment="1" applyProtection="1">
      <alignment horizontal="center" vertical="center" wrapText="1"/>
      <protection locked="0"/>
    </xf>
    <xf numFmtId="0" fontId="16" fillId="0" borderId="14" xfId="57" applyFont="1" applyFill="1" applyBorder="1" applyAlignment="1" applyProtection="1">
      <alignment horizontal="center" vertical="center" wrapText="1"/>
      <protection locked="0"/>
    </xf>
    <xf numFmtId="49" fontId="16" fillId="0" borderId="12" xfId="57" applyNumberFormat="1" applyFont="1" applyFill="1" applyBorder="1" applyAlignment="1" applyProtection="1">
      <alignment horizontal="center" vertical="center" wrapText="1"/>
      <protection locked="0"/>
    </xf>
    <xf numFmtId="49" fontId="16" fillId="0" borderId="14" xfId="57" applyNumberFormat="1" applyFont="1" applyFill="1" applyBorder="1" applyAlignment="1" applyProtection="1">
      <alignment horizontal="center" vertical="center" wrapText="1"/>
      <protection locked="0"/>
    </xf>
    <xf numFmtId="0" fontId="5" fillId="0" borderId="3" xfId="57" applyFont="1" applyFill="1" applyBorder="1" applyAlignment="1" applyProtection="1">
      <alignment wrapText="1"/>
    </xf>
    <xf numFmtId="0" fontId="5" fillId="0" borderId="6" xfId="57" applyFont="1" applyFill="1" applyBorder="1" applyAlignment="1" applyProtection="1">
      <alignment wrapText="1"/>
    </xf>
    <xf numFmtId="0" fontId="11" fillId="0" borderId="0" xfId="57" applyFont="1" applyFill="1" applyBorder="1" applyAlignment="1" applyProtection="1">
      <alignment horizontal="right" vertical="top" wrapText="1"/>
    </xf>
    <xf numFmtId="0" fontId="9" fillId="0" borderId="0" xfId="57" applyFont="1" applyFill="1" applyBorder="1" applyAlignment="1" applyProtection="1">
      <alignment horizontal="center" vertical="center"/>
    </xf>
    <xf numFmtId="0" fontId="20" fillId="0" borderId="0" xfId="57" applyFont="1" applyFill="1" applyBorder="1" applyAlignment="1" applyProtection="1">
      <alignment horizontal="center" vertical="center"/>
    </xf>
    <xf numFmtId="0" fontId="21" fillId="0" borderId="0" xfId="57" applyFont="1" applyFill="1" applyBorder="1" applyAlignment="1" applyProtection="1"/>
    <xf numFmtId="0" fontId="21" fillId="0" borderId="18" xfId="57" applyFont="1" applyFill="1" applyBorder="1" applyAlignment="1" applyProtection="1">
      <alignment horizontal="center" vertical="center"/>
    </xf>
    <xf numFmtId="0" fontId="21" fillId="0" borderId="13" xfId="57" applyFont="1" applyFill="1" applyBorder="1" applyAlignment="1" applyProtection="1">
      <alignment horizontal="center" vertical="center"/>
    </xf>
    <xf numFmtId="0" fontId="21" fillId="0" borderId="19"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1" fillId="0" borderId="9" xfId="57" applyFont="1" applyFill="1" applyBorder="1" applyAlignment="1" applyProtection="1">
      <alignment horizontal="center" vertical="center"/>
    </xf>
    <xf numFmtId="0" fontId="6" fillId="0" borderId="9" xfId="57" applyFont="1" applyFill="1" applyBorder="1" applyAlignment="1" applyProtection="1"/>
    <xf numFmtId="10" fontId="6" fillId="0" borderId="9" xfId="57" applyNumberFormat="1" applyFont="1" applyFill="1" applyBorder="1" applyAlignment="1" applyProtection="1"/>
    <xf numFmtId="0" fontId="21" fillId="0" borderId="9" xfId="57" applyFont="1" applyFill="1" applyBorder="1" applyAlignment="1" applyProtection="1"/>
    <xf numFmtId="0" fontId="22" fillId="0" borderId="0" xfId="58" applyFont="1" applyFill="1" applyBorder="1" applyAlignment="1">
      <alignment horizontal="left" vertical="top" wrapText="1"/>
    </xf>
    <xf numFmtId="0" fontId="15" fillId="0" borderId="0" xfId="57" applyFont="1" applyFill="1" applyBorder="1" applyAlignment="1" applyProtection="1">
      <alignment vertical="center"/>
    </xf>
    <xf numFmtId="0" fontId="23" fillId="0" borderId="0" xfId="57" applyFont="1" applyFill="1" applyBorder="1" applyAlignment="1" applyProtection="1">
      <alignment vertical="center"/>
    </xf>
    <xf numFmtId="0" fontId="24" fillId="0" borderId="0" xfId="57" applyFont="1" applyFill="1" applyBorder="1" applyAlignment="1" applyProtection="1">
      <alignment vertical="center"/>
    </xf>
    <xf numFmtId="0" fontId="25" fillId="0" borderId="0" xfId="57" applyFont="1" applyFill="1" applyBorder="1" applyAlignment="1" applyProtection="1">
      <alignment vertical="center"/>
    </xf>
    <xf numFmtId="0" fontId="17" fillId="2" borderId="0" xfId="57" applyFont="1" applyFill="1" applyBorder="1" applyAlignment="1" applyProtection="1">
      <alignment horizontal="center" vertical="center" wrapText="1"/>
      <protection locked="0"/>
    </xf>
    <xf numFmtId="0" fontId="26" fillId="0" borderId="0" xfId="57" applyFont="1" applyFill="1" applyBorder="1" applyAlignment="1" applyProtection="1"/>
    <xf numFmtId="0" fontId="2" fillId="2" borderId="0" xfId="57" applyFont="1" applyFill="1" applyBorder="1" applyAlignment="1" applyProtection="1">
      <alignment horizontal="left" vertical="center" wrapText="1"/>
      <protection locked="0"/>
    </xf>
    <xf numFmtId="0" fontId="6" fillId="0" borderId="3" xfId="57" applyFont="1" applyFill="1" applyBorder="1" applyAlignment="1" applyProtection="1">
      <alignment vertical="top" wrapText="1"/>
      <protection locked="0"/>
    </xf>
    <xf numFmtId="0" fontId="5" fillId="0" borderId="2" xfId="57" applyFont="1" applyFill="1" applyBorder="1" applyAlignment="1" applyProtection="1">
      <alignment horizontal="center" vertical="center" wrapText="1"/>
      <protection locked="0"/>
    </xf>
    <xf numFmtId="0" fontId="7" fillId="2" borderId="5" xfId="57" applyFont="1" applyFill="1" applyBorder="1" applyAlignment="1" applyProtection="1">
      <alignment vertical="center" wrapText="1"/>
      <protection locked="0"/>
    </xf>
    <xf numFmtId="4" fontId="7" fillId="0" borderId="5" xfId="57" applyNumberFormat="1" applyFont="1" applyFill="1" applyBorder="1" applyAlignment="1" applyProtection="1">
      <alignment horizontal="right" vertical="center"/>
      <protection locked="0"/>
    </xf>
    <xf numFmtId="0" fontId="27" fillId="0" borderId="2" xfId="57" applyFont="1" applyFill="1" applyBorder="1" applyAlignment="1" applyProtection="1">
      <alignment horizontal="center" vertical="center" wrapText="1"/>
      <protection locked="0"/>
    </xf>
    <xf numFmtId="0" fontId="27" fillId="0" borderId="5" xfId="57" applyFont="1" applyFill="1" applyBorder="1" applyAlignment="1" applyProtection="1">
      <alignment horizontal="center" vertical="center" wrapText="1"/>
      <protection locked="0"/>
    </xf>
    <xf numFmtId="0" fontId="6" fillId="0" borderId="6" xfId="57" applyFont="1" applyFill="1" applyBorder="1" applyAlignment="1" applyProtection="1">
      <alignment vertical="top" wrapText="1"/>
      <protection locked="0"/>
    </xf>
    <xf numFmtId="0" fontId="6" fillId="2" borderId="5" xfId="57" applyFont="1" applyFill="1" applyBorder="1" applyAlignment="1" applyProtection="1">
      <alignment horizontal="center" vertical="center" wrapText="1"/>
      <protection locked="0"/>
    </xf>
    <xf numFmtId="0" fontId="6" fillId="2" borderId="6" xfId="57" applyFont="1" applyFill="1" applyBorder="1" applyAlignment="1" applyProtection="1">
      <alignment horizontal="center" vertical="center" wrapText="1"/>
      <protection locked="0"/>
    </xf>
    <xf numFmtId="0" fontId="6" fillId="0" borderId="1" xfId="57" applyFont="1" applyFill="1" applyBorder="1" applyAlignment="1" applyProtection="1">
      <alignment horizontal="center" vertical="center" wrapText="1"/>
      <protection locked="0"/>
    </xf>
    <xf numFmtId="0" fontId="6" fillId="0" borderId="15" xfId="57" applyFont="1" applyFill="1" applyBorder="1" applyAlignment="1" applyProtection="1">
      <alignment horizontal="center" vertical="center" wrapText="1"/>
    </xf>
    <xf numFmtId="0" fontId="6" fillId="2" borderId="4" xfId="57" applyFont="1" applyFill="1" applyBorder="1" applyAlignment="1" applyProtection="1">
      <alignment horizontal="center" vertical="center" wrapText="1"/>
      <protection locked="0"/>
    </xf>
    <xf numFmtId="0" fontId="21" fillId="2" borderId="4" xfId="57" applyFont="1" applyFill="1" applyBorder="1" applyAlignment="1" applyProtection="1">
      <alignment horizontal="center" vertical="center" wrapText="1"/>
      <protection locked="0"/>
    </xf>
    <xf numFmtId="0" fontId="21" fillId="2" borderId="14" xfId="57" applyFont="1" applyFill="1" applyBorder="1" applyAlignment="1" applyProtection="1">
      <alignment horizontal="center" vertical="center" wrapText="1"/>
    </xf>
    <xf numFmtId="4" fontId="7" fillId="0" borderId="5" xfId="57" applyNumberFormat="1" applyFont="1" applyFill="1" applyBorder="1" applyAlignment="1" applyProtection="1">
      <alignment horizontal="right" vertical="center"/>
    </xf>
    <xf numFmtId="0" fontId="6" fillId="0" borderId="15" xfId="57" applyFont="1" applyFill="1" applyBorder="1" applyAlignment="1" applyProtection="1">
      <alignment horizontal="center" vertical="center" wrapText="1"/>
      <protection locked="0"/>
    </xf>
    <xf numFmtId="0" fontId="21" fillId="2" borderId="14" xfId="57" applyFont="1" applyFill="1" applyBorder="1" applyAlignment="1" applyProtection="1">
      <alignment horizontal="center" vertical="center" wrapText="1"/>
      <protection locked="0"/>
    </xf>
    <xf numFmtId="0" fontId="28" fillId="0" borderId="3" xfId="57" applyFont="1" applyFill="1" applyBorder="1" applyAlignment="1" applyProtection="1">
      <alignment vertical="top" wrapText="1"/>
      <protection locked="0"/>
    </xf>
    <xf numFmtId="0" fontId="28" fillId="0" borderId="6" xfId="57" applyFont="1" applyFill="1" applyBorder="1" applyAlignment="1" applyProtection="1">
      <alignment vertical="top" wrapText="1"/>
      <protection locked="0"/>
    </xf>
    <xf numFmtId="0" fontId="7" fillId="0" borderId="2" xfId="57" applyFont="1" applyFill="1" applyBorder="1" applyAlignment="1" applyProtection="1">
      <alignment horizontal="left" vertical="center" wrapText="1"/>
      <protection locked="0"/>
    </xf>
    <xf numFmtId="4" fontId="7" fillId="0" borderId="2" xfId="57" applyNumberFormat="1" applyFont="1" applyFill="1" applyBorder="1" applyAlignment="1" applyProtection="1">
      <alignment horizontal="right" vertical="center"/>
      <protection locked="0"/>
    </xf>
    <xf numFmtId="0" fontId="7" fillId="0" borderId="2" xfId="57" applyFont="1" applyFill="1" applyBorder="1" applyAlignment="1" applyProtection="1">
      <alignment horizontal="left" vertical="center"/>
    </xf>
    <xf numFmtId="4" fontId="7" fillId="0" borderId="2" xfId="57" applyNumberFormat="1" applyFont="1" applyFill="1" applyBorder="1" applyAlignment="1" applyProtection="1">
      <alignment horizontal="right" vertical="center"/>
    </xf>
    <xf numFmtId="0" fontId="7" fillId="0" borderId="2" xfId="57" applyFont="1" applyFill="1" applyBorder="1" applyAlignment="1" applyProtection="1">
      <alignment horizontal="right" vertical="center"/>
      <protection locked="0"/>
    </xf>
    <xf numFmtId="0" fontId="7" fillId="0" borderId="2" xfId="57" applyFont="1" applyFill="1" applyBorder="1" applyAlignment="1" applyProtection="1">
      <alignment horizontal="right" vertical="center"/>
    </xf>
    <xf numFmtId="0" fontId="6" fillId="0" borderId="16" xfId="57" applyFont="1" applyFill="1" applyBorder="1" applyAlignment="1" applyProtection="1">
      <alignment vertical="top" wrapText="1"/>
      <protection locked="0"/>
    </xf>
    <xf numFmtId="0" fontId="6" fillId="0" borderId="15" xfId="57" applyFont="1" applyFill="1" applyBorder="1" applyAlignment="1" applyProtection="1">
      <alignment vertical="top" wrapText="1"/>
      <protection locked="0"/>
    </xf>
    <xf numFmtId="0" fontId="6" fillId="2" borderId="12" xfId="57" applyFont="1" applyFill="1" applyBorder="1" applyAlignment="1" applyProtection="1">
      <alignment vertical="top" wrapText="1"/>
      <protection locked="0"/>
    </xf>
    <xf numFmtId="0" fontId="6" fillId="0" borderId="7" xfId="57" applyFont="1" applyFill="1" applyBorder="1" applyAlignment="1" applyProtection="1">
      <alignment vertical="top" wrapText="1"/>
      <protection locked="0"/>
    </xf>
    <xf numFmtId="0" fontId="6" fillId="0" borderId="14" xfId="57" applyFont="1" applyFill="1" applyBorder="1" applyAlignment="1" applyProtection="1">
      <alignment vertical="top" wrapText="1"/>
      <protection locked="0"/>
    </xf>
    <xf numFmtId="0" fontId="6" fillId="2" borderId="4" xfId="57" applyFont="1" applyFill="1" applyBorder="1" applyAlignment="1" applyProtection="1">
      <alignment vertical="top" wrapText="1"/>
      <protection locked="0"/>
    </xf>
    <xf numFmtId="0" fontId="2" fillId="2" borderId="7" xfId="57" applyFont="1" applyFill="1" applyBorder="1" applyAlignment="1" applyProtection="1">
      <alignment horizontal="left" wrapText="1"/>
      <protection locked="0"/>
    </xf>
    <xf numFmtId="0" fontId="6" fillId="2" borderId="10" xfId="57" applyFont="1" applyFill="1" applyBorder="1" applyAlignment="1" applyProtection="1">
      <alignment vertical="top" wrapText="1"/>
      <protection locked="0"/>
    </xf>
    <xf numFmtId="0" fontId="7" fillId="0" borderId="5" xfId="57" applyFont="1" applyFill="1" applyBorder="1" applyAlignment="1" applyProtection="1">
      <alignment horizontal="left" vertical="center"/>
    </xf>
    <xf numFmtId="0" fontId="7" fillId="0" borderId="5" xfId="57" applyFont="1" applyFill="1" applyBorder="1" applyAlignment="1" applyProtection="1">
      <alignment horizontal="left" vertical="top" wrapText="1"/>
      <protection locked="0"/>
    </xf>
    <xf numFmtId="4" fontId="29" fillId="0" borderId="2" xfId="57" applyNumberFormat="1" applyFont="1" applyFill="1" applyBorder="1" applyAlignment="1" applyProtection="1">
      <alignment horizontal="right" vertical="center"/>
      <protection locked="0"/>
    </xf>
    <xf numFmtId="0" fontId="27" fillId="0" borderId="2" xfId="57" applyFont="1" applyFill="1" applyBorder="1" applyAlignment="1" applyProtection="1">
      <alignment horizontal="center" vertical="center"/>
    </xf>
    <xf numFmtId="0" fontId="27" fillId="0" borderId="2" xfId="57" applyFont="1" applyFill="1" applyBorder="1" applyAlignment="1" applyProtection="1">
      <alignment horizontal="right" vertical="center"/>
    </xf>
    <xf numFmtId="4" fontId="7" fillId="0" borderId="1" xfId="57" applyNumberFormat="1" applyFont="1" applyFill="1" applyBorder="1" applyAlignment="1" applyProtection="1">
      <alignment horizontal="right" vertical="center"/>
      <protection locked="0"/>
    </xf>
    <xf numFmtId="4" fontId="29" fillId="0" borderId="9" xfId="57" applyNumberFormat="1" applyFont="1" applyFill="1" applyBorder="1" applyAlignment="1" applyProtection="1">
      <alignment horizontal="right" vertical="center"/>
      <protection locked="0"/>
    </xf>
    <xf numFmtId="4" fontId="27" fillId="0" borderId="2" xfId="57" applyNumberFormat="1" applyFont="1" applyFill="1" applyBorder="1" applyAlignment="1" applyProtection="1">
      <alignment horizontal="right" vertical="center"/>
      <protection locked="0"/>
    </xf>
    <xf numFmtId="4" fontId="27" fillId="0" borderId="4" xfId="57" applyNumberFormat="1" applyFont="1" applyFill="1" applyBorder="1" applyAlignment="1" applyProtection="1">
      <alignment horizontal="right" vertical="center"/>
      <protection locked="0"/>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Normal 6" xfId="50"/>
    <cellStyle name="Currency [0]" xfId="51"/>
    <cellStyle name="Normal 2" xfId="52"/>
    <cellStyle name="Normal 3" xfId="53"/>
    <cellStyle name="Normal 4" xfId="54"/>
    <cellStyle name="Comma [0]" xfId="55"/>
    <cellStyle name="Comma" xfId="56"/>
    <cellStyle name="Normal" xfId="57"/>
    <cellStyle name="常规 11" xfId="58"/>
    <cellStyle name="Normal 5" xfId="59"/>
    <cellStyle name="Percent" xfId="60"/>
    <cellStyle name="常规 3" xfId="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D35"/>
  <sheetViews>
    <sheetView showGridLines="0" workbookViewId="0">
      <selection activeCell="K21" sqref="K21"/>
    </sheetView>
  </sheetViews>
  <sheetFormatPr defaultColWidth="10" defaultRowHeight="12.75" customHeight="1" outlineLevelCol="3"/>
  <cols>
    <col min="1" max="1" width="36.6666666666667" style="20" customWidth="1"/>
    <col min="2" max="2" width="26.6666666666667" style="20" customWidth="1"/>
    <col min="3" max="3" width="36.6666666666667" style="20" customWidth="1"/>
    <col min="4" max="4" width="26.5" style="20" customWidth="1"/>
    <col min="5" max="5" width="10" style="21" customWidth="1"/>
    <col min="6" max="16384" width="10" style="21"/>
  </cols>
  <sheetData>
    <row r="1" s="213" customFormat="1" ht="15" customHeight="1" spans="1:4">
      <c r="A1" s="2" t="s">
        <v>0</v>
      </c>
      <c r="B1" s="20"/>
      <c r="C1" s="20"/>
      <c r="D1" s="20"/>
    </row>
    <row r="2" s="214" customFormat="1" ht="39.75" customHeight="1" spans="1:4">
      <c r="A2" s="217" t="s">
        <v>1</v>
      </c>
      <c r="B2" s="218"/>
      <c r="C2" s="218"/>
      <c r="D2" s="218"/>
    </row>
    <row r="3" s="213" customFormat="1" ht="15" customHeight="1" spans="1:4">
      <c r="A3" s="219" t="s">
        <v>2</v>
      </c>
      <c r="B3" s="20"/>
      <c r="C3" s="20"/>
      <c r="D3" s="2" t="s">
        <v>3</v>
      </c>
    </row>
    <row r="4" s="216" customFormat="1" ht="20.25" customHeight="1" spans="1:4">
      <c r="A4" s="36" t="s">
        <v>4</v>
      </c>
      <c r="B4" s="237"/>
      <c r="C4" s="36" t="s">
        <v>5</v>
      </c>
      <c r="D4" s="238"/>
    </row>
    <row r="5" s="216" customFormat="1" ht="20.25" customHeight="1" spans="1:4">
      <c r="A5" s="36" t="s">
        <v>6</v>
      </c>
      <c r="B5" s="36" t="s">
        <v>7</v>
      </c>
      <c r="C5" s="36" t="s">
        <v>8</v>
      </c>
      <c r="D5" s="13" t="s">
        <v>7</v>
      </c>
    </row>
    <row r="6" ht="19.5" customHeight="1" spans="1:4">
      <c r="A6" s="241" t="s">
        <v>9</v>
      </c>
      <c r="B6" s="234">
        <v>11641017</v>
      </c>
      <c r="C6" s="253" t="s">
        <v>10</v>
      </c>
      <c r="D6" s="234">
        <v>11641017</v>
      </c>
    </row>
    <row r="7" s="216" customFormat="1" ht="20.25" customHeight="1" spans="1:4">
      <c r="A7" s="239" t="s">
        <v>11</v>
      </c>
      <c r="B7" s="223">
        <v>11641017</v>
      </c>
      <c r="C7" s="254" t="s">
        <v>12</v>
      </c>
      <c r="D7" s="223">
        <v>8971285</v>
      </c>
    </row>
    <row r="8" s="216" customFormat="1" ht="20.25" customHeight="1" spans="1:4">
      <c r="A8" s="239" t="s">
        <v>13</v>
      </c>
      <c r="B8" s="240">
        <v>11641017</v>
      </c>
      <c r="C8" s="239" t="s">
        <v>14</v>
      </c>
      <c r="D8" s="223"/>
    </row>
    <row r="9" s="216" customFormat="1" ht="20.25" customHeight="1" spans="1:4">
      <c r="A9" s="239" t="s">
        <v>15</v>
      </c>
      <c r="B9" s="240"/>
      <c r="C9" s="239" t="s">
        <v>16</v>
      </c>
      <c r="D9" s="223"/>
    </row>
    <row r="10" s="216" customFormat="1" ht="20.25" customHeight="1" spans="1:4">
      <c r="A10" s="239" t="s">
        <v>17</v>
      </c>
      <c r="B10" s="240"/>
      <c r="C10" s="239" t="s">
        <v>18</v>
      </c>
      <c r="D10" s="223"/>
    </row>
    <row r="11" s="216" customFormat="1" ht="20.25" customHeight="1" spans="1:4">
      <c r="A11" s="239" t="s">
        <v>19</v>
      </c>
      <c r="B11" s="240"/>
      <c r="C11" s="239" t="s">
        <v>20</v>
      </c>
      <c r="D11" s="223"/>
    </row>
    <row r="12" s="216" customFormat="1" ht="20.25" customHeight="1" spans="1:4">
      <c r="A12" s="239" t="s">
        <v>21</v>
      </c>
      <c r="B12" s="240"/>
      <c r="C12" s="239" t="s">
        <v>22</v>
      </c>
      <c r="D12" s="223"/>
    </row>
    <row r="13" s="216" customFormat="1" ht="20.25" customHeight="1" spans="1:4">
      <c r="A13" s="239" t="s">
        <v>23</v>
      </c>
      <c r="B13" s="240"/>
      <c r="C13" s="239" t="s">
        <v>24</v>
      </c>
      <c r="D13" s="223"/>
    </row>
    <row r="14" s="216" customFormat="1" ht="20.25" customHeight="1" spans="1:4">
      <c r="A14" s="239" t="s">
        <v>25</v>
      </c>
      <c r="B14" s="240"/>
      <c r="C14" s="239" t="s">
        <v>26</v>
      </c>
      <c r="D14" s="223">
        <v>1056091</v>
      </c>
    </row>
    <row r="15" ht="20.25" customHeight="1" spans="1:4">
      <c r="A15" s="241" t="s">
        <v>27</v>
      </c>
      <c r="B15" s="244"/>
      <c r="C15" s="239" t="s">
        <v>28</v>
      </c>
      <c r="D15" s="223">
        <v>746389</v>
      </c>
    </row>
    <row r="16" s="216" customFormat="1" ht="20.25" customHeight="1" spans="1:4">
      <c r="A16" s="239" t="s">
        <v>29</v>
      </c>
      <c r="B16" s="240"/>
      <c r="C16" s="239" t="s">
        <v>30</v>
      </c>
      <c r="D16" s="223"/>
    </row>
    <row r="17" s="216" customFormat="1" ht="20.25" customHeight="1" spans="1:4">
      <c r="A17" s="239" t="s">
        <v>31</v>
      </c>
      <c r="B17" s="255"/>
      <c r="C17" s="239" t="s">
        <v>32</v>
      </c>
      <c r="D17" s="223"/>
    </row>
    <row r="18" s="216" customFormat="1" ht="20.25" customHeight="1" spans="1:4">
      <c r="A18" s="239"/>
      <c r="B18" s="243"/>
      <c r="C18" s="239" t="s">
        <v>33</v>
      </c>
      <c r="D18" s="223"/>
    </row>
    <row r="19" s="216" customFormat="1" ht="20.25" customHeight="1" spans="1:4">
      <c r="A19" s="239"/>
      <c r="B19" s="243"/>
      <c r="C19" s="239" t="s">
        <v>34</v>
      </c>
      <c r="D19" s="223"/>
    </row>
    <row r="20" s="216" customFormat="1" ht="20.25" customHeight="1" spans="1:4">
      <c r="A20" s="239"/>
      <c r="B20" s="243"/>
      <c r="C20" s="239" t="s">
        <v>35</v>
      </c>
      <c r="D20" s="223"/>
    </row>
    <row r="21" s="216" customFormat="1" ht="20.25" customHeight="1" spans="1:4">
      <c r="A21" s="239"/>
      <c r="B21" s="243"/>
      <c r="C21" s="239" t="s">
        <v>36</v>
      </c>
      <c r="D21" s="223"/>
    </row>
    <row r="22" s="216" customFormat="1" ht="20.25" customHeight="1" spans="1:4">
      <c r="A22" s="239"/>
      <c r="B22" s="243"/>
      <c r="C22" s="239" t="s">
        <v>37</v>
      </c>
      <c r="D22" s="223"/>
    </row>
    <row r="23" s="216" customFormat="1" ht="20.25" customHeight="1" spans="1:4">
      <c r="A23" s="239"/>
      <c r="B23" s="243"/>
      <c r="C23" s="239" t="s">
        <v>38</v>
      </c>
      <c r="D23" s="223"/>
    </row>
    <row r="24" ht="20.25" customHeight="1" spans="1:4">
      <c r="A24" s="241"/>
      <c r="B24" s="244"/>
      <c r="C24" s="239" t="s">
        <v>39</v>
      </c>
      <c r="D24" s="223"/>
    </row>
    <row r="25" s="216" customFormat="1" ht="20.25" customHeight="1" spans="1:4">
      <c r="A25" s="239"/>
      <c r="B25" s="243"/>
      <c r="C25" s="239" t="s">
        <v>40</v>
      </c>
      <c r="D25" s="223">
        <v>867252</v>
      </c>
    </row>
    <row r="26" s="216" customFormat="1" ht="20.25" customHeight="1" spans="1:4">
      <c r="A26" s="239"/>
      <c r="B26" s="243"/>
      <c r="C26" s="239" t="s">
        <v>41</v>
      </c>
      <c r="D26" s="223"/>
    </row>
    <row r="27" s="216" customFormat="1" ht="20.25" customHeight="1" spans="1:4">
      <c r="A27" s="239"/>
      <c r="B27" s="243"/>
      <c r="C27" s="239" t="s">
        <v>42</v>
      </c>
      <c r="D27" s="223"/>
    </row>
    <row r="28" ht="20.25" customHeight="1" spans="1:4">
      <c r="A28" s="241"/>
      <c r="B28" s="244"/>
      <c r="C28" s="239" t="s">
        <v>43</v>
      </c>
      <c r="D28" s="223"/>
    </row>
    <row r="29" ht="20.25" customHeight="1" spans="1:4">
      <c r="A29" s="241"/>
      <c r="B29" s="244"/>
      <c r="C29" s="239" t="s">
        <v>44</v>
      </c>
      <c r="D29" s="223"/>
    </row>
    <row r="30" s="216" customFormat="1" ht="20.25" customHeight="1" spans="1:4">
      <c r="A30" s="239"/>
      <c r="B30" s="243"/>
      <c r="C30" s="239" t="s">
        <v>45</v>
      </c>
      <c r="D30" s="223"/>
    </row>
    <row r="31" s="216" customFormat="1" ht="20.25" customHeight="1" spans="1:4">
      <c r="A31" s="239"/>
      <c r="B31" s="243"/>
      <c r="C31" s="239" t="s">
        <v>46</v>
      </c>
      <c r="D31" s="223"/>
    </row>
    <row r="32" ht="20.25" customHeight="1" spans="1:4">
      <c r="A32" s="256"/>
      <c r="B32" s="257"/>
      <c r="C32" s="239" t="s">
        <v>47</v>
      </c>
      <c r="D32" s="223"/>
    </row>
    <row r="33" ht="20.25" customHeight="1" spans="1:4">
      <c r="A33" s="256"/>
      <c r="B33" s="257"/>
      <c r="C33" s="239" t="s">
        <v>48</v>
      </c>
      <c r="D33" s="258"/>
    </row>
    <row r="34" ht="20.25" customHeight="1" spans="1:4">
      <c r="A34" s="256"/>
      <c r="B34" s="257"/>
      <c r="C34" s="241" t="s">
        <v>49</v>
      </c>
      <c r="D34" s="259"/>
    </row>
    <row r="35" s="216" customFormat="1" ht="20.25" customHeight="1" spans="1:4">
      <c r="A35" s="224" t="s">
        <v>50</v>
      </c>
      <c r="B35" s="260">
        <f>B6+B17</f>
        <v>11641017</v>
      </c>
      <c r="C35" s="224" t="s">
        <v>51</v>
      </c>
      <c r="D35" s="261">
        <f>D6+D34</f>
        <v>11641017</v>
      </c>
    </row>
  </sheetData>
  <mergeCells count="5">
    <mergeCell ref="A1:D1"/>
    <mergeCell ref="A2:D2"/>
    <mergeCell ref="A3:C3"/>
    <mergeCell ref="A4:B4"/>
    <mergeCell ref="C4:D4"/>
  </mergeCells>
  <printOptions horizontalCentered="1"/>
  <pageMargins left="0.385416666666667" right="0.1875" top="0.1875" bottom="0.1875" header="0.1875" footer="0.1875"/>
  <pageSetup paperSize="9" fitToHeight="0"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L34"/>
  <sheetViews>
    <sheetView tabSelected="1" zoomScale="60" zoomScaleNormal="60" workbookViewId="0">
      <selection activeCell="E16" sqref="E16:K16"/>
    </sheetView>
  </sheetViews>
  <sheetFormatPr defaultColWidth="12" defaultRowHeight="13.5" customHeight="1"/>
  <cols>
    <col min="1" max="1" width="27.5" style="112" customWidth="1"/>
    <col min="2" max="2" width="16.6666666666667" style="21" customWidth="1"/>
    <col min="3" max="3" width="20.8333333333333" style="21" customWidth="1"/>
    <col min="4" max="4" width="8.66666666666667" style="112" customWidth="1"/>
    <col min="5" max="5" width="32.3333333333333" style="112" customWidth="1"/>
    <col min="6" max="6" width="8.33333333333333" style="112" customWidth="1"/>
    <col min="7" max="7" width="36.8333333333333" style="112" customWidth="1"/>
    <col min="8" max="8" width="16.1666666666667" style="112" customWidth="1"/>
    <col min="9" max="9" width="19.1666666666667" style="112" customWidth="1"/>
    <col min="10" max="10" width="19.8333333333333" style="112" customWidth="1"/>
    <col min="11" max="11" width="19.1666666666667" style="112" customWidth="1"/>
    <col min="12" max="12" width="57.6666666666667" style="112" customWidth="1"/>
    <col min="13" max="13" width="12" style="21" customWidth="1"/>
    <col min="14" max="16384" width="12" style="21"/>
  </cols>
  <sheetData>
    <row r="1" ht="26.25" customHeight="1" spans="1:12">
      <c r="A1" s="113" t="s">
        <v>238</v>
      </c>
      <c r="B1" s="114"/>
      <c r="C1" s="114"/>
      <c r="D1" s="115"/>
      <c r="E1" s="115"/>
      <c r="F1" s="115"/>
      <c r="G1" s="115"/>
      <c r="H1" s="115"/>
      <c r="I1" s="115"/>
      <c r="J1" s="115"/>
      <c r="K1" s="115"/>
      <c r="L1" s="181"/>
    </row>
    <row r="2" ht="81" customHeight="1" spans="1:12">
      <c r="A2" s="116" t="s">
        <v>239</v>
      </c>
      <c r="B2" s="114"/>
      <c r="C2" s="114"/>
      <c r="D2" s="115"/>
      <c r="E2" s="115"/>
      <c r="F2" s="115"/>
      <c r="G2" s="115"/>
      <c r="H2" s="115"/>
      <c r="I2" s="115"/>
      <c r="J2" s="115"/>
      <c r="K2" s="115"/>
      <c r="L2" s="181"/>
    </row>
    <row r="3" ht="30" customHeight="1" spans="1:12">
      <c r="A3" s="117" t="s">
        <v>240</v>
      </c>
      <c r="B3" s="118"/>
      <c r="C3" s="118"/>
      <c r="D3" s="119"/>
      <c r="E3" s="119"/>
      <c r="F3" s="119"/>
      <c r="G3" s="119"/>
      <c r="H3" s="119"/>
      <c r="I3" s="119"/>
      <c r="J3" s="119"/>
      <c r="K3" s="119"/>
      <c r="L3" s="182"/>
    </row>
    <row r="4" ht="30" customHeight="1" spans="1:12">
      <c r="A4" s="120" t="s">
        <v>241</v>
      </c>
      <c r="B4" s="121"/>
      <c r="C4" s="121"/>
      <c r="D4" s="122"/>
      <c r="E4" s="123" t="s">
        <v>123</v>
      </c>
      <c r="F4" s="124"/>
      <c r="G4" s="125"/>
      <c r="H4" s="120" t="s">
        <v>242</v>
      </c>
      <c r="I4" s="122"/>
      <c r="J4" s="123" t="s">
        <v>243</v>
      </c>
      <c r="K4" s="127"/>
      <c r="L4" s="128"/>
    </row>
    <row r="5" ht="30" customHeight="1" spans="1:12">
      <c r="A5" s="120" t="s">
        <v>244</v>
      </c>
      <c r="B5" s="121"/>
      <c r="C5" s="121"/>
      <c r="D5" s="122"/>
      <c r="E5" s="123" t="s">
        <v>245</v>
      </c>
      <c r="F5" s="124"/>
      <c r="G5" s="125"/>
      <c r="H5" s="120" t="s">
        <v>246</v>
      </c>
      <c r="I5" s="122"/>
      <c r="J5" s="183">
        <v>22</v>
      </c>
      <c r="K5" s="127"/>
      <c r="L5" s="128"/>
    </row>
    <row r="6" ht="30" customHeight="1" spans="1:12">
      <c r="A6" s="120" t="s">
        <v>247</v>
      </c>
      <c r="B6" s="121"/>
      <c r="C6" s="121"/>
      <c r="D6" s="122"/>
      <c r="E6" s="126" t="s">
        <v>248</v>
      </c>
      <c r="F6" s="127"/>
      <c r="G6" s="128"/>
      <c r="H6" s="120" t="s">
        <v>249</v>
      </c>
      <c r="I6" s="122"/>
      <c r="J6" s="183">
        <v>48</v>
      </c>
      <c r="K6" s="127"/>
      <c r="L6" s="128"/>
    </row>
    <row r="7" ht="30" customHeight="1" spans="1:12">
      <c r="A7" s="120" t="s">
        <v>250</v>
      </c>
      <c r="B7" s="121"/>
      <c r="C7" s="121"/>
      <c r="D7" s="122"/>
      <c r="E7" s="126" t="s">
        <v>251</v>
      </c>
      <c r="F7" s="127"/>
      <c r="G7" s="128"/>
      <c r="H7" s="120" t="s">
        <v>252</v>
      </c>
      <c r="I7" s="122"/>
      <c r="J7" s="126" t="s">
        <v>253</v>
      </c>
      <c r="K7" s="127"/>
      <c r="L7" s="128"/>
    </row>
    <row r="8" ht="30" customHeight="1" spans="1:12">
      <c r="A8" s="120" t="s">
        <v>254</v>
      </c>
      <c r="B8" s="121"/>
      <c r="C8" s="121"/>
      <c r="D8" s="122"/>
      <c r="E8" s="126" t="s">
        <v>255</v>
      </c>
      <c r="F8" s="127"/>
      <c r="G8" s="128"/>
      <c r="H8" s="120" t="s">
        <v>256</v>
      </c>
      <c r="I8" s="122"/>
      <c r="J8" s="184" t="s">
        <v>257</v>
      </c>
      <c r="K8" s="127"/>
      <c r="L8" s="128"/>
    </row>
    <row r="9" ht="30" customHeight="1" spans="1:12">
      <c r="A9" s="129" t="s">
        <v>258</v>
      </c>
      <c r="B9" s="130"/>
      <c r="C9" s="130"/>
      <c r="D9" s="131"/>
      <c r="E9" s="120" t="s">
        <v>259</v>
      </c>
      <c r="F9" s="122"/>
      <c r="G9" s="132" t="s">
        <v>260</v>
      </c>
      <c r="H9" s="120" t="s">
        <v>261</v>
      </c>
      <c r="I9" s="122"/>
      <c r="J9" s="120" t="s">
        <v>260</v>
      </c>
      <c r="K9" s="141"/>
      <c r="L9" s="122"/>
    </row>
    <row r="10" ht="30" customHeight="1" spans="1:12">
      <c r="A10" s="133"/>
      <c r="B10" s="134"/>
      <c r="C10" s="134"/>
      <c r="D10" s="135"/>
      <c r="E10" s="120" t="s">
        <v>99</v>
      </c>
      <c r="F10" s="122"/>
      <c r="G10" s="136">
        <v>11641017</v>
      </c>
      <c r="H10" s="120" t="s">
        <v>99</v>
      </c>
      <c r="I10" s="122"/>
      <c r="J10" s="185">
        <v>11641017</v>
      </c>
      <c r="K10" s="127"/>
      <c r="L10" s="128"/>
    </row>
    <row r="11" ht="30" customHeight="1" spans="1:12">
      <c r="A11" s="133"/>
      <c r="B11" s="134"/>
      <c r="C11" s="134"/>
      <c r="D11" s="135"/>
      <c r="E11" s="120" t="s">
        <v>262</v>
      </c>
      <c r="F11" s="122"/>
      <c r="G11" s="136">
        <v>11641017</v>
      </c>
      <c r="H11" s="120" t="s">
        <v>61</v>
      </c>
      <c r="I11" s="122"/>
      <c r="J11" s="185">
        <v>10706017</v>
      </c>
      <c r="K11" s="127"/>
      <c r="L11" s="128"/>
    </row>
    <row r="12" ht="30" customHeight="1" spans="1:12">
      <c r="A12" s="137"/>
      <c r="B12" s="138"/>
      <c r="C12" s="138"/>
      <c r="D12" s="139"/>
      <c r="E12" s="120" t="s">
        <v>263</v>
      </c>
      <c r="F12" s="122"/>
      <c r="G12" s="140"/>
      <c r="H12" s="120" t="s">
        <v>62</v>
      </c>
      <c r="I12" s="122"/>
      <c r="J12" s="185">
        <v>935000</v>
      </c>
      <c r="K12" s="127"/>
      <c r="L12" s="128"/>
    </row>
    <row r="13" ht="30" customHeight="1" spans="1:12">
      <c r="A13" s="117" t="s">
        <v>264</v>
      </c>
      <c r="B13" s="118"/>
      <c r="C13" s="118"/>
      <c r="D13" s="119"/>
      <c r="E13" s="119"/>
      <c r="F13" s="119"/>
      <c r="G13" s="119"/>
      <c r="H13" s="119"/>
      <c r="I13" s="119"/>
      <c r="J13" s="119"/>
      <c r="K13" s="119"/>
      <c r="L13" s="182"/>
    </row>
    <row r="14" ht="32.25" customHeight="1" spans="1:12">
      <c r="A14" s="120" t="s">
        <v>265</v>
      </c>
      <c r="B14" s="121"/>
      <c r="C14" s="121"/>
      <c r="D14" s="141"/>
      <c r="E14" s="141"/>
      <c r="F14" s="141"/>
      <c r="G14" s="141"/>
      <c r="H14" s="141"/>
      <c r="I14" s="141"/>
      <c r="J14" s="141"/>
      <c r="K14" s="122"/>
      <c r="L14" s="132" t="s">
        <v>266</v>
      </c>
    </row>
    <row r="15" ht="297" customHeight="1" spans="1:12">
      <c r="A15" s="129" t="s">
        <v>267</v>
      </c>
      <c r="B15" s="130"/>
      <c r="C15" s="142"/>
      <c r="D15" s="143" t="s">
        <v>268</v>
      </c>
      <c r="E15" s="144" t="s">
        <v>269</v>
      </c>
      <c r="F15" s="145"/>
      <c r="G15" s="145"/>
      <c r="H15" s="145"/>
      <c r="I15" s="145"/>
      <c r="J15" s="145"/>
      <c r="K15" s="186"/>
      <c r="L15" s="187" t="s">
        <v>270</v>
      </c>
    </row>
    <row r="16" ht="173.1" customHeight="1" spans="1:12">
      <c r="A16" s="137"/>
      <c r="B16" s="138"/>
      <c r="C16" s="146"/>
      <c r="D16" s="143" t="s">
        <v>271</v>
      </c>
      <c r="E16" s="147" t="s">
        <v>272</v>
      </c>
      <c r="F16" s="148"/>
      <c r="G16" s="148"/>
      <c r="H16" s="148"/>
      <c r="I16" s="148"/>
      <c r="J16" s="148"/>
      <c r="K16" s="188"/>
      <c r="L16" s="187" t="s">
        <v>273</v>
      </c>
    </row>
    <row r="17" ht="84" customHeight="1" spans="1:12">
      <c r="A17" s="120" t="s">
        <v>274</v>
      </c>
      <c r="B17" s="121"/>
      <c r="C17" s="149"/>
      <c r="D17" s="143" t="s">
        <v>275</v>
      </c>
      <c r="E17" s="123" t="s">
        <v>276</v>
      </c>
      <c r="F17" s="148"/>
      <c r="G17" s="148"/>
      <c r="H17" s="148"/>
      <c r="I17" s="148"/>
      <c r="J17" s="148"/>
      <c r="K17" s="188"/>
      <c r="L17" s="187" t="s">
        <v>277</v>
      </c>
    </row>
    <row r="18" ht="32.25" customHeight="1" spans="1:12">
      <c r="A18" s="150" t="s">
        <v>278</v>
      </c>
      <c r="B18" s="151"/>
      <c r="C18" s="151"/>
      <c r="D18" s="152"/>
      <c r="E18" s="152"/>
      <c r="F18" s="152"/>
      <c r="G18" s="152"/>
      <c r="H18" s="152"/>
      <c r="I18" s="152"/>
      <c r="J18" s="152"/>
      <c r="K18" s="152"/>
      <c r="L18" s="189"/>
    </row>
    <row r="19" ht="32.25" customHeight="1" spans="1:12">
      <c r="A19" s="153" t="s">
        <v>279</v>
      </c>
      <c r="B19" s="121"/>
      <c r="C19" s="149"/>
      <c r="D19" s="154" t="s">
        <v>280</v>
      </c>
      <c r="E19" s="155"/>
      <c r="F19" s="155"/>
      <c r="G19" s="155"/>
      <c r="H19" s="156"/>
      <c r="I19" s="120" t="s">
        <v>281</v>
      </c>
      <c r="J19" s="141"/>
      <c r="K19" s="141"/>
      <c r="L19" s="122"/>
    </row>
    <row r="20" ht="111" customHeight="1" spans="1:12">
      <c r="A20" s="153" t="s">
        <v>282</v>
      </c>
      <c r="B20" s="121"/>
      <c r="C20" s="149"/>
      <c r="D20" s="157" t="s">
        <v>283</v>
      </c>
      <c r="E20" s="158"/>
      <c r="F20" s="158"/>
      <c r="G20" s="158"/>
      <c r="H20" s="159"/>
      <c r="I20" s="157" t="s">
        <v>284</v>
      </c>
      <c r="J20" s="158"/>
      <c r="K20" s="158"/>
      <c r="L20" s="159"/>
    </row>
    <row r="21" ht="408.95" customHeight="1" spans="1:12">
      <c r="A21" s="153" t="s">
        <v>285</v>
      </c>
      <c r="B21" s="160"/>
      <c r="C21" s="161"/>
      <c r="D21" s="157" t="s">
        <v>286</v>
      </c>
      <c r="E21" s="162"/>
      <c r="F21" s="162"/>
      <c r="G21" s="162"/>
      <c r="H21" s="163"/>
      <c r="I21" s="157" t="s">
        <v>287</v>
      </c>
      <c r="J21" s="162"/>
      <c r="K21" s="162"/>
      <c r="L21" s="163"/>
    </row>
    <row r="22" ht="120.95" customHeight="1" spans="1:12">
      <c r="A22" s="153" t="s">
        <v>288</v>
      </c>
      <c r="B22" s="160"/>
      <c r="C22" s="161"/>
      <c r="D22" s="157" t="s">
        <v>283</v>
      </c>
      <c r="E22" s="162"/>
      <c r="F22" s="162"/>
      <c r="G22" s="162"/>
      <c r="H22" s="163"/>
      <c r="I22" s="157" t="s">
        <v>284</v>
      </c>
      <c r="J22" s="162"/>
      <c r="K22" s="162"/>
      <c r="L22" s="163"/>
    </row>
    <row r="23" ht="32.25" customHeight="1" spans="1:12">
      <c r="A23" s="150" t="s">
        <v>289</v>
      </c>
      <c r="B23" s="151"/>
      <c r="C23" s="151"/>
      <c r="D23" s="152"/>
      <c r="E23" s="152"/>
      <c r="F23" s="152"/>
      <c r="G23" s="152"/>
      <c r="H23" s="152"/>
      <c r="I23" s="152"/>
      <c r="J23" s="152"/>
      <c r="K23" s="152"/>
      <c r="L23" s="189"/>
    </row>
    <row r="24" ht="32.25" customHeight="1" spans="1:12">
      <c r="A24" s="164" t="s">
        <v>290</v>
      </c>
      <c r="B24" s="130"/>
      <c r="C24" s="142"/>
      <c r="D24" s="165" t="s">
        <v>291</v>
      </c>
      <c r="E24" s="166"/>
      <c r="F24" s="166"/>
      <c r="G24" s="166"/>
      <c r="H24" s="166"/>
      <c r="I24" s="190"/>
      <c r="J24" s="165" t="s">
        <v>266</v>
      </c>
      <c r="K24" s="166"/>
      <c r="L24" s="190"/>
    </row>
    <row r="25" ht="32.25" customHeight="1" spans="1:12">
      <c r="A25" s="167"/>
      <c r="B25" s="138"/>
      <c r="C25" s="146"/>
      <c r="D25" s="168"/>
      <c r="E25" s="169"/>
      <c r="F25" s="169"/>
      <c r="G25" s="169"/>
      <c r="H25" s="169"/>
      <c r="I25" s="191"/>
      <c r="J25" s="168"/>
      <c r="K25" s="169"/>
      <c r="L25" s="191"/>
    </row>
    <row r="26" ht="78.95" customHeight="1" spans="1:12">
      <c r="A26" s="153" t="s">
        <v>292</v>
      </c>
      <c r="B26" s="121"/>
      <c r="C26" s="149"/>
      <c r="D26" s="144" t="s">
        <v>293</v>
      </c>
      <c r="E26" s="145"/>
      <c r="F26" s="145"/>
      <c r="G26" s="145"/>
      <c r="H26" s="145"/>
      <c r="I26" s="186"/>
      <c r="J26" s="144" t="s">
        <v>294</v>
      </c>
      <c r="K26" s="145"/>
      <c r="L26" s="186"/>
    </row>
    <row r="27" ht="34.5" customHeight="1" spans="1:12">
      <c r="A27" s="153" t="s">
        <v>295</v>
      </c>
      <c r="B27" s="151"/>
      <c r="C27" s="151"/>
      <c r="D27" s="145" t="s">
        <v>296</v>
      </c>
      <c r="E27" s="152"/>
      <c r="F27" s="152"/>
      <c r="G27" s="152"/>
      <c r="H27" s="152"/>
      <c r="I27" s="152"/>
      <c r="J27" s="145" t="s">
        <v>297</v>
      </c>
      <c r="K27" s="152"/>
      <c r="L27" s="189"/>
    </row>
    <row r="28" s="110" customFormat="1" ht="93.95" customHeight="1" spans="1:12">
      <c r="A28" s="170" t="s">
        <v>298</v>
      </c>
      <c r="B28" s="171"/>
      <c r="C28" s="172"/>
      <c r="D28" s="173" t="s">
        <v>299</v>
      </c>
      <c r="E28" s="173" t="s">
        <v>300</v>
      </c>
      <c r="F28" s="173" t="s">
        <v>301</v>
      </c>
      <c r="G28" s="173" t="s">
        <v>302</v>
      </c>
      <c r="H28" s="174" t="s">
        <v>303</v>
      </c>
      <c r="I28" s="192"/>
      <c r="J28" s="193"/>
      <c r="K28" s="174" t="s">
        <v>266</v>
      </c>
      <c r="L28" s="193"/>
    </row>
    <row r="29" s="110" customFormat="1" ht="93.95" customHeight="1" spans="1:12">
      <c r="A29" s="175" t="s">
        <v>304</v>
      </c>
      <c r="B29" s="175" t="s">
        <v>305</v>
      </c>
      <c r="C29" s="175" t="s">
        <v>306</v>
      </c>
      <c r="D29" s="176" t="s">
        <v>299</v>
      </c>
      <c r="E29" s="176" t="s">
        <v>300</v>
      </c>
      <c r="F29" s="176" t="s">
        <v>301</v>
      </c>
      <c r="G29" s="176" t="s">
        <v>302</v>
      </c>
      <c r="H29" s="177" t="s">
        <v>303</v>
      </c>
      <c r="I29" s="194"/>
      <c r="J29" s="195"/>
      <c r="K29" s="196" t="s">
        <v>266</v>
      </c>
      <c r="L29" s="197"/>
    </row>
    <row r="30" s="111" customFormat="1" ht="93.95" customHeight="1" spans="1:12">
      <c r="A30" s="178" t="s">
        <v>307</v>
      </c>
      <c r="B30" s="179" t="s">
        <v>308</v>
      </c>
      <c r="C30" s="179" t="s">
        <v>308</v>
      </c>
      <c r="D30" s="179" t="s">
        <v>309</v>
      </c>
      <c r="E30" s="179" t="s">
        <v>310</v>
      </c>
      <c r="F30" s="179" t="s">
        <v>311</v>
      </c>
      <c r="G30" s="179" t="s">
        <v>312</v>
      </c>
      <c r="H30" s="180" t="s">
        <v>313</v>
      </c>
      <c r="I30" s="180"/>
      <c r="J30" s="179"/>
      <c r="K30" s="180" t="s">
        <v>314</v>
      </c>
      <c r="L30" s="179"/>
    </row>
    <row r="31" s="110" customFormat="1" ht="93.95" customHeight="1" spans="1:12">
      <c r="A31" s="178" t="s">
        <v>315</v>
      </c>
      <c r="B31" s="179" t="s">
        <v>316</v>
      </c>
      <c r="C31" s="179" t="s">
        <v>316</v>
      </c>
      <c r="D31" s="179" t="s">
        <v>317</v>
      </c>
      <c r="E31" s="179" t="s">
        <v>310</v>
      </c>
      <c r="F31" s="179" t="s">
        <v>311</v>
      </c>
      <c r="G31" s="179" t="s">
        <v>312</v>
      </c>
      <c r="H31" s="180" t="s">
        <v>318</v>
      </c>
      <c r="I31" s="198"/>
      <c r="J31" s="199"/>
      <c r="K31" s="180" t="s">
        <v>319</v>
      </c>
      <c r="L31" s="199"/>
    </row>
    <row r="32" s="110" customFormat="1" ht="93.95" customHeight="1" spans="1:12">
      <c r="A32" s="178" t="s">
        <v>320</v>
      </c>
      <c r="B32" s="179" t="s">
        <v>321</v>
      </c>
      <c r="C32" s="179" t="s">
        <v>321</v>
      </c>
      <c r="D32" s="179" t="s">
        <v>317</v>
      </c>
      <c r="E32" s="179" t="s">
        <v>197</v>
      </c>
      <c r="F32" s="179" t="s">
        <v>322</v>
      </c>
      <c r="G32" s="179" t="s">
        <v>312</v>
      </c>
      <c r="H32" s="180" t="s">
        <v>323</v>
      </c>
      <c r="I32" s="198"/>
      <c r="J32" s="199"/>
      <c r="K32" s="180" t="s">
        <v>324</v>
      </c>
      <c r="L32" s="199"/>
    </row>
    <row r="33" s="110" customFormat="1" ht="93.95" customHeight="1" spans="1:12">
      <c r="A33" s="178" t="s">
        <v>320</v>
      </c>
      <c r="B33" s="179" t="s">
        <v>325</v>
      </c>
      <c r="C33" s="179" t="s">
        <v>325</v>
      </c>
      <c r="D33" s="179" t="s">
        <v>317</v>
      </c>
      <c r="E33" s="179" t="s">
        <v>135</v>
      </c>
      <c r="F33" s="179" t="s">
        <v>326</v>
      </c>
      <c r="G33" s="179" t="s">
        <v>312</v>
      </c>
      <c r="H33" s="180" t="s">
        <v>323</v>
      </c>
      <c r="I33" s="198"/>
      <c r="J33" s="199"/>
      <c r="K33" s="180" t="s">
        <v>327</v>
      </c>
      <c r="L33" s="199"/>
    </row>
    <row r="34" s="110" customFormat="1" ht="93.95" customHeight="1" spans="1:12">
      <c r="A34" s="178" t="s">
        <v>320</v>
      </c>
      <c r="B34" s="179" t="s">
        <v>328</v>
      </c>
      <c r="C34" s="179" t="s">
        <v>328</v>
      </c>
      <c r="D34" s="179" t="s">
        <v>125</v>
      </c>
      <c r="E34" s="179" t="s">
        <v>329</v>
      </c>
      <c r="F34" s="179" t="s">
        <v>125</v>
      </c>
      <c r="G34" s="179" t="s">
        <v>312</v>
      </c>
      <c r="H34" s="180" t="s">
        <v>330</v>
      </c>
      <c r="I34" s="198"/>
      <c r="J34" s="199"/>
      <c r="K34" s="180" t="s">
        <v>331</v>
      </c>
      <c r="L34" s="199"/>
    </row>
  </sheetData>
  <mergeCells count="81">
    <mergeCell ref="A1:L1"/>
    <mergeCell ref="A2:L2"/>
    <mergeCell ref="A3:L3"/>
    <mergeCell ref="A4:D4"/>
    <mergeCell ref="E4:G4"/>
    <mergeCell ref="H4:I4"/>
    <mergeCell ref="J4:L4"/>
    <mergeCell ref="A5:D5"/>
    <mergeCell ref="E5:G5"/>
    <mergeCell ref="H5:I5"/>
    <mergeCell ref="J5:L5"/>
    <mergeCell ref="A6:D6"/>
    <mergeCell ref="E6:G6"/>
    <mergeCell ref="H6:I6"/>
    <mergeCell ref="J6:L6"/>
    <mergeCell ref="A7:D7"/>
    <mergeCell ref="E7:G7"/>
    <mergeCell ref="H7:I7"/>
    <mergeCell ref="J7:L7"/>
    <mergeCell ref="A8:D8"/>
    <mergeCell ref="E8:G8"/>
    <mergeCell ref="H8:I8"/>
    <mergeCell ref="J8:L8"/>
    <mergeCell ref="E9:F9"/>
    <mergeCell ref="H9:I9"/>
    <mergeCell ref="J9:L9"/>
    <mergeCell ref="E10:F10"/>
    <mergeCell ref="H10:I10"/>
    <mergeCell ref="J10:L10"/>
    <mergeCell ref="E11:F11"/>
    <mergeCell ref="H11:I11"/>
    <mergeCell ref="J11:L11"/>
    <mergeCell ref="E12:F12"/>
    <mergeCell ref="H12:I12"/>
    <mergeCell ref="J12:L12"/>
    <mergeCell ref="A13:L13"/>
    <mergeCell ref="A14:K14"/>
    <mergeCell ref="E15:K15"/>
    <mergeCell ref="E16:K16"/>
    <mergeCell ref="A17:C17"/>
    <mergeCell ref="E17:K17"/>
    <mergeCell ref="A18:L18"/>
    <mergeCell ref="A19:C19"/>
    <mergeCell ref="D19:H19"/>
    <mergeCell ref="I19:L19"/>
    <mergeCell ref="A20:C20"/>
    <mergeCell ref="D20:H20"/>
    <mergeCell ref="I20:L20"/>
    <mergeCell ref="A21:C21"/>
    <mergeCell ref="D21:H21"/>
    <mergeCell ref="I21:L21"/>
    <mergeCell ref="A22:C22"/>
    <mergeCell ref="D22:H22"/>
    <mergeCell ref="I22:L22"/>
    <mergeCell ref="A23:L23"/>
    <mergeCell ref="A26:C26"/>
    <mergeCell ref="D26:I26"/>
    <mergeCell ref="J26:L26"/>
    <mergeCell ref="A27:L27"/>
    <mergeCell ref="A28:C28"/>
    <mergeCell ref="H30:J30"/>
    <mergeCell ref="K30:L30"/>
    <mergeCell ref="H31:J31"/>
    <mergeCell ref="K31:L31"/>
    <mergeCell ref="H32:J32"/>
    <mergeCell ref="K32:L32"/>
    <mergeCell ref="H33:J33"/>
    <mergeCell ref="K33:L33"/>
    <mergeCell ref="H34:J34"/>
    <mergeCell ref="K34:L34"/>
    <mergeCell ref="D28:D29"/>
    <mergeCell ref="E28:E29"/>
    <mergeCell ref="F28:F29"/>
    <mergeCell ref="G28:G29"/>
    <mergeCell ref="A15:C16"/>
    <mergeCell ref="H28:J29"/>
    <mergeCell ref="K28:L29"/>
    <mergeCell ref="A9:D12"/>
    <mergeCell ref="A24:C25"/>
    <mergeCell ref="J24:L25"/>
    <mergeCell ref="D24:I25"/>
  </mergeCells>
  <pageMargins left="0.697916666666667" right="0.697916666666667" top="0.75" bottom="0.75" header="0.291666666666667" footer="0.291666666666667"/>
  <pageSetup paperSize="9" scale="58" orientation="portrait"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G17"/>
  <sheetViews>
    <sheetView zoomScale="80" zoomScaleNormal="80" workbookViewId="0">
      <selection activeCell="K21" sqref="K21"/>
    </sheetView>
  </sheetViews>
  <sheetFormatPr defaultColWidth="9.33333333333333" defaultRowHeight="12.75" customHeight="1" outlineLevelCol="6"/>
  <cols>
    <col min="1" max="1" width="66.6666666666667" style="20" customWidth="1"/>
    <col min="2" max="2" width="26" style="21" customWidth="1"/>
    <col min="3" max="3" width="28.3333333333333" style="21" customWidth="1"/>
    <col min="4" max="4" width="40.8333333333333" style="21" customWidth="1"/>
    <col min="5" max="7" width="40.8333333333333" style="20" customWidth="1"/>
    <col min="8" max="16384" width="9.33333333333333" style="21"/>
  </cols>
  <sheetData>
    <row r="1" ht="13.5" customHeight="1" spans="1:7">
      <c r="A1" s="86" t="s">
        <v>332</v>
      </c>
      <c r="B1" s="60"/>
      <c r="C1" s="60"/>
      <c r="D1" s="60"/>
      <c r="E1" s="61"/>
      <c r="F1" s="61"/>
      <c r="G1" s="61"/>
    </row>
    <row r="2" ht="49.5" customHeight="1" spans="1:7">
      <c r="A2" s="62" t="s">
        <v>333</v>
      </c>
      <c r="B2" s="63"/>
      <c r="C2" s="63"/>
      <c r="D2" s="63"/>
      <c r="E2" s="64"/>
      <c r="F2" s="64"/>
      <c r="G2" s="64"/>
    </row>
    <row r="3" ht="16.5" customHeight="1" spans="1:7">
      <c r="A3" s="65" t="s">
        <v>334</v>
      </c>
      <c r="B3" s="66"/>
      <c r="C3" s="66"/>
      <c r="D3" s="66"/>
      <c r="E3" s="67"/>
      <c r="F3" s="67"/>
      <c r="G3" s="67"/>
    </row>
    <row r="4" ht="21.95" customHeight="1" spans="1:7">
      <c r="A4" s="87" t="s">
        <v>335</v>
      </c>
      <c r="B4" s="88" t="s">
        <v>336</v>
      </c>
      <c r="C4" s="88" t="s">
        <v>337</v>
      </c>
      <c r="D4" s="88" t="s">
        <v>338</v>
      </c>
      <c r="E4" s="89" t="s">
        <v>339</v>
      </c>
      <c r="F4" s="90" t="s">
        <v>340</v>
      </c>
      <c r="G4" s="91"/>
    </row>
    <row r="5" ht="21.95" customHeight="1" spans="1:7">
      <c r="A5" s="92"/>
      <c r="B5" s="92"/>
      <c r="C5" s="92"/>
      <c r="D5" s="92"/>
      <c r="E5" s="92"/>
      <c r="F5" s="93" t="s">
        <v>338</v>
      </c>
      <c r="G5" s="94" t="s">
        <v>341</v>
      </c>
    </row>
    <row r="6" ht="21.95" customHeight="1" spans="1:7">
      <c r="A6" s="94" t="s">
        <v>63</v>
      </c>
      <c r="B6" s="95"/>
      <c r="C6" s="95">
        <v>5</v>
      </c>
      <c r="D6" s="96">
        <v>6</v>
      </c>
      <c r="E6" s="95">
        <v>7</v>
      </c>
      <c r="F6" s="96">
        <v>8</v>
      </c>
      <c r="G6" s="95">
        <v>9</v>
      </c>
    </row>
    <row r="7" ht="21.95" customHeight="1" spans="1:7">
      <c r="A7" s="97" t="s">
        <v>99</v>
      </c>
      <c r="B7" s="98"/>
      <c r="C7" s="99">
        <v>1481000</v>
      </c>
      <c r="D7" s="98"/>
      <c r="E7" s="100"/>
      <c r="F7" s="100"/>
      <c r="G7" s="101"/>
    </row>
    <row r="8" ht="44.25" customHeight="1" spans="1:7">
      <c r="A8" s="102" t="s">
        <v>342</v>
      </c>
      <c r="B8" s="103" t="s">
        <v>343</v>
      </c>
      <c r="C8" s="99">
        <v>1481000</v>
      </c>
      <c r="D8" s="103" t="s">
        <v>344</v>
      </c>
      <c r="E8" s="104">
        <v>2020</v>
      </c>
      <c r="F8" s="105" t="s">
        <v>345</v>
      </c>
      <c r="G8" s="105" t="s">
        <v>345</v>
      </c>
    </row>
    <row r="9" ht="21.95" customHeight="1" spans="1:7">
      <c r="A9" s="106"/>
      <c r="B9" s="107"/>
      <c r="C9" s="107"/>
      <c r="D9" s="107"/>
      <c r="E9" s="108"/>
      <c r="F9" s="108"/>
      <c r="G9" s="109"/>
    </row>
    <row r="10" ht="21.95" customHeight="1" spans="1:7">
      <c r="A10" s="106"/>
      <c r="B10" s="107"/>
      <c r="C10" s="107"/>
      <c r="D10" s="107"/>
      <c r="E10" s="108"/>
      <c r="F10" s="108"/>
      <c r="G10" s="109"/>
    </row>
    <row r="11" ht="21.95" customHeight="1" spans="1:7">
      <c r="A11" s="46"/>
      <c r="B11" s="56"/>
      <c r="C11" s="56"/>
      <c r="D11" s="56"/>
      <c r="E11" s="46"/>
      <c r="F11" s="46"/>
      <c r="G11" s="46"/>
    </row>
    <row r="12" ht="21.95" customHeight="1" spans="1:7">
      <c r="A12" s="46"/>
      <c r="B12" s="56"/>
      <c r="C12" s="56"/>
      <c r="D12" s="56"/>
      <c r="E12" s="46"/>
      <c r="F12" s="46"/>
      <c r="G12" s="46"/>
    </row>
    <row r="13" ht="21.95" customHeight="1" spans="1:7">
      <c r="A13" s="46"/>
      <c r="B13" s="56"/>
      <c r="C13" s="56"/>
      <c r="D13" s="56"/>
      <c r="E13" s="46"/>
      <c r="F13" s="46"/>
      <c r="G13" s="46"/>
    </row>
    <row r="14" ht="21.95" customHeight="1" spans="1:7">
      <c r="A14" s="46"/>
      <c r="B14" s="56"/>
      <c r="C14" s="56"/>
      <c r="D14" s="56"/>
      <c r="E14" s="46"/>
      <c r="F14" s="46"/>
      <c r="G14" s="46"/>
    </row>
    <row r="15" ht="21.95" customHeight="1" spans="1:7">
      <c r="A15" s="46"/>
      <c r="B15" s="56"/>
      <c r="C15" s="56"/>
      <c r="D15" s="56"/>
      <c r="E15" s="46"/>
      <c r="F15" s="46"/>
      <c r="G15" s="46"/>
    </row>
    <row r="16" ht="21.95" customHeight="1" spans="1:7">
      <c r="A16" s="46"/>
      <c r="B16" s="56"/>
      <c r="C16" s="56"/>
      <c r="D16" s="56"/>
      <c r="E16" s="46"/>
      <c r="F16" s="46"/>
      <c r="G16" s="46"/>
    </row>
    <row r="17" ht="21.95" customHeight="1" spans="1:7">
      <c r="A17" s="46"/>
      <c r="B17" s="56"/>
      <c r="C17" s="56"/>
      <c r="D17" s="56"/>
      <c r="E17" s="46"/>
      <c r="F17" s="46"/>
      <c r="G17" s="46"/>
    </row>
  </sheetData>
  <mergeCells count="9">
    <mergeCell ref="A1:G1"/>
    <mergeCell ref="A2:G2"/>
    <mergeCell ref="A3:G3"/>
    <mergeCell ref="F4:G4"/>
    <mergeCell ref="A4:A5"/>
    <mergeCell ref="B4:B5"/>
    <mergeCell ref="C4:C5"/>
    <mergeCell ref="D4:D5"/>
    <mergeCell ref="E4:E5"/>
  </mergeCells>
  <pageMargins left="0.75" right="0.75" top="1" bottom="1" header="0.5" footer="0.5"/>
  <pageSetup paperSize="1" orientation="portrait"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N9"/>
  <sheetViews>
    <sheetView zoomScale="60" zoomScaleNormal="60" workbookViewId="0">
      <selection activeCell="K21" sqref="K21"/>
    </sheetView>
  </sheetViews>
  <sheetFormatPr defaultColWidth="10.6666666666667" defaultRowHeight="12.75" customHeight="1"/>
  <cols>
    <col min="1" max="1" width="50.6666666666667" style="20" customWidth="1"/>
    <col min="2" max="2" width="7.33333333333333" style="21" customWidth="1"/>
    <col min="3" max="3" width="24" style="21" customWidth="1"/>
    <col min="4" max="4" width="7.5" style="21" customWidth="1"/>
    <col min="5" max="5" width="13.3333333333333" style="20" customWidth="1"/>
    <col min="6" max="6" width="22.6666666666667" style="20" customWidth="1"/>
    <col min="7" max="7" width="52.5" style="20" customWidth="1"/>
    <col min="8" max="8" width="7" style="20" customWidth="1"/>
    <col min="9" max="9" width="14" style="20" customWidth="1"/>
    <col min="10" max="10" width="7" style="20" customWidth="1"/>
    <col min="11" max="11" width="11.3333333333333" style="20" customWidth="1"/>
    <col min="12" max="12" width="64.5" style="20" customWidth="1"/>
    <col min="13" max="13" width="36.8333333333333" style="20" customWidth="1"/>
    <col min="14" max="14" width="7.66666666666667" style="20" customWidth="1"/>
    <col min="15" max="15" width="10.6666666666667" style="21" customWidth="1"/>
    <col min="16" max="16384" width="10.6666666666667" style="21"/>
  </cols>
  <sheetData>
    <row r="1" ht="14.25" customHeight="1" spans="1:14">
      <c r="A1" s="59" t="s">
        <v>346</v>
      </c>
      <c r="B1" s="60"/>
      <c r="C1" s="60"/>
      <c r="D1" s="60"/>
      <c r="E1" s="61"/>
      <c r="F1" s="61"/>
      <c r="G1" s="61"/>
      <c r="H1" s="61"/>
      <c r="I1" s="61"/>
      <c r="J1" s="61"/>
      <c r="K1" s="61"/>
      <c r="L1" s="61"/>
      <c r="M1" s="61"/>
      <c r="N1" s="61"/>
    </row>
    <row r="2" ht="49.5" customHeight="1" spans="1:14">
      <c r="A2" s="62" t="s">
        <v>347</v>
      </c>
      <c r="B2" s="63"/>
      <c r="C2" s="63"/>
      <c r="D2" s="63"/>
      <c r="E2" s="64"/>
      <c r="F2" s="64"/>
      <c r="G2" s="64"/>
      <c r="H2" s="64"/>
      <c r="I2" s="64"/>
      <c r="J2" s="64"/>
      <c r="K2" s="64"/>
      <c r="L2" s="64"/>
      <c r="M2" s="64"/>
      <c r="N2" s="64"/>
    </row>
    <row r="3" ht="16.5" customHeight="1" spans="1:14">
      <c r="A3" s="65" t="s">
        <v>2</v>
      </c>
      <c r="B3" s="66"/>
      <c r="C3" s="66"/>
      <c r="D3" s="66"/>
      <c r="E3" s="67"/>
      <c r="F3" s="67"/>
      <c r="G3" s="67"/>
      <c r="H3" s="67"/>
      <c r="I3" s="67"/>
      <c r="J3" s="67"/>
      <c r="K3" s="67"/>
      <c r="L3" s="67"/>
      <c r="M3" s="67"/>
      <c r="N3" s="84"/>
    </row>
    <row r="4" s="58" customFormat="1" ht="26.25" customHeight="1" spans="1:14">
      <c r="A4" s="68" t="s">
        <v>348</v>
      </c>
      <c r="B4" s="68" t="s">
        <v>336</v>
      </c>
      <c r="C4" s="68" t="s">
        <v>349</v>
      </c>
      <c r="D4" s="68" t="s">
        <v>350</v>
      </c>
      <c r="E4" s="69" t="s">
        <v>351</v>
      </c>
      <c r="F4" s="70"/>
      <c r="G4" s="70"/>
      <c r="H4" s="70"/>
      <c r="I4" s="70"/>
      <c r="J4" s="70"/>
      <c r="K4" s="70"/>
      <c r="L4" s="70"/>
      <c r="M4" s="70"/>
      <c r="N4" s="85"/>
    </row>
    <row r="5" s="58" customFormat="1" ht="26.25" customHeight="1" spans="1:14">
      <c r="A5" s="71"/>
      <c r="B5" s="72"/>
      <c r="C5" s="72"/>
      <c r="D5" s="72"/>
      <c r="E5" s="68" t="s">
        <v>304</v>
      </c>
      <c r="F5" s="68" t="s">
        <v>305</v>
      </c>
      <c r="G5" s="68" t="s">
        <v>306</v>
      </c>
      <c r="H5" s="68" t="s">
        <v>299</v>
      </c>
      <c r="I5" s="68" t="s">
        <v>300</v>
      </c>
      <c r="J5" s="68" t="s">
        <v>301</v>
      </c>
      <c r="K5" s="68" t="s">
        <v>302</v>
      </c>
      <c r="L5" s="68" t="s">
        <v>303</v>
      </c>
      <c r="M5" s="68" t="s">
        <v>266</v>
      </c>
      <c r="N5" s="68" t="s">
        <v>352</v>
      </c>
    </row>
    <row r="6" s="58" customFormat="1" ht="26.25" customHeight="1" spans="1:14">
      <c r="A6" s="73"/>
      <c r="B6" s="74"/>
      <c r="C6" s="74"/>
      <c r="D6" s="74"/>
      <c r="E6" s="74"/>
      <c r="F6" s="74"/>
      <c r="G6" s="74"/>
      <c r="H6" s="74"/>
      <c r="I6" s="74"/>
      <c r="J6" s="74"/>
      <c r="K6" s="74"/>
      <c r="L6" s="74"/>
      <c r="M6" s="73"/>
      <c r="N6" s="74"/>
    </row>
    <row r="7" ht="18.75" customHeight="1" spans="1:14">
      <c r="A7" s="75" t="s">
        <v>125</v>
      </c>
      <c r="B7" s="76"/>
      <c r="C7" s="76"/>
      <c r="D7" s="76"/>
      <c r="E7" s="75"/>
      <c r="F7" s="77"/>
      <c r="G7" s="77"/>
      <c r="H7" s="77"/>
      <c r="I7" s="77"/>
      <c r="J7" s="77"/>
      <c r="K7" s="77"/>
      <c r="L7" s="77"/>
      <c r="M7" s="77"/>
      <c r="N7" s="77"/>
    </row>
    <row r="8" ht="19.5" customHeight="1" spans="1:14">
      <c r="A8" s="75" t="s">
        <v>125</v>
      </c>
      <c r="B8" s="78" t="s">
        <v>125</v>
      </c>
      <c r="C8" s="79" t="s">
        <v>125</v>
      </c>
      <c r="D8" s="78" t="s">
        <v>125</v>
      </c>
      <c r="E8" s="75"/>
      <c r="F8" s="77"/>
      <c r="G8" s="77"/>
      <c r="H8" s="77"/>
      <c r="I8" s="77"/>
      <c r="J8" s="77"/>
      <c r="K8" s="77"/>
      <c r="L8" s="77"/>
      <c r="M8" s="77"/>
      <c r="N8" s="77"/>
    </row>
    <row r="9" ht="20.25" customHeight="1" spans="1:14">
      <c r="A9" s="80"/>
      <c r="B9" s="76"/>
      <c r="C9" s="76"/>
      <c r="D9" s="76"/>
      <c r="E9" s="81" t="s">
        <v>125</v>
      </c>
      <c r="F9" s="81" t="s">
        <v>125</v>
      </c>
      <c r="G9" s="82" t="s">
        <v>125</v>
      </c>
      <c r="H9" s="83" t="s">
        <v>125</v>
      </c>
      <c r="I9" s="81" t="s">
        <v>125</v>
      </c>
      <c r="J9" s="81" t="s">
        <v>125</v>
      </c>
      <c r="K9" s="81" t="s">
        <v>125</v>
      </c>
      <c r="L9" s="82" t="s">
        <v>125</v>
      </c>
      <c r="M9" s="82" t="s">
        <v>125</v>
      </c>
      <c r="N9" s="81" t="s">
        <v>125</v>
      </c>
    </row>
  </sheetData>
  <mergeCells count="18">
    <mergeCell ref="A1:N1"/>
    <mergeCell ref="A2:N2"/>
    <mergeCell ref="A3:N3"/>
    <mergeCell ref="E4:N4"/>
    <mergeCell ref="A4:A6"/>
    <mergeCell ref="B4:B6"/>
    <mergeCell ref="C4:C6"/>
    <mergeCell ref="D4:D6"/>
    <mergeCell ref="E5:E6"/>
    <mergeCell ref="F5:F6"/>
    <mergeCell ref="G5:G6"/>
    <mergeCell ref="H5:H6"/>
    <mergeCell ref="I5:I6"/>
    <mergeCell ref="J5:J6"/>
    <mergeCell ref="K5:K6"/>
    <mergeCell ref="L5:L6"/>
    <mergeCell ref="M5:M6"/>
    <mergeCell ref="N5:N6"/>
  </mergeCells>
  <pageMargins left="0.75" right="0.75" top="1" bottom="1" header="0.5" footer="0.5"/>
  <pageSetup paperSize="1" orientation="portrait"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FF0000"/>
    <outlinePr summaryBelow="0" summaryRight="0"/>
  </sheetPr>
  <dimension ref="A1:V42"/>
  <sheetViews>
    <sheetView showGridLines="0" zoomScale="80" zoomScaleNormal="80" workbookViewId="0">
      <selection activeCell="K21" sqref="K21"/>
    </sheetView>
  </sheetViews>
  <sheetFormatPr defaultColWidth="9.33333333333333" defaultRowHeight="12.75" customHeight="1"/>
  <cols>
    <col min="1" max="1" width="19.5" style="20" customWidth="1"/>
    <col min="2" max="2" width="19.3333333333333" style="20" customWidth="1"/>
    <col min="3" max="3" width="19.6666666666667" style="20" customWidth="1"/>
    <col min="4" max="4" width="8" style="20" customWidth="1"/>
    <col min="5" max="5" width="6.16666666666667" style="20" customWidth="1"/>
    <col min="6" max="7" width="10.8333333333333" style="20" customWidth="1"/>
    <col min="8" max="8" width="12.8333333333333" style="20" customWidth="1"/>
    <col min="9" max="9" width="12.6666666666667" style="20" customWidth="1"/>
    <col min="10" max="10" width="13.3333333333333" style="20" customWidth="1"/>
    <col min="11" max="11" width="12.6666666666667" style="20" customWidth="1"/>
    <col min="12" max="13" width="10.8333333333333" style="20" customWidth="1"/>
    <col min="14" max="18" width="10.8333333333333" style="21" customWidth="1"/>
    <col min="19" max="19" width="10.8333333333333" style="20" customWidth="1"/>
    <col min="20" max="21" width="10.8333333333333" style="21" customWidth="1"/>
    <col min="22" max="22" width="10.8333333333333" style="20" customWidth="1"/>
    <col min="23" max="16384" width="9.33333333333333" style="21"/>
  </cols>
  <sheetData>
    <row r="1" ht="14.25" customHeight="1" spans="1:1">
      <c r="A1" s="2" t="s">
        <v>353</v>
      </c>
    </row>
    <row r="2" ht="33.75" customHeight="1" spans="1:22">
      <c r="A2" s="22" t="s">
        <v>354</v>
      </c>
      <c r="B2" s="23"/>
      <c r="C2" s="23"/>
      <c r="D2" s="23"/>
      <c r="E2" s="23"/>
      <c r="F2" s="23"/>
      <c r="G2" s="23"/>
      <c r="H2" s="23"/>
      <c r="I2" s="23"/>
      <c r="J2" s="23"/>
      <c r="K2" s="23"/>
      <c r="L2" s="23"/>
      <c r="M2" s="23"/>
      <c r="N2" s="49"/>
      <c r="O2" s="49"/>
      <c r="P2" s="49"/>
      <c r="Q2" s="49"/>
      <c r="R2" s="49"/>
      <c r="S2" s="23"/>
      <c r="T2" s="49"/>
      <c r="U2" s="49"/>
      <c r="V2" s="23"/>
    </row>
    <row r="3" ht="17.25" customHeight="1" spans="1:22">
      <c r="A3" s="24" t="s">
        <v>355</v>
      </c>
      <c r="B3" s="25"/>
      <c r="C3" s="25"/>
      <c r="D3" s="25"/>
      <c r="E3" s="25"/>
      <c r="F3" s="25"/>
      <c r="G3" s="25"/>
      <c r="H3" s="26"/>
      <c r="I3" s="26"/>
      <c r="J3" s="26"/>
      <c r="K3" s="26"/>
      <c r="L3" s="26"/>
      <c r="M3" s="26"/>
      <c r="N3" s="50"/>
      <c r="O3" s="50"/>
      <c r="P3" s="50"/>
      <c r="Q3" s="50"/>
      <c r="R3" s="50"/>
      <c r="S3" s="26"/>
      <c r="T3" s="50"/>
      <c r="U3" s="50"/>
      <c r="V3" s="26"/>
    </row>
    <row r="4" ht="20.1" customHeight="1" spans="1:22">
      <c r="A4" s="8" t="s">
        <v>356</v>
      </c>
      <c r="B4" s="8" t="s">
        <v>357</v>
      </c>
      <c r="C4" s="8" t="s">
        <v>358</v>
      </c>
      <c r="D4" s="8" t="s">
        <v>359</v>
      </c>
      <c r="E4" s="8" t="s">
        <v>360</v>
      </c>
      <c r="F4" s="8" t="s">
        <v>361</v>
      </c>
      <c r="G4" s="27" t="s">
        <v>362</v>
      </c>
      <c r="H4" s="28" t="s">
        <v>105</v>
      </c>
      <c r="I4" s="51"/>
      <c r="J4" s="51"/>
      <c r="K4" s="51"/>
      <c r="L4" s="52"/>
      <c r="M4" s="52"/>
      <c r="N4" s="52"/>
      <c r="O4" s="52"/>
      <c r="P4" s="52"/>
      <c r="Q4" s="52"/>
      <c r="R4" s="52"/>
      <c r="S4" s="52"/>
      <c r="T4" s="52"/>
      <c r="U4" s="52"/>
      <c r="V4" s="52"/>
    </row>
    <row r="5" ht="20.1" customHeight="1" spans="1:22">
      <c r="A5" s="29"/>
      <c r="B5" s="29"/>
      <c r="C5" s="29"/>
      <c r="D5" s="29"/>
      <c r="E5" s="29"/>
      <c r="F5" s="29"/>
      <c r="G5" s="30"/>
      <c r="H5" s="28" t="s">
        <v>99</v>
      </c>
      <c r="I5" s="28" t="s">
        <v>107</v>
      </c>
      <c r="J5" s="33"/>
      <c r="K5" s="33"/>
      <c r="L5" s="33"/>
      <c r="M5" s="33"/>
      <c r="N5" s="33"/>
      <c r="O5" s="33"/>
      <c r="P5" s="33"/>
      <c r="Q5" s="33"/>
      <c r="R5" s="33"/>
      <c r="S5" s="28" t="s">
        <v>108</v>
      </c>
      <c r="T5" s="33"/>
      <c r="U5" s="33"/>
      <c r="V5" s="33"/>
    </row>
    <row r="6" ht="20.1" customHeight="1" spans="1:22">
      <c r="A6" s="31"/>
      <c r="B6" s="31"/>
      <c r="C6" s="31"/>
      <c r="D6" s="31"/>
      <c r="E6" s="31"/>
      <c r="F6" s="31"/>
      <c r="G6" s="32"/>
      <c r="H6" s="33"/>
      <c r="I6" s="28" t="s">
        <v>111</v>
      </c>
      <c r="J6" s="33"/>
      <c r="K6" s="33"/>
      <c r="L6" s="33"/>
      <c r="M6" s="33"/>
      <c r="N6" s="33"/>
      <c r="O6" s="33"/>
      <c r="P6" s="33"/>
      <c r="Q6" s="28" t="s">
        <v>207</v>
      </c>
      <c r="R6" s="28" t="s">
        <v>363</v>
      </c>
      <c r="S6" s="28" t="s">
        <v>60</v>
      </c>
      <c r="T6" s="28" t="s">
        <v>120</v>
      </c>
      <c r="U6" s="28" t="s">
        <v>121</v>
      </c>
      <c r="V6" s="28" t="s">
        <v>122</v>
      </c>
    </row>
    <row r="7" ht="77.25" customHeight="1" spans="1:22">
      <c r="A7" s="34"/>
      <c r="B7" s="34"/>
      <c r="C7" s="34"/>
      <c r="D7" s="34"/>
      <c r="E7" s="34"/>
      <c r="F7" s="34"/>
      <c r="G7" s="35"/>
      <c r="H7" s="33"/>
      <c r="I7" s="28" t="s">
        <v>60</v>
      </c>
      <c r="J7" s="28" t="s">
        <v>112</v>
      </c>
      <c r="K7" s="28" t="s">
        <v>113</v>
      </c>
      <c r="L7" s="28" t="s">
        <v>114</v>
      </c>
      <c r="M7" s="28" t="s">
        <v>115</v>
      </c>
      <c r="N7" s="28" t="s">
        <v>117</v>
      </c>
      <c r="O7" s="28" t="s">
        <v>364</v>
      </c>
      <c r="P7" s="28" t="s">
        <v>119</v>
      </c>
      <c r="Q7" s="33"/>
      <c r="R7" s="33"/>
      <c r="S7" s="33"/>
      <c r="T7" s="33"/>
      <c r="U7" s="33"/>
      <c r="V7" s="33"/>
    </row>
    <row r="8" s="19" customFormat="1" ht="20.1" customHeight="1" spans="1:22">
      <c r="A8" s="13">
        <v>1</v>
      </c>
      <c r="B8" s="13">
        <v>2</v>
      </c>
      <c r="C8" s="13">
        <v>3</v>
      </c>
      <c r="D8" s="13">
        <v>4</v>
      </c>
      <c r="E8" s="13">
        <v>5</v>
      </c>
      <c r="F8" s="13">
        <v>6</v>
      </c>
      <c r="G8" s="36">
        <v>7</v>
      </c>
      <c r="H8" s="37">
        <v>8</v>
      </c>
      <c r="I8" s="37">
        <v>9</v>
      </c>
      <c r="J8" s="53">
        <v>10</v>
      </c>
      <c r="K8" s="53">
        <v>11</v>
      </c>
      <c r="L8" s="37">
        <v>12</v>
      </c>
      <c r="M8" s="37">
        <v>13</v>
      </c>
      <c r="N8" s="53">
        <v>14</v>
      </c>
      <c r="O8" s="37">
        <v>15</v>
      </c>
      <c r="P8" s="37">
        <v>16</v>
      </c>
      <c r="Q8" s="53">
        <v>17</v>
      </c>
      <c r="R8" s="37">
        <v>18</v>
      </c>
      <c r="S8" s="37">
        <v>19</v>
      </c>
      <c r="T8" s="53">
        <v>20</v>
      </c>
      <c r="U8" s="37">
        <v>21</v>
      </c>
      <c r="V8" s="37">
        <v>22</v>
      </c>
    </row>
    <row r="9" ht="20.1" customHeight="1" spans="1:22">
      <c r="A9" s="38"/>
      <c r="B9" s="38"/>
      <c r="C9" s="38"/>
      <c r="D9" s="39"/>
      <c r="E9" s="39"/>
      <c r="F9" s="38"/>
      <c r="G9" s="17"/>
      <c r="H9" s="40"/>
      <c r="I9" s="40"/>
      <c r="J9" s="40"/>
      <c r="K9" s="54"/>
      <c r="L9" s="54"/>
      <c r="M9" s="40"/>
      <c r="N9" s="54" t="s">
        <v>125</v>
      </c>
      <c r="O9" s="54"/>
      <c r="P9" s="54" t="s">
        <v>125</v>
      </c>
      <c r="Q9" s="54" t="s">
        <v>125</v>
      </c>
      <c r="R9" s="54" t="s">
        <v>125</v>
      </c>
      <c r="S9" s="54" t="s">
        <v>125</v>
      </c>
      <c r="T9" s="54" t="s">
        <v>125</v>
      </c>
      <c r="U9" s="54" t="s">
        <v>125</v>
      </c>
      <c r="V9" s="54" t="s">
        <v>125</v>
      </c>
    </row>
    <row r="10" ht="20.1" customHeight="1" spans="1:22">
      <c r="A10" s="38"/>
      <c r="B10" s="38"/>
      <c r="C10" s="38"/>
      <c r="D10" s="41"/>
      <c r="E10" s="41"/>
      <c r="F10" s="42"/>
      <c r="G10" s="43"/>
      <c r="H10" s="40"/>
      <c r="I10" s="40"/>
      <c r="J10" s="40"/>
      <c r="K10" s="54"/>
      <c r="L10" s="54"/>
      <c r="M10" s="40"/>
      <c r="N10" s="54" t="s">
        <v>125</v>
      </c>
      <c r="O10" s="54"/>
      <c r="P10" s="54" t="s">
        <v>125</v>
      </c>
      <c r="Q10" s="54" t="s">
        <v>125</v>
      </c>
      <c r="R10" s="54" t="s">
        <v>125</v>
      </c>
      <c r="S10" s="54" t="s">
        <v>125</v>
      </c>
      <c r="T10" s="54" t="s">
        <v>125</v>
      </c>
      <c r="U10" s="54" t="s">
        <v>125</v>
      </c>
      <c r="V10" s="54" t="s">
        <v>125</v>
      </c>
    </row>
    <row r="11" ht="20.1" customHeight="1" spans="1:22">
      <c r="A11" s="38"/>
      <c r="B11" s="38"/>
      <c r="C11" s="38"/>
      <c r="D11" s="44"/>
      <c r="E11" s="45"/>
      <c r="F11" s="46"/>
      <c r="G11" s="47"/>
      <c r="H11" s="40"/>
      <c r="I11" s="40"/>
      <c r="J11" s="40"/>
      <c r="K11" s="55"/>
      <c r="L11" s="46"/>
      <c r="M11" s="40"/>
      <c r="N11" s="56"/>
      <c r="O11" s="56"/>
      <c r="P11" s="56"/>
      <c r="Q11" s="56"/>
      <c r="R11" s="56"/>
      <c r="S11" s="46"/>
      <c r="T11" s="56"/>
      <c r="U11" s="56"/>
      <c r="V11" s="46"/>
    </row>
    <row r="23" customHeight="1" spans="8:9">
      <c r="H23" s="23"/>
      <c r="I23" s="23"/>
    </row>
    <row r="29" customHeight="1" spans="5:5">
      <c r="E29" s="48"/>
    </row>
    <row r="42" customHeight="1" spans="10:10">
      <c r="J42" s="57"/>
    </row>
  </sheetData>
  <mergeCells count="21">
    <mergeCell ref="A1:V1"/>
    <mergeCell ref="A2:V2"/>
    <mergeCell ref="A3:V3"/>
    <mergeCell ref="H4:V4"/>
    <mergeCell ref="I5:R5"/>
    <mergeCell ref="S5:V5"/>
    <mergeCell ref="I6:P6"/>
    <mergeCell ref="A4:A7"/>
    <mergeCell ref="B4:B7"/>
    <mergeCell ref="C4:C7"/>
    <mergeCell ref="D4:D7"/>
    <mergeCell ref="E4:E7"/>
    <mergeCell ref="F4:F7"/>
    <mergeCell ref="G4:G7"/>
    <mergeCell ref="H5:H7"/>
    <mergeCell ref="Q6:Q7"/>
    <mergeCell ref="R6:R7"/>
    <mergeCell ref="S6:S7"/>
    <mergeCell ref="T6:T7"/>
    <mergeCell ref="U6:U7"/>
    <mergeCell ref="V6:V7"/>
  </mergeCells>
  <pageMargins left="0.1875" right="0.1875" top="0.1875" bottom="0.197916666666667" header="0.1875" footer="0.1875"/>
  <pageSetup paperSize="1"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FF0000"/>
    <outlinePr summaryBelow="0" summaryRight="0"/>
  </sheetPr>
  <dimension ref="A1:M9"/>
  <sheetViews>
    <sheetView workbookViewId="0">
      <selection activeCell="K21" sqref="K21"/>
    </sheetView>
  </sheetViews>
  <sheetFormatPr defaultColWidth="12" defaultRowHeight="14.25" customHeight="1"/>
  <cols>
    <col min="1" max="13" width="14.8333333333333" style="1" customWidth="1"/>
    <col min="14" max="14" width="12" style="1" customWidth="1"/>
    <col min="15" max="16384" width="12" style="1"/>
  </cols>
  <sheetData>
    <row r="1" customHeight="1" spans="1:1">
      <c r="A1" s="2" t="s">
        <v>365</v>
      </c>
    </row>
    <row r="2" ht="51.75" customHeight="1" spans="1:13">
      <c r="A2" s="3" t="s">
        <v>366</v>
      </c>
      <c r="B2" s="4"/>
      <c r="C2" s="4"/>
      <c r="D2" s="4"/>
      <c r="E2" s="4"/>
      <c r="F2" s="4"/>
      <c r="G2" s="4"/>
      <c r="H2" s="4"/>
      <c r="I2" s="4"/>
      <c r="J2" s="4"/>
      <c r="K2" s="4"/>
      <c r="L2" s="4"/>
      <c r="M2" s="4"/>
    </row>
    <row r="3" customHeight="1" spans="1:13">
      <c r="A3" s="5" t="s">
        <v>2</v>
      </c>
      <c r="B3" s="6"/>
      <c r="C3" s="6"/>
      <c r="D3" s="6"/>
      <c r="E3" s="7" t="s">
        <v>3</v>
      </c>
      <c r="F3" s="6"/>
      <c r="G3" s="6"/>
      <c r="H3" s="6"/>
      <c r="I3" s="6"/>
      <c r="J3" s="6"/>
      <c r="K3" s="6"/>
      <c r="L3" s="6"/>
      <c r="M3" s="6"/>
    </row>
    <row r="4" ht="18" customHeight="1" spans="1:13">
      <c r="A4" s="8" t="s">
        <v>226</v>
      </c>
      <c r="B4" s="8" t="s">
        <v>367</v>
      </c>
      <c r="C4" s="8" t="s">
        <v>368</v>
      </c>
      <c r="D4" s="8" t="s">
        <v>369</v>
      </c>
      <c r="E4" s="9" t="s">
        <v>370</v>
      </c>
      <c r="F4" s="10"/>
      <c r="G4" s="10"/>
      <c r="H4" s="10"/>
      <c r="I4" s="18"/>
      <c r="J4" s="8" t="s">
        <v>371</v>
      </c>
      <c r="K4" s="8" t="s">
        <v>372</v>
      </c>
      <c r="L4" s="8" t="s">
        <v>373</v>
      </c>
      <c r="M4" s="8" t="s">
        <v>374</v>
      </c>
    </row>
    <row r="5" ht="27" customHeight="1" spans="1:13">
      <c r="A5" s="11"/>
      <c r="B5" s="11"/>
      <c r="C5" s="11"/>
      <c r="D5" s="11"/>
      <c r="E5" s="12" t="s">
        <v>60</v>
      </c>
      <c r="F5" s="12" t="s">
        <v>375</v>
      </c>
      <c r="G5" s="12" t="s">
        <v>376</v>
      </c>
      <c r="H5" s="12" t="s">
        <v>377</v>
      </c>
      <c r="I5" s="12" t="s">
        <v>378</v>
      </c>
      <c r="J5" s="11"/>
      <c r="K5" s="11"/>
      <c r="L5" s="11"/>
      <c r="M5" s="11"/>
    </row>
    <row r="6" ht="22.5" customHeight="1" spans="1:13">
      <c r="A6" s="13" t="s">
        <v>379</v>
      </c>
      <c r="B6" s="13">
        <v>1</v>
      </c>
      <c r="C6" s="13">
        <v>2</v>
      </c>
      <c r="D6" s="14">
        <v>3</v>
      </c>
      <c r="E6" s="14">
        <v>4</v>
      </c>
      <c r="F6" s="14">
        <v>5</v>
      </c>
      <c r="G6" s="14">
        <v>6</v>
      </c>
      <c r="H6" s="14">
        <v>7</v>
      </c>
      <c r="I6" s="14">
        <v>8</v>
      </c>
      <c r="J6" s="14">
        <v>9</v>
      </c>
      <c r="K6" s="14">
        <v>10</v>
      </c>
      <c r="L6" s="14">
        <v>11</v>
      </c>
      <c r="M6" s="14">
        <v>12</v>
      </c>
    </row>
    <row r="7" ht="21.75" customHeight="1" spans="1:13">
      <c r="A7" s="13" t="s">
        <v>99</v>
      </c>
      <c r="B7" s="13"/>
      <c r="C7" s="15">
        <f>D7+E7+J7+K7+L7+M7</f>
        <v>2293378.38</v>
      </c>
      <c r="D7" s="16">
        <v>59867.49</v>
      </c>
      <c r="E7" s="16">
        <f>F7+G7+H7+I7</f>
        <v>2233510.89</v>
      </c>
      <c r="F7" s="16"/>
      <c r="G7" s="16">
        <v>712718</v>
      </c>
      <c r="H7" s="16"/>
      <c r="I7" s="16">
        <v>1520792.89</v>
      </c>
      <c r="J7" s="16"/>
      <c r="K7" s="16"/>
      <c r="L7" s="16"/>
      <c r="M7" s="16"/>
    </row>
    <row r="8" ht="17.25" customHeight="1" spans="1:13">
      <c r="A8" s="13" t="s">
        <v>380</v>
      </c>
      <c r="B8" s="17" t="s">
        <v>381</v>
      </c>
      <c r="C8" s="10"/>
      <c r="D8" s="10"/>
      <c r="E8" s="10"/>
      <c r="F8" s="10"/>
      <c r="G8" s="10"/>
      <c r="H8" s="10"/>
      <c r="I8" s="10"/>
      <c r="J8" s="10"/>
      <c r="K8" s="10"/>
      <c r="L8" s="10"/>
      <c r="M8" s="18"/>
    </row>
    <row r="9" ht="17.25" customHeight="1" spans="1:13">
      <c r="A9" s="13"/>
      <c r="B9" s="17" t="s">
        <v>382</v>
      </c>
      <c r="C9" s="10"/>
      <c r="D9" s="10"/>
      <c r="E9" s="10"/>
      <c r="F9" s="10"/>
      <c r="G9" s="10"/>
      <c r="H9" s="10"/>
      <c r="I9" s="10"/>
      <c r="J9" s="10"/>
      <c r="K9" s="10"/>
      <c r="L9" s="10"/>
      <c r="M9" s="18"/>
    </row>
  </sheetData>
  <mergeCells count="15">
    <mergeCell ref="A1:M1"/>
    <mergeCell ref="A2:M2"/>
    <mergeCell ref="A3:D3"/>
    <mergeCell ref="E3:M3"/>
    <mergeCell ref="E4:I4"/>
    <mergeCell ref="B8:M8"/>
    <mergeCell ref="B9:M9"/>
    <mergeCell ref="A4:A5"/>
    <mergeCell ref="B4:B5"/>
    <mergeCell ref="C4:C5"/>
    <mergeCell ref="D4:D5"/>
    <mergeCell ref="J4:J5"/>
    <mergeCell ref="K4:K5"/>
    <mergeCell ref="L4:L5"/>
    <mergeCell ref="M4:M5"/>
  </mergeCells>
  <pageMargins left="0.697916666666667" right="0.697916666666667" top="0.75" bottom="0.75" header="0.291666666666667" footer="0.291666666666667"/>
  <pageSetup paperSize="9"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E24"/>
  <sheetViews>
    <sheetView showGridLines="0" topLeftCell="A4" workbookViewId="0">
      <selection activeCell="K21" sqref="K21"/>
    </sheetView>
  </sheetViews>
  <sheetFormatPr defaultColWidth="10" defaultRowHeight="12.75" customHeight="1" outlineLevelCol="4"/>
  <cols>
    <col min="1" max="1" width="24.3333333333333" style="20" customWidth="1"/>
    <col min="2" max="2" width="74.5" style="20" customWidth="1"/>
    <col min="3" max="3" width="20" style="20" customWidth="1"/>
    <col min="4" max="4" width="18.5" style="20" customWidth="1"/>
    <col min="5" max="5" width="17.8333333333333" style="20" customWidth="1"/>
    <col min="6" max="6" width="10" style="21" customWidth="1"/>
    <col min="7" max="16384" width="10" style="21"/>
  </cols>
  <sheetData>
    <row r="1" s="213" customFormat="1" ht="15" customHeight="1" spans="1:5">
      <c r="A1" s="2" t="s">
        <v>52</v>
      </c>
      <c r="B1" s="20"/>
      <c r="C1" s="20"/>
      <c r="D1" s="20"/>
      <c r="E1" s="20"/>
    </row>
    <row r="2" s="214" customFormat="1" ht="39.75" customHeight="1" spans="1:5">
      <c r="A2" s="217" t="s">
        <v>53</v>
      </c>
      <c r="B2" s="218"/>
      <c r="C2" s="218"/>
      <c r="D2" s="218"/>
      <c r="E2" s="218"/>
    </row>
    <row r="3" s="213" customFormat="1" ht="15" customHeight="1" spans="1:5">
      <c r="A3" s="24" t="s">
        <v>54</v>
      </c>
      <c r="B3" s="25"/>
      <c r="C3" s="25"/>
      <c r="D3" s="25"/>
      <c r="E3" s="25"/>
    </row>
    <row r="4" s="215" customFormat="1" ht="17.25" customHeight="1" spans="1:5">
      <c r="A4" s="9" t="s">
        <v>55</v>
      </c>
      <c r="B4" s="226"/>
      <c r="C4" s="9" t="s">
        <v>56</v>
      </c>
      <c r="D4" s="220"/>
      <c r="E4" s="226"/>
    </row>
    <row r="5" s="215" customFormat="1" ht="17.25" customHeight="1" spans="1:5">
      <c r="A5" s="8" t="s">
        <v>57</v>
      </c>
      <c r="B5" s="8" t="s">
        <v>58</v>
      </c>
      <c r="C5" s="9" t="s">
        <v>59</v>
      </c>
      <c r="D5" s="220"/>
      <c r="E5" s="226"/>
    </row>
    <row r="6" s="215" customFormat="1" ht="48.75" customHeight="1" spans="1:5">
      <c r="A6" s="250"/>
      <c r="B6" s="250"/>
      <c r="C6" s="12" t="s">
        <v>60</v>
      </c>
      <c r="D6" s="12" t="s">
        <v>61</v>
      </c>
      <c r="E6" s="12" t="s">
        <v>62</v>
      </c>
    </row>
    <row r="7" s="215" customFormat="1" ht="17.25" customHeight="1" spans="1:5">
      <c r="A7" s="12" t="s">
        <v>63</v>
      </c>
      <c r="B7" s="12" t="s">
        <v>63</v>
      </c>
      <c r="C7" s="12" t="s">
        <v>64</v>
      </c>
      <c r="D7" s="12" t="s">
        <v>65</v>
      </c>
      <c r="E7" s="12" t="s">
        <v>66</v>
      </c>
    </row>
    <row r="8" s="216" customFormat="1" ht="20.25" customHeight="1" spans="1:5">
      <c r="A8" s="38" t="s">
        <v>67</v>
      </c>
      <c r="B8" s="38" t="s">
        <v>68</v>
      </c>
      <c r="C8" s="223">
        <v>8971285</v>
      </c>
      <c r="D8" s="223">
        <v>8036285</v>
      </c>
      <c r="E8" s="223">
        <v>935000</v>
      </c>
    </row>
    <row r="9" ht="20.25" customHeight="1" spans="1:5">
      <c r="A9" s="38" t="s">
        <v>69</v>
      </c>
      <c r="B9" s="38" t="s">
        <v>70</v>
      </c>
      <c r="C9" s="223">
        <v>8971285</v>
      </c>
      <c r="D9" s="223">
        <v>8036285</v>
      </c>
      <c r="E9" s="223">
        <v>935000</v>
      </c>
    </row>
    <row r="10" ht="20.25" customHeight="1" spans="1:5">
      <c r="A10" s="38" t="s">
        <v>71</v>
      </c>
      <c r="B10" s="38" t="s">
        <v>72</v>
      </c>
      <c r="C10" s="223">
        <v>7598285</v>
      </c>
      <c r="D10" s="223">
        <v>7598285</v>
      </c>
      <c r="E10" s="223"/>
    </row>
    <row r="11" ht="20.25" customHeight="1" spans="1:5">
      <c r="A11" s="38" t="s">
        <v>73</v>
      </c>
      <c r="B11" s="38" t="s">
        <v>74</v>
      </c>
      <c r="C11" s="223">
        <v>438000</v>
      </c>
      <c r="D11" s="223">
        <v>438000</v>
      </c>
      <c r="E11" s="223"/>
    </row>
    <row r="12" ht="20.25" customHeight="1" spans="1:5">
      <c r="A12" s="38" t="s">
        <v>75</v>
      </c>
      <c r="B12" s="38" t="s">
        <v>76</v>
      </c>
      <c r="C12" s="223">
        <v>935000</v>
      </c>
      <c r="D12" s="223"/>
      <c r="E12" s="223">
        <v>935000</v>
      </c>
    </row>
    <row r="13" ht="20.25" customHeight="1" spans="1:5">
      <c r="A13" s="38" t="s">
        <v>77</v>
      </c>
      <c r="B13" s="38" t="s">
        <v>78</v>
      </c>
      <c r="C13" s="223">
        <v>1056091</v>
      </c>
      <c r="D13" s="223">
        <v>1056091</v>
      </c>
      <c r="E13" s="223"/>
    </row>
    <row r="14" ht="20.25" customHeight="1" spans="1:5">
      <c r="A14" s="38" t="s">
        <v>79</v>
      </c>
      <c r="B14" s="38" t="s">
        <v>80</v>
      </c>
      <c r="C14" s="223">
        <v>1056091</v>
      </c>
      <c r="D14" s="223">
        <v>1056091</v>
      </c>
      <c r="E14" s="223"/>
    </row>
    <row r="15" ht="20.25" customHeight="1" spans="1:5">
      <c r="A15" s="38" t="s">
        <v>81</v>
      </c>
      <c r="B15" s="38" t="s">
        <v>82</v>
      </c>
      <c r="C15" s="223">
        <v>259200</v>
      </c>
      <c r="D15" s="223">
        <v>259200</v>
      </c>
      <c r="E15" s="223"/>
    </row>
    <row r="16" ht="20.25" customHeight="1" spans="1:5">
      <c r="A16" s="38" t="s">
        <v>83</v>
      </c>
      <c r="B16" s="38" t="s">
        <v>84</v>
      </c>
      <c r="C16" s="223">
        <v>796891</v>
      </c>
      <c r="D16" s="223">
        <v>796891</v>
      </c>
      <c r="E16" s="223"/>
    </row>
    <row r="17" ht="20.25" customHeight="1" spans="1:5">
      <c r="A17" s="38" t="s">
        <v>85</v>
      </c>
      <c r="B17" s="38" t="s">
        <v>86</v>
      </c>
      <c r="C17" s="223">
        <v>746389</v>
      </c>
      <c r="D17" s="223">
        <v>746389</v>
      </c>
      <c r="E17" s="223"/>
    </row>
    <row r="18" ht="20.25" customHeight="1" spans="1:5">
      <c r="A18" s="38" t="s">
        <v>87</v>
      </c>
      <c r="B18" s="38" t="s">
        <v>88</v>
      </c>
      <c r="C18" s="223">
        <v>746389</v>
      </c>
      <c r="D18" s="223">
        <v>746389</v>
      </c>
      <c r="E18" s="223"/>
    </row>
    <row r="19" ht="20.25" customHeight="1" spans="1:5">
      <c r="A19" s="38" t="s">
        <v>89</v>
      </c>
      <c r="B19" s="38" t="s">
        <v>90</v>
      </c>
      <c r="C19" s="223">
        <v>430746</v>
      </c>
      <c r="D19" s="223">
        <v>430746</v>
      </c>
      <c r="E19" s="223"/>
    </row>
    <row r="20" ht="20.25" customHeight="1" spans="1:5">
      <c r="A20" s="38" t="s">
        <v>91</v>
      </c>
      <c r="B20" s="38" t="s">
        <v>92</v>
      </c>
      <c r="C20" s="223">
        <v>315643</v>
      </c>
      <c r="D20" s="223">
        <v>315643</v>
      </c>
      <c r="E20" s="223"/>
    </row>
    <row r="21" ht="20.25" customHeight="1" spans="1:5">
      <c r="A21" s="38" t="s">
        <v>93</v>
      </c>
      <c r="B21" s="38" t="s">
        <v>94</v>
      </c>
      <c r="C21" s="223">
        <v>867252</v>
      </c>
      <c r="D21" s="223">
        <v>867252</v>
      </c>
      <c r="E21" s="223"/>
    </row>
    <row r="22" ht="20.25" customHeight="1" spans="1:5">
      <c r="A22" s="38" t="s">
        <v>95</v>
      </c>
      <c r="B22" s="38" t="s">
        <v>96</v>
      </c>
      <c r="C22" s="223">
        <v>867252</v>
      </c>
      <c r="D22" s="223">
        <v>867252</v>
      </c>
      <c r="E22" s="223"/>
    </row>
    <row r="23" ht="20.25" customHeight="1" spans="1:5">
      <c r="A23" s="38" t="s">
        <v>97</v>
      </c>
      <c r="B23" s="38" t="s">
        <v>98</v>
      </c>
      <c r="C23" s="223">
        <v>867252</v>
      </c>
      <c r="D23" s="223">
        <v>867252</v>
      </c>
      <c r="E23" s="223"/>
    </row>
    <row r="24" s="216" customFormat="1" ht="20.25" customHeight="1" spans="1:5">
      <c r="A24" s="38"/>
      <c r="B24" s="13" t="s">
        <v>99</v>
      </c>
      <c r="C24" s="223">
        <v>11641017</v>
      </c>
      <c r="D24" s="223">
        <v>10706017</v>
      </c>
      <c r="E24" s="223">
        <v>935000</v>
      </c>
    </row>
  </sheetData>
  <mergeCells count="8">
    <mergeCell ref="A1:E1"/>
    <mergeCell ref="A2:E2"/>
    <mergeCell ref="A3:E3"/>
    <mergeCell ref="A4:B4"/>
    <mergeCell ref="C4:E4"/>
    <mergeCell ref="C5:E5"/>
    <mergeCell ref="A5:A6"/>
    <mergeCell ref="B5:B6"/>
  </mergeCells>
  <printOptions horizontalCentered="1"/>
  <pageMargins left="0.385416666666667" right="0.1875" top="0.1875" bottom="0.1875" header="0.1875" footer="0.1875"/>
  <pageSetup paperSize="9" fitToHeight="0"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R31"/>
  <sheetViews>
    <sheetView showGridLines="0" zoomScale="90" zoomScaleNormal="90" workbookViewId="0">
      <selection activeCell="K21" sqref="K21"/>
    </sheetView>
  </sheetViews>
  <sheetFormatPr defaultColWidth="10" defaultRowHeight="12.75" customHeight="1"/>
  <cols>
    <col min="1" max="1" width="9.83333333333333" style="20" customWidth="1"/>
    <col min="2" max="2" width="17" style="20" customWidth="1"/>
    <col min="3" max="3" width="38.3333333333333" style="20" customWidth="1"/>
    <col min="4" max="5" width="19.5" style="20" customWidth="1"/>
    <col min="6" max="6" width="18.1666666666667" style="20" customWidth="1"/>
    <col min="7" max="18" width="15.6666666666667" style="20" customWidth="1"/>
    <col min="19" max="19" width="10" style="21" customWidth="1"/>
    <col min="20" max="16384" width="10" style="21"/>
  </cols>
  <sheetData>
    <row r="1" s="213" customFormat="1" ht="15" customHeight="1" spans="1:18">
      <c r="A1" s="2" t="s">
        <v>100</v>
      </c>
      <c r="B1" s="20"/>
      <c r="C1" s="20"/>
      <c r="D1" s="20"/>
      <c r="E1" s="20"/>
      <c r="F1" s="20"/>
      <c r="G1" s="20"/>
      <c r="H1" s="20"/>
      <c r="I1" s="20"/>
      <c r="J1" s="20"/>
      <c r="K1" s="20"/>
      <c r="L1" s="20"/>
      <c r="M1" s="20"/>
      <c r="N1" s="20"/>
      <c r="O1" s="20"/>
      <c r="P1" s="20"/>
      <c r="Q1" s="20"/>
      <c r="R1" s="20"/>
    </row>
    <row r="2" s="214" customFormat="1" ht="39.75" customHeight="1" spans="1:18">
      <c r="A2" s="217" t="s">
        <v>101</v>
      </c>
      <c r="B2" s="218"/>
      <c r="C2" s="218"/>
      <c r="D2" s="218"/>
      <c r="E2" s="218"/>
      <c r="F2" s="218"/>
      <c r="G2" s="218"/>
      <c r="H2" s="218"/>
      <c r="I2" s="218"/>
      <c r="J2" s="218"/>
      <c r="K2" s="218"/>
      <c r="L2" s="218"/>
      <c r="M2" s="218"/>
      <c r="N2" s="218"/>
      <c r="O2" s="218"/>
      <c r="P2" s="218"/>
      <c r="Q2" s="218"/>
      <c r="R2" s="218"/>
    </row>
    <row r="3" s="213" customFormat="1" ht="15" customHeight="1" spans="1:18">
      <c r="A3" s="251" t="s">
        <v>102</v>
      </c>
      <c r="B3" s="25"/>
      <c r="C3" s="25"/>
      <c r="D3" s="25"/>
      <c r="E3" s="25"/>
      <c r="F3" s="25"/>
      <c r="G3" s="25"/>
      <c r="H3" s="25"/>
      <c r="I3" s="25"/>
      <c r="J3" s="25"/>
      <c r="K3" s="25"/>
      <c r="L3" s="25"/>
      <c r="M3" s="25"/>
      <c r="N3" s="25"/>
      <c r="O3" s="25"/>
      <c r="P3" s="25"/>
      <c r="Q3" s="25"/>
      <c r="R3" s="25"/>
    </row>
    <row r="4" s="215" customFormat="1" ht="17.25" customHeight="1" spans="1:18">
      <c r="A4" s="27" t="s">
        <v>103</v>
      </c>
      <c r="B4" s="246"/>
      <c r="C4" s="8" t="s">
        <v>104</v>
      </c>
      <c r="D4" s="9" t="s">
        <v>105</v>
      </c>
      <c r="E4" s="220"/>
      <c r="F4" s="220"/>
      <c r="G4" s="220"/>
      <c r="H4" s="220"/>
      <c r="I4" s="220"/>
      <c r="J4" s="220"/>
      <c r="K4" s="220"/>
      <c r="L4" s="220"/>
      <c r="M4" s="220"/>
      <c r="N4" s="220"/>
      <c r="O4" s="220"/>
      <c r="P4" s="220"/>
      <c r="Q4" s="220"/>
      <c r="R4" s="226"/>
    </row>
    <row r="5" s="215" customFormat="1" ht="17.25" customHeight="1" spans="1:18">
      <c r="A5" s="247"/>
      <c r="B5" s="249"/>
      <c r="C5" s="252"/>
      <c r="D5" s="8" t="s">
        <v>106</v>
      </c>
      <c r="E5" s="9" t="s">
        <v>107</v>
      </c>
      <c r="F5" s="220"/>
      <c r="G5" s="220"/>
      <c r="H5" s="220"/>
      <c r="I5" s="220"/>
      <c r="J5" s="220"/>
      <c r="K5" s="220"/>
      <c r="L5" s="220"/>
      <c r="M5" s="220"/>
      <c r="N5" s="226"/>
      <c r="O5" s="27" t="s">
        <v>108</v>
      </c>
      <c r="P5" s="245"/>
      <c r="Q5" s="245"/>
      <c r="R5" s="246"/>
    </row>
    <row r="6" s="215" customFormat="1" ht="17.25" customHeight="1" spans="1:18">
      <c r="A6" s="8" t="s">
        <v>109</v>
      </c>
      <c r="B6" s="8" t="s">
        <v>110</v>
      </c>
      <c r="C6" s="252"/>
      <c r="D6" s="252"/>
      <c r="E6" s="8" t="s">
        <v>99</v>
      </c>
      <c r="F6" s="9" t="s">
        <v>111</v>
      </c>
      <c r="G6" s="220"/>
      <c r="H6" s="220"/>
      <c r="I6" s="220"/>
      <c r="J6" s="220"/>
      <c r="K6" s="220"/>
      <c r="L6" s="220"/>
      <c r="M6" s="220"/>
      <c r="N6" s="226"/>
      <c r="O6" s="247"/>
      <c r="P6" s="248"/>
      <c r="Q6" s="248"/>
      <c r="R6" s="249"/>
    </row>
    <row r="7" s="215" customFormat="1" ht="51" customHeight="1" spans="1:18">
      <c r="A7" s="250"/>
      <c r="B7" s="250"/>
      <c r="C7" s="250"/>
      <c r="D7" s="250"/>
      <c r="E7" s="250"/>
      <c r="F7" s="12" t="s">
        <v>60</v>
      </c>
      <c r="G7" s="12" t="s">
        <v>112</v>
      </c>
      <c r="H7" s="12" t="s">
        <v>113</v>
      </c>
      <c r="I7" s="12" t="s">
        <v>114</v>
      </c>
      <c r="J7" s="12" t="s">
        <v>115</v>
      </c>
      <c r="K7" s="12" t="s">
        <v>116</v>
      </c>
      <c r="L7" s="12" t="s">
        <v>117</v>
      </c>
      <c r="M7" s="12" t="s">
        <v>118</v>
      </c>
      <c r="N7" s="12" t="s">
        <v>119</v>
      </c>
      <c r="O7" s="12" t="s">
        <v>60</v>
      </c>
      <c r="P7" s="12" t="s">
        <v>120</v>
      </c>
      <c r="Q7" s="12" t="s">
        <v>121</v>
      </c>
      <c r="R7" s="12" t="s">
        <v>122</v>
      </c>
    </row>
    <row r="8" s="216" customFormat="1" ht="20.25" customHeight="1" spans="1:18">
      <c r="A8" s="13" t="s">
        <v>63</v>
      </c>
      <c r="B8" s="13" t="s">
        <v>63</v>
      </c>
      <c r="C8" s="13" t="s">
        <v>99</v>
      </c>
      <c r="D8" s="223">
        <v>10706017</v>
      </c>
      <c r="E8" s="223">
        <v>10706017</v>
      </c>
      <c r="F8" s="223">
        <v>10706017</v>
      </c>
      <c r="G8" s="223">
        <v>10706017</v>
      </c>
      <c r="H8" s="223"/>
      <c r="I8" s="223"/>
      <c r="J8" s="223"/>
      <c r="K8" s="223"/>
      <c r="L8" s="223"/>
      <c r="M8" s="223"/>
      <c r="N8" s="223"/>
      <c r="O8" s="223"/>
      <c r="P8" s="223"/>
      <c r="Q8" s="223"/>
      <c r="R8" s="223"/>
    </row>
    <row r="9" s="216" customFormat="1" ht="20.25" customHeight="1" spans="1:18">
      <c r="A9" s="17" t="s">
        <v>123</v>
      </c>
      <c r="B9" s="237"/>
      <c r="C9" s="238"/>
      <c r="D9" s="223">
        <v>10706017</v>
      </c>
      <c r="E9" s="223">
        <v>10706017</v>
      </c>
      <c r="F9" s="223">
        <v>10706017</v>
      </c>
      <c r="G9" s="223">
        <v>10706017</v>
      </c>
      <c r="H9" s="223"/>
      <c r="I9" s="223"/>
      <c r="J9" s="223"/>
      <c r="K9" s="223"/>
      <c r="L9" s="223"/>
      <c r="M9" s="223"/>
      <c r="N9" s="223"/>
      <c r="O9" s="223"/>
      <c r="P9" s="223"/>
      <c r="Q9" s="223"/>
      <c r="R9" s="223"/>
    </row>
    <row r="10" s="216" customFormat="1" ht="20.25" customHeight="1" spans="1:18">
      <c r="A10" s="222" t="s">
        <v>124</v>
      </c>
      <c r="B10" s="222" t="s">
        <v>125</v>
      </c>
      <c r="C10" s="38" t="s">
        <v>126</v>
      </c>
      <c r="D10" s="223">
        <v>9011281</v>
      </c>
      <c r="E10" s="223">
        <v>9011281</v>
      </c>
      <c r="F10" s="223">
        <v>9011281</v>
      </c>
      <c r="G10" s="223">
        <v>9011281</v>
      </c>
      <c r="H10" s="223"/>
      <c r="I10" s="223"/>
      <c r="J10" s="223"/>
      <c r="K10" s="223"/>
      <c r="L10" s="223"/>
      <c r="M10" s="223"/>
      <c r="N10" s="223"/>
      <c r="O10" s="223"/>
      <c r="P10" s="223"/>
      <c r="Q10" s="223"/>
      <c r="R10" s="223"/>
    </row>
    <row r="11" ht="20.25" customHeight="1" spans="1:18">
      <c r="A11" s="222" t="s">
        <v>125</v>
      </c>
      <c r="B11" s="222" t="s">
        <v>127</v>
      </c>
      <c r="C11" s="38" t="s">
        <v>128</v>
      </c>
      <c r="D11" s="223">
        <v>2268060</v>
      </c>
      <c r="E11" s="223">
        <v>2268060</v>
      </c>
      <c r="F11" s="223">
        <v>2268060</v>
      </c>
      <c r="G11" s="223">
        <v>2268060</v>
      </c>
      <c r="H11" s="223"/>
      <c r="I11" s="223"/>
      <c r="J11" s="223"/>
      <c r="K11" s="223"/>
      <c r="L11" s="223"/>
      <c r="M11" s="223"/>
      <c r="N11" s="223"/>
      <c r="O11" s="223"/>
      <c r="P11" s="223"/>
      <c r="Q11" s="223"/>
      <c r="R11" s="223"/>
    </row>
    <row r="12" ht="20.25" customHeight="1" spans="1:18">
      <c r="A12" s="222" t="s">
        <v>125</v>
      </c>
      <c r="B12" s="222" t="s">
        <v>129</v>
      </c>
      <c r="C12" s="38" t="s">
        <v>130</v>
      </c>
      <c r="D12" s="223">
        <v>3161532</v>
      </c>
      <c r="E12" s="223">
        <v>3161532</v>
      </c>
      <c r="F12" s="223">
        <v>3161532</v>
      </c>
      <c r="G12" s="223">
        <v>3161532</v>
      </c>
      <c r="H12" s="223"/>
      <c r="I12" s="223"/>
      <c r="J12" s="223"/>
      <c r="K12" s="223"/>
      <c r="L12" s="223"/>
      <c r="M12" s="223"/>
      <c r="N12" s="223"/>
      <c r="O12" s="223"/>
      <c r="P12" s="223"/>
      <c r="Q12" s="223"/>
      <c r="R12" s="223"/>
    </row>
    <row r="13" ht="20.25" customHeight="1" spans="1:18">
      <c r="A13" s="222" t="s">
        <v>125</v>
      </c>
      <c r="B13" s="222" t="s">
        <v>131</v>
      </c>
      <c r="C13" s="38" t="s">
        <v>132</v>
      </c>
      <c r="D13" s="223">
        <v>1152000</v>
      </c>
      <c r="E13" s="223">
        <v>1152000</v>
      </c>
      <c r="F13" s="223">
        <v>1152000</v>
      </c>
      <c r="G13" s="223">
        <v>1152000</v>
      </c>
      <c r="H13" s="223"/>
      <c r="I13" s="223"/>
      <c r="J13" s="223"/>
      <c r="K13" s="223"/>
      <c r="L13" s="223"/>
      <c r="M13" s="223"/>
      <c r="N13" s="223"/>
      <c r="O13" s="223"/>
      <c r="P13" s="223"/>
      <c r="Q13" s="223"/>
      <c r="R13" s="223"/>
    </row>
    <row r="14" ht="20.25" customHeight="1" spans="1:18">
      <c r="A14" s="222" t="s">
        <v>125</v>
      </c>
      <c r="B14" s="222" t="s">
        <v>133</v>
      </c>
      <c r="C14" s="38" t="s">
        <v>134</v>
      </c>
      <c r="D14" s="223">
        <v>796891</v>
      </c>
      <c r="E14" s="223">
        <v>796891</v>
      </c>
      <c r="F14" s="223">
        <v>796891</v>
      </c>
      <c r="G14" s="223">
        <v>796891</v>
      </c>
      <c r="H14" s="223"/>
      <c r="I14" s="223"/>
      <c r="J14" s="223"/>
      <c r="K14" s="223"/>
      <c r="L14" s="223"/>
      <c r="M14" s="223"/>
      <c r="N14" s="223"/>
      <c r="O14" s="223"/>
      <c r="P14" s="223"/>
      <c r="Q14" s="223"/>
      <c r="R14" s="223"/>
    </row>
    <row r="15" ht="20.25" customHeight="1" spans="1:18">
      <c r="A15" s="222" t="s">
        <v>125</v>
      </c>
      <c r="B15" s="222" t="s">
        <v>135</v>
      </c>
      <c r="C15" s="38" t="s">
        <v>136</v>
      </c>
      <c r="D15" s="223">
        <v>398446</v>
      </c>
      <c r="E15" s="223">
        <v>398446</v>
      </c>
      <c r="F15" s="223">
        <v>398446</v>
      </c>
      <c r="G15" s="223">
        <v>398446</v>
      </c>
      <c r="H15" s="223"/>
      <c r="I15" s="223"/>
      <c r="J15" s="223"/>
      <c r="K15" s="223"/>
      <c r="L15" s="223"/>
      <c r="M15" s="223"/>
      <c r="N15" s="223"/>
      <c r="O15" s="223"/>
      <c r="P15" s="223"/>
      <c r="Q15" s="223"/>
      <c r="R15" s="223"/>
    </row>
    <row r="16" ht="20.25" customHeight="1" spans="1:18">
      <c r="A16" s="222" t="s">
        <v>125</v>
      </c>
      <c r="B16" s="222" t="s">
        <v>137</v>
      </c>
      <c r="C16" s="38" t="s">
        <v>138</v>
      </c>
      <c r="D16" s="223">
        <v>315643</v>
      </c>
      <c r="E16" s="223">
        <v>315643</v>
      </c>
      <c r="F16" s="223">
        <v>315643</v>
      </c>
      <c r="G16" s="223">
        <v>315643</v>
      </c>
      <c r="H16" s="223"/>
      <c r="I16" s="223"/>
      <c r="J16" s="223"/>
      <c r="K16" s="223"/>
      <c r="L16" s="223"/>
      <c r="M16" s="223"/>
      <c r="N16" s="223"/>
      <c r="O16" s="223"/>
      <c r="P16" s="223"/>
      <c r="Q16" s="223"/>
      <c r="R16" s="223"/>
    </row>
    <row r="17" ht="20.25" customHeight="1" spans="1:18">
      <c r="A17" s="222" t="s">
        <v>125</v>
      </c>
      <c r="B17" s="222" t="s">
        <v>139</v>
      </c>
      <c r="C17" s="38" t="s">
        <v>140</v>
      </c>
      <c r="D17" s="223">
        <v>51457</v>
      </c>
      <c r="E17" s="223">
        <v>51457</v>
      </c>
      <c r="F17" s="223">
        <v>51457</v>
      </c>
      <c r="G17" s="223">
        <v>51457</v>
      </c>
      <c r="H17" s="223"/>
      <c r="I17" s="223"/>
      <c r="J17" s="223"/>
      <c r="K17" s="223"/>
      <c r="L17" s="223"/>
      <c r="M17" s="223"/>
      <c r="N17" s="223"/>
      <c r="O17" s="223"/>
      <c r="P17" s="223"/>
      <c r="Q17" s="223"/>
      <c r="R17" s="223"/>
    </row>
    <row r="18" ht="20.25" customHeight="1" spans="1:18">
      <c r="A18" s="222" t="s">
        <v>125</v>
      </c>
      <c r="B18" s="222" t="s">
        <v>141</v>
      </c>
      <c r="C18" s="38" t="s">
        <v>142</v>
      </c>
      <c r="D18" s="223">
        <v>867252</v>
      </c>
      <c r="E18" s="223">
        <v>867252</v>
      </c>
      <c r="F18" s="223">
        <v>867252</v>
      </c>
      <c r="G18" s="223">
        <v>867252</v>
      </c>
      <c r="H18" s="223"/>
      <c r="I18" s="223"/>
      <c r="J18" s="223"/>
      <c r="K18" s="223"/>
      <c r="L18" s="223"/>
      <c r="M18" s="223"/>
      <c r="N18" s="223"/>
      <c r="O18" s="223"/>
      <c r="P18" s="223"/>
      <c r="Q18" s="223"/>
      <c r="R18" s="223"/>
    </row>
    <row r="19" ht="20.25" customHeight="1" spans="1:18">
      <c r="A19" s="222" t="s">
        <v>143</v>
      </c>
      <c r="B19" s="222" t="s">
        <v>125</v>
      </c>
      <c r="C19" s="38" t="s">
        <v>144</v>
      </c>
      <c r="D19" s="223">
        <v>975120</v>
      </c>
      <c r="E19" s="223">
        <v>975120</v>
      </c>
      <c r="F19" s="223">
        <v>975120</v>
      </c>
      <c r="G19" s="223">
        <v>975120</v>
      </c>
      <c r="H19" s="223"/>
      <c r="I19" s="223"/>
      <c r="J19" s="223"/>
      <c r="K19" s="223"/>
      <c r="L19" s="223"/>
      <c r="M19" s="223"/>
      <c r="N19" s="223"/>
      <c r="O19" s="223"/>
      <c r="P19" s="223"/>
      <c r="Q19" s="223"/>
      <c r="R19" s="223"/>
    </row>
    <row r="20" ht="20.25" customHeight="1" spans="1:18">
      <c r="A20" s="222" t="s">
        <v>125</v>
      </c>
      <c r="B20" s="222" t="s">
        <v>127</v>
      </c>
      <c r="C20" s="38" t="s">
        <v>145</v>
      </c>
      <c r="D20" s="223">
        <v>164000</v>
      </c>
      <c r="E20" s="223">
        <v>164000</v>
      </c>
      <c r="F20" s="223">
        <v>164000</v>
      </c>
      <c r="G20" s="223">
        <v>164000</v>
      </c>
      <c r="H20" s="223"/>
      <c r="I20" s="223"/>
      <c r="J20" s="223"/>
      <c r="K20" s="223"/>
      <c r="L20" s="223"/>
      <c r="M20" s="223"/>
      <c r="N20" s="223"/>
      <c r="O20" s="223"/>
      <c r="P20" s="223"/>
      <c r="Q20" s="223"/>
      <c r="R20" s="223"/>
    </row>
    <row r="21" ht="20.25" customHeight="1" spans="1:18">
      <c r="A21" s="222" t="s">
        <v>125</v>
      </c>
      <c r="B21" s="222" t="s">
        <v>146</v>
      </c>
      <c r="C21" s="38" t="s">
        <v>147</v>
      </c>
      <c r="D21" s="223">
        <v>38000</v>
      </c>
      <c r="E21" s="223">
        <v>38000</v>
      </c>
      <c r="F21" s="223">
        <v>38000</v>
      </c>
      <c r="G21" s="223">
        <v>38000</v>
      </c>
      <c r="H21" s="223"/>
      <c r="I21" s="223"/>
      <c r="J21" s="223"/>
      <c r="K21" s="223"/>
      <c r="L21" s="223"/>
      <c r="M21" s="223"/>
      <c r="N21" s="223"/>
      <c r="O21" s="223"/>
      <c r="P21" s="223"/>
      <c r="Q21" s="223"/>
      <c r="R21" s="223"/>
    </row>
    <row r="22" ht="20.25" customHeight="1" spans="1:18">
      <c r="A22" s="222" t="s">
        <v>125</v>
      </c>
      <c r="B22" s="222" t="s">
        <v>137</v>
      </c>
      <c r="C22" s="38" t="s">
        <v>148</v>
      </c>
      <c r="D22" s="223">
        <v>50000</v>
      </c>
      <c r="E22" s="223">
        <v>50000</v>
      </c>
      <c r="F22" s="223">
        <v>50000</v>
      </c>
      <c r="G22" s="223">
        <v>50000</v>
      </c>
      <c r="H22" s="223"/>
      <c r="I22" s="223"/>
      <c r="J22" s="223"/>
      <c r="K22" s="223"/>
      <c r="L22" s="223"/>
      <c r="M22" s="223"/>
      <c r="N22" s="223"/>
      <c r="O22" s="223"/>
      <c r="P22" s="223"/>
      <c r="Q22" s="223"/>
      <c r="R22" s="223"/>
    </row>
    <row r="23" ht="20.25" customHeight="1" spans="1:18">
      <c r="A23" s="222" t="s">
        <v>125</v>
      </c>
      <c r="B23" s="222" t="s">
        <v>149</v>
      </c>
      <c r="C23" s="38" t="s">
        <v>150</v>
      </c>
      <c r="D23" s="223">
        <v>50000</v>
      </c>
      <c r="E23" s="223">
        <v>50000</v>
      </c>
      <c r="F23" s="223">
        <v>50000</v>
      </c>
      <c r="G23" s="223">
        <v>50000</v>
      </c>
      <c r="H23" s="223"/>
      <c r="I23" s="223"/>
      <c r="J23" s="223"/>
      <c r="K23" s="223"/>
      <c r="L23" s="223"/>
      <c r="M23" s="223"/>
      <c r="N23" s="223"/>
      <c r="O23" s="223"/>
      <c r="P23" s="223"/>
      <c r="Q23" s="223"/>
      <c r="R23" s="223"/>
    </row>
    <row r="24" ht="20.25" customHeight="1" spans="1:18">
      <c r="A24" s="222" t="s">
        <v>125</v>
      </c>
      <c r="B24" s="222" t="s">
        <v>151</v>
      </c>
      <c r="C24" s="38" t="s">
        <v>152</v>
      </c>
      <c r="D24" s="223">
        <v>61920</v>
      </c>
      <c r="E24" s="223">
        <v>61920</v>
      </c>
      <c r="F24" s="223">
        <v>61920</v>
      </c>
      <c r="G24" s="223">
        <v>61920</v>
      </c>
      <c r="H24" s="223"/>
      <c r="I24" s="223"/>
      <c r="J24" s="223"/>
      <c r="K24" s="223"/>
      <c r="L24" s="223"/>
      <c r="M24" s="223"/>
      <c r="N24" s="223"/>
      <c r="O24" s="223"/>
      <c r="P24" s="223"/>
      <c r="Q24" s="223"/>
      <c r="R24" s="223"/>
    </row>
    <row r="25" ht="20.25" customHeight="1" spans="1:18">
      <c r="A25" s="222" t="s">
        <v>125</v>
      </c>
      <c r="B25" s="222" t="s">
        <v>153</v>
      </c>
      <c r="C25" s="38" t="s">
        <v>154</v>
      </c>
      <c r="D25" s="223">
        <v>52800</v>
      </c>
      <c r="E25" s="223">
        <v>52800</v>
      </c>
      <c r="F25" s="223">
        <v>52800</v>
      </c>
      <c r="G25" s="223">
        <v>52800</v>
      </c>
      <c r="H25" s="223"/>
      <c r="I25" s="223"/>
      <c r="J25" s="223"/>
      <c r="K25" s="223"/>
      <c r="L25" s="223"/>
      <c r="M25" s="223"/>
      <c r="N25" s="223"/>
      <c r="O25" s="223"/>
      <c r="P25" s="223"/>
      <c r="Q25" s="223"/>
      <c r="R25" s="223"/>
    </row>
    <row r="26" ht="20.25" customHeight="1" spans="1:18">
      <c r="A26" s="222" t="s">
        <v>125</v>
      </c>
      <c r="B26" s="222" t="s">
        <v>155</v>
      </c>
      <c r="C26" s="38" t="s">
        <v>156</v>
      </c>
      <c r="D26" s="223">
        <v>33600</v>
      </c>
      <c r="E26" s="223">
        <v>33600</v>
      </c>
      <c r="F26" s="223">
        <v>33600</v>
      </c>
      <c r="G26" s="223">
        <v>33600</v>
      </c>
      <c r="H26" s="223"/>
      <c r="I26" s="223"/>
      <c r="J26" s="223"/>
      <c r="K26" s="223"/>
      <c r="L26" s="223"/>
      <c r="M26" s="223"/>
      <c r="N26" s="223"/>
      <c r="O26" s="223"/>
      <c r="P26" s="223"/>
      <c r="Q26" s="223"/>
      <c r="R26" s="223"/>
    </row>
    <row r="27" ht="20.25" customHeight="1" spans="1:18">
      <c r="A27" s="222" t="s">
        <v>125</v>
      </c>
      <c r="B27" s="222" t="s">
        <v>157</v>
      </c>
      <c r="C27" s="38" t="s">
        <v>158</v>
      </c>
      <c r="D27" s="223">
        <v>58000</v>
      </c>
      <c r="E27" s="223">
        <v>58000</v>
      </c>
      <c r="F27" s="223">
        <v>58000</v>
      </c>
      <c r="G27" s="223">
        <v>58000</v>
      </c>
      <c r="H27" s="223"/>
      <c r="I27" s="223"/>
      <c r="J27" s="223"/>
      <c r="K27" s="223"/>
      <c r="L27" s="223"/>
      <c r="M27" s="223"/>
      <c r="N27" s="223"/>
      <c r="O27" s="223"/>
      <c r="P27" s="223"/>
      <c r="Q27" s="223"/>
      <c r="R27" s="223"/>
    </row>
    <row r="28" ht="20.25" customHeight="1" spans="1:18">
      <c r="A28" s="222" t="s">
        <v>125</v>
      </c>
      <c r="B28" s="222" t="s">
        <v>159</v>
      </c>
      <c r="C28" s="38" t="s">
        <v>160</v>
      </c>
      <c r="D28" s="223">
        <v>466800</v>
      </c>
      <c r="E28" s="223">
        <v>466800</v>
      </c>
      <c r="F28" s="223">
        <v>466800</v>
      </c>
      <c r="G28" s="223">
        <v>466800</v>
      </c>
      <c r="H28" s="223"/>
      <c r="I28" s="223"/>
      <c r="J28" s="223"/>
      <c r="K28" s="223"/>
      <c r="L28" s="223"/>
      <c r="M28" s="223"/>
      <c r="N28" s="223"/>
      <c r="O28" s="223"/>
      <c r="P28" s="223"/>
      <c r="Q28" s="223"/>
      <c r="R28" s="223"/>
    </row>
    <row r="29" ht="20.25" customHeight="1" spans="1:18">
      <c r="A29" s="222" t="s">
        <v>161</v>
      </c>
      <c r="B29" s="222" t="s">
        <v>125</v>
      </c>
      <c r="C29" s="38" t="s">
        <v>162</v>
      </c>
      <c r="D29" s="223">
        <v>719616</v>
      </c>
      <c r="E29" s="223">
        <v>719616</v>
      </c>
      <c r="F29" s="223">
        <v>719616</v>
      </c>
      <c r="G29" s="223">
        <v>719616</v>
      </c>
      <c r="H29" s="223"/>
      <c r="I29" s="223"/>
      <c r="J29" s="223"/>
      <c r="K29" s="223"/>
      <c r="L29" s="223"/>
      <c r="M29" s="223"/>
      <c r="N29" s="223"/>
      <c r="O29" s="223"/>
      <c r="P29" s="223"/>
      <c r="Q29" s="223"/>
      <c r="R29" s="223"/>
    </row>
    <row r="30" ht="20.25" customHeight="1" spans="1:18">
      <c r="A30" s="222" t="s">
        <v>125</v>
      </c>
      <c r="B30" s="222" t="s">
        <v>163</v>
      </c>
      <c r="C30" s="38" t="s">
        <v>164</v>
      </c>
      <c r="D30" s="223">
        <v>281616</v>
      </c>
      <c r="E30" s="223">
        <v>281616</v>
      </c>
      <c r="F30" s="223">
        <v>281616</v>
      </c>
      <c r="G30" s="223">
        <v>281616</v>
      </c>
      <c r="H30" s="223"/>
      <c r="I30" s="223"/>
      <c r="J30" s="223"/>
      <c r="K30" s="223"/>
      <c r="L30" s="223"/>
      <c r="M30" s="223"/>
      <c r="N30" s="223"/>
      <c r="O30" s="223"/>
      <c r="P30" s="223"/>
      <c r="Q30" s="223"/>
      <c r="R30" s="223"/>
    </row>
    <row r="31" ht="20.25" customHeight="1" spans="1:18">
      <c r="A31" s="222" t="s">
        <v>125</v>
      </c>
      <c r="B31" s="222" t="s">
        <v>165</v>
      </c>
      <c r="C31" s="38" t="s">
        <v>166</v>
      </c>
      <c r="D31" s="223">
        <v>438000</v>
      </c>
      <c r="E31" s="223">
        <v>438000</v>
      </c>
      <c r="F31" s="223">
        <v>438000</v>
      </c>
      <c r="G31" s="223">
        <v>438000</v>
      </c>
      <c r="H31" s="223"/>
      <c r="I31" s="223"/>
      <c r="J31" s="223"/>
      <c r="K31" s="223"/>
      <c r="L31" s="223"/>
      <c r="M31" s="223"/>
      <c r="N31" s="223"/>
      <c r="O31" s="223"/>
      <c r="P31" s="223"/>
      <c r="Q31" s="223"/>
      <c r="R31" s="223"/>
    </row>
  </sheetData>
  <mergeCells count="14">
    <mergeCell ref="A1:R1"/>
    <mergeCell ref="A2:R2"/>
    <mergeCell ref="A3:R3"/>
    <mergeCell ref="D4:R4"/>
    <mergeCell ref="E5:N5"/>
    <mergeCell ref="F6:N6"/>
    <mergeCell ref="A9:C9"/>
    <mergeCell ref="A6:A7"/>
    <mergeCell ref="B6:B7"/>
    <mergeCell ref="C4:C7"/>
    <mergeCell ref="D5:D7"/>
    <mergeCell ref="E6:E7"/>
    <mergeCell ref="O5:R6"/>
    <mergeCell ref="A4:B5"/>
  </mergeCells>
  <printOptions horizontalCentered="1"/>
  <pageMargins left="0.385416666666667" right="0.1875" top="0.1875" bottom="0.1875" header="0.1875" footer="0.1875"/>
  <pageSetup paperSize="9" scale="56" fitToHeight="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0000"/>
    <outlinePr summaryBelow="0" summaryRight="0"/>
    <pageSetUpPr fitToPage="1"/>
  </sheetPr>
  <dimension ref="A1:G6"/>
  <sheetViews>
    <sheetView showGridLines="0" workbookViewId="0">
      <selection activeCell="K21" sqref="K21"/>
    </sheetView>
  </sheetViews>
  <sheetFormatPr defaultColWidth="10" defaultRowHeight="12.75" customHeight="1" outlineLevelRow="5" outlineLevelCol="6"/>
  <cols>
    <col min="1" max="3" width="5.83333333333333" style="20" customWidth="1"/>
    <col min="4" max="4" width="53.5" style="20" customWidth="1"/>
    <col min="5" max="7" width="15.6666666666667" style="20" customWidth="1"/>
    <col min="8" max="8" width="10" style="21" customWidth="1"/>
    <col min="9" max="16384" width="10" style="21"/>
  </cols>
  <sheetData>
    <row r="1" s="213" customFormat="1" ht="15" customHeight="1" spans="1:7">
      <c r="A1" s="2" t="s">
        <v>167</v>
      </c>
      <c r="B1" s="20"/>
      <c r="C1" s="20"/>
      <c r="D1" s="20"/>
      <c r="E1" s="20"/>
      <c r="F1" s="20"/>
      <c r="G1" s="20"/>
    </row>
    <row r="2" s="214" customFormat="1" ht="39.75" customHeight="1" spans="1:7">
      <c r="A2" s="217" t="s">
        <v>168</v>
      </c>
      <c r="B2" s="218"/>
      <c r="C2" s="218"/>
      <c r="D2" s="218"/>
      <c r="E2" s="218"/>
      <c r="F2" s="218"/>
      <c r="G2" s="218"/>
    </row>
    <row r="3" s="213" customFormat="1" ht="15" customHeight="1" spans="1:7">
      <c r="A3" s="219" t="s">
        <v>2</v>
      </c>
      <c r="B3" s="20"/>
      <c r="C3" s="20"/>
      <c r="D3" s="20"/>
      <c r="E3" s="2" t="s">
        <v>3</v>
      </c>
      <c r="F3" s="20"/>
      <c r="G3" s="20"/>
    </row>
    <row r="4" s="215" customFormat="1" ht="17.25" customHeight="1" spans="1:7">
      <c r="A4" s="27" t="s">
        <v>57</v>
      </c>
      <c r="B4" s="245"/>
      <c r="C4" s="246"/>
      <c r="D4" s="8" t="s">
        <v>169</v>
      </c>
      <c r="E4" s="9" t="s">
        <v>170</v>
      </c>
      <c r="F4" s="220"/>
      <c r="G4" s="226"/>
    </row>
    <row r="5" s="215" customFormat="1" ht="17.25" customHeight="1" spans="1:7">
      <c r="A5" s="247"/>
      <c r="B5" s="248"/>
      <c r="C5" s="249"/>
      <c r="D5" s="250"/>
      <c r="E5" s="12" t="s">
        <v>99</v>
      </c>
      <c r="F5" s="12" t="s">
        <v>61</v>
      </c>
      <c r="G5" s="12" t="s">
        <v>62</v>
      </c>
    </row>
    <row r="6" s="216" customFormat="1" ht="20.25" customHeight="1" spans="1:7">
      <c r="A6" s="17"/>
      <c r="B6" s="237"/>
      <c r="C6" s="238"/>
      <c r="D6" s="13" t="s">
        <v>171</v>
      </c>
      <c r="E6" s="234"/>
      <c r="F6" s="234"/>
      <c r="G6" s="234"/>
    </row>
  </sheetData>
  <mergeCells count="8">
    <mergeCell ref="A1:G1"/>
    <mergeCell ref="A2:G2"/>
    <mergeCell ref="A3:D3"/>
    <mergeCell ref="E3:G3"/>
    <mergeCell ref="E4:G4"/>
    <mergeCell ref="A6:C6"/>
    <mergeCell ref="D4:D5"/>
    <mergeCell ref="A4:C5"/>
  </mergeCells>
  <printOptions horizontalCentered="1"/>
  <pageMargins left="0.385416666666667" right="0.1875" top="0.1875" bottom="0.1875" header="0.1875" footer="0.1875"/>
  <pageSetup paperSize="9" fitToHeight="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D33"/>
  <sheetViews>
    <sheetView showGridLines="0" topLeftCell="A10" workbookViewId="0">
      <selection activeCell="K21" sqref="K21"/>
    </sheetView>
  </sheetViews>
  <sheetFormatPr defaultColWidth="10" defaultRowHeight="12.75" customHeight="1" outlineLevelCol="3"/>
  <cols>
    <col min="1" max="1" width="36.6666666666667" style="20" customWidth="1"/>
    <col min="2" max="2" width="26.6666666666667" style="20" customWidth="1"/>
    <col min="3" max="3" width="36.6666666666667" style="20" customWidth="1"/>
    <col min="4" max="4" width="26.5" style="20" customWidth="1"/>
    <col min="5" max="5" width="10" style="21" customWidth="1"/>
    <col min="6" max="16384" width="10" style="21"/>
  </cols>
  <sheetData>
    <row r="1" s="213" customFormat="1" ht="15" customHeight="1" spans="1:4">
      <c r="A1" s="2" t="s">
        <v>172</v>
      </c>
      <c r="B1" s="20"/>
      <c r="C1" s="20"/>
      <c r="D1" s="20"/>
    </row>
    <row r="2" s="214" customFormat="1" ht="39.75" customHeight="1" spans="1:4">
      <c r="A2" s="217" t="s">
        <v>173</v>
      </c>
      <c r="B2" s="218"/>
      <c r="C2" s="218"/>
      <c r="D2" s="218"/>
    </row>
    <row r="3" s="213" customFormat="1" ht="15" customHeight="1" spans="1:4">
      <c r="A3" s="219" t="s">
        <v>2</v>
      </c>
      <c r="B3" s="20"/>
      <c r="C3" s="20"/>
      <c r="D3" s="2" t="s">
        <v>3</v>
      </c>
    </row>
    <row r="4" s="216" customFormat="1" ht="20.25" customHeight="1" spans="1:4">
      <c r="A4" s="36" t="s">
        <v>4</v>
      </c>
      <c r="B4" s="237"/>
      <c r="C4" s="36" t="s">
        <v>174</v>
      </c>
      <c r="D4" s="238"/>
    </row>
    <row r="5" s="216" customFormat="1" ht="20.25" customHeight="1" spans="1:4">
      <c r="A5" s="36" t="s">
        <v>6</v>
      </c>
      <c r="B5" s="36" t="s">
        <v>7</v>
      </c>
      <c r="C5" s="36" t="s">
        <v>8</v>
      </c>
      <c r="D5" s="13" t="s">
        <v>7</v>
      </c>
    </row>
    <row r="6" s="216" customFormat="1" ht="20.25" customHeight="1" spans="1:4">
      <c r="A6" s="239" t="s">
        <v>175</v>
      </c>
      <c r="B6" s="240">
        <v>11641017</v>
      </c>
      <c r="C6" s="239" t="s">
        <v>12</v>
      </c>
      <c r="D6" s="223">
        <v>8971285</v>
      </c>
    </row>
    <row r="7" s="216" customFormat="1" ht="20.25" customHeight="1" spans="1:4">
      <c r="A7" s="239" t="s">
        <v>176</v>
      </c>
      <c r="B7" s="240"/>
      <c r="C7" s="239" t="s">
        <v>14</v>
      </c>
      <c r="D7" s="223"/>
    </row>
    <row r="8" s="216" customFormat="1" ht="20.25" customHeight="1" spans="1:4">
      <c r="A8" s="239" t="s">
        <v>177</v>
      </c>
      <c r="B8" s="240"/>
      <c r="C8" s="239" t="s">
        <v>16</v>
      </c>
      <c r="D8" s="223"/>
    </row>
    <row r="9" s="216" customFormat="1" ht="20.25" customHeight="1" spans="1:4">
      <c r="A9" s="239" t="s">
        <v>178</v>
      </c>
      <c r="B9" s="240"/>
      <c r="C9" s="239" t="s">
        <v>18</v>
      </c>
      <c r="D9" s="223"/>
    </row>
    <row r="10" s="216" customFormat="1" ht="20.25" customHeight="1" spans="1:4">
      <c r="A10" s="239" t="s">
        <v>179</v>
      </c>
      <c r="B10" s="240"/>
      <c r="C10" s="239" t="s">
        <v>20</v>
      </c>
      <c r="D10" s="223"/>
    </row>
    <row r="11" ht="21" customHeight="1" spans="1:4">
      <c r="A11" s="241" t="s">
        <v>180</v>
      </c>
      <c r="B11" s="242"/>
      <c r="C11" s="239" t="s">
        <v>22</v>
      </c>
      <c r="D11" s="223"/>
    </row>
    <row r="12" s="216" customFormat="1" ht="20.25" customHeight="1" spans="1:4">
      <c r="A12" s="239" t="s">
        <v>181</v>
      </c>
      <c r="B12" s="240"/>
      <c r="C12" s="239" t="s">
        <v>182</v>
      </c>
      <c r="D12" s="223"/>
    </row>
    <row r="13" s="216" customFormat="1" ht="20.25" customHeight="1" spans="1:4">
      <c r="A13" s="239"/>
      <c r="B13" s="243"/>
      <c r="C13" s="239" t="s">
        <v>26</v>
      </c>
      <c r="D13" s="223">
        <v>1056091</v>
      </c>
    </row>
    <row r="14" s="216" customFormat="1" ht="20.25" customHeight="1" spans="1:4">
      <c r="A14" s="239"/>
      <c r="B14" s="243"/>
      <c r="C14" s="239" t="s">
        <v>183</v>
      </c>
      <c r="D14" s="223">
        <v>746389</v>
      </c>
    </row>
    <row r="15" ht="20.25" customHeight="1" spans="1:4">
      <c r="A15" s="239"/>
      <c r="B15" s="243"/>
      <c r="C15" s="239" t="s">
        <v>30</v>
      </c>
      <c r="D15" s="223"/>
    </row>
    <row r="16" s="216" customFormat="1" ht="20.25" customHeight="1" spans="1:4">
      <c r="A16" s="239"/>
      <c r="B16" s="243"/>
      <c r="C16" s="239" t="s">
        <v>32</v>
      </c>
      <c r="D16" s="223"/>
    </row>
    <row r="17" s="216" customFormat="1" ht="20.25" customHeight="1" spans="1:4">
      <c r="A17" s="239"/>
      <c r="B17" s="243"/>
      <c r="C17" s="239" t="s">
        <v>33</v>
      </c>
      <c r="D17" s="223"/>
    </row>
    <row r="18" s="216" customFormat="1" ht="20.25" customHeight="1" spans="1:4">
      <c r="A18" s="239"/>
      <c r="B18" s="243"/>
      <c r="C18" s="239" t="s">
        <v>34</v>
      </c>
      <c r="D18" s="223"/>
    </row>
    <row r="19" s="216" customFormat="1" ht="20.25" customHeight="1" spans="1:4">
      <c r="A19" s="239"/>
      <c r="B19" s="243"/>
      <c r="C19" s="239" t="s">
        <v>35</v>
      </c>
      <c r="D19" s="223"/>
    </row>
    <row r="20" s="216" customFormat="1" ht="20.25" customHeight="1" spans="1:4">
      <c r="A20" s="239"/>
      <c r="B20" s="243"/>
      <c r="C20" s="239" t="s">
        <v>36</v>
      </c>
      <c r="D20" s="223"/>
    </row>
    <row r="21" s="216" customFormat="1" ht="20.25" customHeight="1" spans="1:4">
      <c r="A21" s="239"/>
      <c r="B21" s="243"/>
      <c r="C21" s="239" t="s">
        <v>37</v>
      </c>
      <c r="D21" s="223"/>
    </row>
    <row r="22" s="216" customFormat="1" ht="20.25" customHeight="1" spans="1:4">
      <c r="A22" s="239"/>
      <c r="B22" s="243"/>
      <c r="C22" s="239" t="s">
        <v>38</v>
      </c>
      <c r="D22" s="223"/>
    </row>
    <row r="23" s="216" customFormat="1" ht="20.25" customHeight="1" spans="1:4">
      <c r="A23" s="239"/>
      <c r="B23" s="243"/>
      <c r="C23" s="239" t="s">
        <v>39</v>
      </c>
      <c r="D23" s="223"/>
    </row>
    <row r="24" ht="20.25" customHeight="1" spans="1:4">
      <c r="A24" s="241"/>
      <c r="B24" s="244"/>
      <c r="C24" s="239" t="s">
        <v>40</v>
      </c>
      <c r="D24" s="223">
        <v>867252</v>
      </c>
    </row>
    <row r="25" s="216" customFormat="1" ht="20.25" customHeight="1" spans="1:4">
      <c r="A25" s="239"/>
      <c r="B25" s="243"/>
      <c r="C25" s="239" t="s">
        <v>41</v>
      </c>
      <c r="D25" s="223"/>
    </row>
    <row r="26" s="216" customFormat="1" ht="20.25" customHeight="1" spans="1:4">
      <c r="A26" s="239"/>
      <c r="B26" s="243"/>
      <c r="C26" s="239" t="s">
        <v>42</v>
      </c>
      <c r="D26" s="223"/>
    </row>
    <row r="27" s="216" customFormat="1" ht="20.25" customHeight="1" spans="1:4">
      <c r="A27" s="239"/>
      <c r="B27" s="243"/>
      <c r="C27" s="239" t="s">
        <v>43</v>
      </c>
      <c r="D27" s="223"/>
    </row>
    <row r="28" s="216" customFormat="1" ht="20.25" customHeight="1" spans="1:4">
      <c r="A28" s="239"/>
      <c r="B28" s="243"/>
      <c r="C28" s="239" t="s">
        <v>44</v>
      </c>
      <c r="D28" s="223"/>
    </row>
    <row r="29" s="216" customFormat="1" ht="20.25" customHeight="1" spans="1:4">
      <c r="A29" s="239"/>
      <c r="B29" s="243"/>
      <c r="C29" s="239" t="s">
        <v>45</v>
      </c>
      <c r="D29" s="223"/>
    </row>
    <row r="30" ht="20.25" customHeight="1" spans="1:4">
      <c r="A30" s="241"/>
      <c r="B30" s="244"/>
      <c r="C30" s="239" t="s">
        <v>46</v>
      </c>
      <c r="D30" s="223"/>
    </row>
    <row r="31" ht="20.25" customHeight="1" spans="1:4">
      <c r="A31" s="241"/>
      <c r="B31" s="244"/>
      <c r="C31" s="239" t="s">
        <v>47</v>
      </c>
      <c r="D31" s="223"/>
    </row>
    <row r="32" ht="20.25" customHeight="1" spans="1:4">
      <c r="A32" s="241"/>
      <c r="B32" s="244"/>
      <c r="C32" s="239" t="s">
        <v>48</v>
      </c>
      <c r="D32" s="223"/>
    </row>
    <row r="33" s="216" customFormat="1" ht="20.25" customHeight="1" spans="1:4">
      <c r="A33" s="224" t="s">
        <v>50</v>
      </c>
      <c r="B33" s="240">
        <v>11641017</v>
      </c>
      <c r="C33" s="224" t="s">
        <v>51</v>
      </c>
      <c r="D33" s="223">
        <v>11641017</v>
      </c>
    </row>
  </sheetData>
  <mergeCells count="5">
    <mergeCell ref="A1:D1"/>
    <mergeCell ref="A2:D2"/>
    <mergeCell ref="A3:C3"/>
    <mergeCell ref="A4:B4"/>
    <mergeCell ref="C4:D4"/>
  </mergeCells>
  <printOptions horizontalCentered="1"/>
  <pageMargins left="0.385416666666667" right="0.1875" top="0.1875" bottom="0.1875" header="0.1875" footer="0.1875"/>
  <pageSetup paperSize="9" scale="98"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J24"/>
  <sheetViews>
    <sheetView showGridLines="0" zoomScale="80" zoomScaleNormal="80" workbookViewId="0">
      <selection activeCell="K21" sqref="K21"/>
    </sheetView>
  </sheetViews>
  <sheetFormatPr defaultColWidth="10" defaultRowHeight="12.75" customHeight="1"/>
  <cols>
    <col min="1" max="1" width="24.3333333333333" style="20" customWidth="1"/>
    <col min="2" max="2" width="74.5" style="20" customWidth="1"/>
    <col min="3" max="3" width="20" style="20" customWidth="1"/>
    <col min="4" max="4" width="21.1666666666667" style="20" customWidth="1"/>
    <col min="5" max="9" width="21.1666666666667" style="21" customWidth="1"/>
    <col min="10" max="10" width="21.1666666666667" style="20" customWidth="1"/>
    <col min="11" max="11" width="10" style="21" customWidth="1"/>
    <col min="12" max="16384" width="10" style="21"/>
  </cols>
  <sheetData>
    <row r="1" s="213" customFormat="1" ht="15" customHeight="1" spans="1:10">
      <c r="A1" s="2" t="s">
        <v>184</v>
      </c>
      <c r="B1" s="20"/>
      <c r="C1" s="20"/>
      <c r="D1" s="20"/>
      <c r="E1" s="20"/>
      <c r="F1" s="20"/>
      <c r="G1" s="20"/>
      <c r="H1" s="20"/>
      <c r="I1" s="20"/>
      <c r="J1" s="20"/>
    </row>
    <row r="2" s="214" customFormat="1" ht="39.75" customHeight="1" spans="1:10">
      <c r="A2" s="217" t="s">
        <v>185</v>
      </c>
      <c r="B2" s="218"/>
      <c r="C2" s="218"/>
      <c r="D2" s="218"/>
      <c r="E2" s="218"/>
      <c r="F2" s="218"/>
      <c r="G2" s="218"/>
      <c r="H2" s="218"/>
      <c r="I2" s="218"/>
      <c r="J2" s="218"/>
    </row>
    <row r="3" s="213" customFormat="1" ht="15" customHeight="1" spans="1:10">
      <c r="A3" s="24" t="s">
        <v>186</v>
      </c>
      <c r="B3" s="25"/>
      <c r="C3" s="25"/>
      <c r="D3" s="25"/>
      <c r="E3" s="25"/>
      <c r="F3" s="25"/>
      <c r="G3" s="25"/>
      <c r="H3" s="25"/>
      <c r="I3" s="25"/>
      <c r="J3" s="25"/>
    </row>
    <row r="4" s="215" customFormat="1" ht="17.25" customHeight="1" spans="1:10">
      <c r="A4" s="9" t="s">
        <v>55</v>
      </c>
      <c r="B4" s="226"/>
      <c r="C4" s="8" t="s">
        <v>99</v>
      </c>
      <c r="D4" s="229" t="s">
        <v>187</v>
      </c>
      <c r="E4" s="230" t="s">
        <v>188</v>
      </c>
      <c r="F4" s="230" t="s">
        <v>189</v>
      </c>
      <c r="G4" s="230" t="s">
        <v>190</v>
      </c>
      <c r="H4" s="230" t="s">
        <v>120</v>
      </c>
      <c r="I4" s="230" t="s">
        <v>191</v>
      </c>
      <c r="J4" s="235" t="s">
        <v>192</v>
      </c>
    </row>
    <row r="5" s="215" customFormat="1" ht="18" customHeight="1" spans="1:10">
      <c r="A5" s="231" t="s">
        <v>57</v>
      </c>
      <c r="B5" s="231" t="s">
        <v>58</v>
      </c>
      <c r="C5" s="232" t="s">
        <v>60</v>
      </c>
      <c r="D5" s="232" t="s">
        <v>61</v>
      </c>
      <c r="E5" s="233"/>
      <c r="F5" s="233"/>
      <c r="G5" s="233"/>
      <c r="H5" s="233"/>
      <c r="I5" s="233"/>
      <c r="J5" s="236" t="s">
        <v>62</v>
      </c>
    </row>
    <row r="6" s="215" customFormat="1" ht="17.25" customHeight="1" spans="1:10">
      <c r="A6" s="12" t="s">
        <v>63</v>
      </c>
      <c r="B6" s="12" t="s">
        <v>63</v>
      </c>
      <c r="C6" s="12" t="s">
        <v>64</v>
      </c>
      <c r="D6" s="12" t="s">
        <v>65</v>
      </c>
      <c r="E6" s="12" t="s">
        <v>66</v>
      </c>
      <c r="F6" s="12" t="s">
        <v>193</v>
      </c>
      <c r="G6" s="12" t="s">
        <v>194</v>
      </c>
      <c r="H6" s="12" t="s">
        <v>195</v>
      </c>
      <c r="I6" s="12" t="s">
        <v>196</v>
      </c>
      <c r="J6" s="12" t="s">
        <v>197</v>
      </c>
    </row>
    <row r="7" s="216" customFormat="1" ht="20.25" customHeight="1" spans="1:10">
      <c r="A7" s="38" t="s">
        <v>67</v>
      </c>
      <c r="B7" s="38" t="s">
        <v>68</v>
      </c>
      <c r="C7" s="223">
        <v>8971285</v>
      </c>
      <c r="D7" s="223">
        <v>8971285</v>
      </c>
      <c r="E7" s="234"/>
      <c r="F7" s="234"/>
      <c r="G7" s="234"/>
      <c r="H7" s="234"/>
      <c r="I7" s="234"/>
      <c r="J7" s="223"/>
    </row>
    <row r="8" ht="20.25" customHeight="1" spans="1:10">
      <c r="A8" s="38" t="s">
        <v>69</v>
      </c>
      <c r="B8" s="38" t="s">
        <v>70</v>
      </c>
      <c r="C8" s="223">
        <v>8971285</v>
      </c>
      <c r="D8" s="223">
        <v>8971285</v>
      </c>
      <c r="E8" s="234"/>
      <c r="F8" s="234"/>
      <c r="G8" s="234"/>
      <c r="H8" s="234"/>
      <c r="I8" s="234"/>
      <c r="J8" s="223"/>
    </row>
    <row r="9" ht="20.25" customHeight="1" spans="1:10">
      <c r="A9" s="38" t="s">
        <v>71</v>
      </c>
      <c r="B9" s="38" t="s">
        <v>72</v>
      </c>
      <c r="C9" s="223">
        <v>7598285</v>
      </c>
      <c r="D9" s="223">
        <v>7598285</v>
      </c>
      <c r="E9" s="234"/>
      <c r="F9" s="234"/>
      <c r="G9" s="234"/>
      <c r="H9" s="234"/>
      <c r="I9" s="234"/>
      <c r="J9" s="223"/>
    </row>
    <row r="10" ht="20.25" customHeight="1" spans="1:10">
      <c r="A10" s="38" t="s">
        <v>73</v>
      </c>
      <c r="B10" s="38" t="s">
        <v>74</v>
      </c>
      <c r="C10" s="223">
        <v>438000</v>
      </c>
      <c r="D10" s="223">
        <v>438000</v>
      </c>
      <c r="E10" s="234"/>
      <c r="F10" s="234"/>
      <c r="G10" s="234"/>
      <c r="H10" s="234"/>
      <c r="I10" s="234"/>
      <c r="J10" s="223"/>
    </row>
    <row r="11" ht="20.25" customHeight="1" spans="1:10">
      <c r="A11" s="38" t="s">
        <v>75</v>
      </c>
      <c r="B11" s="38" t="s">
        <v>76</v>
      </c>
      <c r="C11" s="223">
        <v>935000</v>
      </c>
      <c r="D11" s="223">
        <v>935000</v>
      </c>
      <c r="E11" s="234"/>
      <c r="F11" s="234"/>
      <c r="G11" s="234"/>
      <c r="H11" s="234"/>
      <c r="I11" s="234"/>
      <c r="J11" s="223"/>
    </row>
    <row r="12" ht="20.25" customHeight="1" spans="1:10">
      <c r="A12" s="38" t="s">
        <v>77</v>
      </c>
      <c r="B12" s="38" t="s">
        <v>78</v>
      </c>
      <c r="C12" s="223">
        <v>1056091</v>
      </c>
      <c r="D12" s="223">
        <v>1056091</v>
      </c>
      <c r="E12" s="234"/>
      <c r="F12" s="234"/>
      <c r="G12" s="234"/>
      <c r="H12" s="234"/>
      <c r="I12" s="234"/>
      <c r="J12" s="223"/>
    </row>
    <row r="13" ht="20.25" customHeight="1" spans="1:10">
      <c r="A13" s="38" t="s">
        <v>79</v>
      </c>
      <c r="B13" s="38" t="s">
        <v>80</v>
      </c>
      <c r="C13" s="223">
        <v>1056091</v>
      </c>
      <c r="D13" s="223">
        <v>1056091</v>
      </c>
      <c r="E13" s="234"/>
      <c r="F13" s="234"/>
      <c r="G13" s="234"/>
      <c r="H13" s="234"/>
      <c r="I13" s="234"/>
      <c r="J13" s="223"/>
    </row>
    <row r="14" ht="20.25" customHeight="1" spans="1:10">
      <c r="A14" s="38" t="s">
        <v>81</v>
      </c>
      <c r="B14" s="38" t="s">
        <v>82</v>
      </c>
      <c r="C14" s="223">
        <v>259200</v>
      </c>
      <c r="D14" s="223">
        <v>259200</v>
      </c>
      <c r="E14" s="234"/>
      <c r="F14" s="234"/>
      <c r="G14" s="234"/>
      <c r="H14" s="234"/>
      <c r="I14" s="234"/>
      <c r="J14" s="223"/>
    </row>
    <row r="15" ht="20.25" customHeight="1" spans="1:10">
      <c r="A15" s="38" t="s">
        <v>83</v>
      </c>
      <c r="B15" s="38" t="s">
        <v>84</v>
      </c>
      <c r="C15" s="223">
        <v>796891</v>
      </c>
      <c r="D15" s="223">
        <v>796891</v>
      </c>
      <c r="E15" s="234"/>
      <c r="F15" s="234"/>
      <c r="G15" s="234"/>
      <c r="H15" s="234"/>
      <c r="I15" s="234"/>
      <c r="J15" s="223"/>
    </row>
    <row r="16" ht="20.25" customHeight="1" spans="1:10">
      <c r="A16" s="38" t="s">
        <v>85</v>
      </c>
      <c r="B16" s="38" t="s">
        <v>86</v>
      </c>
      <c r="C16" s="223">
        <v>746389</v>
      </c>
      <c r="D16" s="223">
        <v>746389</v>
      </c>
      <c r="E16" s="234"/>
      <c r="F16" s="234"/>
      <c r="G16" s="234"/>
      <c r="H16" s="234"/>
      <c r="I16" s="234"/>
      <c r="J16" s="223"/>
    </row>
    <row r="17" ht="20.25" customHeight="1" spans="1:10">
      <c r="A17" s="38" t="s">
        <v>87</v>
      </c>
      <c r="B17" s="38" t="s">
        <v>88</v>
      </c>
      <c r="C17" s="223">
        <v>746389</v>
      </c>
      <c r="D17" s="223">
        <v>746389</v>
      </c>
      <c r="E17" s="234"/>
      <c r="F17" s="234"/>
      <c r="G17" s="234"/>
      <c r="H17" s="234"/>
      <c r="I17" s="234"/>
      <c r="J17" s="223"/>
    </row>
    <row r="18" ht="20.25" customHeight="1" spans="1:10">
      <c r="A18" s="38" t="s">
        <v>89</v>
      </c>
      <c r="B18" s="38" t="s">
        <v>90</v>
      </c>
      <c r="C18" s="223">
        <v>430746</v>
      </c>
      <c r="D18" s="223">
        <v>430746</v>
      </c>
      <c r="E18" s="234"/>
      <c r="F18" s="234"/>
      <c r="G18" s="234"/>
      <c r="H18" s="234"/>
      <c r="I18" s="234"/>
      <c r="J18" s="223"/>
    </row>
    <row r="19" ht="20.25" customHeight="1" spans="1:10">
      <c r="A19" s="38" t="s">
        <v>198</v>
      </c>
      <c r="B19" s="38" t="s">
        <v>199</v>
      </c>
      <c r="C19" s="223"/>
      <c r="D19" s="223"/>
      <c r="E19" s="234"/>
      <c r="F19" s="234"/>
      <c r="G19" s="234"/>
      <c r="H19" s="234"/>
      <c r="I19" s="234"/>
      <c r="J19" s="223"/>
    </row>
    <row r="20" ht="20.25" customHeight="1" spans="1:10">
      <c r="A20" s="38" t="s">
        <v>91</v>
      </c>
      <c r="B20" s="38" t="s">
        <v>92</v>
      </c>
      <c r="C20" s="223">
        <v>315643</v>
      </c>
      <c r="D20" s="223">
        <v>315643</v>
      </c>
      <c r="E20" s="234"/>
      <c r="F20" s="234"/>
      <c r="G20" s="234"/>
      <c r="H20" s="234"/>
      <c r="I20" s="234"/>
      <c r="J20" s="223"/>
    </row>
    <row r="21" ht="20.25" customHeight="1" spans="1:10">
      <c r="A21" s="38" t="s">
        <v>93</v>
      </c>
      <c r="B21" s="38" t="s">
        <v>94</v>
      </c>
      <c r="C21" s="223">
        <v>867252</v>
      </c>
      <c r="D21" s="223">
        <v>867252</v>
      </c>
      <c r="E21" s="234"/>
      <c r="F21" s="234"/>
      <c r="G21" s="234"/>
      <c r="H21" s="234"/>
      <c r="I21" s="234"/>
      <c r="J21" s="223"/>
    </row>
    <row r="22" ht="20.25" customHeight="1" spans="1:10">
      <c r="A22" s="38" t="s">
        <v>95</v>
      </c>
      <c r="B22" s="38" t="s">
        <v>96</v>
      </c>
      <c r="C22" s="223">
        <v>867252</v>
      </c>
      <c r="D22" s="223">
        <v>867252</v>
      </c>
      <c r="E22" s="234"/>
      <c r="F22" s="234"/>
      <c r="G22" s="234"/>
      <c r="H22" s="234"/>
      <c r="I22" s="234"/>
      <c r="J22" s="223"/>
    </row>
    <row r="23" ht="20.25" customHeight="1" spans="1:10">
      <c r="A23" s="38" t="s">
        <v>97</v>
      </c>
      <c r="B23" s="38" t="s">
        <v>98</v>
      </c>
      <c r="C23" s="223">
        <v>867252</v>
      </c>
      <c r="D23" s="223">
        <v>867252</v>
      </c>
      <c r="E23" s="234"/>
      <c r="F23" s="234"/>
      <c r="G23" s="234"/>
      <c r="H23" s="234"/>
      <c r="I23" s="234"/>
      <c r="J23" s="223"/>
    </row>
    <row r="24" s="216" customFormat="1" ht="20.25" customHeight="1" spans="1:10">
      <c r="A24" s="38"/>
      <c r="B24" s="13" t="s">
        <v>99</v>
      </c>
      <c r="C24" s="223">
        <v>11641017</v>
      </c>
      <c r="D24" s="223">
        <v>11641017</v>
      </c>
      <c r="E24" s="234"/>
      <c r="F24" s="234"/>
      <c r="G24" s="234"/>
      <c r="H24" s="234"/>
      <c r="I24" s="234"/>
      <c r="J24" s="223"/>
    </row>
  </sheetData>
  <mergeCells count="12">
    <mergeCell ref="A1:J1"/>
    <mergeCell ref="A2:J2"/>
    <mergeCell ref="A3:J3"/>
    <mergeCell ref="A4:B4"/>
    <mergeCell ref="C4:C5"/>
    <mergeCell ref="D4:D5"/>
    <mergeCell ref="E4:E5"/>
    <mergeCell ref="F4:F5"/>
    <mergeCell ref="G4:G5"/>
    <mergeCell ref="H4:H5"/>
    <mergeCell ref="I4:I5"/>
    <mergeCell ref="J4:J5"/>
  </mergeCells>
  <printOptions horizontalCentered="1"/>
  <pageMargins left="0.385416666666667" right="0.1875" top="0.1875" bottom="0.1875" header="0.1875" footer="0.1875"/>
  <pageSetup paperSize="9" fitToHeight="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E22"/>
  <sheetViews>
    <sheetView showGridLines="0" zoomScale="80" zoomScaleNormal="80" workbookViewId="0">
      <selection activeCell="K21" sqref="K21"/>
    </sheetView>
  </sheetViews>
  <sheetFormatPr defaultColWidth="10" defaultRowHeight="12.75" customHeight="1" outlineLevelCol="4"/>
  <cols>
    <col min="1" max="1" width="24.3333333333333" style="20" customWidth="1"/>
    <col min="2" max="2" width="74.5" style="20" customWidth="1"/>
    <col min="3" max="3" width="20" style="20" customWidth="1"/>
    <col min="4" max="4" width="18.5" style="20" customWidth="1"/>
    <col min="5" max="5" width="17.8333333333333" style="20" customWidth="1"/>
    <col min="6" max="6" width="10" style="21" customWidth="1"/>
    <col min="7" max="16384" width="10" style="21"/>
  </cols>
  <sheetData>
    <row r="1" s="213" customFormat="1" ht="15" customHeight="1" spans="1:5">
      <c r="A1" s="2" t="s">
        <v>200</v>
      </c>
      <c r="B1" s="20"/>
      <c r="C1" s="20"/>
      <c r="D1" s="20"/>
      <c r="E1" s="20"/>
    </row>
    <row r="2" s="214" customFormat="1" ht="39.75" customHeight="1" spans="1:5">
      <c r="A2" s="217" t="s">
        <v>201</v>
      </c>
      <c r="B2" s="218"/>
      <c r="C2" s="218"/>
      <c r="D2" s="218"/>
      <c r="E2" s="218"/>
    </row>
    <row r="3" s="213" customFormat="1" ht="15" customHeight="1" spans="1:5">
      <c r="A3" s="24" t="s">
        <v>202</v>
      </c>
      <c r="B3" s="25"/>
      <c r="C3" s="25"/>
      <c r="D3" s="25"/>
      <c r="E3" s="25"/>
    </row>
    <row r="4" s="215" customFormat="1" ht="48.75" customHeight="1" spans="1:5">
      <c r="A4" s="227" t="s">
        <v>57</v>
      </c>
      <c r="B4" s="228" t="s">
        <v>58</v>
      </c>
      <c r="C4" s="12" t="s">
        <v>99</v>
      </c>
      <c r="D4" s="12" t="s">
        <v>61</v>
      </c>
      <c r="E4" s="12" t="s">
        <v>62</v>
      </c>
    </row>
    <row r="5" s="215" customFormat="1" ht="17.25" customHeight="1" spans="1:5">
      <c r="A5" s="12" t="s">
        <v>63</v>
      </c>
      <c r="B5" s="12" t="s">
        <v>63</v>
      </c>
      <c r="C5" s="12" t="s">
        <v>64</v>
      </c>
      <c r="D5" s="12" t="s">
        <v>65</v>
      </c>
      <c r="E5" s="12" t="s">
        <v>66</v>
      </c>
    </row>
    <row r="6" s="216" customFormat="1" ht="20.25" customHeight="1" spans="1:5">
      <c r="A6" s="38" t="s">
        <v>67</v>
      </c>
      <c r="B6" s="38" t="s">
        <v>68</v>
      </c>
      <c r="C6" s="223">
        <v>8971285</v>
      </c>
      <c r="D6" s="223">
        <v>8036285</v>
      </c>
      <c r="E6" s="223">
        <v>935000</v>
      </c>
    </row>
    <row r="7" ht="20.25" customHeight="1" spans="1:5">
      <c r="A7" s="38" t="s">
        <v>69</v>
      </c>
      <c r="B7" s="38" t="s">
        <v>70</v>
      </c>
      <c r="C7" s="223">
        <v>8971285</v>
      </c>
      <c r="D7" s="223">
        <v>8036285</v>
      </c>
      <c r="E7" s="223">
        <v>935000</v>
      </c>
    </row>
    <row r="8" ht="20.25" customHeight="1" spans="1:5">
      <c r="A8" s="38" t="s">
        <v>71</v>
      </c>
      <c r="B8" s="38" t="s">
        <v>72</v>
      </c>
      <c r="C8" s="223">
        <v>7598285</v>
      </c>
      <c r="D8" s="223">
        <v>7598285</v>
      </c>
      <c r="E8" s="223"/>
    </row>
    <row r="9" ht="20.25" customHeight="1" spans="1:5">
      <c r="A9" s="38" t="s">
        <v>73</v>
      </c>
      <c r="B9" s="38" t="s">
        <v>74</v>
      </c>
      <c r="C9" s="223">
        <v>438000</v>
      </c>
      <c r="D9" s="223">
        <v>438000</v>
      </c>
      <c r="E9" s="223"/>
    </row>
    <row r="10" ht="20.25" customHeight="1" spans="1:5">
      <c r="A10" s="38" t="s">
        <v>75</v>
      </c>
      <c r="B10" s="38" t="s">
        <v>76</v>
      </c>
      <c r="C10" s="223">
        <v>935000</v>
      </c>
      <c r="D10" s="223"/>
      <c r="E10" s="223">
        <v>935000</v>
      </c>
    </row>
    <row r="11" ht="20.25" customHeight="1" spans="1:5">
      <c r="A11" s="38" t="s">
        <v>77</v>
      </c>
      <c r="B11" s="38" t="s">
        <v>78</v>
      </c>
      <c r="C11" s="223">
        <v>1056091</v>
      </c>
      <c r="D11" s="223">
        <v>1056091</v>
      </c>
      <c r="E11" s="223"/>
    </row>
    <row r="12" ht="20.25" customHeight="1" spans="1:5">
      <c r="A12" s="38" t="s">
        <v>79</v>
      </c>
      <c r="B12" s="38" t="s">
        <v>80</v>
      </c>
      <c r="C12" s="223">
        <v>1056091</v>
      </c>
      <c r="D12" s="223">
        <v>1056091</v>
      </c>
      <c r="E12" s="223"/>
    </row>
    <row r="13" ht="20.25" customHeight="1" spans="1:5">
      <c r="A13" s="38" t="s">
        <v>81</v>
      </c>
      <c r="B13" s="38" t="s">
        <v>82</v>
      </c>
      <c r="C13" s="223">
        <v>259200</v>
      </c>
      <c r="D13" s="223">
        <v>259200</v>
      </c>
      <c r="E13" s="223"/>
    </row>
    <row r="14" ht="20.25" customHeight="1" spans="1:5">
      <c r="A14" s="38" t="s">
        <v>83</v>
      </c>
      <c r="B14" s="38" t="s">
        <v>84</v>
      </c>
      <c r="C14" s="223">
        <v>796891</v>
      </c>
      <c r="D14" s="223">
        <v>796891</v>
      </c>
      <c r="E14" s="223"/>
    </row>
    <row r="15" ht="20.25" customHeight="1" spans="1:5">
      <c r="A15" s="38" t="s">
        <v>85</v>
      </c>
      <c r="B15" s="38" t="s">
        <v>86</v>
      </c>
      <c r="C15" s="223">
        <v>746389</v>
      </c>
      <c r="D15" s="223">
        <v>746389</v>
      </c>
      <c r="E15" s="223"/>
    </row>
    <row r="16" ht="20.25" customHeight="1" spans="1:5">
      <c r="A16" s="38" t="s">
        <v>87</v>
      </c>
      <c r="B16" s="38" t="s">
        <v>88</v>
      </c>
      <c r="C16" s="223">
        <v>746389</v>
      </c>
      <c r="D16" s="223">
        <v>746389</v>
      </c>
      <c r="E16" s="223"/>
    </row>
    <row r="17" ht="20.25" customHeight="1" spans="1:5">
      <c r="A17" s="38" t="s">
        <v>89</v>
      </c>
      <c r="B17" s="38" t="s">
        <v>90</v>
      </c>
      <c r="C17" s="223">
        <v>430746</v>
      </c>
      <c r="D17" s="223">
        <v>430746</v>
      </c>
      <c r="E17" s="223"/>
    </row>
    <row r="18" ht="20.25" customHeight="1" spans="1:5">
      <c r="A18" s="38" t="s">
        <v>91</v>
      </c>
      <c r="B18" s="38" t="s">
        <v>92</v>
      </c>
      <c r="C18" s="223">
        <v>315643</v>
      </c>
      <c r="D18" s="223">
        <v>315643</v>
      </c>
      <c r="E18" s="223"/>
    </row>
    <row r="19" ht="20.25" customHeight="1" spans="1:5">
      <c r="A19" s="38" t="s">
        <v>93</v>
      </c>
      <c r="B19" s="38" t="s">
        <v>94</v>
      </c>
      <c r="C19" s="223">
        <v>867252</v>
      </c>
      <c r="D19" s="223">
        <v>867252</v>
      </c>
      <c r="E19" s="223"/>
    </row>
    <row r="20" ht="20.25" customHeight="1" spans="1:5">
      <c r="A20" s="38" t="s">
        <v>95</v>
      </c>
      <c r="B20" s="38" t="s">
        <v>96</v>
      </c>
      <c r="C20" s="223">
        <v>867252</v>
      </c>
      <c r="D20" s="223">
        <v>867252</v>
      </c>
      <c r="E20" s="223"/>
    </row>
    <row r="21" ht="20.25" customHeight="1" spans="1:5">
      <c r="A21" s="38" t="s">
        <v>97</v>
      </c>
      <c r="B21" s="38" t="s">
        <v>98</v>
      </c>
      <c r="C21" s="223">
        <v>867252</v>
      </c>
      <c r="D21" s="223">
        <v>867252</v>
      </c>
      <c r="E21" s="223"/>
    </row>
    <row r="22" s="216" customFormat="1" ht="20.25" customHeight="1" spans="1:5">
      <c r="A22" s="38"/>
      <c r="B22" s="13" t="s">
        <v>99</v>
      </c>
      <c r="C22" s="223">
        <v>11641017</v>
      </c>
      <c r="D22" s="223">
        <v>10706017</v>
      </c>
      <c r="E22" s="223">
        <v>935000</v>
      </c>
    </row>
  </sheetData>
  <mergeCells count="3">
    <mergeCell ref="A1:E1"/>
    <mergeCell ref="A2:E2"/>
    <mergeCell ref="A3:E3"/>
  </mergeCells>
  <printOptions horizontalCentered="1"/>
  <pageMargins left="0.385416666666667" right="0.1875" top="0.1875" bottom="0.1875" header="0.1875" footer="0.1875"/>
  <pageSetup paperSize="9" fitToHeight="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R30"/>
  <sheetViews>
    <sheetView showGridLines="0" zoomScale="80" zoomScaleNormal="80" topLeftCell="A16" workbookViewId="0">
      <selection activeCell="K21" sqref="K21"/>
    </sheetView>
  </sheetViews>
  <sheetFormatPr defaultColWidth="10" defaultRowHeight="12.75" customHeight="1"/>
  <cols>
    <col min="1" max="2" width="4.33333333333333" style="20" customWidth="1"/>
    <col min="3" max="3" width="26.6666666666667" style="20" customWidth="1"/>
    <col min="4" max="9" width="17.6666666666667" style="20" customWidth="1"/>
    <col min="10" max="11" width="4.33333333333333" style="20" customWidth="1"/>
    <col min="12" max="12" width="31" style="20" customWidth="1"/>
    <col min="13" max="18" width="17.6666666666667" style="20" customWidth="1"/>
    <col min="19" max="19" width="10" style="21" customWidth="1"/>
    <col min="20" max="16384" width="10" style="21"/>
  </cols>
  <sheetData>
    <row r="1" s="213" customFormat="1" ht="15" customHeight="1" spans="1:18">
      <c r="A1" s="2" t="s">
        <v>203</v>
      </c>
      <c r="B1" s="20"/>
      <c r="C1" s="20"/>
      <c r="D1" s="20"/>
      <c r="E1" s="20"/>
      <c r="F1" s="20"/>
      <c r="G1" s="20"/>
      <c r="H1" s="20"/>
      <c r="I1" s="20"/>
      <c r="J1" s="20"/>
      <c r="K1" s="20"/>
      <c r="L1" s="20"/>
      <c r="M1" s="20"/>
      <c r="N1" s="20"/>
      <c r="O1" s="20"/>
      <c r="P1" s="20"/>
      <c r="Q1" s="20"/>
      <c r="R1" s="20"/>
    </row>
    <row r="2" s="214" customFormat="1" ht="39.75" customHeight="1" spans="1:18">
      <c r="A2" s="217" t="s">
        <v>204</v>
      </c>
      <c r="B2" s="218"/>
      <c r="C2" s="218"/>
      <c r="D2" s="218"/>
      <c r="E2" s="218"/>
      <c r="F2" s="218"/>
      <c r="G2" s="218"/>
      <c r="H2" s="218"/>
      <c r="I2" s="218"/>
      <c r="J2" s="218"/>
      <c r="K2" s="218"/>
      <c r="L2" s="218"/>
      <c r="M2" s="218"/>
      <c r="N2" s="218"/>
      <c r="O2" s="218"/>
      <c r="P2" s="218"/>
      <c r="Q2" s="218"/>
      <c r="R2" s="218"/>
    </row>
    <row r="3" s="213" customFormat="1" ht="15" customHeight="1" spans="1:18">
      <c r="A3" s="219" t="s">
        <v>2</v>
      </c>
      <c r="B3" s="20"/>
      <c r="C3" s="20"/>
      <c r="D3" s="20"/>
      <c r="E3" s="20"/>
      <c r="F3" s="20"/>
      <c r="G3" s="20"/>
      <c r="H3" s="20"/>
      <c r="I3" s="20"/>
      <c r="J3" s="2" t="s">
        <v>3</v>
      </c>
      <c r="K3" s="20"/>
      <c r="L3" s="20"/>
      <c r="M3" s="20"/>
      <c r="N3" s="20"/>
      <c r="O3" s="20"/>
      <c r="P3" s="20"/>
      <c r="Q3" s="20"/>
      <c r="R3" s="20"/>
    </row>
    <row r="4" s="215" customFormat="1" ht="18" customHeight="1" spans="1:18">
      <c r="A4" s="9" t="s">
        <v>205</v>
      </c>
      <c r="B4" s="220"/>
      <c r="C4" s="220"/>
      <c r="D4" s="220"/>
      <c r="E4" s="220"/>
      <c r="F4" s="220"/>
      <c r="G4" s="220"/>
      <c r="H4" s="220"/>
      <c r="I4" s="220"/>
      <c r="J4" s="9" t="s">
        <v>205</v>
      </c>
      <c r="K4" s="220"/>
      <c r="L4" s="220"/>
      <c r="M4" s="220"/>
      <c r="N4" s="220"/>
      <c r="O4" s="220"/>
      <c r="P4" s="220"/>
      <c r="Q4" s="220"/>
      <c r="R4" s="226"/>
    </row>
    <row r="5" s="215" customFormat="1" ht="18" customHeight="1" spans="1:18">
      <c r="A5" s="9" t="s">
        <v>206</v>
      </c>
      <c r="B5" s="220"/>
      <c r="C5" s="220"/>
      <c r="D5" s="9" t="s">
        <v>111</v>
      </c>
      <c r="E5" s="220"/>
      <c r="F5" s="220"/>
      <c r="G5" s="9" t="s">
        <v>207</v>
      </c>
      <c r="H5" s="220"/>
      <c r="I5" s="220"/>
      <c r="J5" s="9" t="s">
        <v>208</v>
      </c>
      <c r="K5" s="220"/>
      <c r="L5" s="220"/>
      <c r="M5" s="9" t="s">
        <v>111</v>
      </c>
      <c r="N5" s="220"/>
      <c r="O5" s="220"/>
      <c r="P5" s="9" t="s">
        <v>207</v>
      </c>
      <c r="Q5" s="220"/>
      <c r="R5" s="226"/>
    </row>
    <row r="6" s="215" customFormat="1" ht="18" customHeight="1" spans="1:18">
      <c r="A6" s="221" t="s">
        <v>109</v>
      </c>
      <c r="B6" s="221" t="s">
        <v>110</v>
      </c>
      <c r="C6" s="221" t="s">
        <v>169</v>
      </c>
      <c r="D6" s="221" t="s">
        <v>60</v>
      </c>
      <c r="E6" s="221" t="s">
        <v>61</v>
      </c>
      <c r="F6" s="221" t="s">
        <v>62</v>
      </c>
      <c r="G6" s="221" t="s">
        <v>60</v>
      </c>
      <c r="H6" s="221" t="s">
        <v>61</v>
      </c>
      <c r="I6" s="221" t="s">
        <v>62</v>
      </c>
      <c r="J6" s="221" t="s">
        <v>109</v>
      </c>
      <c r="K6" s="221" t="s">
        <v>110</v>
      </c>
      <c r="L6" s="221" t="s">
        <v>169</v>
      </c>
      <c r="M6" s="221" t="s">
        <v>60</v>
      </c>
      <c r="N6" s="221" t="s">
        <v>61</v>
      </c>
      <c r="O6" s="221" t="s">
        <v>62</v>
      </c>
      <c r="P6" s="221" t="s">
        <v>60</v>
      </c>
      <c r="Q6" s="221" t="s">
        <v>61</v>
      </c>
      <c r="R6" s="12" t="s">
        <v>62</v>
      </c>
    </row>
    <row r="7" s="216" customFormat="1" ht="20.25" customHeight="1" spans="1:18">
      <c r="A7" s="222" t="s">
        <v>209</v>
      </c>
      <c r="B7" s="222" t="s">
        <v>125</v>
      </c>
      <c r="C7" s="222" t="s">
        <v>210</v>
      </c>
      <c r="D7" s="223">
        <v>9011281</v>
      </c>
      <c r="E7" s="223">
        <v>9011281</v>
      </c>
      <c r="F7" s="223"/>
      <c r="G7" s="223"/>
      <c r="H7" s="223"/>
      <c r="I7" s="223"/>
      <c r="J7" s="222" t="s">
        <v>124</v>
      </c>
      <c r="K7" s="222" t="s">
        <v>125</v>
      </c>
      <c r="L7" s="38" t="s">
        <v>126</v>
      </c>
      <c r="M7" s="223">
        <v>9011281</v>
      </c>
      <c r="N7" s="223">
        <v>9011281</v>
      </c>
      <c r="O7" s="223"/>
      <c r="P7" s="223"/>
      <c r="Q7" s="223"/>
      <c r="R7" s="223"/>
    </row>
    <row r="8" ht="20.25" customHeight="1" spans="1:18">
      <c r="A8" s="222" t="s">
        <v>125</v>
      </c>
      <c r="B8" s="222" t="s">
        <v>127</v>
      </c>
      <c r="C8" s="222" t="s">
        <v>211</v>
      </c>
      <c r="D8" s="223">
        <v>6581592</v>
      </c>
      <c r="E8" s="223">
        <v>6581592</v>
      </c>
      <c r="F8" s="223"/>
      <c r="G8" s="223"/>
      <c r="H8" s="223"/>
      <c r="I8" s="223"/>
      <c r="J8" s="222" t="s">
        <v>125</v>
      </c>
      <c r="K8" s="222" t="s">
        <v>127</v>
      </c>
      <c r="L8" s="38" t="s">
        <v>128</v>
      </c>
      <c r="M8" s="223">
        <v>2268060</v>
      </c>
      <c r="N8" s="223">
        <v>2268060</v>
      </c>
      <c r="O8" s="223"/>
      <c r="P8" s="223"/>
      <c r="Q8" s="223"/>
      <c r="R8" s="223"/>
    </row>
    <row r="9" ht="20.25" customHeight="1" spans="1:18">
      <c r="A9" s="222" t="s">
        <v>125</v>
      </c>
      <c r="B9" s="222" t="s">
        <v>129</v>
      </c>
      <c r="C9" s="222" t="s">
        <v>212</v>
      </c>
      <c r="D9" s="223">
        <v>1562437</v>
      </c>
      <c r="E9" s="223">
        <v>1562437</v>
      </c>
      <c r="F9" s="223"/>
      <c r="G9" s="223"/>
      <c r="H9" s="223"/>
      <c r="I9" s="223"/>
      <c r="J9" s="222" t="s">
        <v>125</v>
      </c>
      <c r="K9" s="222" t="s">
        <v>129</v>
      </c>
      <c r="L9" s="38" t="s">
        <v>130</v>
      </c>
      <c r="M9" s="223">
        <v>3161532</v>
      </c>
      <c r="N9" s="223">
        <v>3161532</v>
      </c>
      <c r="O9" s="223"/>
      <c r="P9" s="223"/>
      <c r="Q9" s="223"/>
      <c r="R9" s="223"/>
    </row>
    <row r="10" ht="20.25" customHeight="1" spans="1:18">
      <c r="A10" s="222" t="s">
        <v>125</v>
      </c>
      <c r="B10" s="222" t="s">
        <v>131</v>
      </c>
      <c r="C10" s="222" t="s">
        <v>142</v>
      </c>
      <c r="D10" s="223">
        <v>867252</v>
      </c>
      <c r="E10" s="223">
        <v>867252</v>
      </c>
      <c r="F10" s="223"/>
      <c r="G10" s="223"/>
      <c r="H10" s="223"/>
      <c r="I10" s="223"/>
      <c r="J10" s="222" t="s">
        <v>125</v>
      </c>
      <c r="K10" s="222" t="s">
        <v>131</v>
      </c>
      <c r="L10" s="38" t="s">
        <v>132</v>
      </c>
      <c r="M10" s="223">
        <v>1152000</v>
      </c>
      <c r="N10" s="223">
        <v>1152000</v>
      </c>
      <c r="O10" s="223"/>
      <c r="P10" s="223"/>
      <c r="Q10" s="223"/>
      <c r="R10" s="223"/>
    </row>
    <row r="11" ht="20.25" customHeight="1" spans="1:18">
      <c r="A11" s="222" t="s">
        <v>213</v>
      </c>
      <c r="B11" s="222" t="s">
        <v>125</v>
      </c>
      <c r="C11" s="222" t="s">
        <v>214</v>
      </c>
      <c r="D11" s="223">
        <v>1910120</v>
      </c>
      <c r="E11" s="223">
        <v>975120</v>
      </c>
      <c r="F11" s="223">
        <v>935000</v>
      </c>
      <c r="G11" s="223"/>
      <c r="H11" s="223"/>
      <c r="I11" s="223"/>
      <c r="J11" s="222" t="s">
        <v>125</v>
      </c>
      <c r="K11" s="222" t="s">
        <v>133</v>
      </c>
      <c r="L11" s="38" t="s">
        <v>134</v>
      </c>
      <c r="M11" s="223">
        <v>796891</v>
      </c>
      <c r="N11" s="223">
        <v>796891</v>
      </c>
      <c r="O11" s="223"/>
      <c r="P11" s="223"/>
      <c r="Q11" s="223"/>
      <c r="R11" s="223"/>
    </row>
    <row r="12" ht="20.25" customHeight="1" spans="1:18">
      <c r="A12" s="222" t="s">
        <v>125</v>
      </c>
      <c r="B12" s="222" t="s">
        <v>127</v>
      </c>
      <c r="C12" s="222" t="s">
        <v>215</v>
      </c>
      <c r="D12" s="223">
        <v>905200</v>
      </c>
      <c r="E12" s="223">
        <v>805200</v>
      </c>
      <c r="F12" s="223">
        <v>100000</v>
      </c>
      <c r="G12" s="223"/>
      <c r="H12" s="223"/>
      <c r="I12" s="223"/>
      <c r="J12" s="222" t="s">
        <v>125</v>
      </c>
      <c r="K12" s="222" t="s">
        <v>135</v>
      </c>
      <c r="L12" s="38" t="s">
        <v>136</v>
      </c>
      <c r="M12" s="223">
        <v>398446</v>
      </c>
      <c r="N12" s="223">
        <v>398446</v>
      </c>
      <c r="O12" s="223"/>
      <c r="P12" s="223"/>
      <c r="Q12" s="223"/>
      <c r="R12" s="223"/>
    </row>
    <row r="13" ht="20.25" customHeight="1" spans="1:18">
      <c r="A13" s="222" t="s">
        <v>125</v>
      </c>
      <c r="B13" s="222" t="s">
        <v>163</v>
      </c>
      <c r="C13" s="222" t="s">
        <v>216</v>
      </c>
      <c r="D13" s="223">
        <v>61920</v>
      </c>
      <c r="E13" s="223">
        <v>61920</v>
      </c>
      <c r="F13" s="223"/>
      <c r="G13" s="223"/>
      <c r="H13" s="223"/>
      <c r="I13" s="223"/>
      <c r="J13" s="222" t="s">
        <v>125</v>
      </c>
      <c r="K13" s="222" t="s">
        <v>137</v>
      </c>
      <c r="L13" s="38" t="s">
        <v>138</v>
      </c>
      <c r="M13" s="223">
        <v>315643</v>
      </c>
      <c r="N13" s="223">
        <v>315643</v>
      </c>
      <c r="O13" s="223"/>
      <c r="P13" s="223"/>
      <c r="Q13" s="223"/>
      <c r="R13" s="223"/>
    </row>
    <row r="14" ht="20.25" customHeight="1" spans="1:18">
      <c r="A14" s="222" t="s">
        <v>125</v>
      </c>
      <c r="B14" s="222" t="s">
        <v>217</v>
      </c>
      <c r="C14" s="222" t="s">
        <v>150</v>
      </c>
      <c r="D14" s="223">
        <v>50000</v>
      </c>
      <c r="E14" s="223">
        <v>50000</v>
      </c>
      <c r="F14" s="223"/>
      <c r="G14" s="223"/>
      <c r="H14" s="223"/>
      <c r="I14" s="223"/>
      <c r="J14" s="222" t="s">
        <v>125</v>
      </c>
      <c r="K14" s="222" t="s">
        <v>139</v>
      </c>
      <c r="L14" s="38" t="s">
        <v>140</v>
      </c>
      <c r="M14" s="223">
        <v>51457</v>
      </c>
      <c r="N14" s="223">
        <v>51457</v>
      </c>
      <c r="O14" s="223"/>
      <c r="P14" s="223"/>
      <c r="Q14" s="223"/>
      <c r="R14" s="223"/>
    </row>
    <row r="15" ht="20.25" customHeight="1" spans="1:18">
      <c r="A15" s="222" t="s">
        <v>125</v>
      </c>
      <c r="B15" s="222" t="s">
        <v>133</v>
      </c>
      <c r="C15" s="222" t="s">
        <v>158</v>
      </c>
      <c r="D15" s="223">
        <v>58000</v>
      </c>
      <c r="E15" s="223">
        <v>58000</v>
      </c>
      <c r="F15" s="223"/>
      <c r="G15" s="223"/>
      <c r="H15" s="223"/>
      <c r="I15" s="223"/>
      <c r="J15" s="222" t="s">
        <v>125</v>
      </c>
      <c r="K15" s="222" t="s">
        <v>141</v>
      </c>
      <c r="L15" s="38" t="s">
        <v>142</v>
      </c>
      <c r="M15" s="223">
        <v>867252</v>
      </c>
      <c r="N15" s="223">
        <v>867252</v>
      </c>
      <c r="O15" s="223"/>
      <c r="P15" s="223"/>
      <c r="Q15" s="223"/>
      <c r="R15" s="223"/>
    </row>
    <row r="16" ht="20.25" customHeight="1" spans="1:18">
      <c r="A16" s="222" t="s">
        <v>125</v>
      </c>
      <c r="B16" s="222" t="s">
        <v>165</v>
      </c>
      <c r="C16" s="222" t="s">
        <v>218</v>
      </c>
      <c r="D16" s="223">
        <v>835000</v>
      </c>
      <c r="E16" s="223"/>
      <c r="F16" s="223">
        <v>835000</v>
      </c>
      <c r="G16" s="223"/>
      <c r="H16" s="223"/>
      <c r="I16" s="223"/>
      <c r="J16" s="222" t="s">
        <v>143</v>
      </c>
      <c r="K16" s="222" t="s">
        <v>125</v>
      </c>
      <c r="L16" s="38" t="s">
        <v>144</v>
      </c>
      <c r="M16" s="223">
        <v>1910120</v>
      </c>
      <c r="N16" s="223">
        <v>975120</v>
      </c>
      <c r="O16" s="223">
        <v>935000</v>
      </c>
      <c r="P16" s="223"/>
      <c r="Q16" s="223"/>
      <c r="R16" s="223"/>
    </row>
    <row r="17" ht="20.25" customHeight="1" spans="1:18">
      <c r="A17" s="222" t="s">
        <v>219</v>
      </c>
      <c r="B17" s="222" t="s">
        <v>125</v>
      </c>
      <c r="C17" s="222" t="s">
        <v>162</v>
      </c>
      <c r="D17" s="223">
        <v>719616</v>
      </c>
      <c r="E17" s="223">
        <v>719616</v>
      </c>
      <c r="F17" s="223"/>
      <c r="G17" s="223"/>
      <c r="H17" s="223"/>
      <c r="I17" s="223"/>
      <c r="J17" s="222" t="s">
        <v>125</v>
      </c>
      <c r="K17" s="222" t="s">
        <v>127</v>
      </c>
      <c r="L17" s="38" t="s">
        <v>145</v>
      </c>
      <c r="M17" s="223">
        <v>264000</v>
      </c>
      <c r="N17" s="223">
        <v>164000</v>
      </c>
      <c r="O17" s="223">
        <v>100000</v>
      </c>
      <c r="P17" s="223"/>
      <c r="Q17" s="223"/>
      <c r="R17" s="223"/>
    </row>
    <row r="18" ht="20.25" customHeight="1" spans="1:18">
      <c r="A18" s="222" t="s">
        <v>125</v>
      </c>
      <c r="B18" s="222" t="s">
        <v>127</v>
      </c>
      <c r="C18" s="222" t="s">
        <v>220</v>
      </c>
      <c r="D18" s="223">
        <v>281616</v>
      </c>
      <c r="E18" s="223">
        <v>281616</v>
      </c>
      <c r="F18" s="223"/>
      <c r="G18" s="223"/>
      <c r="H18" s="223"/>
      <c r="I18" s="223"/>
      <c r="J18" s="222" t="s">
        <v>125</v>
      </c>
      <c r="K18" s="222" t="s">
        <v>146</v>
      </c>
      <c r="L18" s="38" t="s">
        <v>147</v>
      </c>
      <c r="M18" s="223">
        <v>38000</v>
      </c>
      <c r="N18" s="223">
        <v>38000</v>
      </c>
      <c r="O18" s="223"/>
      <c r="P18" s="223"/>
      <c r="Q18" s="223"/>
      <c r="R18" s="223"/>
    </row>
    <row r="19" ht="20.25" customHeight="1" spans="1:18">
      <c r="A19" s="222" t="s">
        <v>125</v>
      </c>
      <c r="B19" s="222" t="s">
        <v>165</v>
      </c>
      <c r="C19" s="222" t="s">
        <v>221</v>
      </c>
      <c r="D19" s="223">
        <v>438000</v>
      </c>
      <c r="E19" s="223">
        <v>438000</v>
      </c>
      <c r="F19" s="223"/>
      <c r="G19" s="223"/>
      <c r="H19" s="223"/>
      <c r="I19" s="223"/>
      <c r="J19" s="222" t="s">
        <v>125</v>
      </c>
      <c r="K19" s="222" t="s">
        <v>137</v>
      </c>
      <c r="L19" s="38" t="s">
        <v>148</v>
      </c>
      <c r="M19" s="223">
        <v>50000</v>
      </c>
      <c r="N19" s="223">
        <v>50000</v>
      </c>
      <c r="O19" s="223"/>
      <c r="P19" s="223"/>
      <c r="Q19" s="223"/>
      <c r="R19" s="223"/>
    </row>
    <row r="20" ht="20.25" customHeight="1" spans="1:18">
      <c r="A20" s="77"/>
      <c r="B20" s="77"/>
      <c r="C20" s="77"/>
      <c r="D20" s="77"/>
      <c r="E20" s="77"/>
      <c r="F20" s="77"/>
      <c r="G20" s="77"/>
      <c r="H20" s="77"/>
      <c r="I20" s="77"/>
      <c r="J20" s="222" t="s">
        <v>125</v>
      </c>
      <c r="K20" s="222" t="s">
        <v>149</v>
      </c>
      <c r="L20" s="38" t="s">
        <v>150</v>
      </c>
      <c r="M20" s="223">
        <v>50000</v>
      </c>
      <c r="N20" s="223">
        <v>50000</v>
      </c>
      <c r="O20" s="223"/>
      <c r="P20" s="223"/>
      <c r="Q20" s="223"/>
      <c r="R20" s="223"/>
    </row>
    <row r="21" ht="20.25" customHeight="1" spans="1:18">
      <c r="A21" s="77"/>
      <c r="B21" s="77"/>
      <c r="C21" s="77"/>
      <c r="D21" s="77"/>
      <c r="E21" s="77"/>
      <c r="F21" s="77"/>
      <c r="G21" s="77"/>
      <c r="H21" s="77"/>
      <c r="I21" s="77"/>
      <c r="J21" s="222" t="s">
        <v>125</v>
      </c>
      <c r="K21" s="222" t="s">
        <v>151</v>
      </c>
      <c r="L21" s="38" t="s">
        <v>152</v>
      </c>
      <c r="M21" s="223">
        <v>61920</v>
      </c>
      <c r="N21" s="223">
        <v>61920</v>
      </c>
      <c r="O21" s="223"/>
      <c r="P21" s="223"/>
      <c r="Q21" s="223"/>
      <c r="R21" s="223"/>
    </row>
    <row r="22" ht="20.25" customHeight="1" spans="1:18">
      <c r="A22" s="77"/>
      <c r="B22" s="77"/>
      <c r="C22" s="77"/>
      <c r="D22" s="77"/>
      <c r="E22" s="77"/>
      <c r="F22" s="77"/>
      <c r="G22" s="77"/>
      <c r="H22" s="77"/>
      <c r="I22" s="77"/>
      <c r="J22" s="222" t="s">
        <v>125</v>
      </c>
      <c r="K22" s="222" t="s">
        <v>153</v>
      </c>
      <c r="L22" s="38" t="s">
        <v>154</v>
      </c>
      <c r="M22" s="223">
        <v>52800</v>
      </c>
      <c r="N22" s="223">
        <v>52800</v>
      </c>
      <c r="O22" s="223"/>
      <c r="P22" s="223"/>
      <c r="Q22" s="223"/>
      <c r="R22" s="223"/>
    </row>
    <row r="23" ht="20.25" customHeight="1" spans="1:18">
      <c r="A23" s="77"/>
      <c r="B23" s="77"/>
      <c r="C23" s="77"/>
      <c r="D23" s="77"/>
      <c r="E23" s="77"/>
      <c r="F23" s="77"/>
      <c r="G23" s="77"/>
      <c r="H23" s="77"/>
      <c r="I23" s="77"/>
      <c r="J23" s="222" t="s">
        <v>125</v>
      </c>
      <c r="K23" s="222" t="s">
        <v>155</v>
      </c>
      <c r="L23" s="38" t="s">
        <v>156</v>
      </c>
      <c r="M23" s="223">
        <v>33600</v>
      </c>
      <c r="N23" s="223">
        <v>33600</v>
      </c>
      <c r="O23" s="223"/>
      <c r="P23" s="223"/>
      <c r="Q23" s="223"/>
      <c r="R23" s="223"/>
    </row>
    <row r="24" ht="20.25" customHeight="1" spans="1:18">
      <c r="A24" s="77"/>
      <c r="B24" s="77"/>
      <c r="C24" s="77"/>
      <c r="D24" s="77"/>
      <c r="E24" s="77"/>
      <c r="F24" s="77"/>
      <c r="G24" s="77"/>
      <c r="H24" s="77"/>
      <c r="I24" s="77"/>
      <c r="J24" s="222" t="s">
        <v>125</v>
      </c>
      <c r="K24" s="222" t="s">
        <v>157</v>
      </c>
      <c r="L24" s="38" t="s">
        <v>158</v>
      </c>
      <c r="M24" s="223">
        <v>58000</v>
      </c>
      <c r="N24" s="223">
        <v>58000</v>
      </c>
      <c r="O24" s="223"/>
      <c r="P24" s="223"/>
      <c r="Q24" s="223"/>
      <c r="R24" s="223"/>
    </row>
    <row r="25" ht="20.25" customHeight="1" spans="1:18">
      <c r="A25" s="77"/>
      <c r="B25" s="77"/>
      <c r="C25" s="77"/>
      <c r="D25" s="77"/>
      <c r="E25" s="77"/>
      <c r="F25" s="77"/>
      <c r="G25" s="77"/>
      <c r="H25" s="77"/>
      <c r="I25" s="77"/>
      <c r="J25" s="222" t="s">
        <v>125</v>
      </c>
      <c r="K25" s="222" t="s">
        <v>159</v>
      </c>
      <c r="L25" s="38" t="s">
        <v>160</v>
      </c>
      <c r="M25" s="223">
        <v>466800</v>
      </c>
      <c r="N25" s="223">
        <v>466800</v>
      </c>
      <c r="O25" s="223"/>
      <c r="P25" s="223"/>
      <c r="Q25" s="223"/>
      <c r="R25" s="223"/>
    </row>
    <row r="26" ht="20.25" customHeight="1" spans="1:18">
      <c r="A26" s="77"/>
      <c r="B26" s="77"/>
      <c r="C26" s="77"/>
      <c r="D26" s="77"/>
      <c r="E26" s="77"/>
      <c r="F26" s="77"/>
      <c r="G26" s="77"/>
      <c r="H26" s="77"/>
      <c r="I26" s="77"/>
      <c r="J26" s="222" t="s">
        <v>125</v>
      </c>
      <c r="K26" s="222" t="s">
        <v>165</v>
      </c>
      <c r="L26" s="38" t="s">
        <v>218</v>
      </c>
      <c r="M26" s="223">
        <v>835000</v>
      </c>
      <c r="N26" s="223"/>
      <c r="O26" s="223">
        <v>835000</v>
      </c>
      <c r="P26" s="223"/>
      <c r="Q26" s="223"/>
      <c r="R26" s="223"/>
    </row>
    <row r="27" ht="20.25" customHeight="1" spans="1:18">
      <c r="A27" s="77"/>
      <c r="B27" s="77"/>
      <c r="C27" s="77"/>
      <c r="D27" s="77"/>
      <c r="E27" s="77"/>
      <c r="F27" s="77"/>
      <c r="G27" s="77"/>
      <c r="H27" s="77"/>
      <c r="I27" s="77"/>
      <c r="J27" s="222" t="s">
        <v>161</v>
      </c>
      <c r="K27" s="222" t="s">
        <v>125</v>
      </c>
      <c r="L27" s="38" t="s">
        <v>162</v>
      </c>
      <c r="M27" s="223">
        <v>719616</v>
      </c>
      <c r="N27" s="223">
        <v>719616</v>
      </c>
      <c r="O27" s="223"/>
      <c r="P27" s="223"/>
      <c r="Q27" s="223"/>
      <c r="R27" s="223"/>
    </row>
    <row r="28" ht="20.25" customHeight="1" spans="1:18">
      <c r="A28" s="77"/>
      <c r="B28" s="77"/>
      <c r="C28" s="77"/>
      <c r="D28" s="77"/>
      <c r="E28" s="77"/>
      <c r="F28" s="77"/>
      <c r="G28" s="77"/>
      <c r="H28" s="77"/>
      <c r="I28" s="77"/>
      <c r="J28" s="222" t="s">
        <v>125</v>
      </c>
      <c r="K28" s="222" t="s">
        <v>163</v>
      </c>
      <c r="L28" s="38" t="s">
        <v>164</v>
      </c>
      <c r="M28" s="223">
        <v>281616</v>
      </c>
      <c r="N28" s="223">
        <v>281616</v>
      </c>
      <c r="O28" s="223"/>
      <c r="P28" s="223"/>
      <c r="Q28" s="223"/>
      <c r="R28" s="223"/>
    </row>
    <row r="29" ht="20.25" customHeight="1" spans="1:18">
      <c r="A29" s="77"/>
      <c r="B29" s="77"/>
      <c r="C29" s="77"/>
      <c r="D29" s="77"/>
      <c r="E29" s="77"/>
      <c r="F29" s="77"/>
      <c r="G29" s="77"/>
      <c r="H29" s="77"/>
      <c r="I29" s="77"/>
      <c r="J29" s="222" t="s">
        <v>125</v>
      </c>
      <c r="K29" s="222" t="s">
        <v>165</v>
      </c>
      <c r="L29" s="38" t="s">
        <v>166</v>
      </c>
      <c r="M29" s="223">
        <v>438000</v>
      </c>
      <c r="N29" s="223">
        <v>438000</v>
      </c>
      <c r="O29" s="223"/>
      <c r="P29" s="223"/>
      <c r="Q29" s="223"/>
      <c r="R29" s="223"/>
    </row>
    <row r="30" s="216" customFormat="1" ht="20.25" customHeight="1" spans="1:18">
      <c r="A30" s="36"/>
      <c r="B30" s="36"/>
      <c r="C30" s="224" t="s">
        <v>51</v>
      </c>
      <c r="D30" s="223">
        <v>11641017</v>
      </c>
      <c r="E30" s="223">
        <v>10706017</v>
      </c>
      <c r="F30" s="223">
        <v>935000</v>
      </c>
      <c r="G30" s="223"/>
      <c r="H30" s="223"/>
      <c r="I30" s="223"/>
      <c r="J30" s="36"/>
      <c r="K30" s="36"/>
      <c r="L30" s="225" t="s">
        <v>51</v>
      </c>
      <c r="M30" s="223">
        <v>11641017</v>
      </c>
      <c r="N30" s="223">
        <v>10706017</v>
      </c>
      <c r="O30" s="223">
        <v>935000</v>
      </c>
      <c r="P30" s="223"/>
      <c r="Q30" s="223"/>
      <c r="R30" s="223"/>
    </row>
  </sheetData>
  <mergeCells count="12">
    <mergeCell ref="A1:R1"/>
    <mergeCell ref="A2:R2"/>
    <mergeCell ref="A3:I3"/>
    <mergeCell ref="J3:R3"/>
    <mergeCell ref="A4:I4"/>
    <mergeCell ref="J4:R4"/>
    <mergeCell ref="A5:C5"/>
    <mergeCell ref="D5:F5"/>
    <mergeCell ref="G5:I5"/>
    <mergeCell ref="J5:L5"/>
    <mergeCell ref="M5:O5"/>
    <mergeCell ref="P5:R5"/>
  </mergeCells>
  <printOptions horizontalCentered="1"/>
  <pageMargins left="0.385416666666667" right="0.1875" top="0.1875" bottom="0.1875" header="0.1875" footer="0.1875"/>
  <pageSetup paperSize="9"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outlinePr summaryBelow="0" summaryRight="0"/>
  </sheetPr>
  <dimension ref="A1:E12"/>
  <sheetViews>
    <sheetView workbookViewId="0">
      <selection activeCell="K21" sqref="K21"/>
    </sheetView>
  </sheetViews>
  <sheetFormatPr defaultColWidth="10.6666666666667" defaultRowHeight="12.75" customHeight="1" outlineLevelCol="4"/>
  <cols>
    <col min="1" max="1" width="50.6666666666667" style="20" customWidth="1"/>
    <col min="2" max="5" width="23.8333333333333" style="20" customWidth="1"/>
    <col min="6" max="6" width="10.6666666666667" style="21" customWidth="1"/>
    <col min="7" max="16384" width="10.6666666666667" style="21"/>
  </cols>
  <sheetData>
    <row r="1" ht="15.75" customHeight="1" spans="1:5">
      <c r="A1" s="200" t="s">
        <v>222</v>
      </c>
      <c r="B1" s="86"/>
      <c r="C1" s="86"/>
      <c r="D1" s="86"/>
      <c r="E1" s="86"/>
    </row>
    <row r="2" ht="49.5" customHeight="1" spans="1:5">
      <c r="A2" s="201" t="s">
        <v>223</v>
      </c>
      <c r="B2" s="202"/>
      <c r="C2" s="202"/>
      <c r="D2" s="202"/>
      <c r="E2" s="202"/>
    </row>
    <row r="3" ht="21.95" customHeight="1" spans="1:5">
      <c r="A3" s="203" t="s">
        <v>224</v>
      </c>
      <c r="B3" s="6"/>
      <c r="C3" s="6"/>
      <c r="D3" s="6"/>
      <c r="E3" s="203" t="s">
        <v>225</v>
      </c>
    </row>
    <row r="4" ht="21.95" customHeight="1" spans="1:5">
      <c r="A4" s="204" t="s">
        <v>226</v>
      </c>
      <c r="B4" s="204" t="s">
        <v>227</v>
      </c>
      <c r="C4" s="204" t="s">
        <v>228</v>
      </c>
      <c r="D4" s="205" t="s">
        <v>229</v>
      </c>
      <c r="E4" s="206"/>
    </row>
    <row r="5" ht="21.95" customHeight="1" spans="1:5">
      <c r="A5" s="207"/>
      <c r="B5" s="207"/>
      <c r="C5" s="207"/>
      <c r="D5" s="208" t="s">
        <v>230</v>
      </c>
      <c r="E5" s="208" t="s">
        <v>231</v>
      </c>
    </row>
    <row r="6" ht="21.95" customHeight="1" spans="1:5">
      <c r="A6" s="208" t="s">
        <v>99</v>
      </c>
      <c r="B6" s="209">
        <f>B7+B8+B9</f>
        <v>24</v>
      </c>
      <c r="C6" s="209">
        <f>C7+C8+C9</f>
        <v>31.4</v>
      </c>
      <c r="D6" s="209">
        <f>B6-C6</f>
        <v>-7.4</v>
      </c>
      <c r="E6" s="210">
        <v>-0.2357</v>
      </c>
    </row>
    <row r="7" ht="21.95" customHeight="1" spans="1:5">
      <c r="A7" s="209" t="s">
        <v>232</v>
      </c>
      <c r="B7" s="209"/>
      <c r="C7" s="209"/>
      <c r="D7" s="209"/>
      <c r="E7" s="209"/>
    </row>
    <row r="8" ht="21.95" customHeight="1" spans="1:5">
      <c r="A8" s="209" t="s">
        <v>233</v>
      </c>
      <c r="B8" s="209">
        <v>9.6</v>
      </c>
      <c r="C8" s="209">
        <v>18.1</v>
      </c>
      <c r="D8" s="209">
        <f t="shared" ref="D8:D11" si="0">B8-C8</f>
        <v>-8.5</v>
      </c>
      <c r="E8" s="210">
        <v>-0.4696</v>
      </c>
    </row>
    <row r="9" ht="21.95" customHeight="1" spans="1:5">
      <c r="A9" s="209" t="s">
        <v>234</v>
      </c>
      <c r="B9" s="209">
        <v>14.4</v>
      </c>
      <c r="C9" s="209">
        <v>13.3</v>
      </c>
      <c r="D9" s="209">
        <f t="shared" si="0"/>
        <v>1.1</v>
      </c>
      <c r="E9" s="210">
        <v>0.0827</v>
      </c>
    </row>
    <row r="10" ht="21.95" customHeight="1" spans="1:5">
      <c r="A10" s="211" t="s">
        <v>235</v>
      </c>
      <c r="B10" s="209"/>
      <c r="C10" s="209"/>
      <c r="D10" s="209"/>
      <c r="E10" s="209"/>
    </row>
    <row r="11" ht="21.95" customHeight="1" spans="1:5">
      <c r="A11" s="211" t="s">
        <v>236</v>
      </c>
      <c r="B11" s="209">
        <v>14.4</v>
      </c>
      <c r="C11" s="209">
        <v>13.3</v>
      </c>
      <c r="D11" s="209">
        <f t="shared" si="0"/>
        <v>1.1</v>
      </c>
      <c r="E11" s="210">
        <v>0.0827</v>
      </c>
    </row>
    <row r="12" ht="117" customHeight="1" spans="1:5">
      <c r="A12" s="212" t="s">
        <v>237</v>
      </c>
      <c r="B12" s="212"/>
      <c r="C12" s="212"/>
      <c r="D12" s="212"/>
      <c r="E12" s="212"/>
    </row>
  </sheetData>
  <mergeCells count="7">
    <mergeCell ref="A1:E1"/>
    <mergeCell ref="A2:E2"/>
    <mergeCell ref="D4:E4"/>
    <mergeCell ref="A12:E12"/>
    <mergeCell ref="A4:A5"/>
    <mergeCell ref="B4:B5"/>
    <mergeCell ref="C4:C5"/>
  </mergeCells>
  <pageMargins left="0.748031496062992" right="0.748031496062992" top="0.984251968503937" bottom="0.984251968503937" header="0.511811023622047" footer="0.511811023622047"/>
  <pageSetup paperSize="1"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1.财政拨款收支预算总表</vt:lpstr>
      <vt:lpstr>2.部门一般公共预算支出表</vt:lpstr>
      <vt:lpstr>3.部门基本支出预算表</vt:lpstr>
      <vt:lpstr>4.部门政府性基金预算支出情况表</vt:lpstr>
      <vt:lpstr>5.部门收支总表</vt:lpstr>
      <vt:lpstr>6.部门收入总表</vt:lpstr>
      <vt:lpstr>7.部门支出总表</vt:lpstr>
      <vt:lpstr>8.财政拨款支出明细表（按经济科目分类）</vt:lpstr>
      <vt:lpstr>9.“三公”经费公共预算财政拨款支出情况表</vt:lpstr>
      <vt:lpstr>10.部门绩效目标表</vt:lpstr>
      <vt:lpstr>11.项目年度绩效目标表 (本级)</vt:lpstr>
      <vt:lpstr>12.部门对下绩效目标表</vt:lpstr>
      <vt:lpstr>13.政府采购表</vt:lpstr>
      <vt:lpstr>14.行政事业单位国有资产占有使用情况表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禹美玲</cp:lastModifiedBy>
  <dcterms:created xsi:type="dcterms:W3CDTF">2020-02-06T09:52:00Z</dcterms:created>
  <cp:lastPrinted>2020-02-10T02:36:00Z</cp:lastPrinted>
  <dcterms:modified xsi:type="dcterms:W3CDTF">2024-12-26T09:02:51Z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D1609B3F99D147CFBA417DDE6872D83C</vt:lpwstr>
  </property>
</Properties>
</file>