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375"/>
  </bookViews>
  <sheets>
    <sheet name="分配表" sheetId="3" r:id="rId1"/>
  </sheets>
  <definedNames>
    <definedName name="_xlnm._FilterDatabase" localSheetId="0" hidden="1">分配表!$A$3:$K$30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<sst xmlns="http://schemas.openxmlformats.org/spreadsheetml/2006/main" count="195" uniqueCount="118">
  <si>
    <t>新平县提前下达2025年中央财政衔接推进乡村振兴补助资金分配公示</t>
  </si>
  <si>
    <t>序号</t>
  </si>
  <si>
    <t>项目类型</t>
  </si>
  <si>
    <t>项目名称</t>
  </si>
  <si>
    <t>建设性质</t>
  </si>
  <si>
    <t>项目实施地点</t>
  </si>
  <si>
    <t>项目组织实施单位</t>
  </si>
  <si>
    <t>项目概要及建设主要内容</t>
  </si>
  <si>
    <t>项目预算总投资（万元）</t>
  </si>
  <si>
    <t>衔接资金</t>
  </si>
  <si>
    <t>其他资金</t>
  </si>
  <si>
    <t>备注</t>
  </si>
  <si>
    <t>合计</t>
  </si>
  <si>
    <t>产业发展—小额贷款贴息</t>
  </si>
  <si>
    <t>新平县2025年小额贷款贴息项目</t>
  </si>
  <si>
    <t>新建</t>
  </si>
  <si>
    <t>各乡镇</t>
  </si>
  <si>
    <t>县农业农村局</t>
  </si>
  <si>
    <t>2025年小额贷款贴息，规模950户。</t>
  </si>
  <si>
    <t>巩固拓展脱贫攻坚成果和乡村振兴任务</t>
  </si>
  <si>
    <t>巩固三保障成果—享受“雨露计划”职业教育补助</t>
  </si>
  <si>
    <t>新平县2025年雨露计划补助项目</t>
  </si>
  <si>
    <t>雨露计划补助，每生每年补助3000元至5000元。</t>
  </si>
  <si>
    <t>就业项目—公益性岗位</t>
  </si>
  <si>
    <t>新平县2025年村级公益性岗位项目</t>
  </si>
  <si>
    <t>为巩固薄弱脱贫户家庭收入，继续保障脱贫户安置公益性岗位-乡村保洁员工作，岗位数110个。</t>
  </si>
  <si>
    <t>产业发展—市场建设和农村物流</t>
  </si>
  <si>
    <t>古城街道他拉社区农产品集散中心建设项目</t>
  </si>
  <si>
    <t>他拉社区</t>
  </si>
  <si>
    <t>古城街道办事处</t>
  </si>
  <si>
    <t>新建钢结构农产品集散中心870㎡、平整并硬化场地及道路200㎡、室外地坪硬化210㎡、石挡土墙支砌42m³，新建24㎡公厕一座等附属设施。</t>
  </si>
  <si>
    <t>产业发展—农业社会化服务</t>
  </si>
  <si>
    <t>新平县平甸乡2025年梭克村烤房建设项目</t>
  </si>
  <si>
    <t>梭克村</t>
  </si>
  <si>
    <t>平甸乡人民政府</t>
  </si>
  <si>
    <t>平甸乡梭克村新建1群烤房，配备主体房、管理房、配电房及室外配套工程等。</t>
  </si>
  <si>
    <t>产业发展—新型农村集体经济发展项目</t>
  </si>
  <si>
    <t>新平县平甸乡者甸村百合鲜切花（种球）标准化分拣中心建设项目</t>
  </si>
  <si>
    <t>者甸村</t>
  </si>
  <si>
    <t xml:space="preserve">新建恒温车间500㎡一座，分级流水线5条，消毒池一座，分拣台一座。
</t>
  </si>
  <si>
    <t>新平县新化乡2025年大寨村烤房建设项目</t>
  </si>
  <si>
    <t>大寨村</t>
  </si>
  <si>
    <t>新化乡人民政府</t>
  </si>
  <si>
    <t>新化乡大寨新建1群烤房，配备主体房、管理房、配电房及室外配套工程等。</t>
  </si>
  <si>
    <t>乡村建设行动—农村供水保障设施建设</t>
  </si>
  <si>
    <t>新平县老厂乡人饮水源点巩固提升项目</t>
  </si>
  <si>
    <t>黑查莫村</t>
  </si>
  <si>
    <t>老厂乡人民政府</t>
  </si>
  <si>
    <t>崖子脚、黑查莫村平掌地坝人饮水源点除险加固。</t>
  </si>
  <si>
    <t>新平县老厂乡老厂至大红山供水工程项目</t>
  </si>
  <si>
    <t>老厂乡</t>
  </si>
  <si>
    <t>建设500m³水池1个，铺设DN200管道6000米。</t>
  </si>
  <si>
    <t>新平县扬武镇赵米克村农副产品集散中心建设项目</t>
  </si>
  <si>
    <t>赵米克村</t>
  </si>
  <si>
    <t>扬武镇人民政府</t>
  </si>
  <si>
    <t>1.场地硬化3700㎡；2.轻钢瓦棚搭建3700㎡；3.新建50m³冷库3座；4.小型污水处理站1座；5.新建40吨地磅秤1个；6.新建20㎡管理房1间；7.货物装卸平台3个；8.水电及相关配套设施。</t>
  </si>
  <si>
    <t>戛洒镇腊戛底村平掌小组农副产品集散地建设项目</t>
  </si>
  <si>
    <t>腊戛底村平掌小组</t>
  </si>
  <si>
    <t>戛洒镇人民政府</t>
  </si>
  <si>
    <t>项目总占地面积600㎡（约56.2亩），总建筑面积488㎡。其中彩钢瓦房400㎡；设备用房70㎡；场地硬化建设面积：600㎡；公厕一个18㎡。项目建设内容包括新建大平掌竹笋加工厂、购置相关设备、给排水、电力等基础设施。</t>
  </si>
  <si>
    <t>产业发展—养殖业基地</t>
  </si>
  <si>
    <t>新平县漠沙镇和平村肉牛养殖壮大村集体经济建设项目</t>
  </si>
  <si>
    <t>和平村</t>
  </si>
  <si>
    <t>漠沙镇人民政府</t>
  </si>
  <si>
    <t>1、饲养区建设：占地面积200㎡，墙体采用砖混结构，屋顶采用保温隔热的彩钢瓦材质，圈舍内部按规格合理设置；2、仓管区建设：建盖彩钢瓦大棚260㎡，用于堆放料草、饲料，圈舍工具等材料，目前场地已硬化。</t>
  </si>
  <si>
    <t>产业发展—种植业基地</t>
  </si>
  <si>
    <t>新平县建兴乡特种中药材（独蒜兰）组培室及示范基地建设项目</t>
  </si>
  <si>
    <t>马鹿社区</t>
  </si>
  <si>
    <t>建兴乡人民政府</t>
  </si>
  <si>
    <t>组培室建设900㎡，中药材（独蒜兰）示范基地建设10亩。</t>
  </si>
  <si>
    <t>产业发展—品牌打造和展销平台</t>
  </si>
  <si>
    <t>新平县建兴乡盘龙村洋坪GAP中药材种植认证项目</t>
  </si>
  <si>
    <t>盘龙村</t>
  </si>
  <si>
    <t>1.50亩工厂化育苗大棚（6米高、钢架）；2.1600亩中药材基地建设，其中：（1）田间道路3公里配套排水沟；（2）500m3的蓄水池5个；（3）扬程100米的抽水站一座；（4）种植800亩紫花宽叶白芨、300亩黄精、260亩当归、300亩绞股蓝和板蓝根；3.60m2的中药材成品展示中心；4.建设1500m2的中药材仓储物流中心（简易彩钢瓦大棚、8米高）。</t>
  </si>
  <si>
    <t>平掌乡茶旅融合项目</t>
  </si>
  <si>
    <t>仓房村、柏枝村</t>
  </si>
  <si>
    <t>平掌乡人民政府</t>
  </si>
  <si>
    <t>茶山整理、品种改良、树衣清理、枝条打理等220亩，新开挖道路0.8公里，道路硬化50米，排水沟800米，手工制茶体验区200平方米，新建厕所1座50平方米，其他配套设施等。</t>
  </si>
  <si>
    <t>新平县者竜乡林下天麻种植项目</t>
  </si>
  <si>
    <t>庆丰社区、者竜村、渔科村、春元村、竹箐村</t>
  </si>
  <si>
    <t>者竜乡人民政府</t>
  </si>
  <si>
    <t>新建5000个平方林下天麻种植基地，40个菌棒/平方；麻种1.5市斤/平方，小计7500市斤；新建围栏6000米；新建5km取水管以及简易蓄水池1个；人工22元/平方，全过程人工投入（带地面清理）</t>
  </si>
  <si>
    <t>新平县者竜乡渔科村发展壮大村集体经济肉牛养殖场设备配套项目</t>
  </si>
  <si>
    <t>渔科村</t>
  </si>
  <si>
    <t>新增铡草机1台、揉丝机1套、打包机1套、小推车4辆；新建氨化池3个，小型铲草除草机一台，场内地板硬化。</t>
  </si>
  <si>
    <t>乡村建设行动-村容村貌提升</t>
  </si>
  <si>
    <t>平掌乡仓房老王寨小组民族团结进步示范创建</t>
  </si>
  <si>
    <t>仓房老王寨小组</t>
  </si>
  <si>
    <t>（一）产业发展项目（计划投资640000元）１.茶叶提质增效改造240亩，计划投资470000元。（１）茶叶品种改良，嫁接勐海大绿茶140亩，计划每亩投资2000元，合计投资280000元；（２）茶叶产业示范园建设，在老王寨大平掌选择100亩优质老茶园采取深耕、测土施肥、生物杀虫等措施示范管理提升茶叶品质增加效益，计划每亩投资1900元，合计投资190000元；２.产业路建设5000米，计划投资170000元。（１）新建产业路1000米，含土石方开挖、三面光排水沟计划每1000米投资50000元，合计投资50000元；（２）对老王寨小组4000米茶叶、核桃产业路实施扩宽路基、三面光排水沟，新建涵管提升产业路等级，计划每1000米投资30000元，合计投资120000元；（二）村容村貌提升项目（计划投资360000元）１.村庄内道路硬化。在老王寨扩宽硬化一条长150米平均宽3.5米的主干道，硬化面积525平方米，计划每平方米投资300元，合计投资157500元；２.村庄内挡墙建设2堵80米490立方米，计划每立方米投资350元，合计投资171500元；３.村庄内道路安全防护栏建设50米，计划每米投资300元，合计投资15000元；；４.小组公厕升级改造1座，计划投资16000元。</t>
  </si>
  <si>
    <t>少数民族发展任务</t>
  </si>
  <si>
    <t>其他</t>
  </si>
  <si>
    <t>新平县漠沙镇曼线村南薅小组民族特色村寨旅游提升项目</t>
  </si>
  <si>
    <t>曼线村南薅小组</t>
  </si>
  <si>
    <t>漠沙镇曼线村南薅小组民族特色村寨旅游提升项目：1、水果交易市场，建筑面积500平方米；2、小型农田水利设施建设，两面光灌溉水沟沟底硬化3000米；3、人蓄饮水水池60立方米；4、基础照明设施60盏。</t>
  </si>
  <si>
    <t>产业发展—其他</t>
  </si>
  <si>
    <t>新平傣家竹韵工艺竹编有限公司手工艺融合创新发展项目</t>
  </si>
  <si>
    <t>曼勒社区</t>
  </si>
  <si>
    <t>项目主要建设内容、购买及配置；竹子、大砍刀、小工艺刀、金光漆、铝电锯子、花边辅料、展示柜、桌子、竹编浓缩工艺品</t>
  </si>
  <si>
    <t>新平县水塘镇水塘社区哪喊小组旅游提升项目建设项目</t>
  </si>
  <si>
    <t>水塘社区哪喊小组</t>
  </si>
  <si>
    <t>水塘镇人民政府</t>
  </si>
  <si>
    <t>1、11米高基础照明设施10盏；2、P4型10.24㎡室外全彩LED显示屏1个 ；3、休闲场地建设470平方米； 4、180*57*79cm户外全钢休闲座椅10个；5、10cm太空铝杆3.5m方形遮阳设备5套；6、标识标牌 （0.5m*1.2m）6个；7、户外健身设施1套。</t>
  </si>
  <si>
    <t>古城街道他拉社区下鲊马命小组民族团结进步示范村项目</t>
  </si>
  <si>
    <t>他拉社区下鲊马命小组</t>
  </si>
  <si>
    <t>村庄道路硬化2700平方米；村组排污管网300米；公共照明设施15盏；灌溉沟渠800米；蔬菜运输道路2000平方米，蔬菜交易场地硬化500平方米，挡墙200立方米；蔬菜交易厂房240平方米。</t>
  </si>
  <si>
    <t xml:space="preserve">新平县扬武镇老白甸村二道箐小组民族团结示范村建设项目 </t>
  </si>
  <si>
    <t>老白甸村二道箐小组</t>
  </si>
  <si>
    <t xml:space="preserve">村基础设施， 新平县扬武镇老白甸村二道箐人居环境整治示范点建设项目， 二道箐小组 ： 1.小组内部道路硬化3km，2.人畜分离点建设59套；3.排污净化池70立方；4.污水沟建设3km。 项目建成后，有效盘活白甸村二道箐小组丰富的土地资源，助力畜牧业发展，土地增值、产业兴旺、农民增收 助力老白甸村二道箐小组养殖业的发展，及产业结构调整推进美丽乡村建设。 改善村庄人居环境 </t>
  </si>
  <si>
    <t>新平县县级传承人“彝族烟盒舞乐器制作”项目</t>
  </si>
  <si>
    <t>扬武镇</t>
  </si>
  <si>
    <t>投资购买制作烟盒舞乐器设备，扩大生产规模。1.线锯机1台 ;2.电刨机2台;3.角磨机2台;4.手电钻2个;5.喷漆机1台;6.牛皮胶10厅；7.油漆20箱；8.竹子 200棵；9.层板200张；10.台钻1台；11.弦线10卷。</t>
  </si>
  <si>
    <t>新平小卜少手工作坊手工艺融合创新发展项目</t>
  </si>
  <si>
    <t>太平社区</t>
  </si>
  <si>
    <t>桂山街道办事处</t>
  </si>
  <si>
    <t>投资购买制作花腰傣小卜少设备，扩大生产规模。1制作机2台 ;2.作坊改造；3、技术培训2期；5购买配套材料。</t>
  </si>
  <si>
    <t>云南新平福涛农产品开发有限公司民族手工业融合创新发展项目</t>
  </si>
  <si>
    <t>庆丰社区</t>
  </si>
  <si>
    <t>彝族传统技艺者竜彝族土法木制压榨核桃油具有重要历史研究价值和传承、教育意义。此次项目的建设有利于提高产品质量，扩大销售渠道，打造本土品牌，发挥彝族土法木制压榨核桃油传习馆功能，吸引游客观光、体验，让更多的人了解彝族土法木榨核桃油传统技艺。建设主要内容：1.购买核桃油压榨及过滤设备1台。2.购买手工核桃油包装耗材900个。3.完善非遗传习馆设施。</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</si>
</sst>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00_ "/>
    <numFmt numFmtId="178" formatCode="0.0000_);[Red]\(0.0000\)"/>
  </numFmts>
  <fonts count="26">
    <font>
      <sz val="11"/>
      <color theme="1"/>
      <name val="宋体"/>
      <charset val="134"/>
      <scheme val="minor"/>
    </font>
    <font>
      <b/>
      <sz val="11"/>
      <color theme="1"/>
      <name val="宋体"/>
      <charset val="134"/>
      <scheme val="minor"/>
    </font>
    <font>
      <b/>
      <sz val="12"/>
      <color theme="1"/>
      <name val="宋体"/>
      <charset val="134"/>
      <scheme val="minor"/>
    </font>
    <font>
      <sz val="12"/>
      <color theme="1"/>
      <name val="宋体"/>
      <charset val="134"/>
      <scheme val="minor"/>
    </font>
    <font>
      <b/>
      <sz val="26"/>
      <color theme="1"/>
      <name val="宋体"/>
      <charset val="134"/>
      <scheme val="minor"/>
    </font>
    <font>
      <sz val="12"/>
      <name val="宋体"/>
      <charset val="134"/>
      <scheme val="minor"/>
    </font>
    <font>
      <sz val="12"/>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3" borderId="3"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4" applyNumberFormat="0" applyFill="0" applyAlignment="0" applyProtection="0">
      <alignment vertical="center"/>
    </xf>
    <xf numFmtId="0" fontId="13" fillId="0" borderId="4" applyNumberFormat="0" applyFill="0" applyAlignment="0" applyProtection="0">
      <alignment vertical="center"/>
    </xf>
    <xf numFmtId="0" fontId="14" fillId="0" borderId="5" applyNumberFormat="0" applyFill="0" applyAlignment="0" applyProtection="0">
      <alignment vertical="center"/>
    </xf>
    <xf numFmtId="0" fontId="14" fillId="0" borderId="0" applyNumberFormat="0" applyFill="0" applyBorder="0" applyAlignment="0" applyProtection="0">
      <alignment vertical="center"/>
    </xf>
    <xf numFmtId="0" fontId="15" fillId="4" borderId="6" applyNumberFormat="0" applyAlignment="0" applyProtection="0">
      <alignment vertical="center"/>
    </xf>
    <xf numFmtId="0" fontId="16" fillId="5" borderId="7" applyNumberFormat="0" applyAlignment="0" applyProtection="0">
      <alignment vertical="center"/>
    </xf>
    <xf numFmtId="0" fontId="17" fillId="5" borderId="6" applyNumberFormat="0" applyAlignment="0" applyProtection="0">
      <alignment vertical="center"/>
    </xf>
    <xf numFmtId="0" fontId="18" fillId="6" borderId="8" applyNumberFormat="0" applyAlignment="0" applyProtection="0">
      <alignment vertical="center"/>
    </xf>
    <xf numFmtId="0" fontId="19" fillId="0" borderId="9" applyNumberFormat="0" applyFill="0" applyAlignment="0" applyProtection="0">
      <alignment vertical="center"/>
    </xf>
    <xf numFmtId="0" fontId="20" fillId="0" borderId="10" applyNumberFormat="0" applyFill="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5" fillId="11" borderId="0" applyNumberFormat="0" applyBorder="0" applyAlignment="0" applyProtection="0">
      <alignment vertical="center"/>
    </xf>
    <xf numFmtId="0" fontId="25" fillId="12" borderId="0" applyNumberFormat="0" applyBorder="0" applyAlignment="0" applyProtection="0">
      <alignment vertical="center"/>
    </xf>
    <xf numFmtId="0" fontId="24" fillId="13" borderId="0" applyNumberFormat="0" applyBorder="0" applyAlignment="0" applyProtection="0">
      <alignment vertical="center"/>
    </xf>
    <xf numFmtId="0" fontId="24" fillId="14" borderId="0" applyNumberFormat="0" applyBorder="0" applyAlignment="0" applyProtection="0">
      <alignment vertical="center"/>
    </xf>
    <xf numFmtId="0" fontId="25" fillId="15" borderId="0" applyNumberFormat="0" applyBorder="0" applyAlignment="0" applyProtection="0">
      <alignment vertical="center"/>
    </xf>
    <xf numFmtId="0" fontId="25" fillId="16" borderId="0" applyNumberFormat="0" applyBorder="0" applyAlignment="0" applyProtection="0">
      <alignment vertical="center"/>
    </xf>
    <xf numFmtId="0" fontId="24" fillId="17" borderId="0" applyNumberFormat="0" applyBorder="0" applyAlignment="0" applyProtection="0">
      <alignment vertical="center"/>
    </xf>
    <xf numFmtId="0" fontId="24" fillId="18" borderId="0" applyNumberFormat="0" applyBorder="0" applyAlignment="0" applyProtection="0">
      <alignment vertical="center"/>
    </xf>
    <xf numFmtId="0" fontId="25" fillId="19" borderId="0" applyNumberFormat="0" applyBorder="0" applyAlignment="0" applyProtection="0">
      <alignment vertical="center"/>
    </xf>
    <xf numFmtId="0" fontId="25" fillId="20" borderId="0" applyNumberFormat="0" applyBorder="0" applyAlignment="0" applyProtection="0">
      <alignment vertical="center"/>
    </xf>
    <xf numFmtId="0" fontId="24" fillId="21" borderId="0" applyNumberFormat="0" applyBorder="0" applyAlignment="0" applyProtection="0">
      <alignment vertical="center"/>
    </xf>
    <xf numFmtId="0" fontId="24" fillId="22" borderId="0" applyNumberFormat="0" applyBorder="0" applyAlignment="0" applyProtection="0">
      <alignment vertical="center"/>
    </xf>
    <xf numFmtId="0" fontId="25" fillId="23" borderId="0" applyNumberFormat="0" applyBorder="0" applyAlignment="0" applyProtection="0">
      <alignment vertical="center"/>
    </xf>
    <xf numFmtId="0" fontId="25" fillId="24" borderId="0" applyNumberFormat="0" applyBorder="0" applyAlignment="0" applyProtection="0">
      <alignment vertical="center"/>
    </xf>
    <xf numFmtId="0" fontId="24" fillId="25" borderId="0" applyNumberFormat="0" applyBorder="0" applyAlignment="0" applyProtection="0">
      <alignment vertical="center"/>
    </xf>
    <xf numFmtId="0" fontId="24" fillId="26" borderId="0" applyNumberFormat="0" applyBorder="0" applyAlignment="0" applyProtection="0">
      <alignment vertical="center"/>
    </xf>
    <xf numFmtId="0" fontId="25" fillId="27" borderId="0" applyNumberFormat="0" applyBorder="0" applyAlignment="0" applyProtection="0">
      <alignment vertical="center"/>
    </xf>
    <xf numFmtId="0" fontId="25" fillId="28" borderId="0" applyNumberFormat="0" applyBorder="0" applyAlignment="0" applyProtection="0">
      <alignment vertical="center"/>
    </xf>
    <xf numFmtId="0" fontId="24" fillId="29" borderId="0" applyNumberFormat="0" applyBorder="0" applyAlignment="0" applyProtection="0">
      <alignment vertical="center"/>
    </xf>
    <xf numFmtId="0" fontId="24" fillId="30" borderId="0" applyNumberFormat="0" applyBorder="0" applyAlignment="0" applyProtection="0">
      <alignment vertical="center"/>
    </xf>
    <xf numFmtId="0" fontId="25" fillId="31" borderId="0" applyNumberFormat="0" applyBorder="0" applyAlignment="0" applyProtection="0">
      <alignment vertical="center"/>
    </xf>
    <xf numFmtId="0" fontId="25" fillId="32" borderId="0" applyNumberFormat="0" applyBorder="0" applyAlignment="0" applyProtection="0">
      <alignment vertical="center"/>
    </xf>
    <xf numFmtId="0" fontId="24" fillId="33" borderId="0" applyNumberFormat="0" applyBorder="0" applyAlignment="0" applyProtection="0">
      <alignment vertical="center"/>
    </xf>
  </cellStyleXfs>
  <cellXfs count="25">
    <xf numFmtId="0" fontId="0" fillId="0" borderId="0" xfId="0">
      <alignment vertical="center"/>
    </xf>
    <xf numFmtId="0" fontId="0" fillId="0" borderId="0" xfId="0" applyAlignment="1">
      <alignment horizontal="left" vertical="center"/>
    </xf>
    <xf numFmtId="0" fontId="1" fillId="0" borderId="0" xfId="0" applyFont="1" applyAlignment="1">
      <alignment horizontal="center" vertical="center"/>
    </xf>
    <xf numFmtId="0" fontId="2" fillId="2" borderId="0" xfId="0" applyFont="1" applyFill="1" applyAlignment="1">
      <alignment horizontal="center" vertical="center"/>
    </xf>
    <xf numFmtId="0" fontId="3" fillId="2" borderId="0" xfId="0" applyFont="1" applyFill="1" applyAlignment="1">
      <alignment horizontal="left" vertical="center"/>
    </xf>
    <xf numFmtId="0" fontId="4" fillId="0" borderId="0" xfId="0" applyFont="1" applyAlignment="1">
      <alignment horizontal="center" vertical="center"/>
    </xf>
    <xf numFmtId="0" fontId="4" fillId="0" borderId="0" xfId="0" applyFont="1" applyAlignment="1">
      <alignment horizontal="left" vertical="center"/>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176" fontId="2" fillId="0" borderId="1" xfId="0" applyNumberFormat="1" applyFont="1" applyBorder="1" applyAlignment="1">
      <alignment horizontal="center" vertical="center" wrapText="1"/>
    </xf>
    <xf numFmtId="0" fontId="3" fillId="0" borderId="1" xfId="0" applyFont="1" applyBorder="1" applyAlignment="1">
      <alignment horizontal="left" vertical="center" wrapText="1"/>
    </xf>
    <xf numFmtId="0" fontId="3" fillId="0" borderId="1" xfId="0" applyFont="1" applyBorder="1" applyAlignment="1">
      <alignment horizontal="center" vertical="center" wrapText="1"/>
    </xf>
    <xf numFmtId="177" fontId="5" fillId="2" borderId="1" xfId="0" applyNumberFormat="1" applyFont="1" applyFill="1" applyBorder="1" applyAlignment="1">
      <alignment horizontal="left" vertical="center" wrapText="1"/>
    </xf>
    <xf numFmtId="0" fontId="3" fillId="2" borderId="1" xfId="0" applyFont="1" applyFill="1" applyBorder="1" applyAlignment="1">
      <alignment horizontal="left" vertical="center" wrapText="1"/>
    </xf>
    <xf numFmtId="0" fontId="3" fillId="2" borderId="1" xfId="0" applyFont="1" applyFill="1" applyBorder="1" applyAlignment="1">
      <alignment horizontal="center" vertical="center" wrapText="1"/>
    </xf>
    <xf numFmtId="176" fontId="2" fillId="2" borderId="1" xfId="0" applyNumberFormat="1" applyFont="1" applyFill="1" applyBorder="1" applyAlignment="1">
      <alignment horizontal="center" vertical="center" wrapText="1"/>
    </xf>
    <xf numFmtId="178" fontId="5" fillId="2" borderId="1" xfId="0" applyNumberFormat="1" applyFont="1" applyFill="1" applyBorder="1" applyAlignment="1">
      <alignment horizontal="left" vertical="center" wrapText="1"/>
    </xf>
    <xf numFmtId="178" fontId="6" fillId="0" borderId="1" xfId="0" applyNumberFormat="1" applyFont="1" applyFill="1" applyBorder="1" applyAlignment="1">
      <alignment horizontal="left" vertical="center" wrapText="1"/>
    </xf>
    <xf numFmtId="178" fontId="5" fillId="0" borderId="1" xfId="0" applyNumberFormat="1" applyFont="1" applyFill="1" applyBorder="1" applyAlignment="1">
      <alignment horizontal="left" vertical="center" wrapText="1"/>
    </xf>
    <xf numFmtId="0" fontId="5" fillId="0" borderId="1" xfId="0" applyNumberFormat="1" applyFont="1" applyFill="1" applyBorder="1" applyAlignment="1">
      <alignment horizontal="center" vertical="center" wrapText="1"/>
    </xf>
    <xf numFmtId="0" fontId="0" fillId="0" borderId="1" xfId="0" applyBorder="1" applyAlignment="1">
      <alignment horizontal="left" vertical="center" wrapText="1"/>
    </xf>
    <xf numFmtId="0" fontId="0" fillId="0" borderId="1" xfId="0" applyBorder="1" applyAlignment="1">
      <alignment horizontal="left" vertical="center"/>
    </xf>
    <xf numFmtId="177" fontId="5" fillId="0" borderId="1" xfId="0" applyNumberFormat="1" applyFont="1" applyFill="1" applyBorder="1" applyAlignment="1">
      <alignment horizontal="left" vertical="center" wrapText="1"/>
    </xf>
    <xf numFmtId="0" fontId="6" fillId="0" borderId="1" xfId="0" applyFont="1" applyBorder="1" applyAlignment="1">
      <alignment horizontal="left" vertical="center"/>
    </xf>
    <xf numFmtId="177" fontId="5" fillId="0" borderId="2" xfId="0" applyNumberFormat="1" applyFont="1" applyFill="1" applyBorder="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pageSetUpPr fitToPage="1"/>
  </sheetPr>
  <dimension ref="A1:K30"/>
  <sheetViews>
    <sheetView tabSelected="1" zoomScale="80" zoomScaleNormal="80" workbookViewId="0">
      <selection activeCell="K28" sqref="K28"/>
    </sheetView>
  </sheetViews>
  <sheetFormatPr defaultColWidth="9" defaultRowHeight="13.5"/>
  <cols>
    <col min="1" max="1" width="6.4" style="1" customWidth="1"/>
    <col min="2" max="2" width="21.55" style="1" customWidth="1"/>
    <col min="3" max="3" width="49.375" style="1" customWidth="1"/>
    <col min="4" max="4" width="12.65" style="1" customWidth="1"/>
    <col min="5" max="5" width="18.4333333333333" style="1" customWidth="1"/>
    <col min="6" max="6" width="18.2833333333333" style="1" customWidth="1"/>
    <col min="7" max="7" width="108.908333333333" style="1" customWidth="1"/>
    <col min="8" max="8" width="16.4" style="1" customWidth="1"/>
    <col min="9" max="9" width="13.5916666666667" style="1" customWidth="1"/>
    <col min="10" max="10" width="13.9" style="1" customWidth="1"/>
    <col min="11" max="11" width="25.3083333333333" style="1" customWidth="1"/>
    <col min="12" max="16384" width="9" style="1"/>
  </cols>
  <sheetData>
    <row r="1" s="1" customFormat="1" ht="33.75" spans="1:11">
      <c r="A1" s="5" t="s">
        <v>0</v>
      </c>
      <c r="B1" s="5"/>
      <c r="C1" s="5"/>
      <c r="D1" s="5"/>
      <c r="E1" s="5"/>
      <c r="F1" s="5"/>
      <c r="G1" s="5"/>
      <c r="H1" s="5"/>
      <c r="I1" s="5"/>
      <c r="J1" s="5"/>
      <c r="K1" s="5"/>
    </row>
    <row r="2" s="1" customFormat="1" ht="10" customHeight="1" spans="1:11">
      <c r="A2" s="6"/>
      <c r="B2" s="6"/>
      <c r="C2" s="6"/>
      <c r="D2" s="6"/>
      <c r="E2" s="6"/>
      <c r="F2" s="6"/>
      <c r="G2" s="6"/>
      <c r="H2" s="6"/>
      <c r="I2" s="6"/>
      <c r="J2" s="6"/>
      <c r="K2" s="6"/>
    </row>
    <row r="3" s="2" customFormat="1" ht="32" customHeight="1" spans="1:11">
      <c r="A3" s="7" t="s">
        <v>1</v>
      </c>
      <c r="B3" s="7" t="s">
        <v>2</v>
      </c>
      <c r="C3" s="7" t="s">
        <v>3</v>
      </c>
      <c r="D3" s="7" t="s">
        <v>4</v>
      </c>
      <c r="E3" s="7" t="s">
        <v>5</v>
      </c>
      <c r="F3" s="7" t="s">
        <v>6</v>
      </c>
      <c r="G3" s="7" t="s">
        <v>7</v>
      </c>
      <c r="H3" s="7" t="s">
        <v>8</v>
      </c>
      <c r="I3" s="7" t="s">
        <v>9</v>
      </c>
      <c r="J3" s="7" t="s">
        <v>10</v>
      </c>
      <c r="K3" s="7" t="s">
        <v>11</v>
      </c>
    </row>
    <row r="4" s="2" customFormat="1" ht="33" customHeight="1" spans="1:11">
      <c r="A4" s="8"/>
      <c r="B4" s="8"/>
      <c r="C4" s="8" t="s">
        <v>12</v>
      </c>
      <c r="D4" s="8"/>
      <c r="E4" s="8"/>
      <c r="F4" s="8"/>
      <c r="G4" s="8"/>
      <c r="H4" s="9">
        <f t="shared" ref="H4:H11" si="0">I4+J4</f>
        <v>2430</v>
      </c>
      <c r="I4" s="9">
        <f>SUM(I5:I30)</f>
        <v>2430</v>
      </c>
      <c r="J4" s="9"/>
      <c r="K4" s="11"/>
    </row>
    <row r="5" s="2" customFormat="1" ht="62" customHeight="1" spans="1:11">
      <c r="A5" s="8">
        <v>1</v>
      </c>
      <c r="B5" s="10" t="s">
        <v>13</v>
      </c>
      <c r="C5" s="10" t="s">
        <v>14</v>
      </c>
      <c r="D5" s="11" t="s">
        <v>15</v>
      </c>
      <c r="E5" s="11" t="s">
        <v>16</v>
      </c>
      <c r="F5" s="11" t="s">
        <v>17</v>
      </c>
      <c r="G5" s="10" t="s">
        <v>18</v>
      </c>
      <c r="H5" s="9">
        <f t="shared" si="0"/>
        <v>190</v>
      </c>
      <c r="I5" s="9">
        <v>190</v>
      </c>
      <c r="J5" s="9"/>
      <c r="K5" s="11" t="s">
        <v>19</v>
      </c>
    </row>
    <row r="6" s="2" customFormat="1" ht="62" customHeight="1" spans="1:11">
      <c r="A6" s="8">
        <v>2</v>
      </c>
      <c r="B6" s="10" t="s">
        <v>20</v>
      </c>
      <c r="C6" s="10" t="s">
        <v>21</v>
      </c>
      <c r="D6" s="11" t="s">
        <v>15</v>
      </c>
      <c r="E6" s="11" t="s">
        <v>16</v>
      </c>
      <c r="F6" s="11" t="s">
        <v>17</v>
      </c>
      <c r="G6" s="10" t="s">
        <v>22</v>
      </c>
      <c r="H6" s="9">
        <f t="shared" si="0"/>
        <v>139</v>
      </c>
      <c r="I6" s="9">
        <v>139</v>
      </c>
      <c r="J6" s="9"/>
      <c r="K6" s="11" t="s">
        <v>19</v>
      </c>
    </row>
    <row r="7" s="2" customFormat="1" ht="62" customHeight="1" spans="1:11">
      <c r="A7" s="8">
        <v>3</v>
      </c>
      <c r="B7" s="10" t="s">
        <v>23</v>
      </c>
      <c r="C7" s="10" t="s">
        <v>24</v>
      </c>
      <c r="D7" s="11" t="s">
        <v>15</v>
      </c>
      <c r="E7" s="11" t="s">
        <v>16</v>
      </c>
      <c r="F7" s="11" t="s">
        <v>17</v>
      </c>
      <c r="G7" s="10" t="s">
        <v>25</v>
      </c>
      <c r="H7" s="9">
        <f t="shared" si="0"/>
        <v>160</v>
      </c>
      <c r="I7" s="9">
        <v>160</v>
      </c>
      <c r="J7" s="9"/>
      <c r="K7" s="11" t="s">
        <v>19</v>
      </c>
    </row>
    <row r="8" s="2" customFormat="1" ht="62" customHeight="1" spans="1:11">
      <c r="A8" s="8">
        <v>4</v>
      </c>
      <c r="B8" s="10" t="s">
        <v>26</v>
      </c>
      <c r="C8" s="10" t="s">
        <v>27</v>
      </c>
      <c r="D8" s="11" t="s">
        <v>15</v>
      </c>
      <c r="E8" s="11" t="s">
        <v>28</v>
      </c>
      <c r="F8" s="11" t="s">
        <v>29</v>
      </c>
      <c r="G8" s="10" t="s">
        <v>30</v>
      </c>
      <c r="H8" s="9">
        <f t="shared" si="0"/>
        <v>50</v>
      </c>
      <c r="I8" s="9">
        <v>50</v>
      </c>
      <c r="J8" s="9"/>
      <c r="K8" s="11" t="s">
        <v>19</v>
      </c>
    </row>
    <row r="9" s="2" customFormat="1" ht="62" customHeight="1" spans="1:11">
      <c r="A9" s="8">
        <v>5</v>
      </c>
      <c r="B9" s="10" t="s">
        <v>31</v>
      </c>
      <c r="C9" s="10" t="s">
        <v>32</v>
      </c>
      <c r="D9" s="11" t="s">
        <v>15</v>
      </c>
      <c r="E9" s="11" t="s">
        <v>33</v>
      </c>
      <c r="F9" s="11" t="s">
        <v>34</v>
      </c>
      <c r="G9" s="10" t="s">
        <v>35</v>
      </c>
      <c r="H9" s="9">
        <f t="shared" si="0"/>
        <v>250</v>
      </c>
      <c r="I9" s="9">
        <v>250</v>
      </c>
      <c r="J9" s="9"/>
      <c r="K9" s="11" t="s">
        <v>19</v>
      </c>
    </row>
    <row r="10" s="2" customFormat="1" ht="62" customHeight="1" spans="1:11">
      <c r="A10" s="8">
        <v>6</v>
      </c>
      <c r="B10" s="10" t="s">
        <v>36</v>
      </c>
      <c r="C10" s="10" t="s">
        <v>37</v>
      </c>
      <c r="D10" s="11" t="s">
        <v>15</v>
      </c>
      <c r="E10" s="11" t="s">
        <v>38</v>
      </c>
      <c r="F10" s="11" t="s">
        <v>34</v>
      </c>
      <c r="G10" s="10" t="s">
        <v>39</v>
      </c>
      <c r="H10" s="9">
        <f t="shared" si="0"/>
        <v>70</v>
      </c>
      <c r="I10" s="9">
        <v>70</v>
      </c>
      <c r="J10" s="9"/>
      <c r="K10" s="11" t="s">
        <v>19</v>
      </c>
    </row>
    <row r="11" s="2" customFormat="1" ht="62" customHeight="1" spans="1:11">
      <c r="A11" s="8">
        <v>7</v>
      </c>
      <c r="B11" s="10" t="s">
        <v>36</v>
      </c>
      <c r="C11" s="10" t="s">
        <v>40</v>
      </c>
      <c r="D11" s="11" t="s">
        <v>15</v>
      </c>
      <c r="E11" s="11" t="s">
        <v>41</v>
      </c>
      <c r="F11" s="11" t="s">
        <v>42</v>
      </c>
      <c r="G11" s="10" t="s">
        <v>43</v>
      </c>
      <c r="H11" s="9">
        <f t="shared" si="0"/>
        <v>210</v>
      </c>
      <c r="I11" s="9">
        <v>210</v>
      </c>
      <c r="J11" s="9"/>
      <c r="K11" s="11" t="s">
        <v>19</v>
      </c>
    </row>
    <row r="12" s="3" customFormat="1" ht="62" customHeight="1" spans="1:11">
      <c r="A12" s="8">
        <v>8</v>
      </c>
      <c r="B12" s="12" t="s">
        <v>44</v>
      </c>
      <c r="C12" s="13" t="s">
        <v>45</v>
      </c>
      <c r="D12" s="14" t="s">
        <v>15</v>
      </c>
      <c r="E12" s="14" t="s">
        <v>46</v>
      </c>
      <c r="F12" s="14" t="s">
        <v>47</v>
      </c>
      <c r="G12" s="13" t="s">
        <v>48</v>
      </c>
      <c r="H12" s="15">
        <v>50</v>
      </c>
      <c r="I12" s="15">
        <v>50</v>
      </c>
      <c r="J12" s="15"/>
      <c r="K12" s="11" t="s">
        <v>19</v>
      </c>
    </row>
    <row r="13" s="3" customFormat="1" ht="62" customHeight="1" spans="1:11">
      <c r="A13" s="8">
        <v>9</v>
      </c>
      <c r="B13" s="13" t="s">
        <v>31</v>
      </c>
      <c r="C13" s="13" t="s">
        <v>49</v>
      </c>
      <c r="D13" s="14" t="s">
        <v>15</v>
      </c>
      <c r="E13" s="14" t="s">
        <v>50</v>
      </c>
      <c r="F13" s="14" t="s">
        <v>47</v>
      </c>
      <c r="G13" s="13" t="s">
        <v>51</v>
      </c>
      <c r="H13" s="15">
        <f>I13+J13</f>
        <v>180</v>
      </c>
      <c r="I13" s="15">
        <v>180</v>
      </c>
      <c r="J13" s="15"/>
      <c r="K13" s="11" t="s">
        <v>19</v>
      </c>
    </row>
    <row r="14" s="3" customFormat="1" ht="62" customHeight="1" spans="1:11">
      <c r="A14" s="8">
        <v>10</v>
      </c>
      <c r="B14" s="13" t="s">
        <v>26</v>
      </c>
      <c r="C14" s="13" t="s">
        <v>52</v>
      </c>
      <c r="D14" s="14" t="s">
        <v>15</v>
      </c>
      <c r="E14" s="14" t="s">
        <v>53</v>
      </c>
      <c r="F14" s="14" t="s">
        <v>54</v>
      </c>
      <c r="G14" s="13" t="s">
        <v>55</v>
      </c>
      <c r="H14" s="15">
        <f>I14+J14</f>
        <v>100</v>
      </c>
      <c r="I14" s="15">
        <v>100</v>
      </c>
      <c r="J14" s="15"/>
      <c r="K14" s="11" t="s">
        <v>19</v>
      </c>
    </row>
    <row r="15" s="3" customFormat="1" ht="62" customHeight="1" spans="1:11">
      <c r="A15" s="8">
        <v>11</v>
      </c>
      <c r="B15" s="13" t="s">
        <v>26</v>
      </c>
      <c r="C15" s="13" t="s">
        <v>56</v>
      </c>
      <c r="D15" s="14" t="s">
        <v>15</v>
      </c>
      <c r="E15" s="14" t="s">
        <v>57</v>
      </c>
      <c r="F15" s="14" t="s">
        <v>58</v>
      </c>
      <c r="G15" s="13" t="s">
        <v>59</v>
      </c>
      <c r="H15" s="15">
        <f>I15+J15</f>
        <v>52</v>
      </c>
      <c r="I15" s="15">
        <v>52</v>
      </c>
      <c r="J15" s="15"/>
      <c r="K15" s="11" t="s">
        <v>19</v>
      </c>
    </row>
    <row r="16" s="3" customFormat="1" ht="62" customHeight="1" spans="1:11">
      <c r="A16" s="8">
        <v>12</v>
      </c>
      <c r="B16" s="13" t="s">
        <v>60</v>
      </c>
      <c r="C16" s="13" t="s">
        <v>61</v>
      </c>
      <c r="D16" s="14" t="s">
        <v>15</v>
      </c>
      <c r="E16" s="14" t="s">
        <v>62</v>
      </c>
      <c r="F16" s="14" t="s">
        <v>63</v>
      </c>
      <c r="G16" s="13" t="s">
        <v>64</v>
      </c>
      <c r="H16" s="15">
        <f t="shared" ref="H16:H21" si="1">I16+J16</f>
        <v>30</v>
      </c>
      <c r="I16" s="15">
        <v>30</v>
      </c>
      <c r="J16" s="15"/>
      <c r="K16" s="11" t="s">
        <v>19</v>
      </c>
    </row>
    <row r="17" s="4" customFormat="1" ht="62" customHeight="1" spans="1:11">
      <c r="A17" s="8">
        <v>13</v>
      </c>
      <c r="B17" s="13" t="s">
        <v>65</v>
      </c>
      <c r="C17" s="13" t="s">
        <v>66</v>
      </c>
      <c r="D17" s="14" t="s">
        <v>15</v>
      </c>
      <c r="E17" s="14" t="s">
        <v>67</v>
      </c>
      <c r="F17" s="14" t="s">
        <v>68</v>
      </c>
      <c r="G17" s="13" t="s">
        <v>69</v>
      </c>
      <c r="H17" s="15">
        <f t="shared" si="1"/>
        <v>150</v>
      </c>
      <c r="I17" s="15">
        <v>150</v>
      </c>
      <c r="J17" s="15"/>
      <c r="K17" s="11" t="s">
        <v>19</v>
      </c>
    </row>
    <row r="18" s="4" customFormat="1" ht="62" customHeight="1" spans="1:11">
      <c r="A18" s="8">
        <v>14</v>
      </c>
      <c r="B18" s="16" t="s">
        <v>70</v>
      </c>
      <c r="C18" s="16" t="s">
        <v>71</v>
      </c>
      <c r="D18" s="14" t="s">
        <v>15</v>
      </c>
      <c r="E18" s="14" t="s">
        <v>72</v>
      </c>
      <c r="F18" s="14" t="s">
        <v>68</v>
      </c>
      <c r="G18" s="17" t="s">
        <v>73</v>
      </c>
      <c r="H18" s="15">
        <v>134</v>
      </c>
      <c r="I18" s="15">
        <v>134</v>
      </c>
      <c r="J18" s="15"/>
      <c r="K18" s="11" t="s">
        <v>19</v>
      </c>
    </row>
    <row r="19" s="1" customFormat="1" ht="62" customHeight="1" spans="1:11">
      <c r="A19" s="8">
        <v>15</v>
      </c>
      <c r="B19" s="10" t="s">
        <v>65</v>
      </c>
      <c r="C19" s="10" t="s">
        <v>74</v>
      </c>
      <c r="D19" s="11" t="s">
        <v>15</v>
      </c>
      <c r="E19" s="11" t="s">
        <v>75</v>
      </c>
      <c r="F19" s="11" t="s">
        <v>76</v>
      </c>
      <c r="G19" s="10" t="s">
        <v>77</v>
      </c>
      <c r="H19" s="9">
        <f t="shared" si="1"/>
        <v>100</v>
      </c>
      <c r="I19" s="9">
        <v>100</v>
      </c>
      <c r="J19" s="9"/>
      <c r="K19" s="11" t="s">
        <v>19</v>
      </c>
    </row>
    <row r="20" s="1" customFormat="1" ht="62" customHeight="1" spans="1:11">
      <c r="A20" s="8">
        <v>16</v>
      </c>
      <c r="B20" s="18" t="s">
        <v>65</v>
      </c>
      <c r="C20" s="18" t="s">
        <v>78</v>
      </c>
      <c r="D20" s="11" t="s">
        <v>15</v>
      </c>
      <c r="E20" s="19" t="s">
        <v>79</v>
      </c>
      <c r="F20" s="11" t="s">
        <v>80</v>
      </c>
      <c r="G20" s="18" t="s">
        <v>81</v>
      </c>
      <c r="H20" s="9">
        <f t="shared" si="1"/>
        <v>150</v>
      </c>
      <c r="I20" s="9">
        <v>150</v>
      </c>
      <c r="J20" s="9"/>
      <c r="K20" s="11" t="s">
        <v>19</v>
      </c>
    </row>
    <row r="21" s="1" customFormat="1" ht="62" customHeight="1" spans="1:11">
      <c r="A21" s="8">
        <v>17</v>
      </c>
      <c r="B21" s="10" t="s">
        <v>60</v>
      </c>
      <c r="C21" s="10" t="s">
        <v>82</v>
      </c>
      <c r="D21" s="11" t="s">
        <v>15</v>
      </c>
      <c r="E21" s="11" t="s">
        <v>83</v>
      </c>
      <c r="F21" s="11" t="s">
        <v>80</v>
      </c>
      <c r="G21" s="10" t="s">
        <v>84</v>
      </c>
      <c r="H21" s="9">
        <f t="shared" si="1"/>
        <v>35</v>
      </c>
      <c r="I21" s="9">
        <v>35</v>
      </c>
      <c r="J21" s="9"/>
      <c r="K21" s="11" t="s">
        <v>19</v>
      </c>
    </row>
    <row r="22" s="1" customFormat="1" ht="148" customHeight="1" spans="1:11">
      <c r="A22" s="8">
        <v>18</v>
      </c>
      <c r="B22" s="20" t="s">
        <v>85</v>
      </c>
      <c r="C22" s="21" t="s">
        <v>86</v>
      </c>
      <c r="D22" s="11" t="s">
        <v>15</v>
      </c>
      <c r="E22" s="20" t="s">
        <v>87</v>
      </c>
      <c r="F22" s="21" t="s">
        <v>76</v>
      </c>
      <c r="G22" s="18" t="s">
        <v>88</v>
      </c>
      <c r="H22" s="9">
        <v>100</v>
      </c>
      <c r="I22" s="9">
        <v>100</v>
      </c>
      <c r="J22" s="9"/>
      <c r="K22" s="11" t="s">
        <v>89</v>
      </c>
    </row>
    <row r="23" s="1" customFormat="1" ht="62" customHeight="1" spans="1:11">
      <c r="A23" s="8">
        <v>19</v>
      </c>
      <c r="B23" s="20" t="s">
        <v>90</v>
      </c>
      <c r="C23" s="21" t="s">
        <v>91</v>
      </c>
      <c r="D23" s="11" t="s">
        <v>15</v>
      </c>
      <c r="E23" s="20" t="s">
        <v>92</v>
      </c>
      <c r="F23" s="21" t="s">
        <v>63</v>
      </c>
      <c r="G23" s="18" t="s">
        <v>93</v>
      </c>
      <c r="H23" s="9">
        <v>30</v>
      </c>
      <c r="I23" s="9">
        <v>30</v>
      </c>
      <c r="J23" s="9"/>
      <c r="K23" s="11" t="s">
        <v>89</v>
      </c>
    </row>
    <row r="24" s="1" customFormat="1" ht="62" customHeight="1" spans="1:11">
      <c r="A24" s="8">
        <v>20</v>
      </c>
      <c r="B24" s="20" t="s">
        <v>94</v>
      </c>
      <c r="C24" s="21" t="s">
        <v>95</v>
      </c>
      <c r="D24" s="11" t="s">
        <v>15</v>
      </c>
      <c r="E24" s="20" t="s">
        <v>96</v>
      </c>
      <c r="F24" s="21" t="s">
        <v>63</v>
      </c>
      <c r="G24" s="18" t="s">
        <v>97</v>
      </c>
      <c r="H24" s="9">
        <v>5</v>
      </c>
      <c r="I24" s="9">
        <v>5</v>
      </c>
      <c r="J24" s="9"/>
      <c r="K24" s="11" t="s">
        <v>89</v>
      </c>
    </row>
    <row r="25" s="1" customFormat="1" ht="62" customHeight="1" spans="1:11">
      <c r="A25" s="8">
        <v>21</v>
      </c>
      <c r="B25" s="20" t="s">
        <v>90</v>
      </c>
      <c r="C25" s="21" t="s">
        <v>98</v>
      </c>
      <c r="D25" s="11" t="s">
        <v>15</v>
      </c>
      <c r="E25" s="20" t="s">
        <v>99</v>
      </c>
      <c r="F25" s="21" t="s">
        <v>100</v>
      </c>
      <c r="G25" s="22" t="s">
        <v>101</v>
      </c>
      <c r="H25" s="9">
        <v>30</v>
      </c>
      <c r="I25" s="9">
        <v>30</v>
      </c>
      <c r="J25" s="9"/>
      <c r="K25" s="11" t="s">
        <v>89</v>
      </c>
    </row>
    <row r="26" s="1" customFormat="1" ht="62" customHeight="1" spans="1:11">
      <c r="A26" s="8">
        <v>22</v>
      </c>
      <c r="B26" s="20" t="s">
        <v>85</v>
      </c>
      <c r="C26" s="21" t="s">
        <v>102</v>
      </c>
      <c r="D26" s="11" t="s">
        <v>15</v>
      </c>
      <c r="E26" s="20" t="s">
        <v>103</v>
      </c>
      <c r="F26" s="21" t="s">
        <v>29</v>
      </c>
      <c r="G26" s="22" t="s">
        <v>104</v>
      </c>
      <c r="H26" s="9">
        <v>100</v>
      </c>
      <c r="I26" s="9">
        <v>100</v>
      </c>
      <c r="J26" s="9"/>
      <c r="K26" s="11" t="s">
        <v>89</v>
      </c>
    </row>
    <row r="27" s="1" customFormat="1" ht="62" customHeight="1" spans="1:11">
      <c r="A27" s="8">
        <v>23</v>
      </c>
      <c r="B27" s="20" t="s">
        <v>85</v>
      </c>
      <c r="C27" s="21" t="s">
        <v>105</v>
      </c>
      <c r="D27" s="11" t="s">
        <v>15</v>
      </c>
      <c r="E27" s="20" t="s">
        <v>106</v>
      </c>
      <c r="F27" s="21" t="s">
        <v>54</v>
      </c>
      <c r="G27" s="22" t="s">
        <v>107</v>
      </c>
      <c r="H27" s="9">
        <v>100</v>
      </c>
      <c r="I27" s="9">
        <v>100</v>
      </c>
      <c r="J27" s="9"/>
      <c r="K27" s="11" t="s">
        <v>89</v>
      </c>
    </row>
    <row r="28" s="1" customFormat="1" ht="62" customHeight="1" spans="1:11">
      <c r="A28" s="8">
        <v>24</v>
      </c>
      <c r="B28" s="20" t="s">
        <v>94</v>
      </c>
      <c r="C28" s="23" t="s">
        <v>108</v>
      </c>
      <c r="D28" s="11" t="s">
        <v>15</v>
      </c>
      <c r="E28" s="20" t="s">
        <v>109</v>
      </c>
      <c r="F28" s="21" t="s">
        <v>54</v>
      </c>
      <c r="G28" s="22" t="s">
        <v>110</v>
      </c>
      <c r="H28" s="9">
        <v>5</v>
      </c>
      <c r="I28" s="9">
        <v>5</v>
      </c>
      <c r="J28" s="9"/>
      <c r="K28" s="11" t="s">
        <v>89</v>
      </c>
    </row>
    <row r="29" s="1" customFormat="1" ht="62" customHeight="1" spans="1:11">
      <c r="A29" s="8">
        <v>25</v>
      </c>
      <c r="B29" s="20" t="s">
        <v>94</v>
      </c>
      <c r="C29" s="21" t="s">
        <v>111</v>
      </c>
      <c r="D29" s="11" t="s">
        <v>15</v>
      </c>
      <c r="E29" s="20" t="s">
        <v>112</v>
      </c>
      <c r="F29" s="21" t="s">
        <v>113</v>
      </c>
      <c r="G29" s="24" t="s">
        <v>114</v>
      </c>
      <c r="H29" s="9">
        <v>5</v>
      </c>
      <c r="I29" s="9">
        <v>5</v>
      </c>
      <c r="J29" s="9"/>
      <c r="K29" s="11" t="s">
        <v>89</v>
      </c>
    </row>
    <row r="30" s="1" customFormat="1" ht="62" customHeight="1" spans="1:11">
      <c r="A30" s="8">
        <v>26</v>
      </c>
      <c r="B30" s="20" t="s">
        <v>94</v>
      </c>
      <c r="C30" s="20" t="s">
        <v>115</v>
      </c>
      <c r="D30" s="11" t="s">
        <v>15</v>
      </c>
      <c r="E30" s="20" t="s">
        <v>116</v>
      </c>
      <c r="F30" s="21" t="s">
        <v>80</v>
      </c>
      <c r="G30" s="18" t="s">
        <v>117</v>
      </c>
      <c r="H30" s="9">
        <v>5</v>
      </c>
      <c r="I30" s="9">
        <v>5</v>
      </c>
      <c r="J30" s="9"/>
      <c r="K30" s="11" t="s">
        <v>89</v>
      </c>
    </row>
  </sheetData>
  <autoFilter xmlns:etc="http://www.wps.cn/officeDocument/2017/etCustomData" ref="A3:K30" etc:filterBottomFollowUsedRange="0">
    <extLst/>
  </autoFilter>
  <mergeCells count="1">
    <mergeCell ref="A1:K1"/>
  </mergeCells>
  <pageMargins left="0.7" right="0.7" top="0.75" bottom="0.75" header="0.3" footer="0.3"/>
  <pageSetup paperSize="8" scale="56"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分配表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滚勐亚</cp:lastModifiedBy>
  <dcterms:created xsi:type="dcterms:W3CDTF">2023-01-10T03:01:00Z</dcterms:created>
  <dcterms:modified xsi:type="dcterms:W3CDTF">2025-02-08T01:42:10Z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111CD33AE4704885BB5EBB8E38A82142_13</vt:lpwstr>
  </property>
  <property fmtid="{D5CDD505-2E9C-101B-9397-08002B2CF9AE}" pid="3" name="KSOProductBuildVer">
    <vt:lpwstr>2052-12.1.0.19302</vt:lpwstr>
  </property>
</Properties>
</file>