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<sst xmlns="http://schemas.openxmlformats.org/spreadsheetml/2006/main" count="727" uniqueCount="335">
  <si>
    <t>预算01-1表</t>
  </si>
  <si>
    <t>2025年财务收支预算总表</t>
  </si>
  <si>
    <t>单位名称：新平彝族傣族自治县卫生健康局卫生监督局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</si>
  <si>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</si>
  <si>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</si>
  <si>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</si>
  <si>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</si>
  <si>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</si>
  <si>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</si>
  <si>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</si>
  <si>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</si>
  <si>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</si>
  <si>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</si>
  <si>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</si>
  <si>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</si>
  <si>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</si>
  <si>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</si>
  <si>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</si>
  <si>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</si>
  <si>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</si>
  <si>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</si>
  <si>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</si>
  <si>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</si>
  <si>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</si>
  <si>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</si>
  <si>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</si>
  <si>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</si>
  <si>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</si>
  <si>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</si>
  <si>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</si>
  <si>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</si>
  <si>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</si>
  <si>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</si>
  <si>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</si>
  <si>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</si>
  <si>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</si>
  <si>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</si>
  <si>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</si>
  <si>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</si>
  <si>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</si>
  <si>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</si>
  <si>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</si>
  <si>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</si>
  <si>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</si>
  <si>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</si>
  <si>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</si>
  <si>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新平彝族傣族自治县卫生健康局卫生监督局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</si>
  <si>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</si>
  <si>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</si>
  <si>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</si>
  <si>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</si>
  <si>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</si>
  <si>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</si>
  <si>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</si>
  <si>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</si>
  <si>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</si>
  <si>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</si>
  <si>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</si>
  <si>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</si>
  <si>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</si>
  <si>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</si>
  <si>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</si>
  <si>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</si>
  <si>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</si>
  <si>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</si>
  <si>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</si>
  <si>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</si>
  <si>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</si>
  <si>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</si>
  <si>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</si>
  <si>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21004</t>
  </si>
  <si>
    <t>公共卫生</t>
  </si>
  <si>
    <t>2100402</t>
  </si>
  <si>
    <t>卫生监督机构</t>
  </si>
  <si>
    <t>基本公共卫生服务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</si>
  <si>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</si>
  <si>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</si>
  <si>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</si>
  <si>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</si>
  <si>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</si>
  <si>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</si>
  <si>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</si>
  <si>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</si>
  <si>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</si>
  <si>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</si>
  <si>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</si>
  <si>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</si>
  <si>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</si>
  <si>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</si>
  <si>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</si>
  <si>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</si>
  <si>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</si>
  <si>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</si>
  <si>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</si>
  <si>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</si>
  <si>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</si>
  <si>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</si>
  <si>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</si>
  <si>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</si>
  <si>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</si>
  <si>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</si>
  <si>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</si>
  <si>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</si>
  <si>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</si>
  <si>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</si>
  <si>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</si>
  <si>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</si>
  <si>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</si>
  <si>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</si>
  <si>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</si>
  <si>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</si>
  <si>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</si>
  <si>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</si>
  <si>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</si>
  <si>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</si>
  <si>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</si>
  <si>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</si>
  <si>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</si>
  <si>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</si>
  <si>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</si>
  <si>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</si>
  <si>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</si>
  <si>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</si>
  <si>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</si>
  <si>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</si>
  <si>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</si>
  <si>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</si>
  <si>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</si>
  <si>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</si>
  <si>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</si>
  <si>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</si>
  <si>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</si>
  <si>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</si>
  <si>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</si>
  <si>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</si>
  <si>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</si>
  <si>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</si>
  <si>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</si>
  <si>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530427210000000014822</t>
  </si>
  <si>
    <t>行政人员工资支出</t>
  </si>
  <si>
    <t>30101</t>
  </si>
  <si>
    <t>基本工资</t>
  </si>
  <si>
    <t>30102</t>
  </si>
  <si>
    <t>津贴补贴</t>
  </si>
  <si>
    <t>530427210000000014823</t>
  </si>
  <si>
    <t>社会保障缴费</t>
  </si>
  <si>
    <t>30110</t>
  </si>
  <si>
    <t>职工基本医疗保险缴费</t>
  </si>
  <si>
    <t>530427210000000014824</t>
  </si>
  <si>
    <t>30113</t>
  </si>
  <si>
    <t>530427210000000014827</t>
  </si>
  <si>
    <t>行政人员公务交通补贴</t>
  </si>
  <si>
    <t>30239</t>
  </si>
  <si>
    <t>其他交通费用</t>
  </si>
  <si>
    <t>530427210000000014828</t>
  </si>
  <si>
    <t>工会经费</t>
  </si>
  <si>
    <t>30228</t>
  </si>
  <si>
    <t>530427210000000014829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</si>
  <si>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</si>
  <si>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</si>
  <si>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</si>
  <si>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</si>
  <si>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</si>
  <si>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</si>
  <si>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</si>
  <si>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</si>
  <si>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</si>
  <si>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</si>
  <si>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</si>
  <si>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</si>
  <si>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</si>
  <si>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530427221100000358583</t>
  </si>
  <si>
    <t>30217</t>
  </si>
  <si>
    <t>530427231100001269704</t>
  </si>
  <si>
    <t>公车购置及运维费</t>
  </si>
  <si>
    <t>30231</t>
  </si>
  <si>
    <t>公务用车运行维护费</t>
  </si>
  <si>
    <t>530427231100001413358</t>
  </si>
  <si>
    <t>公务员基础绩效奖</t>
  </si>
  <si>
    <t>30103</t>
  </si>
  <si>
    <t>奖金</t>
  </si>
  <si>
    <t>530427231100001421413</t>
  </si>
  <si>
    <t>退休干部公用经费</t>
  </si>
  <si>
    <t>530427231100001423494</t>
  </si>
  <si>
    <t>部门临聘人员支出</t>
  </si>
  <si>
    <t>30199</t>
  </si>
  <si>
    <t>其他工资福利支出</t>
  </si>
  <si>
    <t>530427241100002118201</t>
  </si>
  <si>
    <t>社会保险缴费资金</t>
  </si>
  <si>
    <t>30108</t>
  </si>
  <si>
    <t>机关事业单位基本养老保险缴费</t>
  </si>
  <si>
    <t>30112</t>
  </si>
  <si>
    <t>其他社会保障缴费</t>
  </si>
  <si>
    <t>30111</t>
  </si>
  <si>
    <t>公务员医疗补助缴费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</si>
  <si>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</si>
  <si>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</si>
  <si>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</si>
  <si>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</si>
  <si>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</si>
  <si>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</si>
  <si>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312 民生类</t>
  </si>
  <si>
    <t>530427210000000014053</t>
  </si>
  <si>
    <t>卫生监督项目补助经费</t>
  </si>
  <si>
    <t>530427210000000017373</t>
  </si>
  <si>
    <t>基本公共卫生服务项目资金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</si>
  <si>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</si>
  <si>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</si>
  <si>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</si>
  <si>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</si>
  <si>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</si>
  <si>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</si>
  <si>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</si>
  <si>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</si>
  <si>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</si>
  <si>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</si>
  <si>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</si>
  <si>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</si>
  <si>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</si>
  <si>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基本公共卫生服务项目补助资金</t>
  </si>
  <si>
    <t>加强全县传染病和突发公共卫生事件监测、管理和应急处置能力，规范基础卫生监督协管工作，切实保障全县广大公众公共卫生安全。从而体现出人人享受到党和政府的惠明政策，最大限度促进我县人民群众身体健康和公共卫生事业发展。
卫生监督协管服务费59.80万元，主要用于发放卫生监督局协管人员工资、执法装备、配套设施的购置等经费；基本公共卫生服务资金10.20万元，主要用于卫生监督检查差旅费，对公共场所、医疗机构、放射诊疗等企业的培训，、车辆运行及维护费、办公用品、办公设备办公耗材的购置。预期效果：通过项目开展，季度巡查覆盖率达100%；卫生健康监督协管信息报告率达100%；能充分发挥卫生监督协管服务的前哨作用，提高管理水平和能力，强化协管人员业务培训，增强卫生监督协管服务能力，筑牢卫生健康监督网底，切实保障广大人民群众健康权益；不断提高基本公共卫生服务均等化水平；促进保基本、强基层、建机制医改任务的落实；建立了科学先进的基本公共卫生服务制度框架；协调推进深化医药卫生体制改革，加大公立医院综合改革力度，推进管办分离，推动卫生健康基本公共服务提供主体多元化，提高服务质量和水平，推进卫生健康基本公共服务均等化，让广大城乡居民享受到党和政府的惠民政策，最大限度促进我县人民群众身体健康和公共卫生事业发展。</t>
  </si>
  <si>
    <t>产出指标</t>
  </si>
  <si>
    <t>数量指标</t>
  </si>
  <si>
    <t>保障卫生监督协管人数</t>
  </si>
  <si>
    <t>=</t>
  </si>
  <si>
    <t>11</t>
  </si>
  <si>
    <t>人</t>
  </si>
  <si>
    <t>定量指标</t>
  </si>
  <si>
    <t>反映项目资金保障的卫生监督协管人数</t>
  </si>
  <si>
    <t>双随机一公开检查数</t>
  </si>
  <si>
    <t>&gt;=</t>
  </si>
  <si>
    <t>150</t>
  </si>
  <si>
    <t>件</t>
  </si>
  <si>
    <t>双随机一公开完成数</t>
  </si>
  <si>
    <t>开展培训人数</t>
  </si>
  <si>
    <t>&lt;=</t>
  </si>
  <si>
    <t>200</t>
  </si>
  <si>
    <t>人次</t>
  </si>
  <si>
    <t>反映2024年参加培训的数量</t>
  </si>
  <si>
    <t>质量指标</t>
  </si>
  <si>
    <t>季度巡查覆盖率</t>
  </si>
  <si>
    <t>100</t>
  </si>
  <si>
    <t>%</t>
  </si>
  <si>
    <t>反映对重点行业领域监督检查覆盖情况。覆盖率=实际覆盖数/目标覆盖数*100%</t>
  </si>
  <si>
    <t>卫生健康监督协管信息报告率</t>
  </si>
  <si>
    <t>反映卫生健康监督协管服务的质量情况。
报告率=实际完成报告数/目标数*100%</t>
  </si>
  <si>
    <t>效益指标</t>
  </si>
  <si>
    <t>社会效益</t>
  </si>
  <si>
    <t>提高监督执法业务水平</t>
  </si>
  <si>
    <t>显著效果</t>
  </si>
  <si>
    <t>定性指标</t>
  </si>
  <si>
    <t>反映卫生监督协管员业务水平提高的情况</t>
  </si>
  <si>
    <t>满意度指标</t>
  </si>
  <si>
    <t>服务对象满意度</t>
  </si>
  <si>
    <t>受益对象满意度</t>
  </si>
  <si>
    <t>90</t>
  </si>
  <si>
    <t>反映受益对象对基本公共卫生服务项目的满意度</t>
  </si>
  <si>
    <t>2025年年度工作目标：本年度申请卫生监督项目补助经费6.00万元，主要用于开展国家双随机抽检工作150件、重点场所抽查任务600件、日常监督检查2000件及配合乡镇完成卫生乡镇的建设工作等工作产生的差旅费、住宿费合计3.00万元，、打击非法行医举报数5件供计划0.50万元、培训费0.80万元、办公经费2.00万元，购买复印纸0.50万元.国家双随机抽检、重点领域检查等检查率达95%以上。预期效果：（一）通过项目实施，鼓励社会公众积极举报非法行医行为，及时发现并严厉打击违法违规行为，维护正常的医疗服务秩序，切实保障人民群众身体健康和生命安全；不断提高卫生监督管理水平及应急能力，促进保基本、强基层、建机制任务的落实；建立科学有效的卫生监督管理工作制度框架；协调推进深化医药卫生体制改革，加大综合改革力度，加强综合监管制度建设，推进监管重心转向全行业，努力建设统一、专业、高效的卫生健康综合监管和执法监督体系，形成各司其职、各负其责的良好局面，有效保障群众健康权益，促进我县人民群众身体健康和卫生事业发展；
（二）以戛洒镇、扬武镇和建兴乡顺利通过市级国家卫生乡镇初评为目标，对照《国家卫生城镇标准（2021版）》,统筹安排、明确职责、齐抓共管,有效解决环境卫生管理难题, 提高群众文明卫生素质，配合戛洒镇、扬武镇和建兴乡负责重点场所卫生、生活饮用水安全、疾病防控与医疗卫生服务资料收集和现场检查指导等具体工作,确保三个乡镇达到国家卫生乡镇标准。
（三）通过加强日常监督检查，执法人员能力得到提升，我县广大群众的健康权益得到了保障。</t>
  </si>
  <si>
    <t>国家双随机监督抽检任务总数</t>
  </si>
  <si>
    <t>反映国家双随机监督抽检任务的数量</t>
  </si>
  <si>
    <t>重点监督抽检任务总数</t>
  </si>
  <si>
    <t>600</t>
  </si>
  <si>
    <t>反映重点监督抽检任务的数量</t>
  </si>
  <si>
    <t>日常监督检查任务总数</t>
  </si>
  <si>
    <t>2000</t>
  </si>
  <si>
    <t>反映日常监督检查任务的数量</t>
  </si>
  <si>
    <t>卫生执法监督能力</t>
  </si>
  <si>
    <t>提升</t>
  </si>
  <si>
    <t>反映保障全县广大群众健康权益的情况</t>
  </si>
  <si>
    <t>保障全县广大群众健康权益</t>
  </si>
  <si>
    <t>保障</t>
  </si>
  <si>
    <t>社会调查群众满意度</t>
  </si>
  <si>
    <t>95</t>
  </si>
  <si>
    <t>社会调查群众满意度95%</t>
  </si>
  <si>
    <t>预算06表</t>
  </si>
  <si>
    <t>2025年部门政府性基金预算支出预算表</t>
  </si>
  <si>
    <t>政府性基金预算支出</t>
  </si>
  <si>
    <t>说明：我单位无此事项。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</si>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</sst>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2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4" fillId="4" borderId="22" applyNumberFormat="0" applyAlignment="0" applyProtection="0">
      <alignment vertical="center"/>
    </xf>
    <xf numFmtId="0" fontId="35" fillId="5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6" fillId="0" borderId="7">
      <alignment horizontal="right" vertical="center"/>
    </xf>
    <xf numFmtId="177" fontId="6" fillId="0" borderId="7">
      <alignment horizontal="right" vertical="center"/>
    </xf>
    <xf numFmtId="178" fontId="6" fillId="0" borderId="7">
      <alignment horizontal="right" vertical="center"/>
    </xf>
    <xf numFmtId="179" fontId="6" fillId="0" borderId="7">
      <alignment horizontal="right" vertical="center"/>
    </xf>
    <xf numFmtId="179" fontId="6" fillId="0" borderId="7">
      <alignment horizontal="right" vertical="center"/>
    </xf>
    <xf numFmtId="10" fontId="6" fillId="0" borderId="7">
      <alignment horizontal="right" vertical="center"/>
    </xf>
    <xf numFmtId="49" fontId="6" fillId="0" borderId="7">
      <alignment horizontal="left" vertical="center" wrapText="1"/>
    </xf>
    <xf numFmtId="180" fontId="6" fillId="0" borderId="7">
      <alignment horizontal="right" vertical="center"/>
    </xf>
    <xf numFmtId="0" fontId="6" fillId="0" borderId="0">
      <alignment vertical="top"/>
      <protection locked="0"/>
    </xf>
  </cellStyleXfs>
  <cellXfs count="205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179" fontId="6" fillId="0" borderId="7" xfId="52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79" fontId="7" fillId="0" borderId="7" xfId="52" applyNumberFormat="1" applyFont="1" applyBorder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9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9" fontId="6" fillId="0" borderId="0" xfId="55" applyBorder="1">
      <alignment horizontal="left" vertical="center" wrapText="1"/>
    </xf>
    <xf numFmtId="49" fontId="6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6" fillId="0" borderId="0" xfId="55" applyNumberFormat="1" applyBorder="1">
      <alignment horizontal="left" vertical="center" wrapText="1"/>
    </xf>
    <xf numFmtId="49" fontId="12" fillId="0" borderId="7" xfId="55" applyFont="1" applyAlignment="1">
      <alignment horizontal="center" vertical="center" wrapText="1"/>
    </xf>
    <xf numFmtId="49" fontId="5" fillId="0" borderId="7" xfId="55" applyFont="1" applyAlignment="1">
      <alignment horizontal="center" vertical="center" wrapText="1"/>
    </xf>
    <xf numFmtId="49" fontId="12" fillId="0" borderId="7" xfId="55" applyFont="1">
      <alignment horizontal="left" vertical="center" wrapText="1"/>
    </xf>
    <xf numFmtId="178" fontId="6" fillId="0" borderId="7" xfId="51">
      <alignment horizontal="right" vertical="center"/>
    </xf>
    <xf numFmtId="179" fontId="6" fillId="0" borderId="7" xfId="52">
      <alignment horizontal="righ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179" fontId="9" fillId="0" borderId="7" xfId="52" applyFont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178" fontId="9" fillId="0" borderId="7" xfId="5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49" fontId="6" fillId="0" borderId="7" xfId="55" applyNumberFormat="1" applyFont="1" applyBorder="1">
      <alignment horizontal="left" vertical="center" wrapText="1"/>
    </xf>
    <xf numFmtId="0" fontId="15" fillId="0" borderId="0" xfId="0" applyFont="1" applyFill="1" applyAlignment="1">
      <alignment vertical="top"/>
    </xf>
    <xf numFmtId="179" fontId="6" fillId="0" borderId="7" xfId="55" applyNumberFormat="1" applyFont="1" applyBorder="1" applyAlignment="1">
      <alignment horizontal="right" vertical="center" wrapText="1"/>
    </xf>
    <xf numFmtId="49" fontId="6" fillId="0" borderId="7" xfId="55" applyNumberFormat="1" applyFont="1" applyBorder="1" applyAlignment="1">
      <alignment horizontal="left" vertical="center" wrapText="1" indent="1"/>
    </xf>
    <xf numFmtId="49" fontId="6" fillId="0" borderId="7" xfId="55" applyNumberFormat="1" applyFont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left" vertical="center" wrapText="1"/>
    </xf>
    <xf numFmtId="179" fontId="6" fillId="0" borderId="7" xfId="55" applyNumberFormat="1" applyFont="1" applyBorder="1">
      <alignment horizontal="left" vertical="center" wrapText="1"/>
    </xf>
    <xf numFmtId="179" fontId="6" fillId="0" borderId="7" xfId="55" applyNumberFormat="1" applyFont="1" applyBorder="1" applyAlignment="1">
      <alignment horizontal="center" vertical="center" wrapText="1"/>
    </xf>
    <xf numFmtId="179" fontId="6" fillId="0" borderId="7" xfId="55" applyNumberFormat="1" applyFont="1" applyBorder="1" applyAlignment="1">
      <alignment horizontal="left" vertical="center" wrapText="1"/>
    </xf>
    <xf numFmtId="49" fontId="6" fillId="0" borderId="7" xfId="55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7" fillId="0" borderId="7" xfId="0" applyFont="1" applyBorder="1" applyAlignment="1">
      <alignment horizont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179" fontId="9" fillId="0" borderId="17" xfId="52" applyFont="1" applyBorder="1">
      <alignment horizontal="right" vertical="center"/>
    </xf>
    <xf numFmtId="0" fontId="17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2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179" fontId="6" fillId="0" borderId="7" xfId="52" applyNumberFormat="1" applyFont="1" applyFill="1" applyBorder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179" fontId="9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/>
    </xf>
    <xf numFmtId="49" fontId="9" fillId="0" borderId="7" xfId="55" applyFo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/>
    </xf>
    <xf numFmtId="4" fontId="22" fillId="0" borderId="7" xfId="0" applyNumberFormat="1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4" fontId="3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4" fontId="22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16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pane ySplit="1" topLeftCell="A5" activePane="bottomLeft" state="frozen"/>
      <selection/>
      <selection pane="bottomLeft" activeCell="D31" sqref="D31"/>
    </sheetView>
  </sheetViews>
  <sheetFormatPr defaultColWidth="8" defaultRowHeight="14.25" customHeight="1" outlineLevelCol="3"/>
  <cols>
    <col min="1" max="1" width="39.55" customWidth="1"/>
    <col min="2" max="2" width="46.3333333333333" customWidth="1"/>
    <col min="3" max="3" width="40.4416666666667" customWidth="1"/>
    <col min="4" max="4" width="50.2166666666667" customWidth="1"/>
    <col min="7" max="7" width="8.375"/>
  </cols>
  <sheetData>
    <row r="1" customHeight="1" spans="1:4">
      <c r="A1" s="1"/>
      <c r="B1" s="1"/>
      <c r="C1" s="1"/>
      <c r="D1" s="1"/>
    </row>
    <row r="2" ht="11.95" customHeight="1" spans="4:4">
      <c r="D2" s="105" t="s">
        <v>0</v>
      </c>
    </row>
    <row r="3" ht="36" customHeight="1" spans="1:4">
      <c r="A3" s="47" t="s">
        <v>1</v>
      </c>
      <c r="B3" s="191"/>
      <c r="C3" s="191"/>
      <c r="D3" s="191"/>
    </row>
    <row r="4" ht="20.95" customHeight="1" spans="1:4">
      <c r="A4" s="98" t="s">
        <v>2</v>
      </c>
      <c r="B4" s="153"/>
      <c r="C4" s="153"/>
      <c r="D4" s="104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63" t="s">
        <v>9</v>
      </c>
      <c r="B8" s="23">
        <v>1948641</v>
      </c>
      <c r="C8" s="156" t="str">
        <f>"（"&amp;"一"&amp;"）"&amp;"社会保障和就业支出"</f>
        <v>（一）社会保障和就业支出</v>
      </c>
      <c r="D8" s="23">
        <v>191165</v>
      </c>
    </row>
    <row r="9" ht="25.4" customHeight="1" spans="1:4">
      <c r="A9" s="163" t="s">
        <v>10</v>
      </c>
      <c r="B9" s="139"/>
      <c r="C9" s="156" t="str">
        <f>"（"&amp;"二"&amp;"）"&amp;"卫生健康支出"</f>
        <v>（二）卫生健康支出</v>
      </c>
      <c r="D9" s="23">
        <v>1549072</v>
      </c>
    </row>
    <row r="10" ht="25.4" customHeight="1" spans="1:4">
      <c r="A10" s="163" t="s">
        <v>11</v>
      </c>
      <c r="B10" s="139"/>
      <c r="C10" s="156" t="str">
        <f>"（"&amp;"三"&amp;"）"&amp;"住房保障支出"</f>
        <v>（三）住房保障支出</v>
      </c>
      <c r="D10" s="23">
        <v>208404</v>
      </c>
    </row>
    <row r="11" ht="25.4" customHeight="1" spans="1:4">
      <c r="A11" s="163" t="s">
        <v>12</v>
      </c>
      <c r="B11" s="97"/>
      <c r="C11" s="192"/>
      <c r="D11" s="139"/>
    </row>
    <row r="12" ht="25.4" customHeight="1" spans="1:4">
      <c r="A12" s="163" t="s">
        <v>13</v>
      </c>
      <c r="B12" s="139"/>
      <c r="C12" s="192"/>
      <c r="D12" s="139"/>
    </row>
    <row r="13" ht="25.4" customHeight="1" spans="1:4">
      <c r="A13" s="163" t="s">
        <v>14</v>
      </c>
      <c r="B13" s="97"/>
      <c r="C13" s="192"/>
      <c r="D13" s="139"/>
    </row>
    <row r="14" ht="25.4" customHeight="1" spans="1:4">
      <c r="A14" s="163" t="s">
        <v>15</v>
      </c>
      <c r="B14" s="97"/>
      <c r="C14" s="192"/>
      <c r="D14" s="139"/>
    </row>
    <row r="15" ht="25.4" customHeight="1" spans="1:4">
      <c r="A15" s="163" t="s">
        <v>16</v>
      </c>
      <c r="B15" s="97"/>
      <c r="C15" s="192"/>
      <c r="D15" s="139"/>
    </row>
    <row r="16" ht="25.4" customHeight="1" spans="1:4">
      <c r="A16" s="193" t="s">
        <v>17</v>
      </c>
      <c r="B16" s="97"/>
      <c r="C16" s="192"/>
      <c r="D16" s="139"/>
    </row>
    <row r="17" ht="25.4" customHeight="1" spans="1:4">
      <c r="A17" s="193" t="s">
        <v>18</v>
      </c>
      <c r="B17" s="139"/>
      <c r="C17" s="192"/>
      <c r="D17" s="139"/>
    </row>
    <row r="18" ht="25.4" customHeight="1" spans="1:4">
      <c r="A18" s="194" t="s">
        <v>19</v>
      </c>
      <c r="B18" s="23">
        <v>1948641</v>
      </c>
      <c r="C18" s="195" t="s">
        <v>20</v>
      </c>
      <c r="D18" s="23">
        <v>1948641</v>
      </c>
    </row>
    <row r="19" ht="25.4" customHeight="1" spans="1:4">
      <c r="A19" s="196" t="s">
        <v>21</v>
      </c>
      <c r="B19" s="197"/>
      <c r="C19" s="198" t="s">
        <v>22</v>
      </c>
      <c r="D19" s="197"/>
    </row>
    <row r="20" ht="25.4" customHeight="1" spans="1:4">
      <c r="A20" s="199" t="s">
        <v>23</v>
      </c>
      <c r="B20" s="200"/>
      <c r="C20" s="201" t="s">
        <v>23</v>
      </c>
      <c r="D20" s="200"/>
    </row>
    <row r="21" ht="25.4" customHeight="1" spans="1:4">
      <c r="A21" s="199" t="s">
        <v>24</v>
      </c>
      <c r="B21" s="200"/>
      <c r="C21" s="201" t="s">
        <v>25</v>
      </c>
      <c r="D21" s="202"/>
    </row>
    <row r="22" ht="25.4" customHeight="1" spans="1:4">
      <c r="A22" s="203" t="s">
        <v>26</v>
      </c>
      <c r="B22" s="27">
        <v>1948641</v>
      </c>
      <c r="C22" s="195" t="s">
        <v>27</v>
      </c>
      <c r="D22" s="204">
        <f>D18+D19</f>
        <v>1948641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6" activePane="bottomLeft" state="frozen"/>
      <selection/>
      <selection pane="bottomLeft" activeCell="A10" sqref="A10"/>
    </sheetView>
  </sheetViews>
  <sheetFormatPr defaultColWidth="9.10833333333333" defaultRowHeight="14.25" customHeight="1" outlineLevelCol="5"/>
  <cols>
    <col min="1" max="1" width="38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7" t="s">
        <v>274</v>
      </c>
    </row>
    <row r="3" ht="28.5" customHeight="1" spans="1:6">
      <c r="A3" s="28" t="s">
        <v>275</v>
      </c>
      <c r="B3" s="28"/>
      <c r="C3" s="28"/>
      <c r="D3" s="28"/>
      <c r="E3" s="28"/>
      <c r="F3" s="28"/>
    </row>
    <row r="4" ht="15.05" customHeight="1" spans="1:6">
      <c r="A4" s="106" t="str">
        <f>'部门财务收支预算总表01-1'!A4</f>
        <v>单位名称：新平彝族傣族自治县卫生健康局卫生监督局</v>
      </c>
      <c r="B4" s="59"/>
      <c r="C4" s="59"/>
      <c r="D4" s="60"/>
      <c r="E4" s="60"/>
      <c r="F4" s="107" t="s">
        <v>3</v>
      </c>
    </row>
    <row r="5" ht="18.85" customHeight="1" spans="1:6">
      <c r="A5" s="10" t="s">
        <v>123</v>
      </c>
      <c r="B5" s="10" t="s">
        <v>49</v>
      </c>
      <c r="C5" s="10" t="s">
        <v>50</v>
      </c>
      <c r="D5" s="16" t="s">
        <v>276</v>
      </c>
      <c r="E5" s="65"/>
      <c r="F5" s="65"/>
    </row>
    <row r="6" ht="29.95" customHeight="1" spans="1:6">
      <c r="A6" s="19"/>
      <c r="B6" s="19"/>
      <c r="C6" s="19"/>
      <c r="D6" s="16" t="s">
        <v>32</v>
      </c>
      <c r="E6" s="65" t="s">
        <v>58</v>
      </c>
      <c r="F6" s="65" t="s">
        <v>59</v>
      </c>
    </row>
    <row r="7" ht="16.55" customHeight="1" spans="1:6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</row>
    <row r="8" ht="20.3" customHeight="1" spans="1:6">
      <c r="A8" s="30"/>
      <c r="B8" s="30"/>
      <c r="C8" s="30"/>
      <c r="D8" s="66"/>
      <c r="E8" s="66"/>
      <c r="F8" s="66"/>
    </row>
    <row r="9" ht="17.2" customHeight="1" spans="1:6">
      <c r="A9" s="108" t="s">
        <v>89</v>
      </c>
      <c r="B9" s="109"/>
      <c r="C9" s="109"/>
      <c r="D9" s="66"/>
      <c r="E9" s="66"/>
      <c r="F9" s="66"/>
    </row>
    <row r="10" customHeight="1" spans="1:1">
      <c r="A10" t="s">
        <v>277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6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6"/>
      <c r="P2" s="56"/>
      <c r="Q2" s="104" t="s">
        <v>278</v>
      </c>
    </row>
    <row r="3" ht="27.85" customHeight="1" spans="1:17">
      <c r="A3" s="58" t="s">
        <v>279</v>
      </c>
      <c r="B3" s="28"/>
      <c r="C3" s="28"/>
      <c r="D3" s="28"/>
      <c r="E3" s="28"/>
      <c r="F3" s="28"/>
      <c r="G3" s="28"/>
      <c r="H3" s="28"/>
      <c r="I3" s="28"/>
      <c r="J3" s="28"/>
      <c r="K3" s="48"/>
      <c r="L3" s="28"/>
      <c r="M3" s="28"/>
      <c r="N3" s="28"/>
      <c r="O3" s="48"/>
      <c r="P3" s="48"/>
      <c r="Q3" s="28"/>
    </row>
    <row r="4" ht="18.85" customHeight="1" spans="1:17">
      <c r="A4" s="98" t="str">
        <f>'部门财务收支预算总表01-1'!A4</f>
        <v>单位名称：新平彝族傣族自治县卫生健康局卫生监督局</v>
      </c>
      <c r="B4" s="7"/>
      <c r="C4" s="7"/>
      <c r="D4" s="7"/>
      <c r="E4" s="7"/>
      <c r="F4" s="7"/>
      <c r="G4" s="7"/>
      <c r="H4" s="7"/>
      <c r="I4" s="7"/>
      <c r="J4" s="7"/>
      <c r="O4" s="67"/>
      <c r="P4" s="67"/>
      <c r="Q4" s="105" t="s">
        <v>114</v>
      </c>
    </row>
    <row r="5" ht="15.75" customHeight="1" spans="1:17">
      <c r="A5" s="10" t="s">
        <v>280</v>
      </c>
      <c r="B5" s="74" t="s">
        <v>281</v>
      </c>
      <c r="C5" s="74" t="s">
        <v>282</v>
      </c>
      <c r="D5" s="74" t="s">
        <v>283</v>
      </c>
      <c r="E5" s="74" t="s">
        <v>284</v>
      </c>
      <c r="F5" s="74" t="s">
        <v>285</v>
      </c>
      <c r="G5" s="75" t="s">
        <v>130</v>
      </c>
      <c r="H5" s="75"/>
      <c r="I5" s="75"/>
      <c r="J5" s="75"/>
      <c r="K5" s="76"/>
      <c r="L5" s="75"/>
      <c r="M5" s="75"/>
      <c r="N5" s="75"/>
      <c r="O5" s="91"/>
      <c r="P5" s="76"/>
      <c r="Q5" s="92"/>
    </row>
    <row r="6" ht="17.2" customHeight="1" spans="1:17">
      <c r="A6" s="15"/>
      <c r="B6" s="77"/>
      <c r="C6" s="77"/>
      <c r="D6" s="77"/>
      <c r="E6" s="77"/>
      <c r="F6" s="77"/>
      <c r="G6" s="77" t="s">
        <v>32</v>
      </c>
      <c r="H6" s="77" t="s">
        <v>35</v>
      </c>
      <c r="I6" s="77" t="s">
        <v>286</v>
      </c>
      <c r="J6" s="77" t="s">
        <v>287</v>
      </c>
      <c r="K6" s="78" t="s">
        <v>288</v>
      </c>
      <c r="L6" s="93" t="s">
        <v>289</v>
      </c>
      <c r="M6" s="93"/>
      <c r="N6" s="93"/>
      <c r="O6" s="94"/>
      <c r="P6" s="95"/>
      <c r="Q6" s="79"/>
    </row>
    <row r="7" ht="54" customHeight="1" spans="1:17">
      <c r="A7" s="18"/>
      <c r="B7" s="79"/>
      <c r="C7" s="79"/>
      <c r="D7" s="79"/>
      <c r="E7" s="79"/>
      <c r="F7" s="79"/>
      <c r="G7" s="79"/>
      <c r="H7" s="79" t="s">
        <v>34</v>
      </c>
      <c r="I7" s="79"/>
      <c r="J7" s="79"/>
      <c r="K7" s="80"/>
      <c r="L7" s="79" t="s">
        <v>34</v>
      </c>
      <c r="M7" s="79" t="s">
        <v>45</v>
      </c>
      <c r="N7" s="79" t="s">
        <v>137</v>
      </c>
      <c r="O7" s="96" t="s">
        <v>41</v>
      </c>
      <c r="P7" s="80" t="s">
        <v>42</v>
      </c>
      <c r="Q7" s="79" t="s">
        <v>43</v>
      </c>
    </row>
    <row r="8" ht="15.05" customHeight="1" spans="1:17">
      <c r="A8" s="19">
        <v>1</v>
      </c>
      <c r="B8" s="99">
        <v>2</v>
      </c>
      <c r="C8" s="99">
        <v>3</v>
      </c>
      <c r="D8" s="99">
        <v>4</v>
      </c>
      <c r="E8" s="99">
        <v>5</v>
      </c>
      <c r="F8" s="99">
        <v>6</v>
      </c>
      <c r="G8" s="100">
        <v>7</v>
      </c>
      <c r="H8" s="100">
        <v>8</v>
      </c>
      <c r="I8" s="100">
        <v>9</v>
      </c>
      <c r="J8" s="100">
        <v>10</v>
      </c>
      <c r="K8" s="100">
        <v>11</v>
      </c>
      <c r="L8" s="100">
        <v>12</v>
      </c>
      <c r="M8" s="100">
        <v>13</v>
      </c>
      <c r="N8" s="100">
        <v>14</v>
      </c>
      <c r="O8" s="100">
        <v>15</v>
      </c>
      <c r="P8" s="100">
        <v>16</v>
      </c>
      <c r="Q8" s="100">
        <v>17</v>
      </c>
    </row>
    <row r="9" ht="20.95" customHeight="1" spans="1:17">
      <c r="A9" s="81"/>
      <c r="B9" s="82"/>
      <c r="C9" s="82"/>
      <c r="D9" s="82"/>
      <c r="E9" s="101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ht="20.95" customHeight="1" spans="1:17">
      <c r="A10" s="81"/>
      <c r="B10" s="82"/>
      <c r="C10" s="82"/>
      <c r="D10" s="102"/>
      <c r="E10" s="103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ht="20.95" customHeight="1" spans="1:17">
      <c r="A11" s="84" t="s">
        <v>89</v>
      </c>
      <c r="B11" s="85"/>
      <c r="C11" s="85"/>
      <c r="D11" s="85"/>
      <c r="E11" s="101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2" customHeight="1" spans="1:1">
      <c r="A12" t="s">
        <v>277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69"/>
      <c r="B2" s="69"/>
      <c r="C2" s="69"/>
      <c r="D2" s="69"/>
      <c r="E2" s="69"/>
      <c r="F2" s="69"/>
      <c r="G2" s="69"/>
      <c r="H2" s="70"/>
      <c r="I2" s="69"/>
      <c r="J2" s="69"/>
      <c r="K2" s="69"/>
      <c r="L2" s="56"/>
      <c r="M2" s="87"/>
      <c r="N2" s="88" t="s">
        <v>290</v>
      </c>
    </row>
    <row r="3" ht="27.85" customHeight="1" spans="1:14">
      <c r="A3" s="58" t="s">
        <v>291</v>
      </c>
      <c r="B3" s="71"/>
      <c r="C3" s="71"/>
      <c r="D3" s="71"/>
      <c r="E3" s="71"/>
      <c r="F3" s="71"/>
      <c r="G3" s="71"/>
      <c r="H3" s="72"/>
      <c r="I3" s="71"/>
      <c r="J3" s="71"/>
      <c r="K3" s="71"/>
      <c r="L3" s="48"/>
      <c r="M3" s="72"/>
      <c r="N3" s="71"/>
    </row>
    <row r="4" ht="18.85" customHeight="1" spans="1:14">
      <c r="A4" s="73" t="str">
        <f>'部门财务收支预算总表01-1'!A4</f>
        <v>单位名称：新平彝族傣族自治县卫生健康局卫生监督局</v>
      </c>
      <c r="B4" s="60"/>
      <c r="C4" s="60"/>
      <c r="D4" s="60"/>
      <c r="E4" s="60"/>
      <c r="F4" s="60"/>
      <c r="G4" s="60"/>
      <c r="H4" s="70"/>
      <c r="I4" s="69"/>
      <c r="J4" s="69"/>
      <c r="K4" s="69"/>
      <c r="L4" s="67"/>
      <c r="M4" s="89"/>
      <c r="N4" s="90" t="s">
        <v>114</v>
      </c>
    </row>
    <row r="5" ht="15.75" customHeight="1" spans="1:14">
      <c r="A5" s="10" t="s">
        <v>280</v>
      </c>
      <c r="B5" s="74" t="s">
        <v>292</v>
      </c>
      <c r="C5" s="74" t="s">
        <v>293</v>
      </c>
      <c r="D5" s="75" t="s">
        <v>130</v>
      </c>
      <c r="E5" s="75"/>
      <c r="F5" s="75"/>
      <c r="G5" s="75"/>
      <c r="H5" s="76"/>
      <c r="I5" s="75"/>
      <c r="J5" s="75"/>
      <c r="K5" s="75"/>
      <c r="L5" s="91"/>
      <c r="M5" s="76"/>
      <c r="N5" s="92"/>
    </row>
    <row r="6" ht="17.2" customHeight="1" spans="1:14">
      <c r="A6" s="15"/>
      <c r="B6" s="77"/>
      <c r="C6" s="77"/>
      <c r="D6" s="77" t="s">
        <v>32</v>
      </c>
      <c r="E6" s="77" t="s">
        <v>35</v>
      </c>
      <c r="F6" s="77" t="s">
        <v>286</v>
      </c>
      <c r="G6" s="77" t="s">
        <v>287</v>
      </c>
      <c r="H6" s="78" t="s">
        <v>288</v>
      </c>
      <c r="I6" s="93" t="s">
        <v>289</v>
      </c>
      <c r="J6" s="93"/>
      <c r="K6" s="93"/>
      <c r="L6" s="94"/>
      <c r="M6" s="95"/>
      <c r="N6" s="79"/>
    </row>
    <row r="7" ht="54" customHeight="1" spans="1:14">
      <c r="A7" s="18"/>
      <c r="B7" s="79"/>
      <c r="C7" s="79"/>
      <c r="D7" s="79"/>
      <c r="E7" s="79"/>
      <c r="F7" s="79"/>
      <c r="G7" s="79"/>
      <c r="H7" s="80"/>
      <c r="I7" s="79" t="s">
        <v>34</v>
      </c>
      <c r="J7" s="79" t="s">
        <v>45</v>
      </c>
      <c r="K7" s="79" t="s">
        <v>137</v>
      </c>
      <c r="L7" s="96" t="s">
        <v>41</v>
      </c>
      <c r="M7" s="80" t="s">
        <v>42</v>
      </c>
      <c r="N7" s="79" t="s">
        <v>43</v>
      </c>
    </row>
    <row r="8" ht="15.05" customHeight="1" spans="1:14">
      <c r="A8" s="18">
        <v>1</v>
      </c>
      <c r="B8" s="79">
        <v>2</v>
      </c>
      <c r="C8" s="79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20.95" customHeight="1" spans="1:14">
      <c r="A9" s="81"/>
      <c r="B9" s="82"/>
      <c r="C9" s="82"/>
      <c r="D9" s="83"/>
      <c r="E9" s="83"/>
      <c r="F9" s="83"/>
      <c r="G9" s="83"/>
      <c r="H9" s="83"/>
      <c r="I9" s="83"/>
      <c r="J9" s="83"/>
      <c r="K9" s="83"/>
      <c r="L9" s="97"/>
      <c r="M9" s="83"/>
      <c r="N9" s="83"/>
    </row>
    <row r="10" ht="20.95" customHeight="1" spans="1:14">
      <c r="A10" s="81"/>
      <c r="B10" s="82"/>
      <c r="C10" s="82"/>
      <c r="D10" s="83"/>
      <c r="E10" s="83"/>
      <c r="F10" s="83"/>
      <c r="G10" s="83"/>
      <c r="H10" s="83"/>
      <c r="I10" s="83"/>
      <c r="J10" s="83"/>
      <c r="K10" s="83"/>
      <c r="L10" s="97"/>
      <c r="M10" s="83"/>
      <c r="N10" s="83"/>
    </row>
    <row r="11" ht="20.95" customHeight="1" spans="1:14">
      <c r="A11" s="84" t="s">
        <v>89</v>
      </c>
      <c r="B11" s="85"/>
      <c r="C11" s="86"/>
      <c r="D11" s="83"/>
      <c r="E11" s="83"/>
      <c r="F11" s="83"/>
      <c r="G11" s="83"/>
      <c r="H11" s="83"/>
      <c r="I11" s="83"/>
      <c r="J11" s="83"/>
      <c r="K11" s="83"/>
      <c r="L11" s="97"/>
      <c r="M11" s="83"/>
      <c r="N11" s="83"/>
    </row>
    <row r="12" customHeight="1" spans="1:1">
      <c r="A12" t="s">
        <v>277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E28" sqref="E28"/>
    </sheetView>
  </sheetViews>
  <sheetFormatPr defaultColWidth="9.10833333333333" defaultRowHeight="14.25" customHeight="1"/>
  <cols>
    <col min="1" max="1" width="37.5" customWidth="1"/>
    <col min="2" max="8" width="17.2166666666667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7"/>
      <c r="P2" s="56" t="s">
        <v>294</v>
      </c>
    </row>
    <row r="3" ht="27.85" customHeight="1" spans="1:16">
      <c r="A3" s="58" t="s">
        <v>295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ht="32" customHeight="1" spans="1:16">
      <c r="A4" s="59" t="str">
        <f>'部门财务收支预算总表01-1'!A4</f>
        <v>单位名称：新平彝族傣族自治县卫生健康局卫生监督局</v>
      </c>
      <c r="B4" s="60"/>
      <c r="C4" s="60"/>
      <c r="D4" s="61"/>
      <c r="P4" s="67" t="s">
        <v>114</v>
      </c>
    </row>
    <row r="5" ht="19.5" customHeight="1" spans="1:16">
      <c r="A5" s="16" t="s">
        <v>296</v>
      </c>
      <c r="B5" s="11" t="s">
        <v>130</v>
      </c>
      <c r="C5" s="12"/>
      <c r="D5" s="12"/>
      <c r="E5" s="62" t="s">
        <v>297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ht="40.6" customHeight="1" spans="1:16">
      <c r="A6" s="19"/>
      <c r="B6" s="29" t="s">
        <v>32</v>
      </c>
      <c r="C6" s="10" t="s">
        <v>35</v>
      </c>
      <c r="D6" s="63" t="s">
        <v>298</v>
      </c>
      <c r="E6" s="64" t="s">
        <v>299</v>
      </c>
      <c r="F6" s="64" t="s">
        <v>300</v>
      </c>
      <c r="G6" s="64" t="s">
        <v>301</v>
      </c>
      <c r="H6" s="64" t="s">
        <v>302</v>
      </c>
      <c r="I6" s="64" t="s">
        <v>303</v>
      </c>
      <c r="J6" s="64" t="s">
        <v>304</v>
      </c>
      <c r="K6" s="64" t="s">
        <v>305</v>
      </c>
      <c r="L6" s="64" t="s">
        <v>306</v>
      </c>
      <c r="M6" s="64" t="s">
        <v>307</v>
      </c>
      <c r="N6" s="64" t="s">
        <v>308</v>
      </c>
      <c r="O6" s="64" t="s">
        <v>309</v>
      </c>
      <c r="P6" s="64" t="s">
        <v>310</v>
      </c>
    </row>
    <row r="7" ht="19.5" customHeight="1" spans="1:16">
      <c r="A7" s="65">
        <v>1</v>
      </c>
      <c r="B7" s="65">
        <v>2</v>
      </c>
      <c r="C7" s="65">
        <v>3</v>
      </c>
      <c r="D7" s="11">
        <v>4</v>
      </c>
      <c r="E7" s="65">
        <v>5</v>
      </c>
      <c r="F7" s="11">
        <v>6</v>
      </c>
      <c r="G7" s="65">
        <v>7</v>
      </c>
      <c r="H7" s="11">
        <v>8</v>
      </c>
      <c r="I7" s="65">
        <v>9</v>
      </c>
      <c r="J7" s="11">
        <v>10</v>
      </c>
      <c r="K7" s="65">
        <v>11</v>
      </c>
      <c r="L7" s="11">
        <v>12</v>
      </c>
      <c r="M7" s="65">
        <v>13</v>
      </c>
      <c r="N7" s="11">
        <v>14</v>
      </c>
      <c r="O7" s="65">
        <v>15</v>
      </c>
      <c r="P7" s="68">
        <v>16</v>
      </c>
    </row>
    <row r="8" ht="28.5" customHeight="1" spans="1:16">
      <c r="A8" s="30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ht="29.95" customHeight="1" spans="1:16">
      <c r="A9" s="30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ht="28" customHeight="1" spans="1:1">
      <c r="A10" t="s">
        <v>277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4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311</v>
      </c>
    </row>
    <row r="3" ht="28.5" customHeight="1" spans="1:10">
      <c r="A3" s="47" t="s">
        <v>312</v>
      </c>
      <c r="B3" s="28"/>
      <c r="C3" s="28"/>
      <c r="D3" s="28"/>
      <c r="E3" s="28"/>
      <c r="F3" s="48"/>
      <c r="G3" s="28"/>
      <c r="H3" s="48"/>
      <c r="I3" s="48"/>
      <c r="J3" s="28"/>
    </row>
    <row r="4" ht="17.2" customHeight="1" spans="1:1">
      <c r="A4" s="5" t="str">
        <f>'部门财务收支预算总表01-1'!A4</f>
        <v>单位名称：新平彝族傣族自治县卫生健康局卫生监督局</v>
      </c>
    </row>
    <row r="5" ht="44.2" customHeight="1" spans="1:10">
      <c r="A5" s="49" t="s">
        <v>209</v>
      </c>
      <c r="B5" s="49" t="s">
        <v>210</v>
      </c>
      <c r="C5" s="49" t="s">
        <v>211</v>
      </c>
      <c r="D5" s="49" t="s">
        <v>212</v>
      </c>
      <c r="E5" s="49" t="s">
        <v>213</v>
      </c>
      <c r="F5" s="50" t="s">
        <v>214</v>
      </c>
      <c r="G5" s="49" t="s">
        <v>215</v>
      </c>
      <c r="H5" s="50" t="s">
        <v>216</v>
      </c>
      <c r="I5" s="50" t="s">
        <v>217</v>
      </c>
      <c r="J5" s="49" t="s">
        <v>218</v>
      </c>
    </row>
    <row r="6" ht="14.2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0">
        <v>6</v>
      </c>
      <c r="G6" s="49">
        <v>7</v>
      </c>
      <c r="H6" s="50">
        <v>8</v>
      </c>
      <c r="I6" s="50">
        <v>9</v>
      </c>
      <c r="J6" s="49">
        <v>10</v>
      </c>
    </row>
    <row r="7" ht="24" customHeight="1" spans="1:10">
      <c r="A7" s="51"/>
      <c r="B7" s="52"/>
      <c r="C7" s="52"/>
      <c r="D7" s="52"/>
      <c r="E7" s="53"/>
      <c r="F7" s="54"/>
      <c r="G7" s="53"/>
      <c r="H7" s="54"/>
      <c r="I7" s="54"/>
      <c r="J7" s="53"/>
    </row>
    <row r="8" ht="24" customHeight="1" spans="1:10">
      <c r="A8" s="51"/>
      <c r="B8" s="55"/>
      <c r="C8" s="55"/>
      <c r="D8" s="55"/>
      <c r="E8" s="51"/>
      <c r="F8" s="55"/>
      <c r="G8" s="51"/>
      <c r="H8" s="55"/>
      <c r="I8" s="55"/>
      <c r="J8" s="51"/>
    </row>
    <row r="9" ht="16" customHeight="1" spans="1:1">
      <c r="A9" t="s">
        <v>277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8.89166666666667" defaultRowHeight="15.05" customHeight="1" outlineLevelCol="7"/>
  <cols>
    <col min="1" max="1" width="37.75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37"/>
      <c r="B1" s="37"/>
      <c r="C1" s="37"/>
      <c r="D1" s="37"/>
      <c r="E1" s="37"/>
      <c r="F1" s="37"/>
      <c r="G1" s="37"/>
      <c r="H1" s="37"/>
    </row>
    <row r="2" ht="18.85" customHeight="1" spans="1:8">
      <c r="A2" s="38"/>
      <c r="B2" s="38"/>
      <c r="C2" s="38"/>
      <c r="D2" s="38"/>
      <c r="E2" s="38"/>
      <c r="F2" s="38"/>
      <c r="G2" s="38"/>
      <c r="H2" s="39" t="s">
        <v>313</v>
      </c>
    </row>
    <row r="3" ht="30.6" customHeight="1" spans="1:8">
      <c r="A3" s="40" t="s">
        <v>314</v>
      </c>
      <c r="B3" s="40"/>
      <c r="C3" s="40"/>
      <c r="D3" s="40"/>
      <c r="E3" s="40"/>
      <c r="F3" s="40"/>
      <c r="G3" s="40"/>
      <c r="H3" s="40"/>
    </row>
    <row r="4" ht="18.85" customHeight="1" spans="1:8">
      <c r="A4" s="41" t="str">
        <f>'部门财务收支预算总表01-1'!A4</f>
        <v>单位名称：新平彝族傣族自治县卫生健康局卫生监督局</v>
      </c>
      <c r="B4" s="38"/>
      <c r="C4" s="38"/>
      <c r="D4" s="38"/>
      <c r="E4" s="38"/>
      <c r="F4" s="38"/>
      <c r="G4" s="38"/>
      <c r="H4" s="38"/>
    </row>
    <row r="5" ht="18.85" customHeight="1" spans="1:8">
      <c r="A5" s="42" t="s">
        <v>123</v>
      </c>
      <c r="B5" s="42" t="s">
        <v>315</v>
      </c>
      <c r="C5" s="42" t="s">
        <v>316</v>
      </c>
      <c r="D5" s="42" t="s">
        <v>317</v>
      </c>
      <c r="E5" s="42" t="s">
        <v>318</v>
      </c>
      <c r="F5" s="42" t="s">
        <v>319</v>
      </c>
      <c r="G5" s="42"/>
      <c r="H5" s="42"/>
    </row>
    <row r="6" ht="18.85" customHeight="1" spans="1:8">
      <c r="A6" s="42"/>
      <c r="B6" s="42"/>
      <c r="C6" s="42"/>
      <c r="D6" s="42"/>
      <c r="E6" s="42"/>
      <c r="F6" s="42" t="s">
        <v>284</v>
      </c>
      <c r="G6" s="42" t="s">
        <v>320</v>
      </c>
      <c r="H6" s="42" t="s">
        <v>321</v>
      </c>
    </row>
    <row r="7" ht="18.85" customHeight="1" spans="1:8">
      <c r="A7" s="43" t="s">
        <v>106</v>
      </c>
      <c r="B7" s="43" t="s">
        <v>107</v>
      </c>
      <c r="C7" s="43" t="s">
        <v>108</v>
      </c>
      <c r="D7" s="43" t="s">
        <v>109</v>
      </c>
      <c r="E7" s="43" t="s">
        <v>110</v>
      </c>
      <c r="F7" s="43" t="s">
        <v>111</v>
      </c>
      <c r="G7" s="43" t="s">
        <v>322</v>
      </c>
      <c r="H7" s="43" t="s">
        <v>323</v>
      </c>
    </row>
    <row r="8" ht="29.95" customHeight="1" spans="1:8">
      <c r="A8" s="44"/>
      <c r="B8" s="44"/>
      <c r="C8" s="44"/>
      <c r="D8" s="44"/>
      <c r="E8" s="42"/>
      <c r="F8" s="45"/>
      <c r="G8" s="46"/>
      <c r="H8" s="46"/>
    </row>
    <row r="9" ht="20.15" customHeight="1" spans="1:8">
      <c r="A9" s="42" t="s">
        <v>32</v>
      </c>
      <c r="B9" s="42"/>
      <c r="C9" s="42"/>
      <c r="D9" s="42"/>
      <c r="E9" s="42"/>
      <c r="F9" s="45"/>
      <c r="G9" s="46"/>
      <c r="H9" s="46"/>
    </row>
    <row r="10" customHeight="1" spans="1:1">
      <c r="A10" t="s">
        <v>277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324</v>
      </c>
    </row>
    <row r="3" ht="27.85" customHeight="1" spans="1:11">
      <c r="A3" s="28" t="s">
        <v>325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6" customHeight="1" spans="1:11">
      <c r="A4" s="5" t="str">
        <f>'部门财务收支预算总表01-1'!A4</f>
        <v>单位名称：新平彝族傣族自治县卫生健康局卫生监督局</v>
      </c>
      <c r="B4" s="6"/>
      <c r="C4" s="6"/>
      <c r="D4" s="6"/>
      <c r="E4" s="6"/>
      <c r="F4" s="6"/>
      <c r="G4" s="6"/>
      <c r="H4" s="7"/>
      <c r="I4" s="7"/>
      <c r="J4" s="7"/>
      <c r="K4" s="8" t="s">
        <v>114</v>
      </c>
    </row>
    <row r="5" ht="21.8" customHeight="1" spans="1:11">
      <c r="A5" s="9" t="s">
        <v>197</v>
      </c>
      <c r="B5" s="9" t="s">
        <v>125</v>
      </c>
      <c r="C5" s="9" t="s">
        <v>198</v>
      </c>
      <c r="D5" s="10" t="s">
        <v>126</v>
      </c>
      <c r="E5" s="10" t="s">
        <v>127</v>
      </c>
      <c r="F5" s="10" t="s">
        <v>128</v>
      </c>
      <c r="G5" s="10" t="s">
        <v>129</v>
      </c>
      <c r="H5" s="16" t="s">
        <v>32</v>
      </c>
      <c r="I5" s="11" t="s">
        <v>326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29"/>
      <c r="I6" s="10" t="s">
        <v>35</v>
      </c>
      <c r="J6" s="10" t="s">
        <v>36</v>
      </c>
      <c r="K6" s="10" t="s">
        <v>37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34</v>
      </c>
      <c r="J7" s="18"/>
      <c r="K7" s="18"/>
    </row>
    <row r="8" ht="15.0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7" customHeight="1" spans="1:11">
      <c r="A9" s="30"/>
      <c r="B9" s="31"/>
      <c r="C9" s="30"/>
      <c r="D9" s="30"/>
      <c r="E9" s="30"/>
      <c r="F9" s="30"/>
      <c r="G9" s="30"/>
      <c r="H9" s="32"/>
      <c r="I9" s="32"/>
      <c r="J9" s="32"/>
      <c r="K9" s="32"/>
    </row>
    <row r="10" ht="30.6" customHeight="1" spans="1:11">
      <c r="A10" s="31"/>
      <c r="B10" s="31"/>
      <c r="C10" s="31"/>
      <c r="D10" s="31"/>
      <c r="E10" s="31"/>
      <c r="F10" s="31"/>
      <c r="G10" s="31"/>
      <c r="H10" s="32"/>
      <c r="I10" s="32"/>
      <c r="J10" s="32"/>
      <c r="K10" s="32"/>
    </row>
    <row r="11" ht="18.85" customHeight="1" spans="1:11">
      <c r="A11" s="33" t="s">
        <v>89</v>
      </c>
      <c r="B11" s="34"/>
      <c r="C11" s="34"/>
      <c r="D11" s="34"/>
      <c r="E11" s="34"/>
      <c r="F11" s="34"/>
      <c r="G11" s="35"/>
      <c r="H11" s="32"/>
      <c r="I11" s="32"/>
      <c r="J11" s="32"/>
      <c r="K11" s="32"/>
    </row>
    <row r="12" customHeight="1" spans="1:1">
      <c r="A12" t="s">
        <v>277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F9" sqref="F9"/>
    </sheetView>
  </sheetViews>
  <sheetFormatPr defaultColWidth="9.10833333333333" defaultRowHeight="14.25" customHeight="1" outlineLevelCol="6"/>
  <cols>
    <col min="1" max="1" width="37.7833333333333" customWidth="1"/>
    <col min="2" max="2" width="28" customWidth="1"/>
    <col min="3" max="3" width="37.55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327</v>
      </c>
    </row>
    <row r="3" ht="27.85" customHeight="1" spans="1:7">
      <c r="A3" s="4" t="s">
        <v>328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单位名称：新平彝族傣族自治县卫生健康局卫生监督局</v>
      </c>
      <c r="B4" s="6"/>
      <c r="C4" s="6"/>
      <c r="D4" s="6"/>
      <c r="E4" s="7"/>
      <c r="F4" s="7"/>
      <c r="G4" s="8" t="s">
        <v>114</v>
      </c>
    </row>
    <row r="5" ht="21.8" customHeight="1" spans="1:7">
      <c r="A5" s="9" t="s">
        <v>198</v>
      </c>
      <c r="B5" s="9" t="s">
        <v>197</v>
      </c>
      <c r="C5" s="9" t="s">
        <v>125</v>
      </c>
      <c r="D5" s="10" t="s">
        <v>329</v>
      </c>
      <c r="E5" s="11" t="s">
        <v>35</v>
      </c>
      <c r="F5" s="12"/>
      <c r="G5" s="13"/>
    </row>
    <row r="6" ht="21.8" customHeight="1" spans="1:7">
      <c r="A6" s="14"/>
      <c r="B6" s="14"/>
      <c r="C6" s="14"/>
      <c r="D6" s="15"/>
      <c r="E6" s="16" t="s">
        <v>330</v>
      </c>
      <c r="F6" s="10" t="s">
        <v>331</v>
      </c>
      <c r="G6" s="10" t="s">
        <v>332</v>
      </c>
    </row>
    <row r="7" ht="40.6" customHeight="1" spans="1:7">
      <c r="A7" s="17"/>
      <c r="B7" s="17"/>
      <c r="C7" s="17"/>
      <c r="D7" s="18"/>
      <c r="E7" s="19"/>
      <c r="F7" s="18" t="s">
        <v>34</v>
      </c>
      <c r="G7" s="18"/>
    </row>
    <row r="8" ht="15.0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5" customHeight="1" spans="1:7">
      <c r="A9" s="21" t="s">
        <v>46</v>
      </c>
      <c r="B9" s="21" t="s">
        <v>201</v>
      </c>
      <c r="C9" s="22" t="s">
        <v>219</v>
      </c>
      <c r="D9" s="21" t="s">
        <v>333</v>
      </c>
      <c r="E9" s="23">
        <v>111900</v>
      </c>
      <c r="F9" s="23">
        <v>120000</v>
      </c>
      <c r="G9" s="23">
        <v>120000</v>
      </c>
    </row>
    <row r="10" ht="29.95" customHeight="1" spans="1:7">
      <c r="A10" s="21" t="s">
        <v>46</v>
      </c>
      <c r="B10" s="21" t="s">
        <v>201</v>
      </c>
      <c r="C10" s="22" t="s">
        <v>203</v>
      </c>
      <c r="D10" s="21" t="s">
        <v>333</v>
      </c>
      <c r="E10" s="23">
        <v>60000</v>
      </c>
      <c r="F10" s="23">
        <v>60000</v>
      </c>
      <c r="G10" s="23">
        <v>60000</v>
      </c>
    </row>
    <row r="11" ht="18.85" customHeight="1" spans="1:7">
      <c r="A11" s="24" t="s">
        <v>32</v>
      </c>
      <c r="B11" s="25" t="s">
        <v>334</v>
      </c>
      <c r="C11" s="25"/>
      <c r="D11" s="26"/>
      <c r="E11" s="27">
        <v>171900</v>
      </c>
      <c r="F11" s="27">
        <f>SUM(F9:F10)</f>
        <v>180000</v>
      </c>
      <c r="G11" s="27">
        <f>SUM(G9:G10)</f>
        <v>180000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8" defaultRowHeight="14.25" customHeight="1"/>
  <cols>
    <col min="1" max="1" width="15" customWidth="1"/>
    <col min="2" max="2" width="32.5" customWidth="1"/>
    <col min="3" max="3" width="12" customWidth="1"/>
    <col min="4" max="4" width="10.875" customWidth="1"/>
    <col min="5" max="5" width="13.375" customWidth="1"/>
    <col min="6" max="6" width="9.375" customWidth="1"/>
    <col min="7" max="7" width="10.5" customWidth="1"/>
    <col min="8" max="8" width="10.75" customWidth="1"/>
    <col min="9" max="9" width="9.875" customWidth="1"/>
    <col min="10" max="10" width="10.75" customWidth="1"/>
    <col min="11" max="11" width="9.875" customWidth="1"/>
    <col min="12" max="12" width="8.375" customWidth="1"/>
    <col min="13" max="13" width="10" customWidth="1"/>
    <col min="14" max="14" width="9" customWidth="1"/>
    <col min="15" max="15" width="5.375" customWidth="1"/>
    <col min="16" max="16" width="7.875" customWidth="1"/>
    <col min="17" max="17" width="8.75" customWidth="1"/>
    <col min="18" max="18" width="11.625" customWidth="1"/>
    <col min="19" max="19" width="10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69"/>
      <c r="J2" s="181"/>
      <c r="R2" s="3" t="s">
        <v>28</v>
      </c>
    </row>
    <row r="3" ht="36" customHeight="1" spans="1:19">
      <c r="A3" s="170" t="s">
        <v>29</v>
      </c>
      <c r="B3" s="28"/>
      <c r="C3" s="28"/>
      <c r="D3" s="28"/>
      <c r="E3" s="28"/>
      <c r="F3" s="28"/>
      <c r="G3" s="28"/>
      <c r="H3" s="28"/>
      <c r="I3" s="28"/>
      <c r="J3" s="48"/>
      <c r="K3" s="28"/>
      <c r="L3" s="28"/>
      <c r="M3" s="28"/>
      <c r="N3" s="28"/>
      <c r="O3" s="28"/>
      <c r="P3" s="28"/>
      <c r="Q3" s="28"/>
      <c r="R3" s="28"/>
      <c r="S3" s="28"/>
    </row>
    <row r="4" ht="20.3" customHeight="1" spans="1:19">
      <c r="A4" s="98" t="str">
        <f>'部门财务收支预算总表01-1'!A4</f>
        <v>单位名称：新平彝族傣族自治县卫生健康局卫生监督局</v>
      </c>
      <c r="B4" s="7"/>
      <c r="C4" s="7"/>
      <c r="D4" s="7"/>
      <c r="E4" s="7"/>
      <c r="F4" s="7"/>
      <c r="G4" s="7"/>
      <c r="H4" s="7"/>
      <c r="I4" s="7"/>
      <c r="J4" s="182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171" t="s">
        <v>30</v>
      </c>
      <c r="B5" s="172" t="s">
        <v>31</v>
      </c>
      <c r="C5" s="172" t="s">
        <v>32</v>
      </c>
      <c r="D5" s="173" t="s">
        <v>33</v>
      </c>
      <c r="E5" s="174"/>
      <c r="F5" s="174"/>
      <c r="G5" s="174"/>
      <c r="H5" s="174"/>
      <c r="I5" s="174"/>
      <c r="J5" s="183"/>
      <c r="K5" s="174"/>
      <c r="L5" s="174"/>
      <c r="M5" s="174"/>
      <c r="N5" s="184"/>
      <c r="O5" s="184" t="s">
        <v>21</v>
      </c>
      <c r="P5" s="184"/>
      <c r="Q5" s="184"/>
      <c r="R5" s="184"/>
      <c r="S5" s="184"/>
    </row>
    <row r="6" ht="18" customHeight="1" spans="1:19">
      <c r="A6" s="175"/>
      <c r="B6" s="176"/>
      <c r="C6" s="176"/>
      <c r="D6" s="176" t="s">
        <v>34</v>
      </c>
      <c r="E6" s="176" t="s">
        <v>35</v>
      </c>
      <c r="F6" s="176" t="s">
        <v>36</v>
      </c>
      <c r="G6" s="176" t="s">
        <v>37</v>
      </c>
      <c r="H6" s="176" t="s">
        <v>38</v>
      </c>
      <c r="I6" s="185" t="s">
        <v>39</v>
      </c>
      <c r="J6" s="186"/>
      <c r="K6" s="185" t="s">
        <v>40</v>
      </c>
      <c r="L6" s="185" t="s">
        <v>41</v>
      </c>
      <c r="M6" s="185" t="s">
        <v>42</v>
      </c>
      <c r="N6" s="187" t="s">
        <v>43</v>
      </c>
      <c r="O6" s="188" t="s">
        <v>34</v>
      </c>
      <c r="P6" s="188" t="s">
        <v>35</v>
      </c>
      <c r="Q6" s="188" t="s">
        <v>36</v>
      </c>
      <c r="R6" s="188" t="s">
        <v>37</v>
      </c>
      <c r="S6" s="188" t="s">
        <v>44</v>
      </c>
    </row>
    <row r="7" ht="29.3" customHeight="1" spans="1:19">
      <c r="A7" s="177"/>
      <c r="B7" s="178"/>
      <c r="C7" s="178"/>
      <c r="D7" s="178"/>
      <c r="E7" s="178"/>
      <c r="F7" s="178"/>
      <c r="G7" s="178"/>
      <c r="H7" s="178"/>
      <c r="I7" s="189" t="s">
        <v>34</v>
      </c>
      <c r="J7" s="189" t="s">
        <v>45</v>
      </c>
      <c r="K7" s="189" t="s">
        <v>40</v>
      </c>
      <c r="L7" s="189" t="s">
        <v>41</v>
      </c>
      <c r="M7" s="189" t="s">
        <v>42</v>
      </c>
      <c r="N7" s="189" t="s">
        <v>43</v>
      </c>
      <c r="O7" s="189"/>
      <c r="P7" s="189"/>
      <c r="Q7" s="189"/>
      <c r="R7" s="189"/>
      <c r="S7" s="189"/>
    </row>
    <row r="8" ht="16.55" customHeight="1" spans="1:19">
      <c r="A8" s="150">
        <v>1</v>
      </c>
      <c r="B8" s="20">
        <v>2</v>
      </c>
      <c r="C8" s="20">
        <v>3</v>
      </c>
      <c r="D8" s="20">
        <v>4</v>
      </c>
      <c r="E8" s="150">
        <v>5</v>
      </c>
      <c r="F8" s="20">
        <v>6</v>
      </c>
      <c r="G8" s="20">
        <v>7</v>
      </c>
      <c r="H8" s="150">
        <v>8</v>
      </c>
      <c r="I8" s="20">
        <v>9</v>
      </c>
      <c r="J8" s="36">
        <v>10</v>
      </c>
      <c r="K8" s="36">
        <v>11</v>
      </c>
      <c r="L8" s="190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</row>
    <row r="9" ht="31.45" customHeight="1" spans="1:19">
      <c r="A9" s="30">
        <v>131004</v>
      </c>
      <c r="B9" s="30" t="s">
        <v>46</v>
      </c>
      <c r="C9" s="23">
        <v>1948641</v>
      </c>
      <c r="D9" s="23">
        <v>1948641</v>
      </c>
      <c r="E9" s="23">
        <v>1948641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ht="16.55" customHeight="1" spans="1:19">
      <c r="A10" s="179" t="s">
        <v>32</v>
      </c>
      <c r="B10" s="180"/>
      <c r="C10" s="139"/>
      <c r="D10" s="139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C14" sqref="C14:C16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7" width="21.2166666666667" customWidth="1"/>
    <col min="8" max="9" width="18.8916666666667" customWidth="1"/>
    <col min="10" max="10" width="17.8916666666667" customWidth="1"/>
    <col min="11" max="15" width="18.89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7" t="s">
        <v>47</v>
      </c>
    </row>
    <row r="3" ht="28.5" customHeight="1" spans="1:15">
      <c r="A3" s="28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.05" customHeight="1" spans="1:15">
      <c r="A4" s="106" t="str">
        <f>'部门财务收支预算总表01-1'!A4</f>
        <v>单位名称：新平彝族傣族自治县卫生健康局卫生监督局</v>
      </c>
      <c r="B4" s="59"/>
      <c r="C4" s="60"/>
      <c r="D4" s="60"/>
      <c r="E4" s="60"/>
      <c r="F4" s="60"/>
      <c r="G4" s="7"/>
      <c r="H4" s="60"/>
      <c r="I4" s="60"/>
      <c r="J4" s="7"/>
      <c r="K4" s="60"/>
      <c r="L4" s="60"/>
      <c r="M4" s="7"/>
      <c r="N4" s="7"/>
      <c r="O4" s="107" t="s">
        <v>3</v>
      </c>
    </row>
    <row r="5" ht="18.85" customHeight="1" spans="1:15">
      <c r="A5" s="10" t="s">
        <v>49</v>
      </c>
      <c r="B5" s="10" t="s">
        <v>50</v>
      </c>
      <c r="C5" s="16" t="s">
        <v>32</v>
      </c>
      <c r="D5" s="65" t="s">
        <v>35</v>
      </c>
      <c r="E5" s="65"/>
      <c r="F5" s="65"/>
      <c r="G5" s="165" t="s">
        <v>36</v>
      </c>
      <c r="H5" s="10" t="s">
        <v>37</v>
      </c>
      <c r="I5" s="10" t="s">
        <v>51</v>
      </c>
      <c r="J5" s="11" t="s">
        <v>52</v>
      </c>
      <c r="K5" s="75" t="s">
        <v>53</v>
      </c>
      <c r="L5" s="75" t="s">
        <v>54</v>
      </c>
      <c r="M5" s="75" t="s">
        <v>55</v>
      </c>
      <c r="N5" s="75" t="s">
        <v>56</v>
      </c>
      <c r="O5" s="92" t="s">
        <v>57</v>
      </c>
    </row>
    <row r="6" ht="29.95" customHeight="1" spans="1:15">
      <c r="A6" s="19"/>
      <c r="B6" s="19"/>
      <c r="C6" s="19"/>
      <c r="D6" s="65" t="s">
        <v>34</v>
      </c>
      <c r="E6" s="65" t="s">
        <v>58</v>
      </c>
      <c r="F6" s="65" t="s">
        <v>59</v>
      </c>
      <c r="G6" s="19"/>
      <c r="H6" s="19"/>
      <c r="I6" s="19"/>
      <c r="J6" s="65" t="s">
        <v>34</v>
      </c>
      <c r="K6" s="96" t="s">
        <v>53</v>
      </c>
      <c r="L6" s="96" t="s">
        <v>54</v>
      </c>
      <c r="M6" s="96" t="s">
        <v>55</v>
      </c>
      <c r="N6" s="96" t="s">
        <v>56</v>
      </c>
      <c r="O6" s="96" t="s">
        <v>57</v>
      </c>
    </row>
    <row r="7" ht="16.55" customHeight="1" spans="1:1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65">
        <v>15</v>
      </c>
    </row>
    <row r="8" ht="16.55" customHeight="1" spans="1:15">
      <c r="A8" s="147" t="s">
        <v>60</v>
      </c>
      <c r="B8" s="147" t="s">
        <v>61</v>
      </c>
      <c r="C8" s="23">
        <v>191165</v>
      </c>
      <c r="D8" s="23">
        <v>191165</v>
      </c>
      <c r="E8" s="23">
        <v>191165</v>
      </c>
      <c r="F8" s="23"/>
      <c r="G8" s="23"/>
      <c r="H8" s="50"/>
      <c r="I8" s="50"/>
      <c r="J8" s="50"/>
      <c r="K8" s="50"/>
      <c r="L8" s="50"/>
      <c r="M8" s="50"/>
      <c r="N8" s="50"/>
      <c r="O8" s="65"/>
    </row>
    <row r="9" ht="16.55" customHeight="1" spans="1:15">
      <c r="A9" s="148" t="s">
        <v>62</v>
      </c>
      <c r="B9" s="148" t="s">
        <v>63</v>
      </c>
      <c r="C9" s="23">
        <v>191165</v>
      </c>
      <c r="D9" s="23">
        <v>191165</v>
      </c>
      <c r="E9" s="23">
        <v>191165</v>
      </c>
      <c r="F9" s="23"/>
      <c r="G9" s="23"/>
      <c r="H9" s="50"/>
      <c r="I9" s="50"/>
      <c r="J9" s="50"/>
      <c r="K9" s="50"/>
      <c r="L9" s="50"/>
      <c r="M9" s="50"/>
      <c r="N9" s="50"/>
      <c r="O9" s="65"/>
    </row>
    <row r="10" ht="16.55" customHeight="1" spans="1:15">
      <c r="A10" s="149" t="s">
        <v>64</v>
      </c>
      <c r="B10" s="149" t="s">
        <v>65</v>
      </c>
      <c r="C10" s="23">
        <v>300</v>
      </c>
      <c r="D10" s="23">
        <v>300</v>
      </c>
      <c r="E10" s="23">
        <v>300</v>
      </c>
      <c r="F10" s="23"/>
      <c r="G10" s="23"/>
      <c r="H10" s="50"/>
      <c r="I10" s="50"/>
      <c r="J10" s="50"/>
      <c r="K10" s="50"/>
      <c r="L10" s="50"/>
      <c r="M10" s="50"/>
      <c r="N10" s="50"/>
      <c r="O10" s="65"/>
    </row>
    <row r="11" ht="16.55" customHeight="1" spans="1:15">
      <c r="A11" s="149" t="s">
        <v>66</v>
      </c>
      <c r="B11" s="149" t="s">
        <v>67</v>
      </c>
      <c r="C11" s="23">
        <v>190865</v>
      </c>
      <c r="D11" s="23">
        <v>190865</v>
      </c>
      <c r="E11" s="23">
        <v>190865</v>
      </c>
      <c r="F11" s="23"/>
      <c r="G11" s="23"/>
      <c r="H11" s="50"/>
      <c r="I11" s="50"/>
      <c r="J11" s="50"/>
      <c r="K11" s="50"/>
      <c r="L11" s="50"/>
      <c r="M11" s="50"/>
      <c r="N11" s="50"/>
      <c r="O11" s="65"/>
    </row>
    <row r="12" ht="16.55" customHeight="1" spans="1:15">
      <c r="A12" s="147" t="s">
        <v>68</v>
      </c>
      <c r="B12" s="147" t="s">
        <v>69</v>
      </c>
      <c r="C12" s="23">
        <v>1549072</v>
      </c>
      <c r="D12" s="23">
        <v>1549072</v>
      </c>
      <c r="E12" s="23">
        <v>1377172</v>
      </c>
      <c r="F12" s="139"/>
      <c r="G12" s="23"/>
      <c r="H12" s="50"/>
      <c r="I12" s="50"/>
      <c r="J12" s="50"/>
      <c r="K12" s="50"/>
      <c r="L12" s="50"/>
      <c r="M12" s="50"/>
      <c r="N12" s="50"/>
      <c r="O12" s="65"/>
    </row>
    <row r="13" s="164" customFormat="1" ht="16.55" customHeight="1" spans="1:15">
      <c r="A13" s="148" t="s">
        <v>70</v>
      </c>
      <c r="B13" s="148" t="s">
        <v>71</v>
      </c>
      <c r="C13" s="166">
        <v>1423094</v>
      </c>
      <c r="D13" s="23">
        <v>1423094</v>
      </c>
      <c r="E13" s="23">
        <v>1251194</v>
      </c>
      <c r="F13" s="139">
        <v>171900</v>
      </c>
      <c r="G13" s="23"/>
      <c r="H13" s="167"/>
      <c r="I13" s="167"/>
      <c r="J13" s="167"/>
      <c r="K13" s="167"/>
      <c r="L13" s="167"/>
      <c r="M13" s="167"/>
      <c r="N13" s="167"/>
      <c r="O13" s="168"/>
    </row>
    <row r="14" s="164" customFormat="1" ht="16.55" customHeight="1" spans="1:15">
      <c r="A14" s="149" t="s">
        <v>72</v>
      </c>
      <c r="B14" s="149" t="s">
        <v>73</v>
      </c>
      <c r="C14" s="23">
        <v>1311194</v>
      </c>
      <c r="D14" s="23">
        <v>1311194</v>
      </c>
      <c r="E14" s="23">
        <v>1251194</v>
      </c>
      <c r="F14" s="139">
        <v>60000</v>
      </c>
      <c r="G14" s="23"/>
      <c r="H14" s="167"/>
      <c r="I14" s="167"/>
      <c r="J14" s="167"/>
      <c r="K14" s="167"/>
      <c r="L14" s="167"/>
      <c r="M14" s="167"/>
      <c r="N14" s="167"/>
      <c r="O14" s="168"/>
    </row>
    <row r="15" s="164" customFormat="1" ht="16.55" customHeight="1" spans="1:15">
      <c r="A15" s="149">
        <v>2100408</v>
      </c>
      <c r="B15" s="149" t="s">
        <v>74</v>
      </c>
      <c r="C15" s="139">
        <v>111900</v>
      </c>
      <c r="D15" s="139">
        <v>111900</v>
      </c>
      <c r="E15" s="23"/>
      <c r="F15" s="139">
        <v>111900</v>
      </c>
      <c r="G15" s="23"/>
      <c r="H15" s="167"/>
      <c r="I15" s="167"/>
      <c r="J15" s="167"/>
      <c r="K15" s="167"/>
      <c r="L15" s="167"/>
      <c r="M15" s="167"/>
      <c r="N15" s="167"/>
      <c r="O15" s="168"/>
    </row>
    <row r="16" s="164" customFormat="1" ht="16.55" customHeight="1" spans="1:15">
      <c r="A16" s="148" t="s">
        <v>75</v>
      </c>
      <c r="B16" s="148" t="s">
        <v>76</v>
      </c>
      <c r="C16" s="166">
        <v>125978</v>
      </c>
      <c r="D16" s="23">
        <v>125978</v>
      </c>
      <c r="E16" s="23">
        <v>125978</v>
      </c>
      <c r="F16" s="23"/>
      <c r="G16" s="23"/>
      <c r="H16" s="167"/>
      <c r="I16" s="167"/>
      <c r="J16" s="167"/>
      <c r="K16" s="167"/>
      <c r="L16" s="167"/>
      <c r="M16" s="167"/>
      <c r="N16" s="167"/>
      <c r="O16" s="168"/>
    </row>
    <row r="17" ht="16.55" customHeight="1" spans="1:15">
      <c r="A17" s="149" t="s">
        <v>77</v>
      </c>
      <c r="B17" s="149" t="s">
        <v>78</v>
      </c>
      <c r="C17" s="23">
        <v>82759</v>
      </c>
      <c r="D17" s="23">
        <v>82759</v>
      </c>
      <c r="E17" s="23">
        <v>82759</v>
      </c>
      <c r="F17" s="23"/>
      <c r="G17" s="23"/>
      <c r="H17" s="50"/>
      <c r="I17" s="50"/>
      <c r="J17" s="50"/>
      <c r="K17" s="50"/>
      <c r="L17" s="50"/>
      <c r="M17" s="50"/>
      <c r="N17" s="50"/>
      <c r="O17" s="65"/>
    </row>
    <row r="18" ht="16.55" customHeight="1" spans="1:15">
      <c r="A18" s="149" t="s">
        <v>79</v>
      </c>
      <c r="B18" s="149" t="s">
        <v>80</v>
      </c>
      <c r="C18" s="23">
        <v>41303</v>
      </c>
      <c r="D18" s="23">
        <v>41303</v>
      </c>
      <c r="E18" s="23">
        <v>41303</v>
      </c>
      <c r="F18" s="23"/>
      <c r="G18" s="23"/>
      <c r="H18" s="50"/>
      <c r="I18" s="50"/>
      <c r="J18" s="50"/>
      <c r="K18" s="50"/>
      <c r="L18" s="50"/>
      <c r="M18" s="50"/>
      <c r="N18" s="50"/>
      <c r="O18" s="65"/>
    </row>
    <row r="19" ht="16.55" customHeight="1" spans="1:15">
      <c r="A19" s="149" t="s">
        <v>81</v>
      </c>
      <c r="B19" s="149" t="s">
        <v>82</v>
      </c>
      <c r="C19" s="23">
        <v>1916</v>
      </c>
      <c r="D19" s="23">
        <v>1916</v>
      </c>
      <c r="E19" s="23">
        <v>1916</v>
      </c>
      <c r="F19" s="23"/>
      <c r="G19" s="23"/>
      <c r="H19" s="50"/>
      <c r="I19" s="50"/>
      <c r="J19" s="50"/>
      <c r="K19" s="50"/>
      <c r="L19" s="50"/>
      <c r="M19" s="50"/>
      <c r="N19" s="50"/>
      <c r="O19" s="65"/>
    </row>
    <row r="20" ht="16.55" customHeight="1" spans="1:15">
      <c r="A20" s="147" t="s">
        <v>83</v>
      </c>
      <c r="B20" s="147" t="s">
        <v>84</v>
      </c>
      <c r="C20" s="23">
        <v>208404</v>
      </c>
      <c r="D20" s="23">
        <v>208404</v>
      </c>
      <c r="E20" s="23">
        <v>208404</v>
      </c>
      <c r="F20" s="23"/>
      <c r="G20" s="23"/>
      <c r="H20" s="50"/>
      <c r="I20" s="50"/>
      <c r="J20" s="50"/>
      <c r="K20" s="50"/>
      <c r="L20" s="50"/>
      <c r="M20" s="50"/>
      <c r="N20" s="50"/>
      <c r="O20" s="65"/>
    </row>
    <row r="21" ht="16.55" customHeight="1" spans="1:15">
      <c r="A21" s="148" t="s">
        <v>85</v>
      </c>
      <c r="B21" s="148" t="s">
        <v>86</v>
      </c>
      <c r="C21" s="23">
        <v>208404</v>
      </c>
      <c r="D21" s="23">
        <v>208404</v>
      </c>
      <c r="E21" s="23">
        <v>208404</v>
      </c>
      <c r="F21" s="23"/>
      <c r="G21" s="23"/>
      <c r="H21" s="50"/>
      <c r="I21" s="50"/>
      <c r="J21" s="50"/>
      <c r="K21" s="50"/>
      <c r="L21" s="50"/>
      <c r="M21" s="50"/>
      <c r="N21" s="50"/>
      <c r="O21" s="65"/>
    </row>
    <row r="22" ht="16.55" customHeight="1" spans="1:15">
      <c r="A22" s="149" t="s">
        <v>87</v>
      </c>
      <c r="B22" s="149" t="s">
        <v>88</v>
      </c>
      <c r="C22" s="23">
        <v>208404</v>
      </c>
      <c r="D22" s="23">
        <v>208404</v>
      </c>
      <c r="E22" s="23">
        <v>208404</v>
      </c>
      <c r="F22" s="23"/>
      <c r="G22" s="23"/>
      <c r="H22" s="50"/>
      <c r="I22" s="50"/>
      <c r="J22" s="50"/>
      <c r="K22" s="50"/>
      <c r="L22" s="50"/>
      <c r="M22" s="50"/>
      <c r="N22" s="50"/>
      <c r="O22" s="65"/>
    </row>
    <row r="23" ht="17.2" customHeight="1" spans="1:15">
      <c r="A23" s="108" t="s">
        <v>89</v>
      </c>
      <c r="B23" s="109" t="s">
        <v>89</v>
      </c>
      <c r="C23" s="23">
        <v>1948641</v>
      </c>
      <c r="D23" s="23">
        <v>1948641</v>
      </c>
      <c r="E23" s="139">
        <v>1776741</v>
      </c>
      <c r="F23" s="139">
        <v>171900</v>
      </c>
      <c r="G23" s="97"/>
      <c r="H23" s="139"/>
      <c r="I23" s="139"/>
      <c r="J23" s="139"/>
      <c r="K23" s="139"/>
      <c r="L23" s="139"/>
      <c r="M23" s="97"/>
      <c r="N23" s="139"/>
      <c r="O23" s="139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8" sqref="D8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1"/>
      <c r="B1" s="1"/>
      <c r="C1" s="1"/>
      <c r="D1" s="1"/>
    </row>
    <row r="2" customHeight="1" spans="4:4">
      <c r="D2" s="104" t="s">
        <v>90</v>
      </c>
    </row>
    <row r="3" ht="31.6" customHeight="1" spans="1:4">
      <c r="A3" s="47" t="s">
        <v>91</v>
      </c>
      <c r="B3" s="152"/>
      <c r="C3" s="152"/>
      <c r="D3" s="152"/>
    </row>
    <row r="4" ht="17.2" customHeight="1" spans="1:4">
      <c r="A4" s="5" t="str">
        <f>'部门财务收支预算总表01-1'!A4</f>
        <v>单位名称：新平彝族傣族自治县卫生健康局卫生监督局</v>
      </c>
      <c r="B4" s="153"/>
      <c r="C4" s="153"/>
      <c r="D4" s="105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54" t="s">
        <v>7</v>
      </c>
      <c r="C6" s="16" t="s">
        <v>92</v>
      </c>
      <c r="D6" s="154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55" t="s">
        <v>93</v>
      </c>
      <c r="B8" s="23">
        <v>1948641</v>
      </c>
      <c r="C8" s="156" t="s">
        <v>94</v>
      </c>
      <c r="D8" s="23">
        <v>1948641</v>
      </c>
    </row>
    <row r="9" ht="29.15" customHeight="1" spans="1:4">
      <c r="A9" s="157" t="s">
        <v>95</v>
      </c>
      <c r="B9" s="23">
        <v>1948641</v>
      </c>
      <c r="C9" s="156" t="str">
        <f>"（"&amp;"一"&amp;"）"&amp;"社会保障和就业支出"</f>
        <v>（一）社会保障和就业支出</v>
      </c>
      <c r="D9" s="23">
        <v>191165</v>
      </c>
    </row>
    <row r="10" ht="29.15" customHeight="1" spans="1:4">
      <c r="A10" s="157" t="s">
        <v>96</v>
      </c>
      <c r="B10" s="97"/>
      <c r="C10" s="156" t="str">
        <f>"（"&amp;"二"&amp;"）"&amp;"卫生健康支出"</f>
        <v>（二）卫生健康支出</v>
      </c>
      <c r="D10" s="23">
        <v>1549072</v>
      </c>
    </row>
    <row r="11" ht="29.15" customHeight="1" spans="1:4">
      <c r="A11" s="157" t="s">
        <v>97</v>
      </c>
      <c r="B11" s="97"/>
      <c r="C11" s="156" t="str">
        <f>"（"&amp;"三"&amp;"）"&amp;"住房保障支出"</f>
        <v>（三）住房保障支出</v>
      </c>
      <c r="D11" s="23">
        <v>208404</v>
      </c>
    </row>
    <row r="12" ht="29.15" customHeight="1" spans="1:4">
      <c r="A12" s="158" t="s">
        <v>98</v>
      </c>
      <c r="B12" s="159"/>
      <c r="C12" s="160"/>
      <c r="D12" s="159"/>
    </row>
    <row r="13" ht="29.15" customHeight="1" spans="1:4">
      <c r="A13" s="157" t="s">
        <v>95</v>
      </c>
      <c r="B13" s="139"/>
      <c r="C13" s="160"/>
      <c r="D13" s="159"/>
    </row>
    <row r="14" ht="29.15" customHeight="1" spans="1:4">
      <c r="A14" s="161" t="s">
        <v>96</v>
      </c>
      <c r="B14" s="139"/>
      <c r="C14" s="160"/>
      <c r="D14" s="159"/>
    </row>
    <row r="15" ht="29.15" customHeight="1" spans="1:4">
      <c r="A15" s="161" t="s">
        <v>97</v>
      </c>
      <c r="B15" s="159"/>
      <c r="C15" s="160"/>
      <c r="D15" s="159"/>
    </row>
    <row r="16" ht="29.15" customHeight="1" spans="1:4">
      <c r="A16" s="162"/>
      <c r="B16" s="159"/>
      <c r="C16" s="163" t="s">
        <v>99</v>
      </c>
      <c r="D16" s="159"/>
    </row>
    <row r="17" ht="29.15" customHeight="1" spans="1:4">
      <c r="A17" s="162" t="s">
        <v>100</v>
      </c>
      <c r="B17" s="27">
        <v>1948641</v>
      </c>
      <c r="C17" s="160" t="s">
        <v>27</v>
      </c>
      <c r="D17" s="27">
        <v>1948641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tabSelected="1" workbookViewId="0">
      <pane ySplit="1" topLeftCell="A2" activePane="bottomLeft" state="frozen"/>
      <selection/>
      <selection pane="bottomLeft" activeCell="D39" sqref="D39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3" width="24.2166666666667" customWidth="1"/>
    <col min="4" max="6" width="25" customWidth="1"/>
    <col min="7" max="7" width="24.216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26"/>
      <c r="F2" s="57"/>
      <c r="G2" s="57" t="s">
        <v>101</v>
      </c>
    </row>
    <row r="3" ht="38.95" customHeight="1" spans="1:7">
      <c r="A3" s="4" t="s">
        <v>102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单位名称：新平彝族傣族自治县卫生健康局卫生监督局</v>
      </c>
      <c r="F4" s="107"/>
      <c r="G4" s="107" t="s">
        <v>3</v>
      </c>
    </row>
    <row r="5" ht="20.3" customHeight="1" spans="1:7">
      <c r="A5" s="141" t="s">
        <v>103</v>
      </c>
      <c r="B5" s="142"/>
      <c r="C5" s="143" t="s">
        <v>32</v>
      </c>
      <c r="D5" s="12" t="s">
        <v>58</v>
      </c>
      <c r="E5" s="12"/>
      <c r="F5" s="13"/>
      <c r="G5" s="143" t="s">
        <v>59</v>
      </c>
    </row>
    <row r="6" ht="20.3" customHeight="1" spans="1:7">
      <c r="A6" s="144" t="s">
        <v>49</v>
      </c>
      <c r="B6" s="145" t="s">
        <v>50</v>
      </c>
      <c r="C6" s="99"/>
      <c r="D6" s="99" t="s">
        <v>34</v>
      </c>
      <c r="E6" s="99" t="s">
        <v>104</v>
      </c>
      <c r="F6" s="99" t="s">
        <v>105</v>
      </c>
      <c r="G6" s="99"/>
    </row>
    <row r="7" ht="13.6" customHeight="1" spans="1:7">
      <c r="A7" s="146" t="s">
        <v>106</v>
      </c>
      <c r="B7" s="146" t="s">
        <v>107</v>
      </c>
      <c r="C7" s="146" t="s">
        <v>108</v>
      </c>
      <c r="D7" s="65"/>
      <c r="E7" s="146" t="s">
        <v>109</v>
      </c>
      <c r="F7" s="146" t="s">
        <v>110</v>
      </c>
      <c r="G7" s="146" t="s">
        <v>111</v>
      </c>
    </row>
    <row r="8" ht="13.6" customHeight="1" spans="1:7">
      <c r="A8" s="147" t="s">
        <v>60</v>
      </c>
      <c r="B8" s="147" t="s">
        <v>61</v>
      </c>
      <c r="C8" s="23">
        <v>191165</v>
      </c>
      <c r="D8" s="23">
        <v>191165</v>
      </c>
      <c r="E8" s="23">
        <v>190865</v>
      </c>
      <c r="F8" s="23">
        <v>300</v>
      </c>
      <c r="G8" s="23"/>
    </row>
    <row r="9" ht="13.6" customHeight="1" spans="1:7">
      <c r="A9" s="148" t="s">
        <v>62</v>
      </c>
      <c r="B9" s="148" t="s">
        <v>63</v>
      </c>
      <c r="C9" s="23">
        <v>191165</v>
      </c>
      <c r="D9" s="23">
        <v>191165</v>
      </c>
      <c r="E9" s="23">
        <v>190865</v>
      </c>
      <c r="F9" s="23">
        <v>300</v>
      </c>
      <c r="G9" s="23"/>
    </row>
    <row r="10" ht="13.6" customHeight="1" spans="1:7">
      <c r="A10" s="149" t="s">
        <v>64</v>
      </c>
      <c r="B10" s="149" t="s">
        <v>65</v>
      </c>
      <c r="C10" s="23">
        <v>300</v>
      </c>
      <c r="D10" s="23">
        <v>300</v>
      </c>
      <c r="E10" s="23"/>
      <c r="F10" s="23">
        <v>300</v>
      </c>
      <c r="G10" s="23"/>
    </row>
    <row r="11" ht="13.6" customHeight="1" spans="1:7">
      <c r="A11" s="149" t="s">
        <v>66</v>
      </c>
      <c r="B11" s="149" t="s">
        <v>67</v>
      </c>
      <c r="C11" s="23">
        <v>190865</v>
      </c>
      <c r="D11" s="23">
        <v>190865</v>
      </c>
      <c r="E11" s="23">
        <v>190865</v>
      </c>
      <c r="F11" s="23"/>
      <c r="G11" s="23"/>
    </row>
    <row r="12" ht="13.6" customHeight="1" spans="1:7">
      <c r="A12" s="147" t="s">
        <v>68</v>
      </c>
      <c r="B12" s="147" t="s">
        <v>69</v>
      </c>
      <c r="C12" s="23">
        <v>1549072</v>
      </c>
      <c r="D12" s="23">
        <v>1371172</v>
      </c>
      <c r="E12" s="23">
        <v>1206172</v>
      </c>
      <c r="F12" s="23">
        <v>171000</v>
      </c>
      <c r="G12" s="23">
        <v>171900</v>
      </c>
    </row>
    <row r="13" ht="13.6" customHeight="1" spans="1:7">
      <c r="A13" s="148" t="s">
        <v>70</v>
      </c>
      <c r="B13" s="148" t="s">
        <v>71</v>
      </c>
      <c r="C13" s="23">
        <v>1423094</v>
      </c>
      <c r="D13" s="23">
        <v>1251194</v>
      </c>
      <c r="E13" s="23">
        <v>1080194</v>
      </c>
      <c r="F13" s="23">
        <v>171000</v>
      </c>
      <c r="G13" s="23">
        <v>171900</v>
      </c>
    </row>
    <row r="14" ht="13.6" customHeight="1" spans="1:7">
      <c r="A14" s="149" t="s">
        <v>72</v>
      </c>
      <c r="B14" s="149" t="s">
        <v>73</v>
      </c>
      <c r="C14" s="23">
        <v>1311194</v>
      </c>
      <c r="D14" s="23">
        <v>1251194</v>
      </c>
      <c r="E14" s="23">
        <v>1080194</v>
      </c>
      <c r="F14" s="23">
        <v>171000</v>
      </c>
      <c r="G14" s="23">
        <v>60000</v>
      </c>
    </row>
    <row r="15" ht="13.6" customHeight="1" spans="1:7">
      <c r="A15" s="149">
        <v>2100408</v>
      </c>
      <c r="B15" s="149" t="s">
        <v>74</v>
      </c>
      <c r="C15" s="23">
        <v>111900</v>
      </c>
      <c r="D15" s="23">
        <v>111900</v>
      </c>
      <c r="E15" s="23"/>
      <c r="F15" s="23"/>
      <c r="G15" s="23">
        <v>111900</v>
      </c>
    </row>
    <row r="16" ht="13.6" customHeight="1" spans="1:7">
      <c r="A16" s="148" t="s">
        <v>75</v>
      </c>
      <c r="B16" s="148" t="s">
        <v>76</v>
      </c>
      <c r="C16" s="23">
        <v>125978</v>
      </c>
      <c r="D16" s="23">
        <v>125978</v>
      </c>
      <c r="E16" s="23">
        <v>125978</v>
      </c>
      <c r="F16" s="23"/>
      <c r="G16" s="23"/>
    </row>
    <row r="17" ht="13.6" customHeight="1" spans="1:7">
      <c r="A17" s="149" t="s">
        <v>77</v>
      </c>
      <c r="B17" s="149" t="s">
        <v>78</v>
      </c>
      <c r="C17" s="23">
        <v>82759</v>
      </c>
      <c r="D17" s="23">
        <v>82759</v>
      </c>
      <c r="E17" s="23">
        <v>82759</v>
      </c>
      <c r="F17" s="23"/>
      <c r="G17" s="23"/>
    </row>
    <row r="18" ht="13.6" customHeight="1" spans="1:7">
      <c r="A18" s="149" t="s">
        <v>79</v>
      </c>
      <c r="B18" s="149" t="s">
        <v>80</v>
      </c>
      <c r="C18" s="23">
        <v>41303</v>
      </c>
      <c r="D18" s="23">
        <v>41303</v>
      </c>
      <c r="E18" s="23">
        <v>41303</v>
      </c>
      <c r="F18" s="23"/>
      <c r="G18" s="23"/>
    </row>
    <row r="19" ht="13.6" customHeight="1" spans="1:7">
      <c r="A19" s="149" t="s">
        <v>81</v>
      </c>
      <c r="B19" s="149" t="s">
        <v>82</v>
      </c>
      <c r="C19" s="23">
        <v>1916</v>
      </c>
      <c r="D19" s="23">
        <v>1916</v>
      </c>
      <c r="E19" s="23">
        <v>1916</v>
      </c>
      <c r="F19" s="23"/>
      <c r="G19" s="23"/>
    </row>
    <row r="20" ht="13.6" customHeight="1" spans="1:7">
      <c r="A20" s="147" t="s">
        <v>83</v>
      </c>
      <c r="B20" s="147" t="s">
        <v>84</v>
      </c>
      <c r="C20" s="23">
        <v>208404</v>
      </c>
      <c r="D20" s="23">
        <v>208404</v>
      </c>
      <c r="E20" s="23">
        <v>208404</v>
      </c>
      <c r="F20" s="23"/>
      <c r="G20" s="23"/>
    </row>
    <row r="21" ht="13.6" customHeight="1" spans="1:7">
      <c r="A21" s="148" t="s">
        <v>85</v>
      </c>
      <c r="B21" s="148" t="s">
        <v>86</v>
      </c>
      <c r="C21" s="23">
        <v>208404</v>
      </c>
      <c r="D21" s="23">
        <v>208404</v>
      </c>
      <c r="E21" s="23">
        <v>208404</v>
      </c>
      <c r="F21" s="23"/>
      <c r="G21" s="23"/>
    </row>
    <row r="22" ht="13.6" customHeight="1" spans="1:7">
      <c r="A22" s="149" t="s">
        <v>87</v>
      </c>
      <c r="B22" s="149" t="s">
        <v>88</v>
      </c>
      <c r="C22" s="23">
        <v>208404</v>
      </c>
      <c r="D22" s="23">
        <v>208404</v>
      </c>
      <c r="E22" s="23">
        <v>208404</v>
      </c>
      <c r="F22" s="23"/>
      <c r="G22" s="23"/>
    </row>
    <row r="23" ht="18" customHeight="1" spans="1:7">
      <c r="A23" s="150" t="s">
        <v>89</v>
      </c>
      <c r="B23" s="151" t="s">
        <v>89</v>
      </c>
      <c r="C23" s="66">
        <v>1948641</v>
      </c>
      <c r="D23" s="66">
        <v>1770741</v>
      </c>
      <c r="E23" s="66">
        <v>1605441</v>
      </c>
      <c r="F23" s="66">
        <v>171300</v>
      </c>
      <c r="G23" s="66">
        <v>171900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8" sqref="F8"/>
    </sheetView>
  </sheetViews>
  <sheetFormatPr defaultColWidth="9.10833333333333" defaultRowHeight="14.25" customHeight="1" outlineLevelRow="7" outlineLevelCol="5"/>
  <cols>
    <col min="1" max="1" width="27.4416666666667" customWidth="1"/>
    <col min="2" max="6" width="31.2166666666667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34"/>
      <c r="B2" s="134"/>
      <c r="C2" s="69"/>
      <c r="F2" s="135" t="s">
        <v>112</v>
      </c>
    </row>
    <row r="3" ht="25.55" customHeight="1" spans="1:6">
      <c r="A3" s="136" t="s">
        <v>113</v>
      </c>
      <c r="B3" s="136"/>
      <c r="C3" s="136"/>
      <c r="D3" s="136"/>
      <c r="E3" s="136"/>
      <c r="F3" s="136"/>
    </row>
    <row r="4" ht="15.75" customHeight="1" spans="1:6">
      <c r="A4" s="5" t="str">
        <f>'部门财务收支预算总表01-1'!A4</f>
        <v>单位名称：新平彝族傣族自治县卫生健康局卫生监督局</v>
      </c>
      <c r="B4" s="134"/>
      <c r="C4" s="69"/>
      <c r="F4" s="135" t="s">
        <v>114</v>
      </c>
    </row>
    <row r="5" ht="19.5" customHeight="1" spans="1:6">
      <c r="A5" s="10" t="s">
        <v>115</v>
      </c>
      <c r="B5" s="16" t="s">
        <v>116</v>
      </c>
      <c r="C5" s="11" t="s">
        <v>117</v>
      </c>
      <c r="D5" s="12"/>
      <c r="E5" s="13"/>
      <c r="F5" s="16" t="s">
        <v>118</v>
      </c>
    </row>
    <row r="6" ht="19.5" customHeight="1" spans="1:6">
      <c r="A6" s="18"/>
      <c r="B6" s="19"/>
      <c r="C6" s="65" t="s">
        <v>34</v>
      </c>
      <c r="D6" s="65" t="s">
        <v>119</v>
      </c>
      <c r="E6" s="65" t="s">
        <v>120</v>
      </c>
      <c r="F6" s="19"/>
    </row>
    <row r="7" ht="18.85" customHeight="1" spans="1:6">
      <c r="A7" s="137">
        <v>1</v>
      </c>
      <c r="B7" s="137">
        <v>2</v>
      </c>
      <c r="C7" s="138">
        <v>3</v>
      </c>
      <c r="D7" s="137">
        <v>4</v>
      </c>
      <c r="E7" s="137">
        <v>5</v>
      </c>
      <c r="F7" s="137">
        <v>6</v>
      </c>
    </row>
    <row r="8" ht="18.85" customHeight="1" spans="1:6">
      <c r="A8" s="139">
        <v>27000</v>
      </c>
      <c r="B8" s="139"/>
      <c r="C8" s="140">
        <v>24000</v>
      </c>
      <c r="D8" s="139"/>
      <c r="E8" s="139">
        <v>24000</v>
      </c>
      <c r="F8" s="139">
        <v>3000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2"/>
  <sheetViews>
    <sheetView showZeros="0" topLeftCell="F1" workbookViewId="0">
      <pane ySplit="1" topLeftCell="A4" activePane="bottomLeft" state="frozen"/>
      <selection/>
      <selection pane="bottomLeft" activeCell="G25" sqref="G25"/>
    </sheetView>
  </sheetViews>
  <sheetFormatPr defaultColWidth="9.10833333333333" defaultRowHeight="14.25" customHeight="1"/>
  <cols>
    <col min="1" max="1" width="28.6583333333333" customWidth="1"/>
    <col min="2" max="2" width="23.8916666666667" customWidth="1"/>
    <col min="3" max="3" width="17.625" customWidth="1"/>
    <col min="4" max="4" width="13.125" customWidth="1"/>
    <col min="5" max="5" width="25.625" customWidth="1"/>
    <col min="6" max="6" width="13" customWidth="1"/>
    <col min="7" max="7" width="22.25" customWidth="1"/>
    <col min="8" max="9" width="15.3333333333333" customWidth="1"/>
    <col min="10" max="10" width="12.25" customWidth="1"/>
    <col min="11" max="11" width="13.375" customWidth="1"/>
    <col min="12" max="12" width="11.625" customWidth="1"/>
    <col min="13" max="13" width="10.5" customWidth="1"/>
    <col min="14" max="14" width="11.625" customWidth="1"/>
    <col min="15" max="15" width="13.75" customWidth="1"/>
    <col min="16" max="16" width="10.75" customWidth="1"/>
    <col min="17" max="17" width="10.25" customWidth="1"/>
    <col min="18" max="18" width="9.375" customWidth="1"/>
    <col min="19" max="19" width="8.5" customWidth="1"/>
    <col min="20" max="20" width="10.125" customWidth="1"/>
    <col min="21" max="21" width="8.125" customWidth="1"/>
    <col min="22" max="22" width="10.375" customWidth="1"/>
    <col min="23" max="23" width="8.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4:23">
      <c r="D2" s="2"/>
      <c r="E2" s="2"/>
      <c r="F2" s="2"/>
      <c r="G2" s="2"/>
      <c r="U2" s="126"/>
      <c r="W2" s="57" t="s">
        <v>121</v>
      </c>
    </row>
    <row r="3" ht="27.85" customHeight="1" spans="1:23">
      <c r="A3" s="28" t="s">
        <v>122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单位名称：新平彝族傣族自治县卫生健康局卫生监督局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26"/>
      <c r="W4" s="107" t="s">
        <v>114</v>
      </c>
    </row>
    <row r="5" ht="21.8" customHeight="1" spans="1:23">
      <c r="A5" s="9" t="s">
        <v>123</v>
      </c>
      <c r="B5" s="9" t="s">
        <v>124</v>
      </c>
      <c r="C5" s="9" t="s">
        <v>125</v>
      </c>
      <c r="D5" s="10" t="s">
        <v>126</v>
      </c>
      <c r="E5" s="10" t="s">
        <v>127</v>
      </c>
      <c r="F5" s="10" t="s">
        <v>128</v>
      </c>
      <c r="G5" s="10" t="s">
        <v>129</v>
      </c>
      <c r="H5" s="65" t="s">
        <v>130</v>
      </c>
      <c r="I5" s="65"/>
      <c r="J5" s="65"/>
      <c r="K5" s="65"/>
      <c r="L5" s="123"/>
      <c r="M5" s="123"/>
      <c r="N5" s="123"/>
      <c r="O5" s="123"/>
      <c r="P5" s="123"/>
      <c r="Q5" s="49"/>
      <c r="R5" s="65"/>
      <c r="S5" s="65"/>
      <c r="T5" s="65"/>
      <c r="U5" s="65"/>
      <c r="V5" s="65"/>
      <c r="W5" s="65"/>
    </row>
    <row r="6" ht="21.8" customHeight="1" spans="1:23">
      <c r="A6" s="14"/>
      <c r="B6" s="14"/>
      <c r="C6" s="14"/>
      <c r="D6" s="15"/>
      <c r="E6" s="15"/>
      <c r="F6" s="15"/>
      <c r="G6" s="15"/>
      <c r="H6" s="65" t="s">
        <v>32</v>
      </c>
      <c r="I6" s="49" t="s">
        <v>35</v>
      </c>
      <c r="J6" s="49"/>
      <c r="K6" s="49"/>
      <c r="L6" s="123"/>
      <c r="M6" s="123"/>
      <c r="N6" s="123" t="s">
        <v>131</v>
      </c>
      <c r="O6" s="123"/>
      <c r="P6" s="123"/>
      <c r="Q6" s="49" t="s">
        <v>38</v>
      </c>
      <c r="R6" s="65" t="s">
        <v>52</v>
      </c>
      <c r="S6" s="49"/>
      <c r="T6" s="49"/>
      <c r="U6" s="49"/>
      <c r="V6" s="49"/>
      <c r="W6" s="49"/>
    </row>
    <row r="7" ht="15.05" customHeight="1" spans="1:23">
      <c r="A7" s="17"/>
      <c r="B7" s="17"/>
      <c r="C7" s="17"/>
      <c r="D7" s="18"/>
      <c r="E7" s="18"/>
      <c r="F7" s="18"/>
      <c r="G7" s="18"/>
      <c r="H7" s="65"/>
      <c r="I7" s="49" t="s">
        <v>132</v>
      </c>
      <c r="J7" s="49" t="s">
        <v>133</v>
      </c>
      <c r="K7" s="49" t="s">
        <v>134</v>
      </c>
      <c r="L7" s="130" t="s">
        <v>135</v>
      </c>
      <c r="M7" s="130" t="s">
        <v>136</v>
      </c>
      <c r="N7" s="130" t="s">
        <v>35</v>
      </c>
      <c r="O7" s="130" t="s">
        <v>36</v>
      </c>
      <c r="P7" s="130" t="s">
        <v>37</v>
      </c>
      <c r="Q7" s="49"/>
      <c r="R7" s="49" t="s">
        <v>34</v>
      </c>
      <c r="S7" s="49" t="s">
        <v>45</v>
      </c>
      <c r="T7" s="49" t="s">
        <v>137</v>
      </c>
      <c r="U7" s="49" t="s">
        <v>41</v>
      </c>
      <c r="V7" s="49" t="s">
        <v>42</v>
      </c>
      <c r="W7" s="49" t="s">
        <v>43</v>
      </c>
    </row>
    <row r="8" ht="27.85" customHeight="1" spans="1:23">
      <c r="A8" s="17"/>
      <c r="B8" s="17"/>
      <c r="C8" s="17"/>
      <c r="D8" s="18"/>
      <c r="E8" s="18"/>
      <c r="F8" s="18"/>
      <c r="G8" s="18"/>
      <c r="H8" s="65"/>
      <c r="I8" s="49"/>
      <c r="J8" s="49"/>
      <c r="K8" s="49"/>
      <c r="L8" s="130"/>
      <c r="M8" s="130"/>
      <c r="N8" s="130"/>
      <c r="O8" s="130"/>
      <c r="P8" s="130"/>
      <c r="Q8" s="49"/>
      <c r="R8" s="49"/>
      <c r="S8" s="49"/>
      <c r="T8" s="49"/>
      <c r="U8" s="49"/>
      <c r="V8" s="49"/>
      <c r="W8" s="49"/>
    </row>
    <row r="9" ht="15.05" customHeight="1" spans="1:23">
      <c r="A9" s="127">
        <v>1</v>
      </c>
      <c r="B9" s="127">
        <v>2</v>
      </c>
      <c r="C9" s="127">
        <v>3</v>
      </c>
      <c r="D9" s="127">
        <v>4</v>
      </c>
      <c r="E9" s="127">
        <v>5</v>
      </c>
      <c r="F9" s="127">
        <v>6</v>
      </c>
      <c r="G9" s="127">
        <v>7</v>
      </c>
      <c r="H9" s="127">
        <v>8</v>
      </c>
      <c r="I9" s="127">
        <v>9</v>
      </c>
      <c r="J9" s="127">
        <v>10</v>
      </c>
      <c r="K9" s="127">
        <v>11</v>
      </c>
      <c r="L9" s="127">
        <v>12</v>
      </c>
      <c r="M9" s="127">
        <v>13</v>
      </c>
      <c r="N9" s="127">
        <v>14</v>
      </c>
      <c r="O9" s="127">
        <v>15</v>
      </c>
      <c r="P9" s="127">
        <v>16</v>
      </c>
      <c r="Q9" s="127">
        <v>17</v>
      </c>
      <c r="R9" s="127">
        <v>18</v>
      </c>
      <c r="S9" s="127">
        <v>19</v>
      </c>
      <c r="T9" s="127">
        <v>20</v>
      </c>
      <c r="U9" s="127">
        <v>21</v>
      </c>
      <c r="V9" s="127">
        <v>22</v>
      </c>
      <c r="W9" s="127">
        <v>23</v>
      </c>
    </row>
    <row r="10" ht="15.05" customHeight="1" spans="1:23">
      <c r="A10" s="21" t="s">
        <v>46</v>
      </c>
      <c r="B10" s="21" t="s">
        <v>138</v>
      </c>
      <c r="C10" s="22" t="s">
        <v>139</v>
      </c>
      <c r="D10" s="21" t="s">
        <v>72</v>
      </c>
      <c r="E10" s="21" t="s">
        <v>73</v>
      </c>
      <c r="F10" s="21" t="s">
        <v>140</v>
      </c>
      <c r="G10" s="21" t="s">
        <v>141</v>
      </c>
      <c r="H10" s="23">
        <v>343728</v>
      </c>
      <c r="I10" s="23">
        <v>343728</v>
      </c>
      <c r="J10" s="23"/>
      <c r="K10" s="23"/>
      <c r="L10" s="23">
        <v>343728</v>
      </c>
      <c r="M10" s="23"/>
      <c r="N10" s="23"/>
      <c r="O10" s="23"/>
      <c r="P10" s="23"/>
      <c r="Q10" s="132"/>
      <c r="R10" s="132"/>
      <c r="S10" s="132"/>
      <c r="T10" s="132"/>
      <c r="U10" s="132"/>
      <c r="V10" s="132"/>
      <c r="W10" s="132"/>
    </row>
    <row r="11" ht="15.05" customHeight="1" spans="1:23">
      <c r="A11" s="21" t="s">
        <v>46</v>
      </c>
      <c r="B11" s="21" t="s">
        <v>138</v>
      </c>
      <c r="C11" s="22" t="s">
        <v>139</v>
      </c>
      <c r="D11" s="21" t="s">
        <v>72</v>
      </c>
      <c r="E11" s="21" t="s">
        <v>73</v>
      </c>
      <c r="F11" s="21" t="s">
        <v>142</v>
      </c>
      <c r="G11" s="21" t="s">
        <v>143</v>
      </c>
      <c r="H11" s="23">
        <v>512160</v>
      </c>
      <c r="I11" s="23">
        <v>512160</v>
      </c>
      <c r="J11" s="23"/>
      <c r="K11" s="23"/>
      <c r="L11" s="23">
        <v>512160</v>
      </c>
      <c r="M11" s="23"/>
      <c r="N11" s="23"/>
      <c r="O11" s="23"/>
      <c r="P11" s="110"/>
      <c r="Q11" s="133"/>
      <c r="R11" s="133"/>
      <c r="S11" s="133"/>
      <c r="T11" s="133"/>
      <c r="U11" s="133"/>
      <c r="V11" s="133"/>
      <c r="W11" s="133"/>
    </row>
    <row r="12" ht="15.05" customHeight="1" spans="1:23">
      <c r="A12" s="21" t="s">
        <v>46</v>
      </c>
      <c r="B12" s="21" t="s">
        <v>144</v>
      </c>
      <c r="C12" s="22" t="s">
        <v>145</v>
      </c>
      <c r="D12" s="21" t="s">
        <v>77</v>
      </c>
      <c r="E12" s="21" t="s">
        <v>78</v>
      </c>
      <c r="F12" s="21" t="s">
        <v>146</v>
      </c>
      <c r="G12" s="21" t="s">
        <v>147</v>
      </c>
      <c r="H12" s="23">
        <v>3530</v>
      </c>
      <c r="I12" s="23">
        <v>3530</v>
      </c>
      <c r="J12" s="23"/>
      <c r="K12" s="23"/>
      <c r="L12" s="23">
        <v>3530</v>
      </c>
      <c r="M12" s="23"/>
      <c r="N12" s="23"/>
      <c r="O12" s="23"/>
      <c r="P12" s="110"/>
      <c r="Q12" s="133"/>
      <c r="R12" s="133"/>
      <c r="S12" s="133"/>
      <c r="T12" s="133"/>
      <c r="U12" s="133"/>
      <c r="V12" s="133"/>
      <c r="W12" s="133"/>
    </row>
    <row r="13" ht="15.05" customHeight="1" spans="1:23">
      <c r="A13" s="21" t="s">
        <v>46</v>
      </c>
      <c r="B13" s="21" t="s">
        <v>148</v>
      </c>
      <c r="C13" s="22" t="s">
        <v>88</v>
      </c>
      <c r="D13" s="21" t="s">
        <v>87</v>
      </c>
      <c r="E13" s="21" t="s">
        <v>88</v>
      </c>
      <c r="F13" s="21" t="s">
        <v>149</v>
      </c>
      <c r="G13" s="21" t="s">
        <v>88</v>
      </c>
      <c r="H13" s="23">
        <v>208404</v>
      </c>
      <c r="I13" s="23">
        <v>208404</v>
      </c>
      <c r="J13" s="23"/>
      <c r="K13" s="23"/>
      <c r="L13" s="23">
        <v>208404</v>
      </c>
      <c r="M13" s="23"/>
      <c r="N13" s="23"/>
      <c r="O13" s="23"/>
      <c r="P13" s="110"/>
      <c r="Q13" s="133"/>
      <c r="R13" s="133"/>
      <c r="S13" s="133"/>
      <c r="T13" s="133"/>
      <c r="U13" s="133"/>
      <c r="V13" s="133"/>
      <c r="W13" s="133"/>
    </row>
    <row r="14" ht="15.05" customHeight="1" spans="1:23">
      <c r="A14" s="21" t="s">
        <v>46</v>
      </c>
      <c r="B14" s="21" t="s">
        <v>150</v>
      </c>
      <c r="C14" s="22" t="s">
        <v>151</v>
      </c>
      <c r="D14" s="21" t="s">
        <v>72</v>
      </c>
      <c r="E14" s="21" t="s">
        <v>73</v>
      </c>
      <c r="F14" s="21" t="s">
        <v>152</v>
      </c>
      <c r="G14" s="21" t="s">
        <v>153</v>
      </c>
      <c r="H14" s="23">
        <v>79800</v>
      </c>
      <c r="I14" s="23">
        <v>79800</v>
      </c>
      <c r="J14" s="23"/>
      <c r="K14" s="23"/>
      <c r="L14" s="23">
        <v>79800</v>
      </c>
      <c r="M14" s="23"/>
      <c r="N14" s="23"/>
      <c r="O14" s="23"/>
      <c r="P14" s="110"/>
      <c r="Q14" s="133"/>
      <c r="R14" s="133"/>
      <c r="S14" s="133"/>
      <c r="T14" s="133"/>
      <c r="U14" s="133"/>
      <c r="V14" s="133"/>
      <c r="W14" s="133"/>
    </row>
    <row r="15" ht="15.05" customHeight="1" spans="1:23">
      <c r="A15" s="21" t="s">
        <v>46</v>
      </c>
      <c r="B15" s="21" t="s">
        <v>154</v>
      </c>
      <c r="C15" s="22" t="s">
        <v>155</v>
      </c>
      <c r="D15" s="21" t="s">
        <v>72</v>
      </c>
      <c r="E15" s="21" t="s">
        <v>73</v>
      </c>
      <c r="F15" s="21" t="s">
        <v>156</v>
      </c>
      <c r="G15" s="21" t="s">
        <v>155</v>
      </c>
      <c r="H15" s="23">
        <v>14400</v>
      </c>
      <c r="I15" s="23">
        <v>14400</v>
      </c>
      <c r="J15" s="23"/>
      <c r="K15" s="23"/>
      <c r="L15" s="23">
        <v>14400</v>
      </c>
      <c r="M15" s="23"/>
      <c r="N15" s="23"/>
      <c r="O15" s="23"/>
      <c r="P15" s="110"/>
      <c r="Q15" s="133"/>
      <c r="R15" s="133"/>
      <c r="S15" s="133"/>
      <c r="T15" s="133"/>
      <c r="U15" s="133"/>
      <c r="V15" s="133"/>
      <c r="W15" s="133"/>
    </row>
    <row r="16" ht="15.05" customHeight="1" spans="1:23">
      <c r="A16" s="21" t="s">
        <v>46</v>
      </c>
      <c r="B16" s="21" t="s">
        <v>157</v>
      </c>
      <c r="C16" s="22" t="s">
        <v>158</v>
      </c>
      <c r="D16" s="21" t="s">
        <v>72</v>
      </c>
      <c r="E16" s="21" t="s">
        <v>73</v>
      </c>
      <c r="F16" s="21" t="s">
        <v>159</v>
      </c>
      <c r="G16" s="21" t="s">
        <v>160</v>
      </c>
      <c r="H16" s="23">
        <v>14500</v>
      </c>
      <c r="I16" s="23">
        <v>14500</v>
      </c>
      <c r="J16" s="23"/>
      <c r="K16" s="23"/>
      <c r="L16" s="23">
        <v>14500</v>
      </c>
      <c r="M16" s="23"/>
      <c r="N16" s="23"/>
      <c r="O16" s="23"/>
      <c r="P16" s="110"/>
      <c r="Q16" s="133"/>
      <c r="R16" s="133"/>
      <c r="S16" s="133"/>
      <c r="T16" s="133"/>
      <c r="U16" s="133"/>
      <c r="V16" s="133"/>
      <c r="W16" s="133"/>
    </row>
    <row r="17" ht="15.05" customHeight="1" spans="1:23">
      <c r="A17" s="21" t="s">
        <v>46</v>
      </c>
      <c r="B17" s="21" t="s">
        <v>157</v>
      </c>
      <c r="C17" s="22" t="s">
        <v>158</v>
      </c>
      <c r="D17" s="21" t="s">
        <v>72</v>
      </c>
      <c r="E17" s="21" t="s">
        <v>73</v>
      </c>
      <c r="F17" s="21" t="s">
        <v>161</v>
      </c>
      <c r="G17" s="21" t="s">
        <v>162</v>
      </c>
      <c r="H17" s="23">
        <v>3000</v>
      </c>
      <c r="I17" s="23">
        <v>3000</v>
      </c>
      <c r="J17" s="23"/>
      <c r="K17" s="23"/>
      <c r="L17" s="23">
        <v>3000</v>
      </c>
      <c r="M17" s="23"/>
      <c r="N17" s="23"/>
      <c r="O17" s="23"/>
      <c r="P17" s="110"/>
      <c r="Q17" s="133"/>
      <c r="R17" s="133"/>
      <c r="S17" s="133"/>
      <c r="T17" s="133"/>
      <c r="U17" s="133"/>
      <c r="V17" s="133"/>
      <c r="W17" s="133"/>
    </row>
    <row r="18" ht="15.05" customHeight="1" spans="1:23">
      <c r="A18" s="21" t="s">
        <v>46</v>
      </c>
      <c r="B18" s="21" t="s">
        <v>157</v>
      </c>
      <c r="C18" s="22" t="s">
        <v>158</v>
      </c>
      <c r="D18" s="21" t="s">
        <v>72</v>
      </c>
      <c r="E18" s="21" t="s">
        <v>73</v>
      </c>
      <c r="F18" s="21" t="s">
        <v>163</v>
      </c>
      <c r="G18" s="21" t="s">
        <v>164</v>
      </c>
      <c r="H18" s="23">
        <v>7500</v>
      </c>
      <c r="I18" s="23">
        <v>7500</v>
      </c>
      <c r="J18" s="23"/>
      <c r="K18" s="23"/>
      <c r="L18" s="23">
        <v>7500</v>
      </c>
      <c r="M18" s="23"/>
      <c r="N18" s="23"/>
      <c r="O18" s="23"/>
      <c r="P18" s="110"/>
      <c r="Q18" s="133"/>
      <c r="R18" s="133"/>
      <c r="S18" s="133"/>
      <c r="T18" s="133"/>
      <c r="U18" s="133"/>
      <c r="V18" s="133"/>
      <c r="W18" s="133"/>
    </row>
    <row r="19" ht="15.05" customHeight="1" spans="1:23">
      <c r="A19" s="21" t="s">
        <v>46</v>
      </c>
      <c r="B19" s="21" t="s">
        <v>157</v>
      </c>
      <c r="C19" s="22" t="s">
        <v>158</v>
      </c>
      <c r="D19" s="21" t="s">
        <v>72</v>
      </c>
      <c r="E19" s="21" t="s">
        <v>73</v>
      </c>
      <c r="F19" s="21" t="s">
        <v>165</v>
      </c>
      <c r="G19" s="21" t="s">
        <v>166</v>
      </c>
      <c r="H19" s="23">
        <v>6000</v>
      </c>
      <c r="I19" s="23">
        <v>6000</v>
      </c>
      <c r="J19" s="23"/>
      <c r="K19" s="23"/>
      <c r="L19" s="23">
        <v>6000</v>
      </c>
      <c r="M19" s="23"/>
      <c r="N19" s="23"/>
      <c r="O19" s="23"/>
      <c r="P19" s="110"/>
      <c r="Q19" s="133"/>
      <c r="R19" s="133"/>
      <c r="S19" s="133"/>
      <c r="T19" s="133"/>
      <c r="U19" s="133"/>
      <c r="V19" s="133"/>
      <c r="W19" s="133"/>
    </row>
    <row r="20" ht="15.05" customHeight="1" spans="1:23">
      <c r="A20" s="21" t="s">
        <v>46</v>
      </c>
      <c r="B20" s="21" t="s">
        <v>157</v>
      </c>
      <c r="C20" s="22" t="s">
        <v>158</v>
      </c>
      <c r="D20" s="21" t="s">
        <v>72</v>
      </c>
      <c r="E20" s="21" t="s">
        <v>73</v>
      </c>
      <c r="F20" s="21" t="s">
        <v>167</v>
      </c>
      <c r="G20" s="21" t="s">
        <v>168</v>
      </c>
      <c r="H20" s="23">
        <v>6300</v>
      </c>
      <c r="I20" s="23">
        <v>6300</v>
      </c>
      <c r="J20" s="23"/>
      <c r="K20" s="23"/>
      <c r="L20" s="23">
        <v>6300</v>
      </c>
      <c r="M20" s="23"/>
      <c r="N20" s="23"/>
      <c r="O20" s="23"/>
      <c r="P20" s="110"/>
      <c r="Q20" s="133"/>
      <c r="R20" s="133"/>
      <c r="S20" s="133"/>
      <c r="T20" s="133"/>
      <c r="U20" s="133"/>
      <c r="V20" s="133"/>
      <c r="W20" s="133"/>
    </row>
    <row r="21" ht="15.05" customHeight="1" spans="1:23">
      <c r="A21" s="21" t="s">
        <v>46</v>
      </c>
      <c r="B21" s="21" t="s">
        <v>157</v>
      </c>
      <c r="C21" s="22" t="s">
        <v>158</v>
      </c>
      <c r="D21" s="21" t="s">
        <v>72</v>
      </c>
      <c r="E21" s="21" t="s">
        <v>73</v>
      </c>
      <c r="F21" s="21" t="s">
        <v>169</v>
      </c>
      <c r="G21" s="21" t="s">
        <v>170</v>
      </c>
      <c r="H21" s="23">
        <v>12500</v>
      </c>
      <c r="I21" s="23">
        <v>12500</v>
      </c>
      <c r="J21" s="23"/>
      <c r="K21" s="23"/>
      <c r="L21" s="23">
        <v>12500</v>
      </c>
      <c r="M21" s="23"/>
      <c r="N21" s="23"/>
      <c r="O21" s="23"/>
      <c r="P21" s="110"/>
      <c r="Q21" s="133"/>
      <c r="R21" s="133"/>
      <c r="S21" s="133"/>
      <c r="T21" s="133"/>
      <c r="U21" s="133"/>
      <c r="V21" s="133"/>
      <c r="W21" s="133"/>
    </row>
    <row r="22" ht="15.05" customHeight="1" spans="1:23">
      <c r="A22" s="21" t="s">
        <v>46</v>
      </c>
      <c r="B22" s="21" t="s">
        <v>171</v>
      </c>
      <c r="C22" s="22" t="s">
        <v>118</v>
      </c>
      <c r="D22" s="21" t="s">
        <v>72</v>
      </c>
      <c r="E22" s="21" t="s">
        <v>73</v>
      </c>
      <c r="F22" s="21" t="s">
        <v>172</v>
      </c>
      <c r="G22" s="21" t="s">
        <v>118</v>
      </c>
      <c r="H22" s="23">
        <v>3000</v>
      </c>
      <c r="I22" s="23">
        <v>3000</v>
      </c>
      <c r="J22" s="23"/>
      <c r="K22" s="23"/>
      <c r="L22" s="23">
        <v>3000</v>
      </c>
      <c r="M22" s="23"/>
      <c r="N22" s="23"/>
      <c r="O22" s="23"/>
      <c r="P22" s="110"/>
      <c r="Q22" s="133"/>
      <c r="R22" s="133"/>
      <c r="S22" s="133"/>
      <c r="T22" s="133"/>
      <c r="U22" s="133"/>
      <c r="V22" s="133"/>
      <c r="W22" s="133"/>
    </row>
    <row r="23" ht="15.05" customHeight="1" spans="1:23">
      <c r="A23" s="21" t="s">
        <v>46</v>
      </c>
      <c r="B23" s="21" t="s">
        <v>173</v>
      </c>
      <c r="C23" s="22" t="s">
        <v>174</v>
      </c>
      <c r="D23" s="21" t="s">
        <v>72</v>
      </c>
      <c r="E23" s="21" t="s">
        <v>73</v>
      </c>
      <c r="F23" s="21" t="s">
        <v>175</v>
      </c>
      <c r="G23" s="21" t="s">
        <v>176</v>
      </c>
      <c r="H23" s="23">
        <v>24000</v>
      </c>
      <c r="I23" s="23">
        <v>24000</v>
      </c>
      <c r="J23" s="23"/>
      <c r="K23" s="23"/>
      <c r="L23" s="23">
        <v>24000</v>
      </c>
      <c r="M23" s="23"/>
      <c r="N23" s="23"/>
      <c r="O23" s="23"/>
      <c r="P23" s="110"/>
      <c r="Q23" s="133"/>
      <c r="R23" s="133"/>
      <c r="S23" s="133"/>
      <c r="T23" s="133"/>
      <c r="U23" s="133"/>
      <c r="V23" s="133"/>
      <c r="W23" s="133"/>
    </row>
    <row r="24" ht="15.05" customHeight="1" spans="1:23">
      <c r="A24" s="21" t="s">
        <v>46</v>
      </c>
      <c r="B24" s="21" t="s">
        <v>177</v>
      </c>
      <c r="C24" s="22" t="s">
        <v>178</v>
      </c>
      <c r="D24" s="21" t="s">
        <v>72</v>
      </c>
      <c r="E24" s="21" t="s">
        <v>73</v>
      </c>
      <c r="F24" s="21" t="s">
        <v>179</v>
      </c>
      <c r="G24" s="21" t="s">
        <v>180</v>
      </c>
      <c r="H24" s="23">
        <v>131724</v>
      </c>
      <c r="I24" s="23">
        <v>131724</v>
      </c>
      <c r="J24" s="23"/>
      <c r="K24" s="23"/>
      <c r="L24" s="23">
        <v>131724</v>
      </c>
      <c r="M24" s="23"/>
      <c r="N24" s="23"/>
      <c r="O24" s="23"/>
      <c r="P24" s="110"/>
      <c r="Q24" s="133"/>
      <c r="R24" s="133"/>
      <c r="S24" s="133"/>
      <c r="T24" s="133"/>
      <c r="U24" s="133"/>
      <c r="V24" s="133"/>
      <c r="W24" s="133"/>
    </row>
    <row r="25" ht="15.05" customHeight="1" spans="1:23">
      <c r="A25" s="21" t="s">
        <v>46</v>
      </c>
      <c r="B25" s="21" t="s">
        <v>181</v>
      </c>
      <c r="C25" s="22" t="s">
        <v>182</v>
      </c>
      <c r="D25" s="21" t="s">
        <v>64</v>
      </c>
      <c r="E25" s="21" t="s">
        <v>65</v>
      </c>
      <c r="F25" s="21" t="s">
        <v>159</v>
      </c>
      <c r="G25" s="21" t="s">
        <v>160</v>
      </c>
      <c r="H25" s="23">
        <v>300</v>
      </c>
      <c r="I25" s="23">
        <v>300</v>
      </c>
      <c r="J25" s="23"/>
      <c r="K25" s="23"/>
      <c r="L25" s="23">
        <v>300</v>
      </c>
      <c r="M25" s="23"/>
      <c r="N25" s="23"/>
      <c r="O25" s="23"/>
      <c r="P25" s="110"/>
      <c r="Q25" s="133"/>
      <c r="R25" s="133"/>
      <c r="S25" s="133"/>
      <c r="T25" s="133"/>
      <c r="U25" s="133"/>
      <c r="V25" s="133"/>
      <c r="W25" s="133"/>
    </row>
    <row r="26" ht="15.05" customHeight="1" spans="1:23">
      <c r="A26" s="21" t="s">
        <v>46</v>
      </c>
      <c r="B26" s="21" t="s">
        <v>183</v>
      </c>
      <c r="C26" s="22" t="s">
        <v>184</v>
      </c>
      <c r="D26" s="21" t="s">
        <v>72</v>
      </c>
      <c r="E26" s="21" t="s">
        <v>73</v>
      </c>
      <c r="F26" s="21" t="s">
        <v>185</v>
      </c>
      <c r="G26" s="21" t="s">
        <v>186</v>
      </c>
      <c r="H26" s="23">
        <v>91800</v>
      </c>
      <c r="I26" s="23">
        <v>91800</v>
      </c>
      <c r="J26" s="23"/>
      <c r="K26" s="23"/>
      <c r="L26" s="23">
        <v>91800</v>
      </c>
      <c r="M26" s="23"/>
      <c r="N26" s="23"/>
      <c r="O26" s="23"/>
      <c r="P26" s="110"/>
      <c r="Q26" s="133"/>
      <c r="R26" s="133"/>
      <c r="S26" s="133"/>
      <c r="T26" s="133"/>
      <c r="U26" s="133"/>
      <c r="V26" s="133"/>
      <c r="W26" s="133"/>
    </row>
    <row r="27" ht="15.05" customHeight="1" spans="1:23">
      <c r="A27" s="21" t="s">
        <v>46</v>
      </c>
      <c r="B27" s="21" t="s">
        <v>187</v>
      </c>
      <c r="C27" s="22" t="s">
        <v>188</v>
      </c>
      <c r="D27" s="21" t="s">
        <v>66</v>
      </c>
      <c r="E27" s="21" t="s">
        <v>67</v>
      </c>
      <c r="F27" s="21" t="s">
        <v>189</v>
      </c>
      <c r="G27" s="21" t="s">
        <v>190</v>
      </c>
      <c r="H27" s="23">
        <v>190865</v>
      </c>
      <c r="I27" s="23">
        <v>190865</v>
      </c>
      <c r="J27" s="23"/>
      <c r="K27" s="23"/>
      <c r="L27" s="23">
        <v>190865</v>
      </c>
      <c r="M27" s="23"/>
      <c r="N27" s="23"/>
      <c r="O27" s="23"/>
      <c r="P27" s="110"/>
      <c r="Q27" s="133"/>
      <c r="R27" s="133"/>
      <c r="S27" s="133"/>
      <c r="T27" s="133"/>
      <c r="U27" s="133"/>
      <c r="V27" s="133"/>
      <c r="W27" s="133"/>
    </row>
    <row r="28" ht="15.05" customHeight="1" spans="1:23">
      <c r="A28" s="21" t="s">
        <v>46</v>
      </c>
      <c r="B28" s="21" t="s">
        <v>187</v>
      </c>
      <c r="C28" s="22" t="s">
        <v>188</v>
      </c>
      <c r="D28" s="21" t="s">
        <v>72</v>
      </c>
      <c r="E28" s="21" t="s">
        <v>73</v>
      </c>
      <c r="F28" s="21" t="s">
        <v>191</v>
      </c>
      <c r="G28" s="21" t="s">
        <v>192</v>
      </c>
      <c r="H28" s="23">
        <v>782</v>
      </c>
      <c r="I28" s="23">
        <v>782</v>
      </c>
      <c r="J28" s="23"/>
      <c r="K28" s="23"/>
      <c r="L28" s="23">
        <v>782</v>
      </c>
      <c r="M28" s="23"/>
      <c r="N28" s="23"/>
      <c r="O28" s="23"/>
      <c r="P28" s="110"/>
      <c r="Q28" s="133"/>
      <c r="R28" s="133"/>
      <c r="S28" s="133"/>
      <c r="T28" s="133"/>
      <c r="U28" s="133"/>
      <c r="V28" s="133"/>
      <c r="W28" s="133"/>
    </row>
    <row r="29" ht="15.05" customHeight="1" spans="1:23">
      <c r="A29" s="21" t="s">
        <v>46</v>
      </c>
      <c r="B29" s="21" t="s">
        <v>187</v>
      </c>
      <c r="C29" s="22" t="s">
        <v>188</v>
      </c>
      <c r="D29" s="21" t="s">
        <v>77</v>
      </c>
      <c r="E29" s="21" t="s">
        <v>78</v>
      </c>
      <c r="F29" s="21" t="s">
        <v>146</v>
      </c>
      <c r="G29" s="21" t="s">
        <v>147</v>
      </c>
      <c r="H29" s="23">
        <v>79229</v>
      </c>
      <c r="I29" s="23">
        <v>79229</v>
      </c>
      <c r="J29" s="23"/>
      <c r="K29" s="23"/>
      <c r="L29" s="23">
        <v>79229</v>
      </c>
      <c r="M29" s="23"/>
      <c r="N29" s="23"/>
      <c r="O29" s="23"/>
      <c r="P29" s="110"/>
      <c r="Q29" s="133"/>
      <c r="R29" s="133"/>
      <c r="S29" s="133"/>
      <c r="T29" s="133"/>
      <c r="U29" s="133"/>
      <c r="V29" s="133"/>
      <c r="W29" s="133"/>
    </row>
    <row r="30" ht="15.05" customHeight="1" spans="1:23">
      <c r="A30" s="21" t="s">
        <v>46</v>
      </c>
      <c r="B30" s="21" t="s">
        <v>187</v>
      </c>
      <c r="C30" s="22" t="s">
        <v>188</v>
      </c>
      <c r="D30" s="21" t="s">
        <v>79</v>
      </c>
      <c r="E30" s="21" t="s">
        <v>80</v>
      </c>
      <c r="F30" s="21" t="s">
        <v>193</v>
      </c>
      <c r="G30" s="21" t="s">
        <v>194</v>
      </c>
      <c r="H30" s="23">
        <v>41303</v>
      </c>
      <c r="I30" s="23">
        <v>41303</v>
      </c>
      <c r="J30" s="23"/>
      <c r="K30" s="23"/>
      <c r="L30" s="23">
        <v>41303</v>
      </c>
      <c r="M30" s="23"/>
      <c r="N30" s="23"/>
      <c r="O30" s="23"/>
      <c r="P30" s="110"/>
      <c r="Q30" s="133"/>
      <c r="R30" s="133"/>
      <c r="S30" s="133"/>
      <c r="T30" s="133"/>
      <c r="U30" s="133"/>
      <c r="V30" s="133"/>
      <c r="W30" s="133"/>
    </row>
    <row r="31" ht="15.05" customHeight="1" spans="1:23">
      <c r="A31" s="21" t="s">
        <v>46</v>
      </c>
      <c r="B31" s="21" t="s">
        <v>187</v>
      </c>
      <c r="C31" s="22" t="s">
        <v>188</v>
      </c>
      <c r="D31" s="21" t="s">
        <v>81</v>
      </c>
      <c r="E31" s="21" t="s">
        <v>82</v>
      </c>
      <c r="F31" s="21" t="s">
        <v>191</v>
      </c>
      <c r="G31" s="21" t="s">
        <v>192</v>
      </c>
      <c r="H31" s="23">
        <v>1916</v>
      </c>
      <c r="I31" s="23">
        <v>1916</v>
      </c>
      <c r="J31" s="23"/>
      <c r="K31" s="23"/>
      <c r="L31" s="23">
        <v>1916</v>
      </c>
      <c r="M31" s="23"/>
      <c r="N31" s="23"/>
      <c r="O31" s="23"/>
      <c r="P31" s="110"/>
      <c r="Q31" s="133"/>
      <c r="R31" s="133"/>
      <c r="S31" s="133"/>
      <c r="T31" s="133"/>
      <c r="U31" s="133"/>
      <c r="V31" s="133"/>
      <c r="W31" s="133"/>
    </row>
    <row r="32" ht="18.85" customHeight="1" spans="1:23">
      <c r="A32" s="128" t="s">
        <v>89</v>
      </c>
      <c r="B32" s="129"/>
      <c r="C32" s="129"/>
      <c r="D32" s="129"/>
      <c r="E32" s="129"/>
      <c r="F32" s="129"/>
      <c r="G32" s="129"/>
      <c r="H32" s="23">
        <v>1776741</v>
      </c>
      <c r="I32" s="23">
        <v>1776741</v>
      </c>
      <c r="J32" s="23"/>
      <c r="K32" s="23"/>
      <c r="L32" s="23">
        <v>1776741</v>
      </c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</row>
  </sheetData>
  <mergeCells count="30">
    <mergeCell ref="A3:W3"/>
    <mergeCell ref="A4:G4"/>
    <mergeCell ref="H5:W5"/>
    <mergeCell ref="I6:M6"/>
    <mergeCell ref="N6:P6"/>
    <mergeCell ref="R6:W6"/>
    <mergeCell ref="A32:G3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4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I12" sqref="I12"/>
    </sheetView>
  </sheetViews>
  <sheetFormatPr defaultColWidth="9.10833333333333" defaultRowHeight="14.25" customHeight="1"/>
  <cols>
    <col min="1" max="1" width="14.55" customWidth="1"/>
    <col min="2" max="2" width="21" customWidth="1"/>
    <col min="3" max="3" width="31.3333333333333" customWidth="1"/>
    <col min="4" max="4" width="34.375" customWidth="1"/>
    <col min="5" max="5" width="15.55" customWidth="1"/>
    <col min="6" max="6" width="19.7833333333333" customWidth="1"/>
    <col min="7" max="7" width="14.8916666666667" customWidth="1"/>
    <col min="8" max="8" width="19.7833333333333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26"/>
      <c r="W2" s="57" t="s">
        <v>195</v>
      </c>
    </row>
    <row r="3" ht="27.85" customHeight="1" spans="1:23">
      <c r="A3" s="28" t="s">
        <v>196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单位名称：新平彝族傣族自治县卫生健康局卫生监督局</v>
      </c>
      <c r="B4" s="120" t="str">
        <f t="shared" ref="B4" si="0">"单位名称："&amp;"绩效评价中心"</f>
        <v>单位名称：绩效评价中心</v>
      </c>
      <c r="C4" s="120"/>
      <c r="D4" s="120"/>
      <c r="E4" s="120"/>
      <c r="F4" s="120"/>
      <c r="G4" s="120"/>
      <c r="H4" s="120"/>
      <c r="I4" s="120"/>
      <c r="J4" s="7"/>
      <c r="K4" s="7"/>
      <c r="L4" s="7"/>
      <c r="M4" s="7"/>
      <c r="N4" s="7"/>
      <c r="O4" s="7"/>
      <c r="P4" s="7"/>
      <c r="Q4" s="7"/>
      <c r="U4" s="126"/>
      <c r="W4" s="107" t="s">
        <v>114</v>
      </c>
    </row>
    <row r="5" ht="21.8" customHeight="1" spans="1:23">
      <c r="A5" s="9" t="s">
        <v>197</v>
      </c>
      <c r="B5" s="9" t="s">
        <v>124</v>
      </c>
      <c r="C5" s="9" t="s">
        <v>125</v>
      </c>
      <c r="D5" s="9" t="s">
        <v>198</v>
      </c>
      <c r="E5" s="10" t="s">
        <v>126</v>
      </c>
      <c r="F5" s="10" t="s">
        <v>127</v>
      </c>
      <c r="G5" s="10" t="s">
        <v>128</v>
      </c>
      <c r="H5" s="10" t="s">
        <v>129</v>
      </c>
      <c r="I5" s="65" t="s">
        <v>32</v>
      </c>
      <c r="J5" s="65" t="s">
        <v>199</v>
      </c>
      <c r="K5" s="65"/>
      <c r="L5" s="65"/>
      <c r="M5" s="65"/>
      <c r="N5" s="123" t="s">
        <v>131</v>
      </c>
      <c r="O5" s="123"/>
      <c r="P5" s="123"/>
      <c r="Q5" s="10" t="s">
        <v>38</v>
      </c>
      <c r="R5" s="11" t="s">
        <v>52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5"/>
      <c r="J6" s="49" t="s">
        <v>35</v>
      </c>
      <c r="K6" s="49"/>
      <c r="L6" s="49" t="s">
        <v>36</v>
      </c>
      <c r="M6" s="49" t="s">
        <v>37</v>
      </c>
      <c r="N6" s="124" t="s">
        <v>35</v>
      </c>
      <c r="O6" s="124" t="s">
        <v>36</v>
      </c>
      <c r="P6" s="124" t="s">
        <v>37</v>
      </c>
      <c r="Q6" s="15"/>
      <c r="R6" s="10" t="s">
        <v>34</v>
      </c>
      <c r="S6" s="10" t="s">
        <v>45</v>
      </c>
      <c r="T6" s="10" t="s">
        <v>137</v>
      </c>
      <c r="U6" s="10" t="s">
        <v>41</v>
      </c>
      <c r="V6" s="10" t="s">
        <v>42</v>
      </c>
      <c r="W6" s="10" t="s">
        <v>43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5"/>
      <c r="J7" s="49" t="s">
        <v>34</v>
      </c>
      <c r="K7" s="49" t="s">
        <v>200</v>
      </c>
      <c r="L7" s="49"/>
      <c r="M7" s="49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15.05" customHeight="1" spans="1:23">
      <c r="A9" s="21" t="s">
        <v>201</v>
      </c>
      <c r="B9" s="21" t="s">
        <v>202</v>
      </c>
      <c r="C9" s="22" t="s">
        <v>203</v>
      </c>
      <c r="D9" s="21" t="s">
        <v>46</v>
      </c>
      <c r="E9" s="21" t="s">
        <v>72</v>
      </c>
      <c r="F9" s="21" t="s">
        <v>73</v>
      </c>
      <c r="G9" s="21" t="s">
        <v>159</v>
      </c>
      <c r="H9" s="21" t="s">
        <v>160</v>
      </c>
      <c r="I9" s="23">
        <v>5000</v>
      </c>
      <c r="J9" s="23">
        <v>5000</v>
      </c>
      <c r="K9" s="23">
        <v>5000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ht="15.05" customHeight="1" spans="1:23">
      <c r="A10" s="21" t="s">
        <v>201</v>
      </c>
      <c r="B10" s="21" t="s">
        <v>202</v>
      </c>
      <c r="C10" s="22" t="s">
        <v>203</v>
      </c>
      <c r="D10" s="21" t="s">
        <v>46</v>
      </c>
      <c r="E10" s="21" t="s">
        <v>72</v>
      </c>
      <c r="F10" s="21" t="s">
        <v>73</v>
      </c>
      <c r="G10" s="21" t="s">
        <v>159</v>
      </c>
      <c r="H10" s="21" t="s">
        <v>160</v>
      </c>
      <c r="I10" s="23">
        <v>5000</v>
      </c>
      <c r="J10" s="23">
        <v>5000</v>
      </c>
      <c r="K10" s="23">
        <v>5000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ht="15.05" customHeight="1" spans="1:23">
      <c r="A11" s="21" t="s">
        <v>201</v>
      </c>
      <c r="B11" s="21" t="s">
        <v>202</v>
      </c>
      <c r="C11" s="22" t="s">
        <v>203</v>
      </c>
      <c r="D11" s="21" t="s">
        <v>46</v>
      </c>
      <c r="E11" s="21" t="s">
        <v>72</v>
      </c>
      <c r="F11" s="21" t="s">
        <v>73</v>
      </c>
      <c r="G11" s="21" t="s">
        <v>159</v>
      </c>
      <c r="H11" s="21" t="s">
        <v>160</v>
      </c>
      <c r="I11" s="23">
        <v>20000</v>
      </c>
      <c r="J11" s="23">
        <v>20000</v>
      </c>
      <c r="K11" s="23">
        <v>20000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ht="15.05" customHeight="1" spans="1:23">
      <c r="A12" s="21" t="s">
        <v>201</v>
      </c>
      <c r="B12" s="21" t="s">
        <v>202</v>
      </c>
      <c r="C12" s="22" t="s">
        <v>203</v>
      </c>
      <c r="D12" s="21" t="s">
        <v>46</v>
      </c>
      <c r="E12" s="21" t="s">
        <v>72</v>
      </c>
      <c r="F12" s="21" t="s">
        <v>73</v>
      </c>
      <c r="G12" s="21" t="s">
        <v>165</v>
      </c>
      <c r="H12" s="21" t="s">
        <v>166</v>
      </c>
      <c r="I12" s="23">
        <v>30000</v>
      </c>
      <c r="J12" s="23">
        <v>30000</v>
      </c>
      <c r="K12" s="23">
        <v>30000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ht="15.05" customHeight="1" spans="1:23">
      <c r="A13" s="21" t="s">
        <v>201</v>
      </c>
      <c r="B13" s="205" t="s">
        <v>204</v>
      </c>
      <c r="C13" s="122" t="s">
        <v>205</v>
      </c>
      <c r="D13" s="21" t="s">
        <v>46</v>
      </c>
      <c r="E13" s="121">
        <v>2100408</v>
      </c>
      <c r="F13" s="121" t="s">
        <v>74</v>
      </c>
      <c r="G13" s="121">
        <v>30227</v>
      </c>
      <c r="H13" s="121" t="s">
        <v>206</v>
      </c>
      <c r="I13" s="23">
        <v>111900</v>
      </c>
      <c r="J13" s="23">
        <v>111900</v>
      </c>
      <c r="K13" s="23">
        <v>111900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ht="18.85" customHeight="1" spans="1:23">
      <c r="A14" s="33" t="s">
        <v>89</v>
      </c>
      <c r="B14" s="34"/>
      <c r="C14" s="34"/>
      <c r="D14" s="34"/>
      <c r="E14" s="34"/>
      <c r="F14" s="34"/>
      <c r="G14" s="34"/>
      <c r="H14" s="35"/>
      <c r="I14" s="23">
        <v>171900</v>
      </c>
      <c r="J14" s="23">
        <v>171900</v>
      </c>
      <c r="K14" s="23">
        <v>171900</v>
      </c>
      <c r="L14" s="125"/>
      <c r="M14" s="125"/>
      <c r="N14" s="125"/>
      <c r="O14" s="125"/>
      <c r="P14" s="125"/>
      <c r="Q14" s="125"/>
      <c r="R14" s="125"/>
      <c r="S14" s="125"/>
      <c r="T14" s="125"/>
      <c r="U14" s="97"/>
      <c r="V14" s="125"/>
      <c r="W14" s="125"/>
    </row>
  </sheetData>
  <mergeCells count="28">
    <mergeCell ref="A3:W3"/>
    <mergeCell ref="A4:I4"/>
    <mergeCell ref="J5:M5"/>
    <mergeCell ref="N5:P5"/>
    <mergeCell ref="R5:W5"/>
    <mergeCell ref="J6:K6"/>
    <mergeCell ref="A14:H1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workbookViewId="0">
      <pane ySplit="1" topLeftCell="A8" activePane="bottomLeft" state="frozen"/>
      <selection/>
      <selection pane="bottomLeft" activeCell="B8" sqref="B8"/>
    </sheetView>
  </sheetViews>
  <sheetFormatPr defaultColWidth="9.10833333333333" defaultRowHeight="11.95" customHeight="1"/>
  <cols>
    <col min="1" max="1" width="34.2166666666667" customWidth="1"/>
    <col min="2" max="2" width="72" customWidth="1"/>
    <col min="3" max="3" width="10.375" customWidth="1"/>
    <col min="4" max="4" width="13.5" customWidth="1"/>
    <col min="5" max="5" width="21.125" customWidth="1"/>
    <col min="6" max="6" width="11.2166666666667" customWidth="1"/>
    <col min="7" max="7" width="10.3333333333333" customWidth="1"/>
    <col min="8" max="8" width="9.33333333333333" customWidth="1"/>
    <col min="9" max="9" width="13.4416666666667" customWidth="1"/>
    <col min="10" max="10" width="36.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207</v>
      </c>
    </row>
    <row r="3" ht="28.5" customHeight="1" spans="1:10">
      <c r="A3" s="47" t="s">
        <v>208</v>
      </c>
      <c r="B3" s="28"/>
      <c r="C3" s="28"/>
      <c r="D3" s="28"/>
      <c r="E3" s="28"/>
      <c r="F3" s="48"/>
      <c r="G3" s="28"/>
      <c r="H3" s="48"/>
      <c r="I3" s="48"/>
      <c r="J3" s="28"/>
    </row>
    <row r="4" ht="15.05" customHeight="1" spans="1:1">
      <c r="A4" s="5" t="str">
        <f>'部门财务收支预算总表01-1'!A4</f>
        <v>单位名称：新平彝族傣族自治县卫生健康局卫生监督局</v>
      </c>
    </row>
    <row r="5" ht="14.25" customHeight="1" spans="1:10">
      <c r="A5" s="49" t="s">
        <v>209</v>
      </c>
      <c r="B5" s="49" t="s">
        <v>210</v>
      </c>
      <c r="C5" s="49" t="s">
        <v>211</v>
      </c>
      <c r="D5" s="49" t="s">
        <v>212</v>
      </c>
      <c r="E5" s="49" t="s">
        <v>213</v>
      </c>
      <c r="F5" s="50" t="s">
        <v>214</v>
      </c>
      <c r="G5" s="49" t="s">
        <v>215</v>
      </c>
      <c r="H5" s="50" t="s">
        <v>216</v>
      </c>
      <c r="I5" s="50" t="s">
        <v>217</v>
      </c>
      <c r="J5" s="49" t="s">
        <v>218</v>
      </c>
    </row>
    <row r="6" ht="14.2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0">
        <v>6</v>
      </c>
      <c r="G6" s="49">
        <v>7</v>
      </c>
      <c r="H6" s="50">
        <v>8</v>
      </c>
      <c r="I6" s="50">
        <v>9</v>
      </c>
      <c r="J6" s="49">
        <v>10</v>
      </c>
    </row>
    <row r="7" ht="14.25" customHeight="1" spans="1:10">
      <c r="A7" s="110" t="s">
        <v>46</v>
      </c>
      <c r="B7" s="110"/>
      <c r="C7" s="110"/>
      <c r="D7" s="111"/>
      <c r="E7" s="112"/>
      <c r="F7" s="112"/>
      <c r="G7" s="112"/>
      <c r="H7" s="112"/>
      <c r="I7" s="112"/>
      <c r="J7" s="112"/>
    </row>
    <row r="8" ht="155" customHeight="1" spans="1:10">
      <c r="A8" s="113" t="s">
        <v>219</v>
      </c>
      <c r="B8" s="110" t="s">
        <v>220</v>
      </c>
      <c r="C8" s="114"/>
      <c r="D8" s="114"/>
      <c r="E8" s="112"/>
      <c r="F8" s="112"/>
      <c r="G8" s="112"/>
      <c r="H8" s="112"/>
      <c r="I8" s="112"/>
      <c r="J8" s="112"/>
    </row>
    <row r="9" ht="14.25" customHeight="1" spans="1:10">
      <c r="A9" s="110"/>
      <c r="B9" s="110"/>
      <c r="C9" s="110" t="s">
        <v>221</v>
      </c>
      <c r="D9" s="115" t="s">
        <v>222</v>
      </c>
      <c r="E9" s="116" t="s">
        <v>223</v>
      </c>
      <c r="F9" s="117" t="s">
        <v>224</v>
      </c>
      <c r="G9" s="114" t="s">
        <v>225</v>
      </c>
      <c r="H9" s="117" t="s">
        <v>226</v>
      </c>
      <c r="I9" s="117" t="s">
        <v>227</v>
      </c>
      <c r="J9" s="118" t="s">
        <v>228</v>
      </c>
    </row>
    <row r="10" ht="14.25" customHeight="1" spans="1:10">
      <c r="A10" s="110"/>
      <c r="B10" s="110"/>
      <c r="C10" s="110" t="s">
        <v>221</v>
      </c>
      <c r="D10" s="115" t="s">
        <v>222</v>
      </c>
      <c r="E10" s="116" t="s">
        <v>229</v>
      </c>
      <c r="F10" s="117" t="s">
        <v>230</v>
      </c>
      <c r="G10" s="114" t="s">
        <v>231</v>
      </c>
      <c r="H10" s="117" t="s">
        <v>232</v>
      </c>
      <c r="I10" s="117" t="s">
        <v>227</v>
      </c>
      <c r="J10" s="118" t="s">
        <v>233</v>
      </c>
    </row>
    <row r="11" ht="14.25" customHeight="1" spans="1:10">
      <c r="A11" s="110"/>
      <c r="B11" s="110"/>
      <c r="C11" s="110" t="s">
        <v>221</v>
      </c>
      <c r="D11" s="115" t="s">
        <v>222</v>
      </c>
      <c r="E11" s="116" t="s">
        <v>234</v>
      </c>
      <c r="F11" s="117" t="s">
        <v>235</v>
      </c>
      <c r="G11" s="114" t="s">
        <v>236</v>
      </c>
      <c r="H11" s="117" t="s">
        <v>237</v>
      </c>
      <c r="I11" s="117" t="s">
        <v>227</v>
      </c>
      <c r="J11" s="118" t="s">
        <v>238</v>
      </c>
    </row>
    <row r="12" ht="24" customHeight="1" spans="1:10">
      <c r="A12" s="110"/>
      <c r="B12" s="110"/>
      <c r="C12" s="110" t="s">
        <v>221</v>
      </c>
      <c r="D12" s="115" t="s">
        <v>239</v>
      </c>
      <c r="E12" s="116" t="s">
        <v>240</v>
      </c>
      <c r="F12" s="117" t="s">
        <v>224</v>
      </c>
      <c r="G12" s="114" t="s">
        <v>241</v>
      </c>
      <c r="H12" s="117" t="s">
        <v>242</v>
      </c>
      <c r="I12" s="117" t="s">
        <v>227</v>
      </c>
      <c r="J12" s="118" t="s">
        <v>243</v>
      </c>
    </row>
    <row r="13" ht="14.25" customHeight="1" spans="1:10">
      <c r="A13" s="110"/>
      <c r="B13" s="110"/>
      <c r="C13" s="110" t="s">
        <v>221</v>
      </c>
      <c r="D13" s="115" t="s">
        <v>239</v>
      </c>
      <c r="E13" s="116" t="s">
        <v>244</v>
      </c>
      <c r="F13" s="117" t="s">
        <v>224</v>
      </c>
      <c r="G13" s="114" t="s">
        <v>241</v>
      </c>
      <c r="H13" s="117" t="s">
        <v>242</v>
      </c>
      <c r="I13" s="117" t="s">
        <v>227</v>
      </c>
      <c r="J13" s="118" t="s">
        <v>245</v>
      </c>
    </row>
    <row r="14" ht="14.25" customHeight="1" spans="1:10">
      <c r="A14" s="110"/>
      <c r="B14" s="110"/>
      <c r="C14" s="110" t="s">
        <v>246</v>
      </c>
      <c r="D14" s="115" t="s">
        <v>247</v>
      </c>
      <c r="E14" s="116" t="s">
        <v>248</v>
      </c>
      <c r="F14" s="117" t="s">
        <v>224</v>
      </c>
      <c r="G14" s="114" t="s">
        <v>249</v>
      </c>
      <c r="H14" s="117" t="s">
        <v>242</v>
      </c>
      <c r="I14" s="117" t="s">
        <v>250</v>
      </c>
      <c r="J14" s="118" t="s">
        <v>251</v>
      </c>
    </row>
    <row r="15" ht="14.25" customHeight="1" spans="1:10">
      <c r="A15" s="110"/>
      <c r="B15" s="110"/>
      <c r="C15" s="110" t="s">
        <v>252</v>
      </c>
      <c r="D15" s="115" t="s">
        <v>253</v>
      </c>
      <c r="E15" s="116" t="s">
        <v>254</v>
      </c>
      <c r="F15" s="117" t="s">
        <v>230</v>
      </c>
      <c r="G15" s="114" t="s">
        <v>255</v>
      </c>
      <c r="H15" s="117" t="s">
        <v>242</v>
      </c>
      <c r="I15" s="117" t="s">
        <v>227</v>
      </c>
      <c r="J15" s="118" t="s">
        <v>256</v>
      </c>
    </row>
    <row r="16" ht="193" customHeight="1" spans="1:10">
      <c r="A16" s="113" t="s">
        <v>203</v>
      </c>
      <c r="B16" s="110" t="s">
        <v>257</v>
      </c>
      <c r="C16" s="110"/>
      <c r="D16" s="110"/>
      <c r="E16" s="110"/>
      <c r="F16" s="110"/>
      <c r="G16" s="110"/>
      <c r="H16" s="110"/>
      <c r="I16" s="110"/>
      <c r="J16" s="119"/>
    </row>
    <row r="17" ht="14.25" customHeight="1" spans="1:10">
      <c r="A17" s="110"/>
      <c r="B17" s="110"/>
      <c r="C17" s="110" t="s">
        <v>221</v>
      </c>
      <c r="D17" s="115" t="s">
        <v>222</v>
      </c>
      <c r="E17" s="116" t="s">
        <v>258</v>
      </c>
      <c r="F17" s="117" t="s">
        <v>230</v>
      </c>
      <c r="G17" s="114" t="s">
        <v>231</v>
      </c>
      <c r="H17" s="117" t="s">
        <v>232</v>
      </c>
      <c r="I17" s="117" t="s">
        <v>227</v>
      </c>
      <c r="J17" s="118" t="s">
        <v>259</v>
      </c>
    </row>
    <row r="18" ht="14.25" customHeight="1" spans="1:10">
      <c r="A18" s="110"/>
      <c r="B18" s="110"/>
      <c r="C18" s="110" t="s">
        <v>221</v>
      </c>
      <c r="D18" s="115" t="s">
        <v>222</v>
      </c>
      <c r="E18" s="116" t="s">
        <v>260</v>
      </c>
      <c r="F18" s="117" t="s">
        <v>230</v>
      </c>
      <c r="G18" s="114" t="s">
        <v>261</v>
      </c>
      <c r="H18" s="117" t="s">
        <v>232</v>
      </c>
      <c r="I18" s="117" t="s">
        <v>227</v>
      </c>
      <c r="J18" s="118" t="s">
        <v>262</v>
      </c>
    </row>
    <row r="19" ht="14.25" customHeight="1" spans="1:10">
      <c r="A19" s="110"/>
      <c r="B19" s="110"/>
      <c r="C19" s="110" t="s">
        <v>221</v>
      </c>
      <c r="D19" s="115" t="s">
        <v>222</v>
      </c>
      <c r="E19" s="116" t="s">
        <v>263</v>
      </c>
      <c r="F19" s="117" t="s">
        <v>230</v>
      </c>
      <c r="G19" s="114" t="s">
        <v>264</v>
      </c>
      <c r="H19" s="117" t="s">
        <v>232</v>
      </c>
      <c r="I19" s="117" t="s">
        <v>227</v>
      </c>
      <c r="J19" s="118" t="s">
        <v>265</v>
      </c>
    </row>
    <row r="20" ht="14.25" customHeight="1" spans="1:10">
      <c r="A20" s="110"/>
      <c r="B20" s="110"/>
      <c r="C20" s="110" t="s">
        <v>246</v>
      </c>
      <c r="D20" s="115" t="s">
        <v>247</v>
      </c>
      <c r="E20" s="116" t="s">
        <v>266</v>
      </c>
      <c r="F20" s="117" t="s">
        <v>224</v>
      </c>
      <c r="G20" s="114" t="s">
        <v>267</v>
      </c>
      <c r="H20" s="117" t="s">
        <v>242</v>
      </c>
      <c r="I20" s="117" t="s">
        <v>250</v>
      </c>
      <c r="J20" s="118" t="s">
        <v>268</v>
      </c>
    </row>
    <row r="21" ht="14.25" customHeight="1" spans="1:10">
      <c r="A21" s="110"/>
      <c r="B21" s="110"/>
      <c r="C21" s="110" t="s">
        <v>246</v>
      </c>
      <c r="D21" s="115" t="s">
        <v>247</v>
      </c>
      <c r="E21" s="116" t="s">
        <v>269</v>
      </c>
      <c r="F21" s="117" t="s">
        <v>224</v>
      </c>
      <c r="G21" s="114" t="s">
        <v>270</v>
      </c>
      <c r="H21" s="117" t="s">
        <v>242</v>
      </c>
      <c r="I21" s="117" t="s">
        <v>250</v>
      </c>
      <c r="J21" s="118" t="s">
        <v>268</v>
      </c>
    </row>
    <row r="22" ht="14.25" customHeight="1" spans="1:10">
      <c r="A22" s="110"/>
      <c r="B22" s="110"/>
      <c r="C22" s="110" t="s">
        <v>252</v>
      </c>
      <c r="D22" s="115" t="s">
        <v>253</v>
      </c>
      <c r="E22" s="116" t="s">
        <v>271</v>
      </c>
      <c r="F22" s="117" t="s">
        <v>230</v>
      </c>
      <c r="G22" s="114" t="s">
        <v>272</v>
      </c>
      <c r="H22" s="117" t="s">
        <v>242</v>
      </c>
      <c r="I22" s="117" t="s">
        <v>227</v>
      </c>
      <c r="J22" s="118" t="s">
        <v>273</v>
      </c>
    </row>
  </sheetData>
  <mergeCells count="2">
    <mergeCell ref="A3:J3"/>
    <mergeCell ref="A4:H4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普娜</cp:lastModifiedBy>
  <dcterms:created xsi:type="dcterms:W3CDTF">2025-01-21T02:50:00Z</dcterms:created>
  <cp:lastPrinted>2025-02-13T02:07:00Z</cp:lastPrinted>
  <dcterms:modified xsi:type="dcterms:W3CDTF">2025-02-20T09:12:03Z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2052-12.1.0.17140</vt:lpwstr>
  </property>
</Properties>
</file>