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010" windowHeight="12225" firstSheet="3" activeTab="4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对下转移支付预算表09-1" sheetId="13" r:id="rId13"/>
    <sheet name="对下转移支付绩效目标表09-2" sheetId="14" r:id="rId14"/>
    <sheet name="新增资产配置表10" sheetId="15" r:id="rId15"/>
    <sheet name="上级转移支付补助项目支出预算表11" sheetId="16" r:id="rId16"/>
    <sheet name="部门项目中期规划预算表12" sheetId="17" r:id="rId1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<sst xmlns="http://schemas.openxmlformats.org/spreadsheetml/2006/main" count="701" uniqueCount="316">
  <si>
    <t>预算01-1表</t>
  </si>
  <si>
    <t>2025年财务收支预算总表</t>
  </si>
  <si>
    <t>单位名称：新平彝族傣族自治县公共资源交易中心</t>
  </si>
  <si>
    <t>单位:元</t>
  </si>
  <si>
    <t>收        入</t>
  </si>
  <si>
    <t>支        出</t>
  </si>
  <si>
    <t>项      目</t>
  </si>
  <si>
    <t>预算数</t>
  </si>
  <si>
    <t>项目（按功能分类）</t>
  </si>
  <si>
    <t>一、一般公共预算拨款收入</t>
  </si>
  <si>
    <t>一、一般公共服务支出</t>
  </si>
  <si>
    <t>二、政府性基金预算拨款收入</t>
  </si>
  <si>
    <t>二、社会保障和就业支出</t>
  </si>
  <si>
    <t>三、国有资本经营预算拨款收入</t>
  </si>
  <si>
    <t>三、卫生健康支出</t>
  </si>
  <si>
    <t>四、财政专户管理资金收入</t>
  </si>
  <si>
    <t>四、住房保障支出</t>
  </si>
  <si>
    <t>五、单位资金</t>
  </si>
  <si>
    <t>1、事业收入</t>
  </si>
  <si>
    <t>2、事业单位经营收入</t>
  </si>
  <si>
    <t>3、上级补助收入</t>
  </si>
  <si>
    <t>4、附属单位上缴收入</t>
  </si>
  <si>
    <t>5、其他收入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</si>
  <si>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</si>
  <si>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</si>
  <si>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</si>
  <si>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</si>
  <si>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</si>
  <si>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</si>
  <si>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</si>
  <si>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</si>
  <si>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出 总 计</t>
  </si>
  <si>
    <t>预算01-2表</t>
  </si>
  <si>
    <t>2025年部门收入预算表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</si>
  <si>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</si>
  <si>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</si>
  <si>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</si>
  <si>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</si>
  <si>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</si>
  <si>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</si>
  <si>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</si>
  <si>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</si>
  <si>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</si>
  <si>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单位资金收入</t>
  </si>
  <si>
    <t>事业单位经营收入</t>
  </si>
  <si>
    <t>上级补助收入</t>
  </si>
  <si>
    <t>附属单位上缴收入</t>
  </si>
  <si>
    <t>其他收入</t>
  </si>
  <si>
    <t>使用非财政拨款结余</t>
  </si>
  <si>
    <t>事业收入</t>
  </si>
  <si>
    <t>360004</t>
  </si>
  <si>
    <t>新平彝族傣族自治县公共资源交易中心</t>
  </si>
  <si>
    <t>预算01-3表</t>
  </si>
  <si>
    <t>2025年部门支出预算表</t>
  </si>
  <si>
    <t>科目编码</t>
  </si>
  <si>
    <t>科目名称</t>
  </si>
  <si>
    <t>财政专户管理的支出</t>
  </si>
  <si>
    <t>单位资金</t>
  </si>
  <si>
    <t>事业支出</t>
  </si>
  <si>
    <t>事业单位
经营支出</t>
  </si>
  <si>
    <t>上级补助支出</t>
  </si>
  <si>
    <t>附属单位补助支出</t>
  </si>
  <si>
    <t>其他支出</t>
  </si>
  <si>
    <t>基本支出</t>
  </si>
  <si>
    <t>项目支出</t>
  </si>
  <si>
    <t>事业单位经营支出</t>
  </si>
  <si>
    <t>201</t>
  </si>
  <si>
    <t>一般公共服务支出</t>
  </si>
  <si>
    <t>20103</t>
  </si>
  <si>
    <t>政府办公厅（室）及相关机构事务</t>
  </si>
  <si>
    <t>2010350</t>
  </si>
  <si>
    <t>事业运行</t>
  </si>
  <si>
    <t>2010399</t>
  </si>
  <si>
    <t>其他政府办公厅（室）及相关机构事务支出</t>
  </si>
  <si>
    <t>208</t>
  </si>
  <si>
    <t>社会保障和就业支出</t>
  </si>
  <si>
    <t>20805</t>
  </si>
  <si>
    <t>行政事业单位养老支出</t>
  </si>
  <si>
    <t>2080505</t>
  </si>
  <si>
    <t>机关事业单位基本养老保险缴费支出</t>
  </si>
  <si>
    <t>210</t>
  </si>
  <si>
    <t>卫生健康支出</t>
  </si>
  <si>
    <t>21011</t>
  </si>
  <si>
    <t>行政事业单位医疗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</si>
  <si>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</si>
  <si>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</si>
  <si>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</si>
  <si>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</si>
  <si>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</si>
  <si>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</si>
  <si>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</si>
  <si>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</si>
  <si>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</si>
  <si>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</si>
  <si>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</si>
  <si>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</si>
  <si>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合  计</t>
  </si>
  <si>
    <t>预算02-1表</t>
  </si>
  <si>
    <t>2025年部门财政拨款收支预算总表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</si>
  <si>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</si>
  <si>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</si>
  <si>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</si>
  <si>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</si>
  <si>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</si>
  <si>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</si>
  <si>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（二）社会保障和就业支出</t>
  </si>
  <si>
    <t>（三）国有资本经营预算拨款</t>
  </si>
  <si>
    <t>（三）卫生健康支出</t>
  </si>
  <si>
    <t>二、上年结转</t>
  </si>
  <si>
    <t>（四）住房保障支出</t>
  </si>
  <si>
    <t>二、年终结转结余</t>
  </si>
  <si>
    <t>收 入 总 计</t>
  </si>
  <si>
    <t>预算02-2表</t>
  </si>
  <si>
    <t>2025年一般公共预算支出预算表（按功能科目分类）</t>
  </si>
  <si>
    <t>部门预算支出功能分类科目</t>
  </si>
  <si>
    <t>人员经费</t>
  </si>
  <si>
    <t>公用经费</t>
  </si>
  <si>
    <t>1</t>
  </si>
  <si>
    <t>2</t>
  </si>
  <si>
    <t>3</t>
  </si>
  <si>
    <t>4</t>
  </si>
  <si>
    <t>5</t>
  </si>
  <si>
    <t>6</t>
  </si>
  <si>
    <t>7</t>
  </si>
  <si>
    <t>预算03表</t>
  </si>
  <si>
    <t>2025年一般公共预算“三公”经费支出预算表</t>
  </si>
  <si>
    <t>单位：元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</si>
  <si>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</si>
  <si>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</si>
  <si>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</si>
  <si>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</si>
  <si>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</si>
  <si>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</si>
  <si>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</si>
  <si>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2025年部门基本支出预算表</t>
  </si>
  <si>
    <t>单位名称</t>
  </si>
  <si>
    <t>项目代码</t>
  </si>
  <si>
    <t>项目名称</t>
  </si>
  <si>
    <t>功能科目编码</t>
  </si>
  <si>
    <t>功能科目名称</t>
  </si>
  <si>
    <t>经济科目编码</t>
  </si>
  <si>
    <t>经济科目名称</t>
  </si>
  <si>
    <t>资金来源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</si>
  <si>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</si>
  <si>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</si>
  <si>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</si>
  <si>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</si>
  <si>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</si>
  <si>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</si>
  <si>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</si>
  <si>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530427210000000014469</t>
  </si>
  <si>
    <t>事业人员工资支出</t>
  </si>
  <si>
    <t>30101</t>
  </si>
  <si>
    <t>基本工资</t>
  </si>
  <si>
    <t>30102</t>
  </si>
  <si>
    <t>津贴补贴</t>
  </si>
  <si>
    <t>30107</t>
  </si>
  <si>
    <t>绩效工资</t>
  </si>
  <si>
    <t>530427210000000014470</t>
  </si>
  <si>
    <t>社会保障缴费</t>
  </si>
  <si>
    <t>30110</t>
  </si>
  <si>
    <t>职工基本医疗保险缴费</t>
  </si>
  <si>
    <t>530427210000000014471</t>
  </si>
  <si>
    <t>30113</t>
  </si>
  <si>
    <t>530427210000000014473</t>
  </si>
  <si>
    <t>工会经费</t>
  </si>
  <si>
    <t>30228</t>
  </si>
  <si>
    <t>530427210000000014474</t>
  </si>
  <si>
    <t>一般公用经费</t>
  </si>
  <si>
    <t>30201</t>
  </si>
  <si>
    <t>办公费</t>
  </si>
  <si>
    <t>30207</t>
  </si>
  <si>
    <t>邮电费</t>
  </si>
  <si>
    <t>30211</t>
  </si>
  <si>
    <t>差旅费</t>
  </si>
  <si>
    <t>30229</t>
  </si>
  <si>
    <t>福利费</t>
  </si>
  <si>
    <t>530427221100000450886</t>
  </si>
  <si>
    <t>30217</t>
  </si>
  <si>
    <t>530427231100001451574</t>
  </si>
  <si>
    <t>奖励性绩效工资(地方)</t>
  </si>
  <si>
    <t>530427241100002228316</t>
  </si>
  <si>
    <t>社会保障缴费专项资金</t>
  </si>
  <si>
    <t>30112</t>
  </si>
  <si>
    <t>其他社会保障缴费</t>
  </si>
  <si>
    <t>30108</t>
  </si>
  <si>
    <t>机关事业单位基本养老保险缴费</t>
  </si>
  <si>
    <t>30111</t>
  </si>
  <si>
    <t>公务员医疗补助缴费</t>
  </si>
  <si>
    <t>预算05-1表</t>
  </si>
  <si>
    <t>2025年部门项目支出预算表</t>
  </si>
  <si>
    <t>项目分类</t>
  </si>
  <si>
    <t>项目单位</t>
  </si>
  <si>
    <t>本年拨款</t>
  </si>
  <si>
    <t>其中：本次下达</t>
  </si>
  <si>
    <t>公共资源交易平台运行专项经费</t>
  </si>
  <si>
    <t>313 事业发展类</t>
  </si>
  <si>
    <t>530427200000000016162</t>
  </si>
  <si>
    <t>30215</t>
  </si>
  <si>
    <t>会议费</t>
  </si>
  <si>
    <t>30216</t>
  </si>
  <si>
    <t>培训费</t>
  </si>
  <si>
    <t>30226</t>
  </si>
  <si>
    <t>劳务费</t>
  </si>
  <si>
    <t>31002</t>
  </si>
  <si>
    <t>办公设备购置</t>
  </si>
  <si>
    <t>预算05-2表</t>
  </si>
  <si>
    <t>2025年部门项目支出绩效目标表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</si>
  <si>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</si>
  <si>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</si>
  <si>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</si>
  <si>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</si>
  <si>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</si>
  <si>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</si>
  <si>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</si>
  <si>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</si>
  <si>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</si>
  <si>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</si>
  <si>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项目资金9万元主要用于公共资源交易开评标体系正常运转，为公共资源交易服务提供资金保障。2025年工作计划如下：
一是优化公共资源交易环境。严格执行公共资源交易的各项规定，持续简化交易流程，减少不必要的环节和手续，提高交易效率。严格落实保证金减免政策，降低交易成本，进一步减轻企业负担，打造公平、公正、透明、高效的公共资源交易环境。
二是整合公共资源交易平台。不断完善公共资源交易平台功能，积极推进公共资源交易的信息化建设工作，提高交易活动的便捷性和透明度。探索新技术手段在公共资源交易领域的应用，通过技术创新提高交易活动的效率和安全性，推进平台智能化、标准化、规范化。
三是强化公共资源交易监管。建立健全公共资源交易的监管体系，包括行政监管、社会监督、行业自律等方面。加强事中事后监管，规范交易行为，保障交易各方合法权益。
同时，加强对公共资源交易过程中的风险防控工作，及时发现和化解潜在风险。</t>
  </si>
  <si>
    <t>产出指标</t>
  </si>
  <si>
    <t>数量指标</t>
  </si>
  <si>
    <t>全年进场交易项目</t>
  </si>
  <si>
    <t>&gt;=</t>
  </si>
  <si>
    <t>80</t>
  </si>
  <si>
    <t>个</t>
  </si>
  <si>
    <t>定量指标</t>
  </si>
  <si>
    <t>通过公共资源交易平台进场交易的项目数量</t>
  </si>
  <si>
    <t>电脑采购数量</t>
  </si>
  <si>
    <t>&lt;=</t>
  </si>
  <si>
    <t>台套</t>
  </si>
  <si>
    <t>反映当年电脑的采购数量。</t>
  </si>
  <si>
    <t>质量指标</t>
  </si>
  <si>
    <t>公共资源交易全过程电子化率</t>
  </si>
  <si>
    <t>=</t>
  </si>
  <si>
    <t>96</t>
  </si>
  <si>
    <t>%</t>
  </si>
  <si>
    <t>实现公共资源交易全过程电子化，满足电子开评标及竞价、远程异地评标、电子在线监督等需要</t>
  </si>
  <si>
    <t>“应进必进”执行率</t>
  </si>
  <si>
    <t>工作日</t>
  </si>
  <si>
    <t>在中标/成交结果公告发布结束 5 个工作日内由代理机构及时发起未中标人保证金退还申请，交易中心审核通过之后银行自动退还未中标/成交人保证金</t>
  </si>
  <si>
    <t>效益指标</t>
  </si>
  <si>
    <t>社会效益</t>
  </si>
  <si>
    <t>“一证在手，全省通用”</t>
  </si>
  <si>
    <t>按规定减免投标保证金或推广保函 （保险）替代现金缴纳投标保证金，及时清退 投标保证金</t>
  </si>
  <si>
    <t>定性指标</t>
  </si>
  <si>
    <t>按相关文件要求，强化保证金账户管理，确保资金安全，按规定减免投标保证金或推广保函（保险）替代现金缴纳投标保证金，及时清退投标保证金，降低经营主体特别是中小企业交易成本，优化招标投标领域营商环境。</t>
  </si>
  <si>
    <t>满意度指标</t>
  </si>
  <si>
    <t>服务对象满意度</t>
  </si>
  <si>
    <t>服务对象满意率</t>
  </si>
  <si>
    <t>90</t>
  </si>
  <si>
    <t>招评标参与单位及个人满意度</t>
  </si>
  <si>
    <t>预算06表</t>
  </si>
  <si>
    <t>2025年部门政府性基金预算支出预算表</t>
  </si>
  <si>
    <t>政府性基金预算支出</t>
  </si>
  <si>
    <t>说明：本单位无此事项。</t>
  </si>
  <si>
    <t>预算07表</t>
  </si>
  <si>
    <t>2025年部门政府采购预算表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</si>
  <si>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</si>
  <si>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</si>
  <si>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</si>
  <si>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</si>
  <si>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</si>
  <si>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</si>
  <si>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</si>
  <si>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</si>
  <si>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</si>
  <si>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单位自筹</t>
  </si>
  <si>
    <t>档案柜</t>
  </si>
  <si>
    <t>组</t>
  </si>
  <si>
    <t>台式计算机</t>
  </si>
  <si>
    <t>台</t>
  </si>
  <si>
    <t>办公用打印（复印）纸</t>
  </si>
  <si>
    <t>件</t>
  </si>
  <si>
    <t>预算08表</t>
  </si>
  <si>
    <t>2025年部门政府购买服务预算表</t>
  </si>
  <si>
    <t>政府购买服务项目</t>
  </si>
  <si>
    <t>政府购买服务目录</t>
  </si>
  <si>
    <t>预算09-1表</t>
  </si>
  <si>
    <t>2025年对下转移支付预算表</t>
  </si>
  <si>
    <t>单位名称（项目）</t>
  </si>
  <si>
    <t>乡镇、街道</t>
  </si>
  <si>
    <t>政府性基金</t>
  </si>
  <si>
    <t>桂山街道</t>
  </si>
  <si>
    <t>古城街道</t>
  </si>
  <si>
    <t>平甸乡</t>
  </si>
  <si>
    <t>扬武镇</t>
  </si>
  <si>
    <t>新化乡</t>
  </si>
  <si>
    <t>老厂乡</t>
  </si>
  <si>
    <t>戛洒镇</t>
  </si>
  <si>
    <t>水塘镇</t>
  </si>
  <si>
    <t>者竜乡</t>
  </si>
  <si>
    <t>漠沙镇</t>
  </si>
  <si>
    <t>建兴乡</t>
  </si>
  <si>
    <t>平掌乡</t>
  </si>
  <si>
    <t>预算09-2表</t>
  </si>
  <si>
    <t>2025年对下转移支付绩效目标表</t>
  </si>
  <si>
    <t>预算10表</t>
  </si>
  <si>
    <t>2025年新增资产配置表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</si>
  <si>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</si>
  <si>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</si>
  <si>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</si>
  <si>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</si>
  <si>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</si>
  <si>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</si>
  <si>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</si>
  <si>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8</t>
  </si>
  <si>
    <t>预算11表</t>
  </si>
  <si>
    <t>2025年上级转移支付补助项目支出预算表</t>
  </si>
  <si>
    <t>上级补助</t>
  </si>
  <si>
    <t>预算12表</t>
  </si>
  <si>
    <t>2025年部门项目支出中期规划预算表</t>
  </si>
  <si>
    <t>项目级次</t>
  </si>
  <si>
    <t>2025年</t>
  </si>
  <si>
    <t>2026年</t>
  </si>
  <si>
    <t>2027年</t>
  </si>
  <si>
    <t>本级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</si>
</sst>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"/>
    <numFmt numFmtId="177" formatCode="yyyy\-mm\-dd\ hh:mm:ss"/>
    <numFmt numFmtId="178" formatCode="#,##0;\-#,##0;;@"/>
    <numFmt numFmtId="179" formatCode="#,##0.00;\-#,##0.00;;@"/>
    <numFmt numFmtId="180" formatCode="hh:mm:ss"/>
  </numFmts>
  <fonts count="42">
    <font>
      <sz val="11"/>
      <color theme="1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0"/>
      <color rgb="FF000000"/>
      <name val="宋体"/>
      <charset val="134"/>
    </font>
    <font>
      <b/>
      <sz val="21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9"/>
      <name val="SimSun"/>
      <charset val="134"/>
    </font>
    <font>
      <b/>
      <sz val="23"/>
      <color rgb="FF000000"/>
      <name val="宋体"/>
      <charset val="134"/>
    </font>
    <font>
      <sz val="9"/>
      <color theme="1"/>
      <name val="宋体"/>
      <charset val="134"/>
    </font>
    <font>
      <sz val="11"/>
      <name val="宋体"/>
      <charset val="134"/>
      <scheme val="minor"/>
    </font>
    <font>
      <sz val="9"/>
      <name val="宋体"/>
      <charset val="134"/>
    </font>
    <font>
      <b/>
      <sz val="19.5"/>
      <name val="宋体"/>
      <charset val="134"/>
    </font>
    <font>
      <sz val="10.5"/>
      <name val="宋体"/>
      <charset val="134"/>
    </font>
    <font>
      <b/>
      <sz val="22"/>
      <color rgb="FF000000"/>
      <name val="宋体"/>
      <charset val="134"/>
    </font>
    <font>
      <sz val="10.5"/>
      <color rgb="FF000000"/>
      <name val="宋体"/>
      <charset val="134"/>
    </font>
    <font>
      <sz val="11"/>
      <color theme="1"/>
      <name val="宋体"/>
      <charset val="134"/>
    </font>
    <font>
      <sz val="9.75"/>
      <color rgb="FF000000"/>
      <name val="SimSun"/>
      <charset val="134"/>
    </font>
    <font>
      <b/>
      <sz val="18"/>
      <color rgb="FF000000"/>
      <name val="SimSun"/>
      <charset val="134"/>
    </font>
    <font>
      <sz val="12"/>
      <color rgb="FF000000"/>
      <name val="宋体"/>
      <charset val="134"/>
    </font>
    <font>
      <b/>
      <sz val="20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2" borderId="16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29" fillId="0" borderId="17" applyNumberFormat="0" applyFill="0" applyAlignment="0" applyProtection="0">
      <alignment vertical="center"/>
    </xf>
    <xf numFmtId="0" fontId="30" fillId="0" borderId="18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3" borderId="19" applyNumberFormat="0" applyAlignment="0" applyProtection="0">
      <alignment vertical="center"/>
    </xf>
    <xf numFmtId="0" fontId="32" fillId="4" borderId="20" applyNumberFormat="0" applyAlignment="0" applyProtection="0">
      <alignment vertical="center"/>
    </xf>
    <xf numFmtId="0" fontId="33" fillId="4" borderId="19" applyNumberFormat="0" applyAlignment="0" applyProtection="0">
      <alignment vertical="center"/>
    </xf>
    <xf numFmtId="0" fontId="34" fillId="5" borderId="21" applyNumberFormat="0" applyAlignment="0" applyProtection="0">
      <alignment vertical="center"/>
    </xf>
    <xf numFmtId="0" fontId="35" fillId="0" borderId="22" applyNumberFormat="0" applyFill="0" applyAlignment="0" applyProtection="0">
      <alignment vertical="center"/>
    </xf>
    <xf numFmtId="0" fontId="36" fillId="0" borderId="23" applyNumberFormat="0" applyFill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176" fontId="10" fillId="0" borderId="7">
      <alignment horizontal="right" vertical="center"/>
    </xf>
    <xf numFmtId="177" fontId="10" fillId="0" borderId="7">
      <alignment horizontal="right" vertical="center"/>
    </xf>
    <xf numFmtId="178" fontId="10" fillId="0" borderId="7">
      <alignment horizontal="right" vertical="center"/>
    </xf>
    <xf numFmtId="179" fontId="10" fillId="0" borderId="7">
      <alignment horizontal="right" vertical="center"/>
    </xf>
    <xf numFmtId="179" fontId="10" fillId="0" borderId="7">
      <alignment horizontal="right" vertical="center"/>
    </xf>
    <xf numFmtId="10" fontId="10" fillId="0" borderId="7">
      <alignment horizontal="right" vertical="center"/>
    </xf>
    <xf numFmtId="49" fontId="10" fillId="0" borderId="7">
      <alignment horizontal="left" vertical="center" wrapText="1"/>
    </xf>
    <xf numFmtId="180" fontId="10" fillId="0" borderId="7">
      <alignment horizontal="right" vertical="center"/>
    </xf>
    <xf numFmtId="0" fontId="10" fillId="0" borderId="0">
      <alignment vertical="top"/>
      <protection locked="0"/>
    </xf>
  </cellStyleXfs>
  <cellXfs count="184">
    <xf numFmtId="0" fontId="0" fillId="0" borderId="0" xfId="0"/>
    <xf numFmtId="0" fontId="1" fillId="0" borderId="0" xfId="0" applyFont="1" applyFill="1" applyAlignment="1">
      <alignment vertical="top"/>
    </xf>
    <xf numFmtId="0" fontId="0" fillId="0" borderId="0" xfId="0" applyAlignment="1">
      <alignment horizontal="center" vertical="center"/>
    </xf>
    <xf numFmtId="49" fontId="2" fillId="0" borderId="0" xfId="0" applyNumberFormat="1" applyFont="1"/>
    <xf numFmtId="0" fontId="2" fillId="0" borderId="0" xfId="0" applyFont="1" applyAlignment="1" applyProtection="1">
      <alignment horizontal="right" vertical="center"/>
      <protection locked="0"/>
    </xf>
    <xf numFmtId="0" fontId="3" fillId="0" borderId="0" xfId="0" applyFont="1" applyAlignment="1">
      <alignment horizontal="center" vertical="center"/>
    </xf>
    <xf numFmtId="0" fontId="4" fillId="0" borderId="0" xfId="0" applyFont="1" applyAlignment="1" applyProtection="1">
      <alignment horizontal="left" vertical="center"/>
      <protection locked="0"/>
    </xf>
    <xf numFmtId="0" fontId="5" fillId="0" borderId="0" xfId="0" applyFont="1" applyAlignment="1">
      <alignment horizontal="left" vertical="center"/>
    </xf>
    <xf numFmtId="0" fontId="5" fillId="0" borderId="0" xfId="0" applyFont="1"/>
    <xf numFmtId="0" fontId="2" fillId="0" borderId="0" xfId="0" applyFont="1" applyAlignment="1" applyProtection="1">
      <alignment horizontal="right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center" vertical="center" wrapText="1"/>
      <protection locked="0"/>
    </xf>
    <xf numFmtId="0" fontId="5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6" fillId="0" borderId="7" xfId="0" applyFont="1" applyFill="1" applyBorder="1" applyAlignment="1">
      <alignment horizontal="left" vertical="center"/>
    </xf>
    <xf numFmtId="0" fontId="6" fillId="0" borderId="7" xfId="0" applyFont="1" applyFill="1" applyBorder="1" applyAlignment="1">
      <alignment horizontal="left" vertical="center" wrapText="1"/>
    </xf>
    <xf numFmtId="0" fontId="6" fillId="0" borderId="7" xfId="0" applyFont="1" applyFill="1" applyBorder="1" applyAlignment="1">
      <alignment horizontal="center" vertical="center"/>
    </xf>
    <xf numFmtId="179" fontId="6" fillId="0" borderId="7" xfId="0" applyNumberFormat="1" applyFont="1" applyFill="1" applyBorder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left" vertical="center" wrapText="1"/>
    </xf>
    <xf numFmtId="0" fontId="4" fillId="0" borderId="7" xfId="0" applyFont="1" applyBorder="1" applyAlignment="1" applyProtection="1">
      <alignment horizontal="left" vertical="center" wrapText="1"/>
      <protection locked="0"/>
    </xf>
    <xf numFmtId="179" fontId="8" fillId="0" borderId="7" xfId="0" applyNumberFormat="1" applyFont="1" applyBorder="1" applyAlignment="1">
      <alignment horizontal="right" vertical="center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2" fillId="0" borderId="7" xfId="0" applyFont="1" applyBorder="1" applyAlignment="1" applyProtection="1">
      <alignment horizontal="center" vertical="center"/>
      <protection locked="0"/>
    </xf>
    <xf numFmtId="0" fontId="9" fillId="0" borderId="0" xfId="0" applyFont="1" applyAlignment="1">
      <alignment horizontal="center" vertical="center"/>
    </xf>
    <xf numFmtId="49" fontId="10" fillId="0" borderId="0" xfId="55" applyBorder="1">
      <alignment horizontal="left" vertical="center" wrapText="1"/>
    </xf>
    <xf numFmtId="49" fontId="10" fillId="0" borderId="0" xfId="55" applyBorder="1" applyAlignment="1">
      <alignment horizontal="right" vertical="center" wrapText="1"/>
    </xf>
    <xf numFmtId="49" fontId="11" fillId="0" borderId="0" xfId="55" applyFont="1" applyBorder="1" applyAlignment="1">
      <alignment horizontal="center" vertical="center" wrapText="1"/>
    </xf>
    <xf numFmtId="0" fontId="10" fillId="0" borderId="0" xfId="55" applyNumberFormat="1" applyBorder="1">
      <alignment horizontal="left" vertical="center" wrapText="1"/>
    </xf>
    <xf numFmtId="49" fontId="12" fillId="0" borderId="7" xfId="55" applyFont="1" applyAlignment="1">
      <alignment horizontal="center" vertical="center" wrapText="1"/>
    </xf>
    <xf numFmtId="49" fontId="6" fillId="0" borderId="7" xfId="55" applyFont="1" applyAlignment="1">
      <alignment horizontal="center" vertical="center" wrapText="1"/>
    </xf>
    <xf numFmtId="49" fontId="12" fillId="0" borderId="7" xfId="55" applyFont="1">
      <alignment horizontal="left" vertical="center" wrapText="1"/>
    </xf>
    <xf numFmtId="178" fontId="10" fillId="0" borderId="7" xfId="51">
      <alignment horizontal="right" vertical="center"/>
    </xf>
    <xf numFmtId="179" fontId="10" fillId="0" borderId="7" xfId="52">
      <alignment horizontal="right" vertical="center"/>
    </xf>
    <xf numFmtId="0" fontId="13" fillId="0" borderId="0" xfId="0" applyFont="1" applyAlignment="1">
      <alignment horizontal="center" vertical="center"/>
    </xf>
    <xf numFmtId="0" fontId="7" fillId="0" borderId="0" xfId="0" applyFont="1" applyAlignment="1" applyProtection="1">
      <alignment horizontal="center" vertical="center"/>
      <protection locked="0"/>
    </xf>
    <xf numFmtId="0" fontId="5" fillId="0" borderId="7" xfId="0" applyFont="1" applyBorder="1" applyAlignment="1">
      <alignment horizontal="center" vertical="center" wrapText="1"/>
    </xf>
    <xf numFmtId="0" fontId="5" fillId="0" borderId="7" xfId="0" applyFont="1" applyBorder="1" applyAlignment="1" applyProtection="1">
      <alignment horizontal="center" vertical="center"/>
      <protection locked="0"/>
    </xf>
    <xf numFmtId="0" fontId="14" fillId="0" borderId="7" xfId="0" applyFont="1" applyBorder="1" applyAlignment="1">
      <alignment horizontal="left" vertical="center" wrapText="1"/>
    </xf>
    <xf numFmtId="0" fontId="14" fillId="0" borderId="7" xfId="0" applyFont="1" applyBorder="1" applyAlignment="1">
      <alignment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7" xfId="0" applyFont="1" applyBorder="1" applyAlignment="1" applyProtection="1">
      <alignment horizontal="center" vertical="center"/>
      <protection locked="0"/>
    </xf>
    <xf numFmtId="0" fontId="14" fillId="0" borderId="7" xfId="0" applyFont="1" applyBorder="1" applyAlignment="1" applyProtection="1">
      <alignment horizontal="left" vertical="center" wrapText="1"/>
      <protection locked="0"/>
    </xf>
    <xf numFmtId="0" fontId="4" fillId="0" borderId="0" xfId="0" applyFont="1" applyAlignment="1" applyProtection="1">
      <alignment horizontal="right" vertical="center"/>
      <protection locked="0"/>
    </xf>
    <xf numFmtId="0" fontId="2" fillId="0" borderId="0" xfId="0" applyFont="1" applyAlignment="1">
      <alignment horizontal="right" vertical="center"/>
    </xf>
    <xf numFmtId="0" fontId="13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wrapText="1"/>
    </xf>
    <xf numFmtId="0" fontId="2" fillId="0" borderId="0" xfId="0" applyFont="1" applyAlignment="1">
      <alignment horizontal="right" wrapText="1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0" fontId="5" fillId="0" borderId="7" xfId="57" applyFont="1" applyFill="1" applyBorder="1" applyAlignment="1" applyProtection="1">
      <alignment horizontal="center" vertical="center"/>
    </xf>
    <xf numFmtId="0" fontId="5" fillId="0" borderId="7" xfId="0" applyFont="1" applyBorder="1" applyAlignment="1">
      <alignment horizontal="center" vertical="center"/>
    </xf>
    <xf numFmtId="179" fontId="8" fillId="0" borderId="7" xfId="52" applyFont="1">
      <alignment horizontal="right" vertical="center"/>
    </xf>
    <xf numFmtId="0" fontId="4" fillId="0" borderId="0" xfId="0" applyFont="1" applyAlignment="1" applyProtection="1">
      <alignment horizontal="right"/>
      <protection locked="0"/>
    </xf>
    <xf numFmtId="0" fontId="5" fillId="0" borderId="10" xfId="0" applyFont="1" applyBorder="1" applyAlignment="1">
      <alignment horizontal="center" vertical="center"/>
    </xf>
    <xf numFmtId="0" fontId="2" fillId="0" borderId="0" xfId="0" applyFont="1" applyAlignment="1">
      <alignment wrapText="1"/>
    </xf>
    <xf numFmtId="0" fontId="4" fillId="0" borderId="0" xfId="0" applyFont="1" applyAlignment="1" applyProtection="1">
      <alignment vertical="top" wrapText="1"/>
      <protection locked="0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 applyProtection="1">
      <alignment horizontal="center" vertical="center" wrapText="1"/>
      <protection locked="0"/>
    </xf>
    <xf numFmtId="0" fontId="5" fillId="0" borderId="1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5" fillId="0" borderId="12" xfId="0" applyFont="1" applyBorder="1" applyAlignment="1">
      <alignment horizontal="center" vertical="center" wrapText="1"/>
    </xf>
    <xf numFmtId="0" fontId="5" fillId="0" borderId="12" xfId="0" applyFont="1" applyBorder="1" applyAlignment="1" applyProtection="1">
      <alignment horizontal="center" vertical="center" wrapText="1"/>
      <protection locked="0"/>
    </xf>
    <xf numFmtId="0" fontId="5" fillId="0" borderId="13" xfId="0" applyFont="1" applyBorder="1" applyAlignment="1">
      <alignment horizontal="center" vertical="center" wrapText="1"/>
    </xf>
    <xf numFmtId="0" fontId="5" fillId="0" borderId="13" xfId="0" applyFont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4" fontId="4" fillId="0" borderId="13" xfId="0" applyNumberFormat="1" applyFont="1" applyBorder="1" applyAlignment="1" applyProtection="1">
      <alignment horizontal="right" vertical="center"/>
      <protection locked="0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4" fillId="0" borderId="0" xfId="0" applyFont="1" applyAlignment="1" applyProtection="1">
      <alignment horizontal="right" vertical="center" wrapText="1"/>
      <protection locked="0"/>
    </xf>
    <xf numFmtId="0" fontId="4" fillId="0" borderId="0" xfId="0" applyFont="1" applyAlignment="1">
      <alignment horizontal="right" vertical="center" wrapText="1"/>
    </xf>
    <xf numFmtId="0" fontId="4" fillId="0" borderId="0" xfId="0" applyFont="1" applyAlignment="1" applyProtection="1">
      <alignment horizontal="right" wrapText="1"/>
      <protection locked="0"/>
    </xf>
    <xf numFmtId="0" fontId="4" fillId="0" borderId="0" xfId="0" applyFont="1" applyAlignment="1">
      <alignment horizontal="right" wrapText="1"/>
    </xf>
    <xf numFmtId="0" fontId="5" fillId="0" borderId="3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5" xfId="0" applyFont="1" applyBorder="1" applyAlignment="1" applyProtection="1">
      <alignment horizontal="center" vertical="center"/>
      <protection locked="0"/>
    </xf>
    <xf numFmtId="0" fontId="5" fillId="0" borderId="15" xfId="0" applyFont="1" applyBorder="1" applyAlignment="1" applyProtection="1">
      <alignment horizontal="center" vertical="center" wrapText="1"/>
      <protection locked="0"/>
    </xf>
    <xf numFmtId="0" fontId="5" fillId="0" borderId="7" xfId="0" applyFont="1" applyBorder="1" applyAlignment="1" applyProtection="1">
      <alignment horizontal="center" vertical="center" wrapText="1"/>
      <protection locked="0"/>
    </xf>
    <xf numFmtId="4" fontId="4" fillId="0" borderId="7" xfId="0" applyNumberFormat="1" applyFont="1" applyBorder="1" applyAlignment="1" applyProtection="1">
      <alignment horizontal="right" vertical="center"/>
      <protection locked="0"/>
    </xf>
    <xf numFmtId="0" fontId="4" fillId="0" borderId="0" xfId="0" applyFont="1" applyAlignment="1">
      <alignment horizontal="left" vertical="center"/>
    </xf>
    <xf numFmtId="0" fontId="5" fillId="0" borderId="13" xfId="0" applyFont="1" applyBorder="1" applyAlignment="1">
      <alignment horizontal="center" vertical="center"/>
    </xf>
    <xf numFmtId="0" fontId="5" fillId="0" borderId="13" xfId="0" applyFont="1" applyBorder="1" applyAlignment="1" applyProtection="1">
      <alignment horizontal="center" vertical="center"/>
      <protection locked="0"/>
    </xf>
    <xf numFmtId="0" fontId="10" fillId="0" borderId="7" xfId="55" applyNumberFormat="1" applyFont="1" applyBorder="1">
      <alignment horizontal="left" vertical="center" wrapText="1"/>
    </xf>
    <xf numFmtId="49" fontId="10" fillId="0" borderId="7" xfId="55" applyNumberFormat="1" applyFont="1" applyBorder="1">
      <alignment horizontal="left" vertical="center" wrapText="1"/>
    </xf>
    <xf numFmtId="179" fontId="10" fillId="0" borderId="7" xfId="55" applyNumberFormat="1" applyFont="1" applyBorder="1" applyAlignment="1">
      <alignment horizontal="right" vertical="center" wrapText="1"/>
    </xf>
    <xf numFmtId="179" fontId="10" fillId="0" borderId="7" xfId="55" applyNumberFormat="1" applyFont="1" applyBorder="1" applyAlignment="1">
      <alignment horizontal="center" vertical="center" wrapText="1"/>
    </xf>
    <xf numFmtId="49" fontId="10" fillId="0" borderId="7" xfId="55" applyNumberFormat="1" applyFont="1" applyBorder="1" applyAlignment="1">
      <alignment horizontal="center" vertical="center" wrapText="1"/>
    </xf>
    <xf numFmtId="179" fontId="10" fillId="0" borderId="7" xfId="0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right"/>
    </xf>
    <xf numFmtId="0" fontId="4" fillId="0" borderId="0" xfId="0" applyFont="1" applyAlignment="1" applyProtection="1">
      <alignment horizontal="left" vertical="center" wrapText="1"/>
      <protection locked="0"/>
    </xf>
    <xf numFmtId="0" fontId="5" fillId="0" borderId="0" xfId="0" applyFont="1" applyAlignment="1">
      <alignment horizontal="left" vertical="center" wrapText="1"/>
    </xf>
    <xf numFmtId="0" fontId="2" fillId="0" borderId="0" xfId="0" applyFont="1" applyAlignment="1">
      <alignment horizontal="right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49" fontId="10" fillId="0" borderId="7" xfId="55" applyNumberFormat="1" applyFont="1" applyBorder="1" applyAlignment="1">
      <alignment horizontal="left" vertical="center" wrapText="1" indent="1"/>
    </xf>
    <xf numFmtId="179" fontId="10" fillId="0" borderId="7" xfId="0" applyNumberFormat="1" applyFont="1" applyFill="1" applyBorder="1" applyAlignment="1">
      <alignment horizontal="left" vertical="center" wrapText="1"/>
    </xf>
    <xf numFmtId="179" fontId="10" fillId="0" borderId="7" xfId="55" applyNumberFormat="1" applyFont="1" applyBorder="1">
      <alignment horizontal="left" vertical="center" wrapText="1"/>
    </xf>
    <xf numFmtId="0" fontId="8" fillId="0" borderId="0" xfId="0" applyFont="1" applyAlignment="1">
      <alignment horizontal="left" vertical="center"/>
    </xf>
    <xf numFmtId="0" fontId="15" fillId="0" borderId="7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vertical="top"/>
    </xf>
    <xf numFmtId="0" fontId="0" fillId="0" borderId="0" xfId="0" applyAlignment="1">
      <alignment vertical="center"/>
    </xf>
    <xf numFmtId="0" fontId="16" fillId="0" borderId="7" xfId="0" applyFont="1" applyBorder="1" applyAlignment="1">
      <alignment horizontal="center" vertical="center"/>
    </xf>
    <xf numFmtId="179" fontId="10" fillId="0" borderId="7" xfId="52" applyNumberFormat="1" applyFont="1" applyBorder="1">
      <alignment horizontal="right" vertical="center"/>
    </xf>
    <xf numFmtId="0" fontId="15" fillId="0" borderId="7" xfId="0" applyFont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17" fillId="0" borderId="0" xfId="0" applyFont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4" fontId="4" fillId="0" borderId="7" xfId="0" applyNumberFormat="1" applyFont="1" applyBorder="1" applyAlignment="1">
      <alignment horizontal="right" vertical="center"/>
    </xf>
    <xf numFmtId="4" fontId="4" fillId="0" borderId="2" xfId="0" applyNumberFormat="1" applyFont="1" applyBorder="1" applyAlignment="1">
      <alignment horizontal="right" vertical="center"/>
    </xf>
    <xf numFmtId="49" fontId="5" fillId="0" borderId="2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49" fontId="5" fillId="0" borderId="6" xfId="0" applyNumberFormat="1" applyFont="1" applyBorder="1" applyAlignment="1">
      <alignment horizontal="center" vertical="center"/>
    </xf>
    <xf numFmtId="49" fontId="5" fillId="0" borderId="13" xfId="0" applyNumberFormat="1" applyFont="1" applyBorder="1" applyAlignment="1">
      <alignment horizontal="center" vertical="center"/>
    </xf>
    <xf numFmtId="49" fontId="5" fillId="0" borderId="7" xfId="0" applyNumberFormat="1" applyFont="1" applyBorder="1" applyAlignment="1">
      <alignment horizontal="center" vertical="center"/>
    </xf>
    <xf numFmtId="0" fontId="10" fillId="0" borderId="7" xfId="0" applyFont="1" applyFill="1" applyBorder="1" applyAlignment="1">
      <alignment horizontal="left" vertical="center" wrapText="1"/>
    </xf>
    <xf numFmtId="0" fontId="10" fillId="0" borderId="7" xfId="0" applyFont="1" applyFill="1" applyBorder="1" applyAlignment="1">
      <alignment horizontal="left" vertical="center" wrapText="1" indent="1"/>
    </xf>
    <xf numFmtId="0" fontId="10" fillId="0" borderId="7" xfId="0" applyFont="1" applyFill="1" applyBorder="1" applyAlignment="1">
      <alignment horizontal="left" vertical="center" wrapText="1" indent="2"/>
    </xf>
    <xf numFmtId="0" fontId="10" fillId="0" borderId="7" xfId="0" applyFont="1" applyFill="1" applyBorder="1" applyAlignment="1">
      <alignment horizontal="center" vertical="center" wrapText="1"/>
    </xf>
    <xf numFmtId="179" fontId="10" fillId="0" borderId="7" xfId="0" applyNumberFormat="1" applyFont="1" applyFill="1" applyBorder="1" applyAlignment="1">
      <alignment horizontal="right" vertical="center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5" fillId="0" borderId="1" xfId="0" applyFont="1" applyBorder="1" applyAlignment="1" applyProtection="1">
      <alignment horizontal="center" vertical="center"/>
      <protection locked="0"/>
    </xf>
    <xf numFmtId="0" fontId="21" fillId="0" borderId="7" xfId="0" applyFont="1" applyBorder="1" applyAlignment="1">
      <alignment vertical="center"/>
    </xf>
    <xf numFmtId="4" fontId="21" fillId="0" borderId="7" xfId="0" applyNumberFormat="1" applyFont="1" applyBorder="1" applyAlignment="1" applyProtection="1">
      <alignment horizontal="right" vertical="center"/>
      <protection locked="0"/>
    </xf>
    <xf numFmtId="49" fontId="21" fillId="0" borderId="7" xfId="55" applyFont="1">
      <alignment horizontal="left" vertical="center" wrapText="1"/>
    </xf>
    <xf numFmtId="0" fontId="8" fillId="0" borderId="7" xfId="0" applyFont="1" applyBorder="1" applyAlignment="1">
      <alignment vertical="center"/>
    </xf>
    <xf numFmtId="49" fontId="8" fillId="0" borderId="7" xfId="55" applyFont="1">
      <alignment horizontal="left" vertical="center" wrapText="1"/>
    </xf>
    <xf numFmtId="0" fontId="4" fillId="0" borderId="7" xfId="0" applyFont="1" applyBorder="1" applyAlignment="1">
      <alignment vertical="center"/>
    </xf>
    <xf numFmtId="4" fontId="21" fillId="0" borderId="7" xfId="0" applyNumberFormat="1" applyFont="1" applyBorder="1" applyAlignment="1">
      <alignment horizontal="right" vertical="center"/>
    </xf>
    <xf numFmtId="0" fontId="21" fillId="0" borderId="7" xfId="0" applyFont="1" applyBorder="1" applyAlignment="1">
      <alignment horizontal="center" vertical="center"/>
    </xf>
    <xf numFmtId="0" fontId="8" fillId="0" borderId="7" xfId="0" applyFont="1" applyBorder="1" applyAlignment="1">
      <alignment horizontal="left" vertical="center"/>
    </xf>
    <xf numFmtId="0" fontId="21" fillId="0" borderId="7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179" fontId="8" fillId="0" borderId="0" xfId="0" applyNumberFormat="1" applyFont="1" applyBorder="1" applyAlignment="1">
      <alignment horizontal="right" vertical="center"/>
    </xf>
    <xf numFmtId="0" fontId="13" fillId="0" borderId="0" xfId="0" applyFont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11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5" xfId="0" applyFont="1" applyBorder="1" applyAlignment="1" applyProtection="1">
      <alignment horizontal="center" vertical="center"/>
      <protection locked="0"/>
    </xf>
    <xf numFmtId="0" fontId="2" fillId="0" borderId="13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" fillId="0" borderId="13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center" vertical="top"/>
    </xf>
    <xf numFmtId="0" fontId="4" fillId="0" borderId="6" xfId="0" applyFont="1" applyBorder="1" applyAlignment="1">
      <alignment horizontal="left" vertical="center"/>
    </xf>
    <xf numFmtId="0" fontId="21" fillId="0" borderId="6" xfId="0" applyFont="1" applyBorder="1" applyAlignment="1">
      <alignment horizontal="center" vertical="center"/>
    </xf>
    <xf numFmtId="0" fontId="21" fillId="0" borderId="6" xfId="0" applyFont="1" applyBorder="1" applyAlignment="1">
      <alignment horizontal="left" vertical="center"/>
    </xf>
    <xf numFmtId="0" fontId="21" fillId="0" borderId="7" xfId="0" applyFont="1" applyBorder="1" applyAlignment="1">
      <alignment horizontal="left" vertical="center"/>
    </xf>
    <xf numFmtId="179" fontId="21" fillId="0" borderId="7" xfId="0" applyNumberFormat="1" applyFont="1" applyBorder="1" applyAlignment="1">
      <alignment horizontal="right" vertical="center"/>
    </xf>
    <xf numFmtId="0" fontId="8" fillId="0" borderId="6" xfId="0" applyFont="1" applyBorder="1" applyAlignment="1">
      <alignment horizontal="left" vertical="center"/>
    </xf>
    <xf numFmtId="0" fontId="21" fillId="0" borderId="6" xfId="0" applyFont="1" applyBorder="1" applyAlignment="1" applyProtection="1">
      <alignment horizontal="center" vertical="center"/>
      <protection locked="0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DateStyle" xfId="49"/>
    <cellStyle name="DateTimeStyle" xfId="50"/>
    <cellStyle name="IntegralNumberStyle" xfId="51"/>
    <cellStyle name="MoneyStyle" xfId="52"/>
    <cellStyle name="NumberStyle" xfId="53"/>
    <cellStyle name="PercentStyle" xfId="54"/>
    <cellStyle name="TextStyle" xfId="55"/>
    <cellStyle name="TimeStyle" xfId="56"/>
    <cellStyle name="Normal" xfId="5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主题​​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22"/>
  <sheetViews>
    <sheetView showZeros="0" topLeftCell="C1" workbookViewId="0">
      <pane ySplit="1" topLeftCell="A2" activePane="bottomLeft" state="frozen"/>
      <selection/>
      <selection pane="bottomLeft" activeCell="D8" sqref="D8:D11"/>
    </sheetView>
  </sheetViews>
  <sheetFormatPr defaultColWidth="8" defaultRowHeight="14.25" customHeight="1" outlineLevelCol="3"/>
  <cols>
    <col min="1" max="1" width="39.55" customWidth="1"/>
    <col min="2" max="2" width="39.375" customWidth="1"/>
    <col min="3" max="3" width="40.4416666666667" customWidth="1"/>
    <col min="4" max="4" width="39.375" customWidth="1"/>
  </cols>
  <sheetData>
    <row r="1" customHeight="1" spans="1:4">
      <c r="A1" s="2"/>
      <c r="B1" s="2"/>
      <c r="C1" s="2"/>
      <c r="D1" s="2"/>
    </row>
    <row r="2" ht="11.95" customHeight="1" spans="4:4">
      <c r="D2" s="105" t="s">
        <v>0</v>
      </c>
    </row>
    <row r="3" ht="36" customHeight="1" spans="1:4">
      <c r="A3" s="45" t="s">
        <v>1</v>
      </c>
      <c r="B3" s="176"/>
      <c r="C3" s="176"/>
      <c r="D3" s="176"/>
    </row>
    <row r="4" ht="20.95" customHeight="1" spans="1:4">
      <c r="A4" s="95" t="s">
        <v>2</v>
      </c>
      <c r="B4" s="141"/>
      <c r="C4" s="141"/>
      <c r="D4" s="104" t="s">
        <v>3</v>
      </c>
    </row>
    <row r="5" ht="19.5" customHeight="1" spans="1:4">
      <c r="A5" s="12" t="s">
        <v>4</v>
      </c>
      <c r="B5" s="14"/>
      <c r="C5" s="12" t="s">
        <v>5</v>
      </c>
      <c r="D5" s="14"/>
    </row>
    <row r="6" ht="19.5" customHeight="1" spans="1:4">
      <c r="A6" s="17" t="s">
        <v>6</v>
      </c>
      <c r="B6" s="17" t="s">
        <v>7</v>
      </c>
      <c r="C6" s="17" t="s">
        <v>8</v>
      </c>
      <c r="D6" s="17" t="s">
        <v>7</v>
      </c>
    </row>
    <row r="7" ht="19.5" customHeight="1" spans="1:4">
      <c r="A7" s="20"/>
      <c r="B7" s="20"/>
      <c r="C7" s="20"/>
      <c r="D7" s="20"/>
    </row>
    <row r="8" ht="25.4" customHeight="1" spans="1:4">
      <c r="A8" s="153" t="s">
        <v>9</v>
      </c>
      <c r="B8" s="127">
        <v>1508863.16</v>
      </c>
      <c r="C8" s="147" t="s">
        <v>10</v>
      </c>
      <c r="D8" s="127">
        <v>1043687.8</v>
      </c>
    </row>
    <row r="9" ht="25.4" customHeight="1" spans="1:4">
      <c r="A9" s="153" t="s">
        <v>11</v>
      </c>
      <c r="B9" s="127"/>
      <c r="C9" s="147" t="s">
        <v>12</v>
      </c>
      <c r="D9" s="127">
        <v>174048</v>
      </c>
    </row>
    <row r="10" ht="25.4" customHeight="1" spans="1:4">
      <c r="A10" s="153" t="s">
        <v>13</v>
      </c>
      <c r="B10" s="127"/>
      <c r="C10" s="147" t="s">
        <v>14</v>
      </c>
      <c r="D10" s="127">
        <v>113431.36</v>
      </c>
    </row>
    <row r="11" ht="25.4" customHeight="1" spans="1:4">
      <c r="A11" s="153" t="s">
        <v>15</v>
      </c>
      <c r="B11" s="94"/>
      <c r="C11" s="147" t="s">
        <v>16</v>
      </c>
      <c r="D11" s="127">
        <v>177696</v>
      </c>
    </row>
    <row r="12" ht="25.4" customHeight="1" spans="1:4">
      <c r="A12" s="153" t="s">
        <v>17</v>
      </c>
      <c r="B12" s="127"/>
      <c r="C12" s="147"/>
      <c r="D12" s="127"/>
    </row>
    <row r="13" ht="25.4" customHeight="1" spans="1:4">
      <c r="A13" s="153" t="s">
        <v>18</v>
      </c>
      <c r="B13" s="94"/>
      <c r="C13" s="147"/>
      <c r="D13" s="127"/>
    </row>
    <row r="14" ht="25.4" customHeight="1" spans="1:4">
      <c r="A14" s="153" t="s">
        <v>19</v>
      </c>
      <c r="B14" s="94"/>
      <c r="C14" s="147"/>
      <c r="D14" s="127"/>
    </row>
    <row r="15" ht="25.4" customHeight="1" spans="1:4">
      <c r="A15" s="153" t="s">
        <v>20</v>
      </c>
      <c r="B15" s="94"/>
      <c r="C15" s="147"/>
      <c r="D15" s="127"/>
    </row>
    <row r="16" ht="25.4" customHeight="1" spans="1:4">
      <c r="A16" s="177" t="s">
        <v>21</v>
      </c>
      <c r="B16" s="94"/>
      <c r="C16" s="147"/>
      <c r="D16" s="127"/>
    </row>
    <row r="17" ht="25.4" customHeight="1" spans="1:4">
      <c r="A17" s="177" t="s">
        <v>22</v>
      </c>
      <c r="B17" s="127"/>
      <c r="C17" s="147"/>
      <c r="D17" s="127"/>
    </row>
    <row r="18" ht="25.4" customHeight="1" spans="1:4">
      <c r="A18" s="178" t="s">
        <v>23</v>
      </c>
      <c r="B18" s="149">
        <v>1508863.16</v>
      </c>
      <c r="C18" s="150" t="s">
        <v>24</v>
      </c>
      <c r="D18" s="149">
        <v>1508863.16</v>
      </c>
    </row>
    <row r="19" ht="25.4" customHeight="1" spans="1:4">
      <c r="A19" s="179" t="s">
        <v>25</v>
      </c>
      <c r="B19" s="149"/>
      <c r="C19" s="180" t="s">
        <v>26</v>
      </c>
      <c r="D19" s="181"/>
    </row>
    <row r="20" ht="25.4" customHeight="1" spans="1:4">
      <c r="A20" s="182" t="s">
        <v>27</v>
      </c>
      <c r="B20" s="127"/>
      <c r="C20" s="151" t="s">
        <v>27</v>
      </c>
      <c r="D20" s="94"/>
    </row>
    <row r="21" ht="25.4" customHeight="1" spans="1:4">
      <c r="A21" s="182" t="s">
        <v>28</v>
      </c>
      <c r="B21" s="127"/>
      <c r="C21" s="151" t="s">
        <v>29</v>
      </c>
      <c r="D21" s="94"/>
    </row>
    <row r="22" ht="25.4" customHeight="1" spans="1:4">
      <c r="A22" s="183" t="s">
        <v>30</v>
      </c>
      <c r="B22" s="149">
        <v>1508863.16</v>
      </c>
      <c r="C22" s="150" t="s">
        <v>31</v>
      </c>
      <c r="D22" s="144">
        <v>1508863.16</v>
      </c>
    </row>
  </sheetData>
  <mergeCells count="8">
    <mergeCell ref="A3:D3"/>
    <mergeCell ref="A4:B4"/>
    <mergeCell ref="A5:B5"/>
    <mergeCell ref="C5:D5"/>
    <mergeCell ref="A6:A7"/>
    <mergeCell ref="B6:B7"/>
    <mergeCell ref="C6:C7"/>
    <mergeCell ref="D6:D7"/>
  </mergeCells>
  <pageMargins left="0.75" right="0.75" top="1" bottom="1" header="0.5" footer="0.5"/>
  <pageSetup paperSize="9" scale="83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11"/>
  <sheetViews>
    <sheetView showZeros="0" workbookViewId="0">
      <pane ySplit="1" topLeftCell="A2" activePane="bottomLeft" state="frozen"/>
      <selection/>
      <selection pane="bottomLeft" activeCell="A11" sqref="A11"/>
    </sheetView>
  </sheetViews>
  <sheetFormatPr defaultColWidth="9.10833333333333" defaultRowHeight="14.25" customHeight="1" outlineLevelCol="5"/>
  <cols>
    <col min="1" max="6" width="24.375" customWidth="1"/>
  </cols>
  <sheetData>
    <row r="1" customHeight="1" spans="1:6">
      <c r="A1" s="2"/>
      <c r="B1" s="2"/>
      <c r="C1" s="2"/>
      <c r="D1" s="2"/>
      <c r="E1" s="2"/>
      <c r="F1" s="2"/>
    </row>
    <row r="2" ht="15.75" customHeight="1" spans="6:6">
      <c r="F2" s="55" t="s">
        <v>251</v>
      </c>
    </row>
    <row r="3" ht="28.5" customHeight="1" spans="1:6">
      <c r="A3" s="26" t="s">
        <v>252</v>
      </c>
      <c r="B3" s="26"/>
      <c r="C3" s="26"/>
      <c r="D3" s="26"/>
      <c r="E3" s="26"/>
      <c r="F3" s="26"/>
    </row>
    <row r="4" ht="15.05" customHeight="1" spans="1:6">
      <c r="A4" s="106" t="s">
        <v>2</v>
      </c>
      <c r="B4" s="106"/>
      <c r="C4" s="107"/>
      <c r="D4" s="58"/>
      <c r="E4" s="58"/>
      <c r="F4" s="108" t="s">
        <v>3</v>
      </c>
    </row>
    <row r="5" ht="18.85" customHeight="1" spans="1:6">
      <c r="A5" s="11" t="s">
        <v>135</v>
      </c>
      <c r="B5" s="11" t="s">
        <v>54</v>
      </c>
      <c r="C5" s="11" t="s">
        <v>55</v>
      </c>
      <c r="D5" s="17" t="s">
        <v>253</v>
      </c>
      <c r="E5" s="63"/>
      <c r="F5" s="63"/>
    </row>
    <row r="6" ht="29.95" customHeight="1" spans="1:6">
      <c r="A6" s="20"/>
      <c r="B6" s="20"/>
      <c r="C6" s="20"/>
      <c r="D6" s="17" t="s">
        <v>36</v>
      </c>
      <c r="E6" s="63" t="s">
        <v>63</v>
      </c>
      <c r="F6" s="63" t="s">
        <v>64</v>
      </c>
    </row>
    <row r="7" ht="16.55" customHeight="1" spans="1:6">
      <c r="A7" s="63">
        <v>1</v>
      </c>
      <c r="B7" s="63">
        <v>2</v>
      </c>
      <c r="C7" s="63">
        <v>3</v>
      </c>
      <c r="D7" s="63">
        <v>4</v>
      </c>
      <c r="E7" s="63">
        <v>5</v>
      </c>
      <c r="F7" s="63">
        <v>6</v>
      </c>
    </row>
    <row r="8" ht="20.3" customHeight="1" spans="1:6">
      <c r="A8" s="28"/>
      <c r="B8" s="28"/>
      <c r="C8" s="28"/>
      <c r="D8" s="64"/>
      <c r="E8" s="64"/>
      <c r="F8" s="64"/>
    </row>
    <row r="9" ht="17.2" customHeight="1" spans="1:6">
      <c r="A9" s="109" t="s">
        <v>96</v>
      </c>
      <c r="B9" s="110"/>
      <c r="C9" s="110"/>
      <c r="D9" s="64"/>
      <c r="E9" s="64"/>
      <c r="F9" s="64"/>
    </row>
    <row r="11" customHeight="1" spans="1:1">
      <c r="A11" t="s">
        <v>254</v>
      </c>
    </row>
  </sheetData>
  <mergeCells count="7">
    <mergeCell ref="A3:F3"/>
    <mergeCell ref="A4:B4"/>
    <mergeCell ref="D5:F5"/>
    <mergeCell ref="A9:C9"/>
    <mergeCell ref="A5:A6"/>
    <mergeCell ref="B5:B6"/>
    <mergeCell ref="C5:C6"/>
  </mergeCells>
  <printOptions horizontalCentered="1"/>
  <pageMargins left="0.751388888888889" right="0.751388888888889" top="1" bottom="1" header="0.5" footer="0.5"/>
  <pageSetup paperSize="9" scale="90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Q13"/>
  <sheetViews>
    <sheetView showZeros="0" topLeftCell="C1" workbookViewId="0">
      <pane ySplit="1" topLeftCell="A2" activePane="bottomLeft" state="frozen"/>
      <selection/>
      <selection pane="bottomLeft" activeCell="G20" sqref="G19:G20"/>
    </sheetView>
  </sheetViews>
  <sheetFormatPr defaultColWidth="9.10833333333333" defaultRowHeight="14.25" customHeight="1"/>
  <cols>
    <col min="1" max="1" width="24.75" customWidth="1"/>
    <col min="2" max="2" width="21.6583333333333" customWidth="1"/>
    <col min="3" max="3" width="20.625" customWidth="1"/>
    <col min="4" max="4" width="7.65833333333333" customWidth="1"/>
    <col min="5" max="5" width="10.2166666666667" customWidth="1"/>
    <col min="6" max="8" width="10.125" customWidth="1"/>
    <col min="9" max="17" width="6.875" customWidth="1"/>
  </cols>
  <sheetData>
    <row r="1" customHeight="1" spans="1:17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ht="13.6" customHeight="1" spans="15:17">
      <c r="O2" s="54"/>
      <c r="P2" s="54"/>
      <c r="Q2" s="104" t="s">
        <v>255</v>
      </c>
    </row>
    <row r="3" ht="27.85" customHeight="1" spans="1:17">
      <c r="A3" s="56" t="s">
        <v>256</v>
      </c>
      <c r="B3" s="26"/>
      <c r="C3" s="26"/>
      <c r="D3" s="26"/>
      <c r="E3" s="26"/>
      <c r="F3" s="26"/>
      <c r="G3" s="26"/>
      <c r="H3" s="26"/>
      <c r="I3" s="26"/>
      <c r="J3" s="26"/>
      <c r="K3" s="46"/>
      <c r="L3" s="26"/>
      <c r="M3" s="26"/>
      <c r="N3" s="26"/>
      <c r="O3" s="46"/>
      <c r="P3" s="46"/>
      <c r="Q3" s="26"/>
    </row>
    <row r="4" ht="18.85" customHeight="1" spans="1:17">
      <c r="A4" s="95" t="s">
        <v>2</v>
      </c>
      <c r="B4" s="8"/>
      <c r="C4" s="8"/>
      <c r="D4" s="8"/>
      <c r="E4" s="8"/>
      <c r="F4" s="8"/>
      <c r="G4" s="8"/>
      <c r="H4" s="8"/>
      <c r="I4" s="8"/>
      <c r="J4" s="8"/>
      <c r="O4" s="65"/>
      <c r="P4" s="65"/>
      <c r="Q4" s="105" t="s">
        <v>126</v>
      </c>
    </row>
    <row r="5" ht="15.75" customHeight="1" spans="1:17">
      <c r="A5" s="11" t="s">
        <v>257</v>
      </c>
      <c r="B5" s="71" t="s">
        <v>258</v>
      </c>
      <c r="C5" s="71" t="s">
        <v>259</v>
      </c>
      <c r="D5" s="71" t="s">
        <v>260</v>
      </c>
      <c r="E5" s="71" t="s">
        <v>261</v>
      </c>
      <c r="F5" s="71" t="s">
        <v>262</v>
      </c>
      <c r="G5" s="72" t="s">
        <v>142</v>
      </c>
      <c r="H5" s="72"/>
      <c r="I5" s="72"/>
      <c r="J5" s="72"/>
      <c r="K5" s="73"/>
      <c r="L5" s="72"/>
      <c r="M5" s="72"/>
      <c r="N5" s="72"/>
      <c r="O5" s="88"/>
      <c r="P5" s="73"/>
      <c r="Q5" s="89"/>
    </row>
    <row r="6" ht="17.2" customHeight="1" spans="1:17">
      <c r="A6" s="16"/>
      <c r="B6" s="74"/>
      <c r="C6" s="74"/>
      <c r="D6" s="74"/>
      <c r="E6" s="74"/>
      <c r="F6" s="74"/>
      <c r="G6" s="74" t="s">
        <v>36</v>
      </c>
      <c r="H6" s="74" t="s">
        <v>39</v>
      </c>
      <c r="I6" s="74" t="s">
        <v>263</v>
      </c>
      <c r="J6" s="74" t="s">
        <v>264</v>
      </c>
      <c r="K6" s="75" t="s">
        <v>265</v>
      </c>
      <c r="L6" s="90" t="s">
        <v>266</v>
      </c>
      <c r="M6" s="90"/>
      <c r="N6" s="90"/>
      <c r="O6" s="91"/>
      <c r="P6" s="92"/>
      <c r="Q6" s="76"/>
    </row>
    <row r="7" ht="54" customHeight="1" spans="1:17">
      <c r="A7" s="19"/>
      <c r="B7" s="76"/>
      <c r="C7" s="76"/>
      <c r="D7" s="76"/>
      <c r="E7" s="76"/>
      <c r="F7" s="76"/>
      <c r="G7" s="76"/>
      <c r="H7" s="76" t="s">
        <v>38</v>
      </c>
      <c r="I7" s="76"/>
      <c r="J7" s="76"/>
      <c r="K7" s="77"/>
      <c r="L7" s="76" t="s">
        <v>38</v>
      </c>
      <c r="M7" s="76" t="s">
        <v>49</v>
      </c>
      <c r="N7" s="76" t="s">
        <v>44</v>
      </c>
      <c r="O7" s="93" t="s">
        <v>45</v>
      </c>
      <c r="P7" s="77" t="s">
        <v>46</v>
      </c>
      <c r="Q7" s="76" t="s">
        <v>47</v>
      </c>
    </row>
    <row r="8" ht="15.05" customHeight="1" spans="1:17">
      <c r="A8" s="20">
        <v>1</v>
      </c>
      <c r="B8" s="96">
        <v>2</v>
      </c>
      <c r="C8" s="96">
        <v>3</v>
      </c>
      <c r="D8" s="96">
        <v>4</v>
      </c>
      <c r="E8" s="96">
        <v>5</v>
      </c>
      <c r="F8" s="96">
        <v>6</v>
      </c>
      <c r="G8" s="97">
        <v>7</v>
      </c>
      <c r="H8" s="97">
        <v>8</v>
      </c>
      <c r="I8" s="97">
        <v>9</v>
      </c>
      <c r="J8" s="97">
        <v>10</v>
      </c>
      <c r="K8" s="97">
        <v>11</v>
      </c>
      <c r="L8" s="97">
        <v>12</v>
      </c>
      <c r="M8" s="97">
        <v>13</v>
      </c>
      <c r="N8" s="97">
        <v>14</v>
      </c>
      <c r="O8" s="97">
        <v>15</v>
      </c>
      <c r="P8" s="97">
        <v>16</v>
      </c>
      <c r="Q8" s="97">
        <v>17</v>
      </c>
    </row>
    <row r="9" s="1" customFormat="1" ht="20.25" customHeight="1" spans="1:17">
      <c r="A9" s="98" t="s">
        <v>195</v>
      </c>
      <c r="B9" s="99"/>
      <c r="C9" s="99"/>
      <c r="D9" s="100"/>
      <c r="E9" s="100"/>
      <c r="F9" s="100">
        <v>32400</v>
      </c>
      <c r="G9" s="100">
        <v>32400</v>
      </c>
      <c r="H9" s="100">
        <v>32400</v>
      </c>
      <c r="I9" s="100"/>
      <c r="J9" s="103"/>
      <c r="K9" s="103"/>
      <c r="L9" s="100"/>
      <c r="M9" s="100"/>
      <c r="N9" s="100"/>
      <c r="O9" s="100"/>
      <c r="P9" s="100"/>
      <c r="Q9" s="100"/>
    </row>
    <row r="10" s="1" customFormat="1" ht="20.25" customHeight="1" spans="1:17">
      <c r="A10" s="99"/>
      <c r="B10" s="99" t="s">
        <v>267</v>
      </c>
      <c r="C10" s="99" t="str">
        <f>"A05010599"&amp;"  "&amp;"其他柜类"</f>
        <v>A05010599  其他柜类</v>
      </c>
      <c r="D10" s="101" t="s">
        <v>268</v>
      </c>
      <c r="E10" s="102">
        <v>10</v>
      </c>
      <c r="F10" s="100">
        <v>8000</v>
      </c>
      <c r="G10" s="100">
        <v>8000</v>
      </c>
      <c r="H10" s="103">
        <v>8000</v>
      </c>
      <c r="I10" s="103"/>
      <c r="J10" s="103"/>
      <c r="K10" s="103"/>
      <c r="L10" s="100"/>
      <c r="M10" s="100"/>
      <c r="N10" s="100"/>
      <c r="O10" s="100"/>
      <c r="P10" s="100"/>
      <c r="Q10" s="100"/>
    </row>
    <row r="11" s="1" customFormat="1" ht="20.25" customHeight="1" spans="1:17">
      <c r="A11" s="99"/>
      <c r="B11" s="99" t="s">
        <v>269</v>
      </c>
      <c r="C11" s="99" t="str">
        <f>"A02010105"&amp;"  "&amp;"台式计算机"</f>
        <v>A02010105  台式计算机</v>
      </c>
      <c r="D11" s="101" t="s">
        <v>270</v>
      </c>
      <c r="E11" s="102">
        <v>4</v>
      </c>
      <c r="F11" s="100">
        <v>19600</v>
      </c>
      <c r="G11" s="100">
        <v>19600</v>
      </c>
      <c r="H11" s="103">
        <v>19600</v>
      </c>
      <c r="I11" s="103"/>
      <c r="J11" s="103"/>
      <c r="K11" s="103"/>
      <c r="L11" s="100"/>
      <c r="M11" s="100"/>
      <c r="N11" s="100"/>
      <c r="O11" s="100"/>
      <c r="P11" s="100"/>
      <c r="Q11" s="100"/>
    </row>
    <row r="12" s="1" customFormat="1" ht="20.25" customHeight="1" spans="1:17">
      <c r="A12" s="99"/>
      <c r="B12" s="99" t="s">
        <v>271</v>
      </c>
      <c r="C12" s="99" t="str">
        <f>"A05040101"&amp;"  "&amp;"复印纸"</f>
        <v>A05040101  复印纸</v>
      </c>
      <c r="D12" s="101" t="s">
        <v>272</v>
      </c>
      <c r="E12" s="102">
        <v>30</v>
      </c>
      <c r="F12" s="100">
        <v>4800</v>
      </c>
      <c r="G12" s="100">
        <v>4800</v>
      </c>
      <c r="H12" s="103">
        <v>4800</v>
      </c>
      <c r="I12" s="103"/>
      <c r="J12" s="103"/>
      <c r="K12" s="103"/>
      <c r="L12" s="100"/>
      <c r="M12" s="100"/>
      <c r="N12" s="100"/>
      <c r="O12" s="100"/>
      <c r="P12" s="100"/>
      <c r="Q12" s="100"/>
    </row>
    <row r="13" s="1" customFormat="1" ht="20.25" customHeight="1" spans="1:17">
      <c r="A13" s="102" t="s">
        <v>36</v>
      </c>
      <c r="B13" s="102"/>
      <c r="C13" s="102"/>
      <c r="D13" s="101"/>
      <c r="E13" s="101"/>
      <c r="F13" s="100">
        <v>32400</v>
      </c>
      <c r="G13" s="100">
        <v>32400</v>
      </c>
      <c r="H13" s="100">
        <v>32400</v>
      </c>
      <c r="I13" s="100"/>
      <c r="J13" s="100"/>
      <c r="K13" s="100"/>
      <c r="L13" s="100"/>
      <c r="M13" s="100"/>
      <c r="N13" s="100"/>
      <c r="O13" s="100"/>
      <c r="P13" s="100"/>
      <c r="Q13" s="100"/>
    </row>
  </sheetData>
  <mergeCells count="16">
    <mergeCell ref="A3:Q3"/>
    <mergeCell ref="A4:F4"/>
    <mergeCell ref="G5:Q5"/>
    <mergeCell ref="L6:Q6"/>
    <mergeCell ref="A13:E13"/>
    <mergeCell ref="A5:A7"/>
    <mergeCell ref="B5:B7"/>
    <mergeCell ref="C5:C7"/>
    <mergeCell ref="D5:D7"/>
    <mergeCell ref="E5:E7"/>
    <mergeCell ref="F5:F7"/>
    <mergeCell ref="G6:G7"/>
    <mergeCell ref="H6:H7"/>
    <mergeCell ref="I6:I7"/>
    <mergeCell ref="J6:J7"/>
    <mergeCell ref="K6:K7"/>
  </mergeCells>
  <printOptions horizontalCentered="1"/>
  <pageMargins left="0.751388888888889" right="0.751388888888889" top="1" bottom="1" header="0.5" footer="0.5"/>
  <pageSetup paperSize="9" scale="74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N13"/>
  <sheetViews>
    <sheetView showZeros="0" workbookViewId="0">
      <pane ySplit="1" topLeftCell="A2" activePane="bottomLeft" state="frozen"/>
      <selection/>
      <selection pane="bottomLeft" activeCell="C13" sqref="C13"/>
    </sheetView>
  </sheetViews>
  <sheetFormatPr defaultColWidth="9.10833333333333" defaultRowHeight="14.25" customHeight="1"/>
  <cols>
    <col min="1" max="14" width="9.625" customWidth="1"/>
  </cols>
  <sheetData>
    <row r="1" customHeight="1" spans="1:14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ht="13.6" customHeight="1" spans="1:14">
      <c r="A2" s="67"/>
      <c r="B2" s="67"/>
      <c r="C2" s="67"/>
      <c r="D2" s="67"/>
      <c r="E2" s="67"/>
      <c r="F2" s="67"/>
      <c r="G2" s="67"/>
      <c r="H2" s="68"/>
      <c r="I2" s="67"/>
      <c r="J2" s="67"/>
      <c r="K2" s="67"/>
      <c r="L2" s="54"/>
      <c r="M2" s="84"/>
      <c r="N2" s="85" t="s">
        <v>273</v>
      </c>
    </row>
    <row r="3" ht="27.85" customHeight="1" spans="1:14">
      <c r="A3" s="56" t="s">
        <v>274</v>
      </c>
      <c r="B3" s="69"/>
      <c r="C3" s="69"/>
      <c r="D3" s="69"/>
      <c r="E3" s="69"/>
      <c r="F3" s="69"/>
      <c r="G3" s="69"/>
      <c r="H3" s="70"/>
      <c r="I3" s="69"/>
      <c r="J3" s="69"/>
      <c r="K3" s="69"/>
      <c r="L3" s="46"/>
      <c r="M3" s="70"/>
      <c r="N3" s="69"/>
    </row>
    <row r="4" ht="18.85" customHeight="1" spans="1:14">
      <c r="A4" s="57" t="s">
        <v>2</v>
      </c>
      <c r="B4" s="57"/>
      <c r="C4" s="57"/>
      <c r="D4" s="57"/>
      <c r="E4" s="57"/>
      <c r="F4" s="58"/>
      <c r="G4" s="58"/>
      <c r="H4" s="68"/>
      <c r="I4" s="67"/>
      <c r="J4" s="67"/>
      <c r="K4" s="67"/>
      <c r="L4" s="65"/>
      <c r="M4" s="86"/>
      <c r="N4" s="87" t="s">
        <v>126</v>
      </c>
    </row>
    <row r="5" ht="15.75" customHeight="1" spans="1:14">
      <c r="A5" s="11" t="s">
        <v>257</v>
      </c>
      <c r="B5" s="71" t="s">
        <v>275</v>
      </c>
      <c r="C5" s="71" t="s">
        <v>276</v>
      </c>
      <c r="D5" s="72" t="s">
        <v>142</v>
      </c>
      <c r="E5" s="72"/>
      <c r="F5" s="72"/>
      <c r="G5" s="72"/>
      <c r="H5" s="73"/>
      <c r="I5" s="72"/>
      <c r="J5" s="72"/>
      <c r="K5" s="72"/>
      <c r="L5" s="88"/>
      <c r="M5" s="73"/>
      <c r="N5" s="89"/>
    </row>
    <row r="6" ht="17.2" customHeight="1" spans="1:14">
      <c r="A6" s="16"/>
      <c r="B6" s="74"/>
      <c r="C6" s="74"/>
      <c r="D6" s="74" t="s">
        <v>36</v>
      </c>
      <c r="E6" s="74" t="s">
        <v>39</v>
      </c>
      <c r="F6" s="74" t="s">
        <v>263</v>
      </c>
      <c r="G6" s="74" t="s">
        <v>264</v>
      </c>
      <c r="H6" s="75" t="s">
        <v>265</v>
      </c>
      <c r="I6" s="90" t="s">
        <v>266</v>
      </c>
      <c r="J6" s="90"/>
      <c r="K6" s="90"/>
      <c r="L6" s="91"/>
      <c r="M6" s="92"/>
      <c r="N6" s="76"/>
    </row>
    <row r="7" ht="54" customHeight="1" spans="1:14">
      <c r="A7" s="19"/>
      <c r="B7" s="76"/>
      <c r="C7" s="76"/>
      <c r="D7" s="76"/>
      <c r="E7" s="76"/>
      <c r="F7" s="76"/>
      <c r="G7" s="76"/>
      <c r="H7" s="77"/>
      <c r="I7" s="76" t="s">
        <v>38</v>
      </c>
      <c r="J7" s="76" t="s">
        <v>49</v>
      </c>
      <c r="K7" s="76" t="s">
        <v>149</v>
      </c>
      <c r="L7" s="93" t="s">
        <v>45</v>
      </c>
      <c r="M7" s="77" t="s">
        <v>46</v>
      </c>
      <c r="N7" s="76" t="s">
        <v>47</v>
      </c>
    </row>
    <row r="8" ht="15.05" customHeight="1" spans="1:14">
      <c r="A8" s="19">
        <v>1</v>
      </c>
      <c r="B8" s="76">
        <v>2</v>
      </c>
      <c r="C8" s="76">
        <v>3</v>
      </c>
      <c r="D8" s="77">
        <v>4</v>
      </c>
      <c r="E8" s="77">
        <v>5</v>
      </c>
      <c r="F8" s="77">
        <v>6</v>
      </c>
      <c r="G8" s="77">
        <v>7</v>
      </c>
      <c r="H8" s="77">
        <v>8</v>
      </c>
      <c r="I8" s="77">
        <v>9</v>
      </c>
      <c r="J8" s="77">
        <v>10</v>
      </c>
      <c r="K8" s="77">
        <v>11</v>
      </c>
      <c r="L8" s="77">
        <v>12</v>
      </c>
      <c r="M8" s="77">
        <v>13</v>
      </c>
      <c r="N8" s="77">
        <v>14</v>
      </c>
    </row>
    <row r="9" ht="20.95" customHeight="1" spans="1:14">
      <c r="A9" s="78"/>
      <c r="B9" s="79"/>
      <c r="C9" s="79"/>
      <c r="D9" s="80"/>
      <c r="E9" s="80"/>
      <c r="F9" s="80"/>
      <c r="G9" s="80"/>
      <c r="H9" s="80"/>
      <c r="I9" s="80"/>
      <c r="J9" s="80"/>
      <c r="K9" s="80"/>
      <c r="L9" s="94"/>
      <c r="M9" s="80"/>
      <c r="N9" s="80"/>
    </row>
    <row r="10" ht="20.95" customHeight="1" spans="1:14">
      <c r="A10" s="78"/>
      <c r="B10" s="79"/>
      <c r="C10" s="79"/>
      <c r="D10" s="80"/>
      <c r="E10" s="80"/>
      <c r="F10" s="80"/>
      <c r="G10" s="80"/>
      <c r="H10" s="80"/>
      <c r="I10" s="80"/>
      <c r="J10" s="80"/>
      <c r="K10" s="80"/>
      <c r="L10" s="94"/>
      <c r="M10" s="80"/>
      <c r="N10" s="80"/>
    </row>
    <row r="11" ht="20.95" customHeight="1" spans="1:14">
      <c r="A11" s="81" t="s">
        <v>96</v>
      </c>
      <c r="B11" s="82"/>
      <c r="C11" s="83"/>
      <c r="D11" s="80"/>
      <c r="E11" s="80"/>
      <c r="F11" s="80"/>
      <c r="G11" s="80"/>
      <c r="H11" s="80"/>
      <c r="I11" s="80"/>
      <c r="J11" s="80"/>
      <c r="K11" s="80"/>
      <c r="L11" s="94"/>
      <c r="M11" s="80"/>
      <c r="N11" s="80"/>
    </row>
    <row r="13" ht="21" customHeight="1" spans="1:1">
      <c r="A13" t="s">
        <v>254</v>
      </c>
    </row>
  </sheetData>
  <mergeCells count="13">
    <mergeCell ref="A3:N3"/>
    <mergeCell ref="A4:E4"/>
    <mergeCell ref="D5:N5"/>
    <mergeCell ref="I6:N6"/>
    <mergeCell ref="A11:C11"/>
    <mergeCell ref="A5:A7"/>
    <mergeCell ref="B5:B7"/>
    <mergeCell ref="C5:C7"/>
    <mergeCell ref="D6:D7"/>
    <mergeCell ref="E6:E7"/>
    <mergeCell ref="F6:F7"/>
    <mergeCell ref="G6:G7"/>
    <mergeCell ref="H6:H7"/>
  </mergeCells>
  <pageMargins left="0.75" right="0.75" top="1" bottom="1" header="0.5" footer="0.5"/>
  <pageSetup paperSize="9" scale="98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P11"/>
  <sheetViews>
    <sheetView showZeros="0" workbookViewId="0">
      <pane ySplit="1" topLeftCell="A2" activePane="bottomLeft" state="frozen"/>
      <selection/>
      <selection pane="bottomLeft" activeCell="A11" sqref="A11"/>
    </sheetView>
  </sheetViews>
  <sheetFormatPr defaultColWidth="9.10833333333333" defaultRowHeight="14.25" customHeight="1"/>
  <cols>
    <col min="1" max="1" width="18.5" customWidth="1"/>
    <col min="2" max="16" width="9.5" customWidth="1"/>
  </cols>
  <sheetData>
    <row r="1" customHeight="1" spans="1:16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ht="13.6" customHeight="1" spans="4:16">
      <c r="D2" s="55"/>
      <c r="P2" s="54" t="s">
        <v>277</v>
      </c>
    </row>
    <row r="3" ht="27.85" customHeight="1" spans="1:16">
      <c r="A3" s="56" t="s">
        <v>278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</row>
    <row r="4" ht="18" customHeight="1" spans="1:16">
      <c r="A4" s="57" t="s">
        <v>2</v>
      </c>
      <c r="B4" s="58"/>
      <c r="C4" s="58"/>
      <c r="D4" s="59"/>
      <c r="P4" s="65" t="s">
        <v>126</v>
      </c>
    </row>
    <row r="5" ht="19.5" customHeight="1" spans="1:16">
      <c r="A5" s="17" t="s">
        <v>279</v>
      </c>
      <c r="B5" s="12" t="s">
        <v>142</v>
      </c>
      <c r="C5" s="13"/>
      <c r="D5" s="13"/>
      <c r="E5" s="60" t="s">
        <v>280</v>
      </c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</row>
    <row r="6" ht="40.6" customHeight="1" spans="1:16">
      <c r="A6" s="20"/>
      <c r="B6" s="27" t="s">
        <v>36</v>
      </c>
      <c r="C6" s="11" t="s">
        <v>39</v>
      </c>
      <c r="D6" s="61" t="s">
        <v>281</v>
      </c>
      <c r="E6" s="62" t="s">
        <v>282</v>
      </c>
      <c r="F6" s="62" t="s">
        <v>283</v>
      </c>
      <c r="G6" s="62" t="s">
        <v>284</v>
      </c>
      <c r="H6" s="62" t="s">
        <v>285</v>
      </c>
      <c r="I6" s="62" t="s">
        <v>286</v>
      </c>
      <c r="J6" s="62" t="s">
        <v>287</v>
      </c>
      <c r="K6" s="62" t="s">
        <v>288</v>
      </c>
      <c r="L6" s="62" t="s">
        <v>289</v>
      </c>
      <c r="M6" s="62" t="s">
        <v>290</v>
      </c>
      <c r="N6" s="62" t="s">
        <v>291</v>
      </c>
      <c r="O6" s="62" t="s">
        <v>292</v>
      </c>
      <c r="P6" s="62" t="s">
        <v>293</v>
      </c>
    </row>
    <row r="7" ht="19.5" customHeight="1" spans="1:16">
      <c r="A7" s="63">
        <v>1</v>
      </c>
      <c r="B7" s="63">
        <v>2</v>
      </c>
      <c r="C7" s="63">
        <v>3</v>
      </c>
      <c r="D7" s="12">
        <v>4</v>
      </c>
      <c r="E7" s="63">
        <v>5</v>
      </c>
      <c r="F7" s="12">
        <v>6</v>
      </c>
      <c r="G7" s="63">
        <v>7</v>
      </c>
      <c r="H7" s="12">
        <v>8</v>
      </c>
      <c r="I7" s="63">
        <v>9</v>
      </c>
      <c r="J7" s="12">
        <v>10</v>
      </c>
      <c r="K7" s="63">
        <v>11</v>
      </c>
      <c r="L7" s="12">
        <v>12</v>
      </c>
      <c r="M7" s="63">
        <v>13</v>
      </c>
      <c r="N7" s="12">
        <v>14</v>
      </c>
      <c r="O7" s="63">
        <v>15</v>
      </c>
      <c r="P7" s="66">
        <v>16</v>
      </c>
    </row>
    <row r="8" ht="28.5" customHeight="1" spans="1:16">
      <c r="A8" s="28"/>
      <c r="B8" s="64"/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  <c r="O8" s="64"/>
      <c r="P8" s="64"/>
    </row>
    <row r="9" ht="29.95" customHeight="1" spans="1:16">
      <c r="A9" s="28"/>
      <c r="B9" s="64"/>
      <c r="C9" s="64"/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</row>
    <row r="11" ht="20" customHeight="1" spans="1:1">
      <c r="A11" t="s">
        <v>254</v>
      </c>
    </row>
  </sheetData>
  <mergeCells count="5">
    <mergeCell ref="A3:P3"/>
    <mergeCell ref="A4:D4"/>
    <mergeCell ref="B5:D5"/>
    <mergeCell ref="E5:P5"/>
    <mergeCell ref="A5:A6"/>
  </mergeCells>
  <printOptions horizontalCentered="1"/>
  <pageMargins left="0.751388888888889" right="0.751388888888889" top="1" bottom="1" header="0.5" footer="0.5"/>
  <pageSetup paperSize="9" scale="82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10"/>
  <sheetViews>
    <sheetView showZeros="0" workbookViewId="0">
      <pane ySplit="1" topLeftCell="A2" activePane="bottomLeft" state="frozen"/>
      <selection/>
      <selection pane="bottomLeft" activeCell="A10" sqref="A10"/>
    </sheetView>
  </sheetViews>
  <sheetFormatPr defaultColWidth="9.10833333333333" defaultRowHeight="11.95" customHeight="1"/>
  <cols>
    <col min="1" max="9" width="12.625" customWidth="1"/>
    <col min="10" max="10" width="27.75" customWidth="1"/>
  </cols>
  <sheetData>
    <row r="1" customHeight="1" spans="1:10">
      <c r="A1" s="2"/>
      <c r="B1" s="2"/>
      <c r="C1" s="2"/>
      <c r="D1" s="2"/>
      <c r="E1" s="2"/>
      <c r="F1" s="2"/>
      <c r="G1" s="2"/>
      <c r="H1" s="2"/>
      <c r="I1" s="2"/>
      <c r="J1" s="2"/>
    </row>
    <row r="2" customHeight="1" spans="10:10">
      <c r="J2" s="54" t="s">
        <v>294</v>
      </c>
    </row>
    <row r="3" ht="28.5" customHeight="1" spans="1:10">
      <c r="A3" s="45" t="s">
        <v>295</v>
      </c>
      <c r="B3" s="26"/>
      <c r="C3" s="26"/>
      <c r="D3" s="26"/>
      <c r="E3" s="26"/>
      <c r="F3" s="46"/>
      <c r="G3" s="26"/>
      <c r="H3" s="46"/>
      <c r="I3" s="46"/>
      <c r="J3" s="26"/>
    </row>
    <row r="4" ht="17.2" customHeight="1" spans="1:1">
      <c r="A4" s="6" t="s">
        <v>2</v>
      </c>
    </row>
    <row r="5" ht="44.2" customHeight="1" spans="1:10">
      <c r="A5" s="47" t="s">
        <v>208</v>
      </c>
      <c r="B5" s="47" t="s">
        <v>209</v>
      </c>
      <c r="C5" s="47" t="s">
        <v>210</v>
      </c>
      <c r="D5" s="47" t="s">
        <v>211</v>
      </c>
      <c r="E5" s="47" t="s">
        <v>212</v>
      </c>
      <c r="F5" s="48" t="s">
        <v>213</v>
      </c>
      <c r="G5" s="47" t="s">
        <v>214</v>
      </c>
      <c r="H5" s="48" t="s">
        <v>215</v>
      </c>
      <c r="I5" s="48" t="s">
        <v>216</v>
      </c>
      <c r="J5" s="47" t="s">
        <v>217</v>
      </c>
    </row>
    <row r="6" ht="14.25" customHeight="1" spans="1:10">
      <c r="A6" s="47">
        <v>1</v>
      </c>
      <c r="B6" s="47">
        <v>2</v>
      </c>
      <c r="C6" s="47">
        <v>3</v>
      </c>
      <c r="D6" s="47">
        <v>4</v>
      </c>
      <c r="E6" s="47">
        <v>5</v>
      </c>
      <c r="F6" s="48">
        <v>6</v>
      </c>
      <c r="G6" s="47">
        <v>7</v>
      </c>
      <c r="H6" s="48">
        <v>8</v>
      </c>
      <c r="I6" s="48">
        <v>9</v>
      </c>
      <c r="J6" s="47">
        <v>10</v>
      </c>
    </row>
    <row r="7" ht="42.05" customHeight="1" spans="1:10">
      <c r="A7" s="49"/>
      <c r="B7" s="50"/>
      <c r="C7" s="50"/>
      <c r="D7" s="50"/>
      <c r="E7" s="51"/>
      <c r="F7" s="52"/>
      <c r="G7" s="51"/>
      <c r="H7" s="52"/>
      <c r="I7" s="52"/>
      <c r="J7" s="51"/>
    </row>
    <row r="8" ht="42.05" customHeight="1" spans="1:10">
      <c r="A8" s="49"/>
      <c r="B8" s="53"/>
      <c r="C8" s="53"/>
      <c r="D8" s="53"/>
      <c r="E8" s="49"/>
      <c r="F8" s="53"/>
      <c r="G8" s="49"/>
      <c r="H8" s="53"/>
      <c r="I8" s="53"/>
      <c r="J8" s="49"/>
    </row>
    <row r="10" ht="20" customHeight="1" spans="1:1">
      <c r="A10" t="s">
        <v>254</v>
      </c>
    </row>
  </sheetData>
  <mergeCells count="2">
    <mergeCell ref="A3:J3"/>
    <mergeCell ref="A4:H4"/>
  </mergeCells>
  <printOptions horizontalCentered="1"/>
  <pageMargins left="0.751388888888889" right="0.751388888888889" top="1" bottom="1" header="0.5" footer="0.5"/>
  <pageSetup paperSize="9" scale="93" orientation="landscape" horizont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H11"/>
  <sheetViews>
    <sheetView showZeros="0" workbookViewId="0">
      <pane ySplit="1" topLeftCell="A2" activePane="bottomLeft" state="frozen"/>
      <selection/>
      <selection pane="bottomLeft" activeCell="A11" sqref="A11"/>
    </sheetView>
  </sheetViews>
  <sheetFormatPr defaultColWidth="8.89166666666667" defaultRowHeight="15.05" customHeight="1" outlineLevelCol="7"/>
  <cols>
    <col min="1" max="1" width="37.6333333333333" customWidth="1"/>
    <col min="2" max="8" width="13.375" customWidth="1"/>
  </cols>
  <sheetData>
    <row r="1" customHeight="1" spans="1:8">
      <c r="A1" s="35"/>
      <c r="B1" s="35"/>
      <c r="C1" s="35"/>
      <c r="D1" s="35"/>
      <c r="E1" s="35"/>
      <c r="F1" s="35"/>
      <c r="G1" s="35"/>
      <c r="H1" s="35"/>
    </row>
    <row r="2" ht="18.85" customHeight="1" spans="1:8">
      <c r="A2" s="36"/>
      <c r="B2" s="36"/>
      <c r="C2" s="36"/>
      <c r="D2" s="36"/>
      <c r="E2" s="36"/>
      <c r="F2" s="36"/>
      <c r="G2" s="36"/>
      <c r="H2" s="37" t="s">
        <v>296</v>
      </c>
    </row>
    <row r="3" ht="30.6" customHeight="1" spans="1:8">
      <c r="A3" s="38" t="s">
        <v>297</v>
      </c>
      <c r="B3" s="38"/>
      <c r="C3" s="38"/>
      <c r="D3" s="38"/>
      <c r="E3" s="38"/>
      <c r="F3" s="38"/>
      <c r="G3" s="38"/>
      <c r="H3" s="38"/>
    </row>
    <row r="4" ht="18.85" customHeight="1" spans="1:8">
      <c r="A4" s="39" t="s">
        <v>2</v>
      </c>
      <c r="B4" s="36"/>
      <c r="C4" s="36"/>
      <c r="D4" s="36"/>
      <c r="E4" s="36"/>
      <c r="F4" s="36"/>
      <c r="G4" s="36"/>
      <c r="H4" s="36"/>
    </row>
    <row r="5" ht="18.85" customHeight="1" spans="1:8">
      <c r="A5" s="40" t="s">
        <v>135</v>
      </c>
      <c r="B5" s="40" t="s">
        <v>298</v>
      </c>
      <c r="C5" s="40" t="s">
        <v>299</v>
      </c>
      <c r="D5" s="40" t="s">
        <v>300</v>
      </c>
      <c r="E5" s="40" t="s">
        <v>301</v>
      </c>
      <c r="F5" s="40" t="s">
        <v>302</v>
      </c>
      <c r="G5" s="40"/>
      <c r="H5" s="40"/>
    </row>
    <row r="6" ht="18.85" customHeight="1" spans="1:8">
      <c r="A6" s="40"/>
      <c r="B6" s="40"/>
      <c r="C6" s="40"/>
      <c r="D6" s="40"/>
      <c r="E6" s="40"/>
      <c r="F6" s="40" t="s">
        <v>261</v>
      </c>
      <c r="G6" s="40" t="s">
        <v>303</v>
      </c>
      <c r="H6" s="40" t="s">
        <v>304</v>
      </c>
    </row>
    <row r="7" ht="18.85" customHeight="1" spans="1:8">
      <c r="A7" s="41" t="s">
        <v>117</v>
      </c>
      <c r="B7" s="41" t="s">
        <v>118</v>
      </c>
      <c r="C7" s="41" t="s">
        <v>119</v>
      </c>
      <c r="D7" s="41" t="s">
        <v>120</v>
      </c>
      <c r="E7" s="41" t="s">
        <v>121</v>
      </c>
      <c r="F7" s="41" t="s">
        <v>122</v>
      </c>
      <c r="G7" s="41" t="s">
        <v>123</v>
      </c>
      <c r="H7" s="41" t="s">
        <v>305</v>
      </c>
    </row>
    <row r="8" ht="29.95" customHeight="1" spans="1:8">
      <c r="A8" s="42"/>
      <c r="B8" s="42"/>
      <c r="C8" s="42"/>
      <c r="D8" s="42"/>
      <c r="E8" s="40"/>
      <c r="F8" s="43"/>
      <c r="G8" s="44"/>
      <c r="H8" s="44"/>
    </row>
    <row r="9" ht="20.15" customHeight="1" spans="1:8">
      <c r="A9" s="40" t="s">
        <v>36</v>
      </c>
      <c r="B9" s="40"/>
      <c r="C9" s="40"/>
      <c r="D9" s="40"/>
      <c r="E9" s="40"/>
      <c r="F9" s="43"/>
      <c r="G9" s="44"/>
      <c r="H9" s="44"/>
    </row>
    <row r="11" customHeight="1" spans="1:1">
      <c r="A11" t="s">
        <v>254</v>
      </c>
    </row>
  </sheetData>
  <mergeCells count="8">
    <mergeCell ref="A3:H3"/>
    <mergeCell ref="F5:H5"/>
    <mergeCell ref="A9:E9"/>
    <mergeCell ref="A5:A6"/>
    <mergeCell ref="B5:B6"/>
    <mergeCell ref="C5:C6"/>
    <mergeCell ref="D5:D6"/>
    <mergeCell ref="E5:E6"/>
  </mergeCells>
  <printOptions horizontalCentered="1"/>
  <pageMargins left="0.751388888888889" right="0.751388888888889" top="1" bottom="1" header="0.5" footer="0.5"/>
  <pageSetup paperSize="9" orientation="landscape" horizontalDpi="600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13"/>
  <sheetViews>
    <sheetView showZeros="0" workbookViewId="0">
      <pane ySplit="1" topLeftCell="A2" activePane="bottomLeft" state="frozen"/>
      <selection/>
      <selection pane="bottomLeft" activeCell="A13" sqref="A13"/>
    </sheetView>
  </sheetViews>
  <sheetFormatPr defaultColWidth="9.10833333333333" defaultRowHeight="14.25" customHeight="1"/>
  <cols>
    <col min="1" max="1" width="16.3333333333333" customWidth="1"/>
    <col min="2" max="3" width="12" customWidth="1"/>
    <col min="4" max="7" width="13.25" customWidth="1"/>
    <col min="8" max="11" width="12" customWidth="1"/>
  </cols>
  <sheetData>
    <row r="1" customHeight="1" spans="1:11">
      <c r="A1" s="2"/>
      <c r="B1" s="2"/>
      <c r="C1" s="2"/>
      <c r="D1" s="2"/>
      <c r="E1" s="2"/>
      <c r="F1" s="2"/>
      <c r="G1" s="2"/>
      <c r="H1" s="2"/>
      <c r="I1" s="2"/>
      <c r="J1" s="2"/>
      <c r="K1" s="2"/>
    </row>
    <row r="2" ht="13.6" customHeight="1" spans="4:11">
      <c r="D2" s="3"/>
      <c r="E2" s="3"/>
      <c r="F2" s="3"/>
      <c r="G2" s="3"/>
      <c r="K2" s="4" t="s">
        <v>306</v>
      </c>
    </row>
    <row r="3" ht="27.85" customHeight="1" spans="1:11">
      <c r="A3" s="26" t="s">
        <v>307</v>
      </c>
      <c r="B3" s="26"/>
      <c r="C3" s="26"/>
      <c r="D3" s="26"/>
      <c r="E3" s="26"/>
      <c r="F3" s="26"/>
      <c r="G3" s="26"/>
      <c r="H3" s="26"/>
      <c r="I3" s="26"/>
      <c r="J3" s="26"/>
      <c r="K3" s="26"/>
    </row>
    <row r="4" ht="21" customHeight="1" spans="1:11">
      <c r="A4" s="6" t="s">
        <v>2</v>
      </c>
      <c r="B4" s="7"/>
      <c r="C4" s="7"/>
      <c r="D4" s="7"/>
      <c r="E4" s="7"/>
      <c r="F4" s="7"/>
      <c r="G4" s="7"/>
      <c r="H4" s="8"/>
      <c r="I4" s="8"/>
      <c r="J4" s="8"/>
      <c r="K4" s="9" t="s">
        <v>126</v>
      </c>
    </row>
    <row r="5" ht="21.8" customHeight="1" spans="1:11">
      <c r="A5" s="10" t="s">
        <v>191</v>
      </c>
      <c r="B5" s="10" t="s">
        <v>137</v>
      </c>
      <c r="C5" s="10" t="s">
        <v>192</v>
      </c>
      <c r="D5" s="11" t="s">
        <v>138</v>
      </c>
      <c r="E5" s="11" t="s">
        <v>139</v>
      </c>
      <c r="F5" s="11" t="s">
        <v>140</v>
      </c>
      <c r="G5" s="11" t="s">
        <v>141</v>
      </c>
      <c r="H5" s="17" t="s">
        <v>36</v>
      </c>
      <c r="I5" s="12" t="s">
        <v>308</v>
      </c>
      <c r="J5" s="13"/>
      <c r="K5" s="14"/>
    </row>
    <row r="6" ht="21.8" customHeight="1" spans="1:11">
      <c r="A6" s="15"/>
      <c r="B6" s="15"/>
      <c r="C6" s="15"/>
      <c r="D6" s="16"/>
      <c r="E6" s="16"/>
      <c r="F6" s="16"/>
      <c r="G6" s="16"/>
      <c r="H6" s="27"/>
      <c r="I6" s="11" t="s">
        <v>39</v>
      </c>
      <c r="J6" s="11" t="s">
        <v>40</v>
      </c>
      <c r="K6" s="11" t="s">
        <v>41</v>
      </c>
    </row>
    <row r="7" ht="40.6" customHeight="1" spans="1:11">
      <c r="A7" s="18"/>
      <c r="B7" s="18"/>
      <c r="C7" s="18"/>
      <c r="D7" s="19"/>
      <c r="E7" s="19"/>
      <c r="F7" s="19"/>
      <c r="G7" s="19"/>
      <c r="H7" s="20"/>
      <c r="I7" s="19" t="s">
        <v>38</v>
      </c>
      <c r="J7" s="19"/>
      <c r="K7" s="19"/>
    </row>
    <row r="8" ht="15.05" customHeight="1" spans="1:11">
      <c r="A8" s="21">
        <v>1</v>
      </c>
      <c r="B8" s="21">
        <v>2</v>
      </c>
      <c r="C8" s="21">
        <v>3</v>
      </c>
      <c r="D8" s="21">
        <v>4</v>
      </c>
      <c r="E8" s="21">
        <v>5</v>
      </c>
      <c r="F8" s="21">
        <v>6</v>
      </c>
      <c r="G8" s="21">
        <v>7</v>
      </c>
      <c r="H8" s="21">
        <v>8</v>
      </c>
      <c r="I8" s="21">
        <v>9</v>
      </c>
      <c r="J8" s="34">
        <v>10</v>
      </c>
      <c r="K8" s="34">
        <v>11</v>
      </c>
    </row>
    <row r="9" ht="30.6" customHeight="1" spans="1:11">
      <c r="A9" s="28"/>
      <c r="B9" s="29"/>
      <c r="C9" s="28"/>
      <c r="D9" s="28"/>
      <c r="E9" s="28"/>
      <c r="F9" s="28"/>
      <c r="G9" s="28"/>
      <c r="H9" s="30"/>
      <c r="I9" s="30"/>
      <c r="J9" s="30"/>
      <c r="K9" s="30"/>
    </row>
    <row r="10" ht="30.6" customHeight="1" spans="1:11">
      <c r="A10" s="29"/>
      <c r="B10" s="29"/>
      <c r="C10" s="29"/>
      <c r="D10" s="29"/>
      <c r="E10" s="29"/>
      <c r="F10" s="29"/>
      <c r="G10" s="29"/>
      <c r="H10" s="30"/>
      <c r="I10" s="30"/>
      <c r="J10" s="30"/>
      <c r="K10" s="30"/>
    </row>
    <row r="11" ht="18.85" customHeight="1" spans="1:11">
      <c r="A11" s="31" t="s">
        <v>96</v>
      </c>
      <c r="B11" s="32"/>
      <c r="C11" s="32"/>
      <c r="D11" s="32"/>
      <c r="E11" s="32"/>
      <c r="F11" s="32"/>
      <c r="G11" s="33"/>
      <c r="H11" s="30"/>
      <c r="I11" s="30"/>
      <c r="J11" s="30"/>
      <c r="K11" s="30"/>
    </row>
    <row r="13" customHeight="1" spans="1:1">
      <c r="A13" t="s">
        <v>254</v>
      </c>
    </row>
  </sheetData>
  <mergeCells count="15">
    <mergeCell ref="A3:K3"/>
    <mergeCell ref="A4:G4"/>
    <mergeCell ref="I5:K5"/>
    <mergeCell ref="A11:G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</mergeCells>
  <printOptions horizontalCentered="1"/>
  <pageMargins left="0.751388888888889" right="0.751388888888889" top="1" bottom="1" header="0.5" footer="0.5"/>
  <pageSetup paperSize="9" scale="93" orientation="landscape" horizontalDpi="600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10"/>
  <sheetViews>
    <sheetView showZeros="0" workbookViewId="0">
      <pane ySplit="1" topLeftCell="A2" activePane="bottomLeft" state="frozen"/>
      <selection/>
      <selection pane="bottomLeft" activeCell="E14" sqref="E14"/>
    </sheetView>
  </sheetViews>
  <sheetFormatPr defaultColWidth="9.10833333333333" defaultRowHeight="14.25" customHeight="1" outlineLevelCol="6"/>
  <cols>
    <col min="1" max="1" width="29.9916666666667" customWidth="1"/>
    <col min="2" max="2" width="14" customWidth="1"/>
    <col min="3" max="3" width="25.675" customWidth="1"/>
    <col min="4" max="4" width="17" customWidth="1"/>
    <col min="5" max="7" width="22.125" customWidth="1"/>
  </cols>
  <sheetData>
    <row r="1" customHeight="1" spans="1:7">
      <c r="A1" s="2"/>
      <c r="B1" s="2"/>
      <c r="C1" s="2"/>
      <c r="D1" s="2"/>
      <c r="E1" s="2"/>
      <c r="F1" s="2"/>
      <c r="G1" s="2"/>
    </row>
    <row r="2" ht="13.6" customHeight="1" spans="4:7">
      <c r="D2" s="3"/>
      <c r="G2" s="4" t="s">
        <v>309</v>
      </c>
    </row>
    <row r="3" ht="27.85" customHeight="1" spans="1:7">
      <c r="A3" s="5" t="s">
        <v>310</v>
      </c>
      <c r="B3" s="5"/>
      <c r="C3" s="5"/>
      <c r="D3" s="5"/>
      <c r="E3" s="5"/>
      <c r="F3" s="5"/>
      <c r="G3" s="5"/>
    </row>
    <row r="4" ht="13.6" customHeight="1" spans="1:7">
      <c r="A4" s="6" t="s">
        <v>2</v>
      </c>
      <c r="B4" s="7"/>
      <c r="C4" s="7"/>
      <c r="D4" s="7"/>
      <c r="E4" s="8"/>
      <c r="F4" s="8"/>
      <c r="G4" s="9" t="s">
        <v>126</v>
      </c>
    </row>
    <row r="5" ht="21.8" customHeight="1" spans="1:7">
      <c r="A5" s="10" t="s">
        <v>192</v>
      </c>
      <c r="B5" s="10" t="s">
        <v>191</v>
      </c>
      <c r="C5" s="10" t="s">
        <v>137</v>
      </c>
      <c r="D5" s="11" t="s">
        <v>311</v>
      </c>
      <c r="E5" s="12" t="s">
        <v>39</v>
      </c>
      <c r="F5" s="13"/>
      <c r="G5" s="14"/>
    </row>
    <row r="6" ht="21.8" customHeight="1" spans="1:7">
      <c r="A6" s="15"/>
      <c r="B6" s="15"/>
      <c r="C6" s="15"/>
      <c r="D6" s="16"/>
      <c r="E6" s="17" t="s">
        <v>312</v>
      </c>
      <c r="F6" s="11" t="s">
        <v>313</v>
      </c>
      <c r="G6" s="11" t="s">
        <v>314</v>
      </c>
    </row>
    <row r="7" ht="40.6" customHeight="1" spans="1:7">
      <c r="A7" s="18"/>
      <c r="B7" s="18"/>
      <c r="C7" s="18"/>
      <c r="D7" s="19"/>
      <c r="E7" s="20"/>
      <c r="F7" s="19" t="s">
        <v>38</v>
      </c>
      <c r="G7" s="19"/>
    </row>
    <row r="8" ht="15.05" customHeight="1" spans="1:7">
      <c r="A8" s="21">
        <v>1</v>
      </c>
      <c r="B8" s="21">
        <v>2</v>
      </c>
      <c r="C8" s="21">
        <v>3</v>
      </c>
      <c r="D8" s="21">
        <v>4</v>
      </c>
      <c r="E8" s="21">
        <v>5</v>
      </c>
      <c r="F8" s="21">
        <v>6</v>
      </c>
      <c r="G8" s="21">
        <v>7</v>
      </c>
    </row>
    <row r="9" s="1" customFormat="1" ht="20.25" customHeight="1" spans="1:7">
      <c r="A9" s="22" t="s">
        <v>51</v>
      </c>
      <c r="B9" s="22" t="s">
        <v>196</v>
      </c>
      <c r="C9" s="23" t="s">
        <v>195</v>
      </c>
      <c r="D9" s="24" t="s">
        <v>315</v>
      </c>
      <c r="E9" s="25">
        <v>90000</v>
      </c>
      <c r="F9" s="25"/>
      <c r="G9" s="25"/>
    </row>
    <row r="10" s="1" customFormat="1" ht="20.25" customHeight="1" spans="1:7">
      <c r="A10" s="24" t="s">
        <v>36</v>
      </c>
      <c r="B10" s="24"/>
      <c r="C10" s="24"/>
      <c r="D10" s="24"/>
      <c r="E10" s="25">
        <v>90000</v>
      </c>
      <c r="F10" s="25"/>
      <c r="G10" s="25"/>
    </row>
  </sheetData>
  <mergeCells count="11">
    <mergeCell ref="A3:G3"/>
    <mergeCell ref="A4:D4"/>
    <mergeCell ref="E5:G5"/>
    <mergeCell ref="A10:D10"/>
    <mergeCell ref="A5:A7"/>
    <mergeCell ref="B5:B7"/>
    <mergeCell ref="C5:C7"/>
    <mergeCell ref="D5:D7"/>
    <mergeCell ref="E6:E7"/>
    <mergeCell ref="F6:F7"/>
    <mergeCell ref="G6:G7"/>
  </mergeCells>
  <printOptions horizontalCentered="1"/>
  <pageMargins left="0.751388888888889" right="0.751388888888889" top="1" bottom="1" header="0.5" footer="0.5"/>
  <pageSetup paperSize="9" scale="86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0"/>
  <sheetViews>
    <sheetView showZeros="0" workbookViewId="0">
      <pane ySplit="1" topLeftCell="A2" activePane="bottomLeft" state="frozen"/>
      <selection/>
      <selection pane="bottomLeft" activeCell="D9" sqref="D9"/>
    </sheetView>
  </sheetViews>
  <sheetFormatPr defaultColWidth="8" defaultRowHeight="14.25" customHeight="1"/>
  <cols>
    <col min="1" max="1" width="9.75" customWidth="1"/>
    <col min="2" max="2" width="29.6" customWidth="1"/>
    <col min="3" max="5" width="11.625" customWidth="1"/>
    <col min="6" max="17" width="7.5" customWidth="1"/>
    <col min="18" max="19" width="8.125" customWidth="1"/>
  </cols>
  <sheetData>
    <row r="1" customHeight="1" spans="1:19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ht="11.95" customHeight="1" spans="1:18">
      <c r="A2" s="155"/>
      <c r="J2" s="166"/>
      <c r="R2" s="4" t="s">
        <v>32</v>
      </c>
    </row>
    <row r="3" ht="36" customHeight="1" spans="1:19">
      <c r="A3" s="156" t="s">
        <v>33</v>
      </c>
      <c r="B3" s="26"/>
      <c r="C3" s="26"/>
      <c r="D3" s="26"/>
      <c r="E3" s="26"/>
      <c r="F3" s="26"/>
      <c r="G3" s="26"/>
      <c r="H3" s="26"/>
      <c r="I3" s="26"/>
      <c r="J3" s="46"/>
      <c r="K3" s="26"/>
      <c r="L3" s="26"/>
      <c r="M3" s="26"/>
      <c r="N3" s="26"/>
      <c r="O3" s="26"/>
      <c r="P3" s="26"/>
      <c r="Q3" s="26"/>
      <c r="R3" s="26"/>
      <c r="S3" s="26"/>
    </row>
    <row r="4" ht="20.3" customHeight="1" spans="1:19">
      <c r="A4" s="95" t="s">
        <v>2</v>
      </c>
      <c r="B4" s="8"/>
      <c r="C4" s="8"/>
      <c r="D4" s="8"/>
      <c r="E4" s="8"/>
      <c r="F4" s="8"/>
      <c r="G4" s="8"/>
      <c r="H4" s="8"/>
      <c r="I4" s="8"/>
      <c r="J4" s="167"/>
      <c r="K4" s="8"/>
      <c r="L4" s="8"/>
      <c r="M4" s="8"/>
      <c r="N4" s="9"/>
      <c r="O4" s="9"/>
      <c r="P4" s="9"/>
      <c r="Q4" s="9"/>
      <c r="R4" s="9" t="s">
        <v>3</v>
      </c>
      <c r="S4" s="9" t="s">
        <v>3</v>
      </c>
    </row>
    <row r="5" ht="18.85" customHeight="1" spans="1:19">
      <c r="A5" s="157" t="s">
        <v>34</v>
      </c>
      <c r="B5" s="158" t="s">
        <v>35</v>
      </c>
      <c r="C5" s="158" t="s">
        <v>36</v>
      </c>
      <c r="D5" s="159" t="s">
        <v>37</v>
      </c>
      <c r="E5" s="160"/>
      <c r="F5" s="160"/>
      <c r="G5" s="160"/>
      <c r="H5" s="160"/>
      <c r="I5" s="160"/>
      <c r="J5" s="168"/>
      <c r="K5" s="160"/>
      <c r="L5" s="160"/>
      <c r="M5" s="160"/>
      <c r="N5" s="169"/>
      <c r="O5" s="169" t="s">
        <v>25</v>
      </c>
      <c r="P5" s="169"/>
      <c r="Q5" s="169"/>
      <c r="R5" s="169"/>
      <c r="S5" s="169"/>
    </row>
    <row r="6" ht="18" customHeight="1" spans="1:19">
      <c r="A6" s="161"/>
      <c r="B6" s="162"/>
      <c r="C6" s="162"/>
      <c r="D6" s="162" t="s">
        <v>38</v>
      </c>
      <c r="E6" s="162" t="s">
        <v>39</v>
      </c>
      <c r="F6" s="162" t="s">
        <v>40</v>
      </c>
      <c r="G6" s="162" t="s">
        <v>41</v>
      </c>
      <c r="H6" s="162" t="s">
        <v>42</v>
      </c>
      <c r="I6" s="170" t="s">
        <v>43</v>
      </c>
      <c r="J6" s="171"/>
      <c r="K6" s="170" t="s">
        <v>44</v>
      </c>
      <c r="L6" s="170" t="s">
        <v>45</v>
      </c>
      <c r="M6" s="170" t="s">
        <v>46</v>
      </c>
      <c r="N6" s="172" t="s">
        <v>47</v>
      </c>
      <c r="O6" s="173" t="s">
        <v>38</v>
      </c>
      <c r="P6" s="173" t="s">
        <v>39</v>
      </c>
      <c r="Q6" s="173" t="s">
        <v>40</v>
      </c>
      <c r="R6" s="173" t="s">
        <v>41</v>
      </c>
      <c r="S6" s="173" t="s">
        <v>48</v>
      </c>
    </row>
    <row r="7" ht="39" customHeight="1" spans="1:19">
      <c r="A7" s="163"/>
      <c r="B7" s="164"/>
      <c r="C7" s="164"/>
      <c r="D7" s="164"/>
      <c r="E7" s="164"/>
      <c r="F7" s="164"/>
      <c r="G7" s="164"/>
      <c r="H7" s="164"/>
      <c r="I7" s="174" t="s">
        <v>38</v>
      </c>
      <c r="J7" s="174" t="s">
        <v>49</v>
      </c>
      <c r="K7" s="174" t="s">
        <v>44</v>
      </c>
      <c r="L7" s="174" t="s">
        <v>45</v>
      </c>
      <c r="M7" s="174" t="s">
        <v>46</v>
      </c>
      <c r="N7" s="174" t="s">
        <v>47</v>
      </c>
      <c r="O7" s="174"/>
      <c r="P7" s="174"/>
      <c r="Q7" s="174"/>
      <c r="R7" s="174"/>
      <c r="S7" s="174"/>
    </row>
    <row r="8" ht="16.55" customHeight="1" spans="1:19">
      <c r="A8" s="165">
        <v>1</v>
      </c>
      <c r="B8" s="21">
        <v>2</v>
      </c>
      <c r="C8" s="21">
        <v>3</v>
      </c>
      <c r="D8" s="21">
        <v>4</v>
      </c>
      <c r="E8" s="165">
        <v>5</v>
      </c>
      <c r="F8" s="21">
        <v>6</v>
      </c>
      <c r="G8" s="21">
        <v>7</v>
      </c>
      <c r="H8" s="165">
        <v>8</v>
      </c>
      <c r="I8" s="21">
        <v>9</v>
      </c>
      <c r="J8" s="34">
        <v>10</v>
      </c>
      <c r="K8" s="34">
        <v>11</v>
      </c>
      <c r="L8" s="175">
        <v>12</v>
      </c>
      <c r="M8" s="34">
        <v>13</v>
      </c>
      <c r="N8" s="34">
        <v>14</v>
      </c>
      <c r="O8" s="34">
        <v>15</v>
      </c>
      <c r="P8" s="34">
        <v>16</v>
      </c>
      <c r="Q8" s="34">
        <v>17</v>
      </c>
      <c r="R8" s="34">
        <v>18</v>
      </c>
      <c r="S8" s="34">
        <v>19</v>
      </c>
    </row>
    <row r="9" s="1" customFormat="1" ht="20.25" customHeight="1" spans="1:19">
      <c r="A9" s="135" t="s">
        <v>50</v>
      </c>
      <c r="B9" s="135" t="s">
        <v>51</v>
      </c>
      <c r="C9" s="121">
        <v>1508863.16</v>
      </c>
      <c r="D9" s="121">
        <v>1508863.16</v>
      </c>
      <c r="E9" s="121">
        <v>1508863.16</v>
      </c>
      <c r="F9" s="121"/>
      <c r="G9" s="121"/>
      <c r="H9" s="121"/>
      <c r="I9" s="121"/>
      <c r="J9" s="121"/>
      <c r="K9" s="121"/>
      <c r="L9" s="121"/>
      <c r="M9" s="121"/>
      <c r="N9" s="121"/>
      <c r="O9" s="121"/>
      <c r="P9" s="121"/>
      <c r="Q9" s="121"/>
      <c r="R9" s="121"/>
      <c r="S9" s="121"/>
    </row>
    <row r="10" s="1" customFormat="1" ht="20.25" customHeight="1" spans="1:19">
      <c r="A10" s="138" t="s">
        <v>36</v>
      </c>
      <c r="B10" s="138"/>
      <c r="C10" s="121">
        <v>1508863.16</v>
      </c>
      <c r="D10" s="121">
        <v>1508863.16</v>
      </c>
      <c r="E10" s="121">
        <v>1508863.16</v>
      </c>
      <c r="F10" s="121"/>
      <c r="G10" s="121"/>
      <c r="H10" s="121"/>
      <c r="I10" s="121"/>
      <c r="J10" s="121"/>
      <c r="K10" s="121"/>
      <c r="L10" s="121"/>
      <c r="M10" s="121"/>
      <c r="N10" s="121"/>
      <c r="O10" s="121"/>
      <c r="P10" s="121"/>
      <c r="Q10" s="121"/>
      <c r="R10" s="121"/>
      <c r="S10" s="121"/>
    </row>
  </sheetData>
  <mergeCells count="21">
    <mergeCell ref="R2:S2"/>
    <mergeCell ref="A3:S3"/>
    <mergeCell ref="A4:D4"/>
    <mergeCell ref="R4:S4"/>
    <mergeCell ref="D5:N5"/>
    <mergeCell ref="O5:S5"/>
    <mergeCell ref="I6:N6"/>
    <mergeCell ref="A10:B10"/>
    <mergeCell ref="A5:A7"/>
    <mergeCell ref="B5:B7"/>
    <mergeCell ref="C5:C7"/>
    <mergeCell ref="D6:D7"/>
    <mergeCell ref="E6:E7"/>
    <mergeCell ref="F6:F7"/>
    <mergeCell ref="G6:G7"/>
    <mergeCell ref="H6:H7"/>
    <mergeCell ref="O6:O7"/>
    <mergeCell ref="P6:P7"/>
    <mergeCell ref="Q6:Q7"/>
    <mergeCell ref="R6:R7"/>
    <mergeCell ref="S6:S7"/>
  </mergeCells>
  <printOptions horizontalCentered="1"/>
  <pageMargins left="0.751388888888889" right="0.751388888888889" top="1" bottom="1" header="0.5" footer="0.5"/>
  <pageSetup paperSize="9" scale="73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O23"/>
  <sheetViews>
    <sheetView showZeros="0" workbookViewId="0">
      <pane ySplit="1" topLeftCell="A2" activePane="bottomLeft" state="frozen"/>
      <selection/>
      <selection pane="bottomLeft" activeCell="F14" sqref="F14"/>
    </sheetView>
  </sheetViews>
  <sheetFormatPr defaultColWidth="9.10833333333333" defaultRowHeight="14.25" customHeight="1"/>
  <cols>
    <col min="1" max="1" width="12.25" customWidth="1"/>
    <col min="2" max="2" width="37.0833333333333" customWidth="1"/>
    <col min="3" max="5" width="11.625" customWidth="1"/>
    <col min="6" max="6" width="10.5" customWidth="1"/>
    <col min="7" max="15" width="7.75" customWidth="1"/>
  </cols>
  <sheetData>
    <row r="1" customHeight="1" spans="1:1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ht="15.75" customHeight="1" spans="15:15">
      <c r="O2" s="55" t="s">
        <v>52</v>
      </c>
    </row>
    <row r="3" ht="28.5" customHeight="1" spans="1:15">
      <c r="A3" s="26" t="s">
        <v>53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</row>
    <row r="4" ht="15.05" customHeight="1" spans="1:15">
      <c r="A4" s="106" t="s">
        <v>2</v>
      </c>
      <c r="B4" s="107"/>
      <c r="C4" s="58"/>
      <c r="D4" s="58"/>
      <c r="E4" s="58"/>
      <c r="F4" s="58"/>
      <c r="G4" s="8"/>
      <c r="H4" s="58"/>
      <c r="I4" s="58"/>
      <c r="J4" s="8"/>
      <c r="K4" s="58"/>
      <c r="L4" s="58"/>
      <c r="M4" s="8"/>
      <c r="N4" s="8"/>
      <c r="O4" s="108" t="s">
        <v>3</v>
      </c>
    </row>
    <row r="5" ht="26" customHeight="1" spans="1:15">
      <c r="A5" s="11" t="s">
        <v>54</v>
      </c>
      <c r="B5" s="11" t="s">
        <v>55</v>
      </c>
      <c r="C5" s="17" t="s">
        <v>36</v>
      </c>
      <c r="D5" s="63" t="s">
        <v>39</v>
      </c>
      <c r="E5" s="63"/>
      <c r="F5" s="63"/>
      <c r="G5" s="154" t="s">
        <v>40</v>
      </c>
      <c r="H5" s="11" t="s">
        <v>41</v>
      </c>
      <c r="I5" s="11" t="s">
        <v>56</v>
      </c>
      <c r="J5" s="12" t="s">
        <v>57</v>
      </c>
      <c r="K5" s="72" t="s">
        <v>58</v>
      </c>
      <c r="L5" s="72" t="s">
        <v>59</v>
      </c>
      <c r="M5" s="72" t="s">
        <v>60</v>
      </c>
      <c r="N5" s="72" t="s">
        <v>61</v>
      </c>
      <c r="O5" s="89" t="s">
        <v>62</v>
      </c>
    </row>
    <row r="6" ht="52" customHeight="1" spans="1:15">
      <c r="A6" s="20"/>
      <c r="B6" s="20"/>
      <c r="C6" s="20"/>
      <c r="D6" s="63" t="s">
        <v>38</v>
      </c>
      <c r="E6" s="63" t="s">
        <v>63</v>
      </c>
      <c r="F6" s="63" t="s">
        <v>64</v>
      </c>
      <c r="G6" s="20"/>
      <c r="H6" s="20"/>
      <c r="I6" s="20"/>
      <c r="J6" s="63" t="s">
        <v>38</v>
      </c>
      <c r="K6" s="93" t="s">
        <v>58</v>
      </c>
      <c r="L6" s="93" t="s">
        <v>65</v>
      </c>
      <c r="M6" s="93" t="s">
        <v>60</v>
      </c>
      <c r="N6" s="93" t="s">
        <v>61</v>
      </c>
      <c r="O6" s="93" t="s">
        <v>62</v>
      </c>
    </row>
    <row r="7" ht="16.55" customHeight="1" spans="1:15">
      <c r="A7" s="63">
        <v>1</v>
      </c>
      <c r="B7" s="63">
        <v>2</v>
      </c>
      <c r="C7" s="63">
        <v>3</v>
      </c>
      <c r="D7" s="63">
        <v>4</v>
      </c>
      <c r="E7" s="63">
        <v>5</v>
      </c>
      <c r="F7" s="63">
        <v>6</v>
      </c>
      <c r="G7" s="63">
        <v>7</v>
      </c>
      <c r="H7" s="48">
        <v>8</v>
      </c>
      <c r="I7" s="48">
        <v>9</v>
      </c>
      <c r="J7" s="48">
        <v>10</v>
      </c>
      <c r="K7" s="48">
        <v>11</v>
      </c>
      <c r="L7" s="48">
        <v>12</v>
      </c>
      <c r="M7" s="48">
        <v>13</v>
      </c>
      <c r="N7" s="48">
        <v>14</v>
      </c>
      <c r="O7" s="63">
        <v>15</v>
      </c>
    </row>
    <row r="8" s="1" customFormat="1" ht="20.25" customHeight="1" spans="1:15">
      <c r="A8" s="135" t="s">
        <v>66</v>
      </c>
      <c r="B8" s="135" t="s">
        <v>67</v>
      </c>
      <c r="C8" s="121">
        <v>1043687.8</v>
      </c>
      <c r="D8" s="121">
        <v>1043687.8</v>
      </c>
      <c r="E8" s="121">
        <v>953687.8</v>
      </c>
      <c r="F8" s="121">
        <v>90000</v>
      </c>
      <c r="G8" s="121"/>
      <c r="H8" s="121"/>
      <c r="I8" s="121"/>
      <c r="J8" s="121"/>
      <c r="K8" s="121"/>
      <c r="L8" s="121"/>
      <c r="M8" s="121"/>
      <c r="N8" s="121"/>
      <c r="O8" s="121"/>
    </row>
    <row r="9" s="1" customFormat="1" ht="20.25" customHeight="1" spans="1:15">
      <c r="A9" s="136" t="s">
        <v>68</v>
      </c>
      <c r="B9" s="136" t="s">
        <v>69</v>
      </c>
      <c r="C9" s="121">
        <v>1043687.8</v>
      </c>
      <c r="D9" s="121">
        <v>1043687.8</v>
      </c>
      <c r="E9" s="121">
        <v>953687.8</v>
      </c>
      <c r="F9" s="121">
        <v>90000</v>
      </c>
      <c r="G9" s="121"/>
      <c r="H9" s="121"/>
      <c r="I9" s="121"/>
      <c r="J9" s="121"/>
      <c r="K9" s="121"/>
      <c r="L9" s="121"/>
      <c r="M9" s="121"/>
      <c r="N9" s="121"/>
      <c r="O9" s="121"/>
    </row>
    <row r="10" s="1" customFormat="1" ht="20.25" customHeight="1" spans="1:15">
      <c r="A10" s="137" t="s">
        <v>70</v>
      </c>
      <c r="B10" s="137" t="s">
        <v>71</v>
      </c>
      <c r="C10" s="121">
        <v>953687.8</v>
      </c>
      <c r="D10" s="121">
        <v>953687.8</v>
      </c>
      <c r="E10" s="121">
        <v>953687.8</v>
      </c>
      <c r="F10" s="121"/>
      <c r="G10" s="121"/>
      <c r="H10" s="121"/>
      <c r="I10" s="121"/>
      <c r="J10" s="121"/>
      <c r="K10" s="121"/>
      <c r="L10" s="121"/>
      <c r="M10" s="121"/>
      <c r="N10" s="121"/>
      <c r="O10" s="121"/>
    </row>
    <row r="11" s="1" customFormat="1" ht="20.25" customHeight="1" spans="1:15">
      <c r="A11" s="137" t="s">
        <v>72</v>
      </c>
      <c r="B11" s="137" t="s">
        <v>73</v>
      </c>
      <c r="C11" s="121">
        <v>90000</v>
      </c>
      <c r="D11" s="121">
        <v>90000</v>
      </c>
      <c r="E11" s="121"/>
      <c r="F11" s="121">
        <v>90000</v>
      </c>
      <c r="G11" s="121"/>
      <c r="H11" s="121"/>
      <c r="I11" s="121"/>
      <c r="J11" s="121"/>
      <c r="K11" s="121"/>
      <c r="L11" s="121"/>
      <c r="M11" s="121"/>
      <c r="N11" s="121"/>
      <c r="O11" s="121"/>
    </row>
    <row r="12" s="1" customFormat="1" ht="20.25" customHeight="1" spans="1:15">
      <c r="A12" s="135" t="s">
        <v>74</v>
      </c>
      <c r="B12" s="135" t="s">
        <v>75</v>
      </c>
      <c r="C12" s="121">
        <v>174048</v>
      </c>
      <c r="D12" s="121">
        <v>174048</v>
      </c>
      <c r="E12" s="121">
        <v>174048</v>
      </c>
      <c r="F12" s="121"/>
      <c r="G12" s="121"/>
      <c r="H12" s="121"/>
      <c r="I12" s="121"/>
      <c r="J12" s="121"/>
      <c r="K12" s="121"/>
      <c r="L12" s="121"/>
      <c r="M12" s="121"/>
      <c r="N12" s="121"/>
      <c r="O12" s="121"/>
    </row>
    <row r="13" s="1" customFormat="1" ht="20.25" customHeight="1" spans="1:15">
      <c r="A13" s="136" t="s">
        <v>76</v>
      </c>
      <c r="B13" s="136" t="s">
        <v>77</v>
      </c>
      <c r="C13" s="121">
        <v>174048</v>
      </c>
      <c r="D13" s="121">
        <v>174048</v>
      </c>
      <c r="E13" s="121">
        <v>174048</v>
      </c>
      <c r="F13" s="121"/>
      <c r="G13" s="121"/>
      <c r="H13" s="121"/>
      <c r="I13" s="121"/>
      <c r="J13" s="121"/>
      <c r="K13" s="121"/>
      <c r="L13" s="121"/>
      <c r="M13" s="121"/>
      <c r="N13" s="121"/>
      <c r="O13" s="121"/>
    </row>
    <row r="14" s="1" customFormat="1" ht="20.25" customHeight="1" spans="1:15">
      <c r="A14" s="137" t="s">
        <v>78</v>
      </c>
      <c r="B14" s="137" t="s">
        <v>79</v>
      </c>
      <c r="C14" s="121">
        <v>174048</v>
      </c>
      <c r="D14" s="121">
        <v>174048</v>
      </c>
      <c r="E14" s="121">
        <v>174048</v>
      </c>
      <c r="F14" s="121"/>
      <c r="G14" s="121"/>
      <c r="H14" s="121"/>
      <c r="I14" s="121"/>
      <c r="J14" s="121"/>
      <c r="K14" s="121"/>
      <c r="L14" s="121"/>
      <c r="M14" s="121"/>
      <c r="N14" s="121"/>
      <c r="O14" s="121"/>
    </row>
    <row r="15" s="1" customFormat="1" ht="20.25" customHeight="1" spans="1:15">
      <c r="A15" s="135" t="s">
        <v>80</v>
      </c>
      <c r="B15" s="135" t="s">
        <v>81</v>
      </c>
      <c r="C15" s="121">
        <v>113431.36</v>
      </c>
      <c r="D15" s="121">
        <v>113431.36</v>
      </c>
      <c r="E15" s="121">
        <v>113431.36</v>
      </c>
      <c r="F15" s="121"/>
      <c r="G15" s="121"/>
      <c r="H15" s="121"/>
      <c r="I15" s="121"/>
      <c r="J15" s="121"/>
      <c r="K15" s="121"/>
      <c r="L15" s="121"/>
      <c r="M15" s="121"/>
      <c r="N15" s="121"/>
      <c r="O15" s="121"/>
    </row>
    <row r="16" s="1" customFormat="1" ht="20.25" customHeight="1" spans="1:15">
      <c r="A16" s="136" t="s">
        <v>82</v>
      </c>
      <c r="B16" s="136" t="s">
        <v>83</v>
      </c>
      <c r="C16" s="121">
        <v>113431.36</v>
      </c>
      <c r="D16" s="121">
        <v>113431.36</v>
      </c>
      <c r="E16" s="121">
        <v>113431.36</v>
      </c>
      <c r="F16" s="121"/>
      <c r="G16" s="121"/>
      <c r="H16" s="121"/>
      <c r="I16" s="121"/>
      <c r="J16" s="121"/>
      <c r="K16" s="121"/>
      <c r="L16" s="121"/>
      <c r="M16" s="121"/>
      <c r="N16" s="121"/>
      <c r="O16" s="121"/>
    </row>
    <row r="17" s="1" customFormat="1" ht="20.25" customHeight="1" spans="1:15">
      <c r="A17" s="137" t="s">
        <v>84</v>
      </c>
      <c r="B17" s="137" t="s">
        <v>85</v>
      </c>
      <c r="C17" s="121">
        <v>75053.8</v>
      </c>
      <c r="D17" s="121">
        <v>75053.8</v>
      </c>
      <c r="E17" s="121">
        <v>75053.8</v>
      </c>
      <c r="F17" s="121"/>
      <c r="G17" s="121"/>
      <c r="H17" s="121"/>
      <c r="I17" s="121"/>
      <c r="J17" s="121"/>
      <c r="K17" s="121"/>
      <c r="L17" s="121"/>
      <c r="M17" s="121"/>
      <c r="N17" s="121"/>
      <c r="O17" s="121"/>
    </row>
    <row r="18" s="1" customFormat="1" ht="20.25" customHeight="1" spans="1:15">
      <c r="A18" s="137" t="s">
        <v>86</v>
      </c>
      <c r="B18" s="137" t="s">
        <v>87</v>
      </c>
      <c r="C18" s="121">
        <v>34896.6</v>
      </c>
      <c r="D18" s="121">
        <v>34896.6</v>
      </c>
      <c r="E18" s="121">
        <v>34896.6</v>
      </c>
      <c r="F18" s="121"/>
      <c r="G18" s="121"/>
      <c r="H18" s="121"/>
      <c r="I18" s="121"/>
      <c r="J18" s="121"/>
      <c r="K18" s="121"/>
      <c r="L18" s="121"/>
      <c r="M18" s="121"/>
      <c r="N18" s="121"/>
      <c r="O18" s="121"/>
    </row>
    <row r="19" s="1" customFormat="1" ht="20.25" customHeight="1" spans="1:15">
      <c r="A19" s="137" t="s">
        <v>88</v>
      </c>
      <c r="B19" s="137" t="s">
        <v>89</v>
      </c>
      <c r="C19" s="121">
        <v>3480.96</v>
      </c>
      <c r="D19" s="121">
        <v>3480.96</v>
      </c>
      <c r="E19" s="121">
        <v>3480.96</v>
      </c>
      <c r="F19" s="121"/>
      <c r="G19" s="121"/>
      <c r="H19" s="121"/>
      <c r="I19" s="121"/>
      <c r="J19" s="121"/>
      <c r="K19" s="121"/>
      <c r="L19" s="121"/>
      <c r="M19" s="121"/>
      <c r="N19" s="121"/>
      <c r="O19" s="121"/>
    </row>
    <row r="20" s="1" customFormat="1" ht="20.25" customHeight="1" spans="1:15">
      <c r="A20" s="135" t="s">
        <v>90</v>
      </c>
      <c r="B20" s="135" t="s">
        <v>91</v>
      </c>
      <c r="C20" s="121">
        <v>177696</v>
      </c>
      <c r="D20" s="121">
        <v>177696</v>
      </c>
      <c r="E20" s="121">
        <v>177696</v>
      </c>
      <c r="F20" s="121"/>
      <c r="G20" s="121"/>
      <c r="H20" s="121"/>
      <c r="I20" s="121"/>
      <c r="J20" s="121"/>
      <c r="K20" s="121"/>
      <c r="L20" s="121"/>
      <c r="M20" s="121"/>
      <c r="N20" s="121"/>
      <c r="O20" s="121"/>
    </row>
    <row r="21" s="1" customFormat="1" ht="20.25" customHeight="1" spans="1:15">
      <c r="A21" s="136" t="s">
        <v>92</v>
      </c>
      <c r="B21" s="136" t="s">
        <v>93</v>
      </c>
      <c r="C21" s="121">
        <v>177696</v>
      </c>
      <c r="D21" s="121">
        <v>177696</v>
      </c>
      <c r="E21" s="121">
        <v>177696</v>
      </c>
      <c r="F21" s="121"/>
      <c r="G21" s="121"/>
      <c r="H21" s="121"/>
      <c r="I21" s="121"/>
      <c r="J21" s="121"/>
      <c r="K21" s="121"/>
      <c r="L21" s="121"/>
      <c r="M21" s="121"/>
      <c r="N21" s="121"/>
      <c r="O21" s="121"/>
    </row>
    <row r="22" s="1" customFormat="1" ht="20.25" customHeight="1" spans="1:15">
      <c r="A22" s="137" t="s">
        <v>94</v>
      </c>
      <c r="B22" s="137" t="s">
        <v>95</v>
      </c>
      <c r="C22" s="121">
        <v>177696</v>
      </c>
      <c r="D22" s="121">
        <v>177696</v>
      </c>
      <c r="E22" s="121">
        <v>177696</v>
      </c>
      <c r="F22" s="121"/>
      <c r="G22" s="121"/>
      <c r="H22" s="121"/>
      <c r="I22" s="121"/>
      <c r="J22" s="121"/>
      <c r="K22" s="121"/>
      <c r="L22" s="121"/>
      <c r="M22" s="121"/>
      <c r="N22" s="121"/>
      <c r="O22" s="121"/>
    </row>
    <row r="23" s="1" customFormat="1" ht="20.25" customHeight="1" spans="1:15">
      <c r="A23" s="138" t="s">
        <v>96</v>
      </c>
      <c r="B23" s="138"/>
      <c r="C23" s="121">
        <v>1508863.16</v>
      </c>
      <c r="D23" s="121">
        <v>1508863.16</v>
      </c>
      <c r="E23" s="121">
        <v>1418863.16</v>
      </c>
      <c r="F23" s="121">
        <v>90000</v>
      </c>
      <c r="G23" s="121"/>
      <c r="H23" s="121"/>
      <c r="I23" s="121"/>
      <c r="J23" s="121"/>
      <c r="K23" s="121"/>
      <c r="L23" s="121"/>
      <c r="M23" s="121"/>
      <c r="N23" s="121"/>
      <c r="O23" s="121"/>
    </row>
  </sheetData>
  <mergeCells count="11">
    <mergeCell ref="A3:O3"/>
    <mergeCell ref="A4:L4"/>
    <mergeCell ref="D5:F5"/>
    <mergeCell ref="J5:O5"/>
    <mergeCell ref="A23:B23"/>
    <mergeCell ref="A5:A6"/>
    <mergeCell ref="B5:B6"/>
    <mergeCell ref="C5:C6"/>
    <mergeCell ref="G5:G6"/>
    <mergeCell ref="H5:H6"/>
    <mergeCell ref="I5:I6"/>
  </mergeCells>
  <printOptions horizontalCentered="1"/>
  <pageMargins left="0.751388888888889" right="0.751388888888889" top="1" bottom="1" header="0.5" footer="0.5"/>
  <pageSetup paperSize="9" scale="8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17"/>
  <sheetViews>
    <sheetView showZeros="0" workbookViewId="0">
      <pane ySplit="1" topLeftCell="A2" activePane="bottomLeft" state="frozen"/>
      <selection/>
      <selection pane="bottomLeft" activeCell="B17" sqref="B17"/>
    </sheetView>
  </sheetViews>
  <sheetFormatPr defaultColWidth="9.10833333333333" defaultRowHeight="14.25" customHeight="1" outlineLevelCol="3"/>
  <cols>
    <col min="1" max="1" width="39.875" customWidth="1"/>
    <col min="2" max="2" width="26.625" customWidth="1"/>
    <col min="3" max="3" width="39.875" customWidth="1"/>
    <col min="4" max="4" width="26.625" customWidth="1"/>
  </cols>
  <sheetData>
    <row r="1" customHeight="1" spans="1:4">
      <c r="A1" s="2"/>
      <c r="B1" s="2"/>
      <c r="C1" s="2"/>
      <c r="D1" s="2"/>
    </row>
    <row r="2" customHeight="1" spans="4:4">
      <c r="D2" s="104" t="s">
        <v>97</v>
      </c>
    </row>
    <row r="3" ht="31.6" customHeight="1" spans="1:4">
      <c r="A3" s="45" t="s">
        <v>98</v>
      </c>
      <c r="B3" s="140"/>
      <c r="C3" s="140"/>
      <c r="D3" s="140"/>
    </row>
    <row r="4" ht="17.2" customHeight="1" spans="1:4">
      <c r="A4" s="6" t="s">
        <v>2</v>
      </c>
      <c r="B4" s="141"/>
      <c r="C4" s="141"/>
      <c r="D4" s="105" t="s">
        <v>3</v>
      </c>
    </row>
    <row r="5" ht="24.75" customHeight="1" spans="1:4">
      <c r="A5" s="12" t="s">
        <v>4</v>
      </c>
      <c r="B5" s="14"/>
      <c r="C5" s="12" t="s">
        <v>5</v>
      </c>
      <c r="D5" s="14"/>
    </row>
    <row r="6" ht="15.75" customHeight="1" spans="1:4">
      <c r="A6" s="17" t="s">
        <v>6</v>
      </c>
      <c r="B6" s="142" t="s">
        <v>7</v>
      </c>
      <c r="C6" s="17" t="s">
        <v>99</v>
      </c>
      <c r="D6" s="142" t="s">
        <v>7</v>
      </c>
    </row>
    <row r="7" ht="14.1" customHeight="1" spans="1:4">
      <c r="A7" s="20"/>
      <c r="B7" s="19"/>
      <c r="C7" s="20"/>
      <c r="D7" s="19"/>
    </row>
    <row r="8" ht="29.15" customHeight="1" spans="1:4">
      <c r="A8" s="143" t="s">
        <v>100</v>
      </c>
      <c r="B8" s="144">
        <v>1508863.16</v>
      </c>
      <c r="C8" s="145" t="s">
        <v>101</v>
      </c>
      <c r="D8" s="144">
        <v>1508863.16</v>
      </c>
    </row>
    <row r="9" ht="29.15" customHeight="1" spans="1:4">
      <c r="A9" s="146" t="s">
        <v>102</v>
      </c>
      <c r="B9" s="94">
        <v>1508863.16</v>
      </c>
      <c r="C9" s="147" t="s">
        <v>103</v>
      </c>
      <c r="D9" s="94">
        <v>1043687.8</v>
      </c>
    </row>
    <row r="10" ht="29.15" customHeight="1" spans="1:4">
      <c r="A10" s="146" t="s">
        <v>104</v>
      </c>
      <c r="B10" s="94"/>
      <c r="C10" s="147" t="s">
        <v>105</v>
      </c>
      <c r="D10" s="94">
        <v>174048</v>
      </c>
    </row>
    <row r="11" ht="29.15" customHeight="1" spans="1:4">
      <c r="A11" s="146" t="s">
        <v>106</v>
      </c>
      <c r="B11" s="94"/>
      <c r="C11" s="147" t="s">
        <v>107</v>
      </c>
      <c r="D11" s="94">
        <v>113431.36</v>
      </c>
    </row>
    <row r="12" ht="29.15" customHeight="1" spans="1:4">
      <c r="A12" s="148" t="s">
        <v>108</v>
      </c>
      <c r="B12" s="149"/>
      <c r="C12" s="147" t="s">
        <v>109</v>
      </c>
      <c r="D12" s="94">
        <v>177696</v>
      </c>
    </row>
    <row r="13" ht="29.15" customHeight="1" spans="1:4">
      <c r="A13" s="146" t="s">
        <v>102</v>
      </c>
      <c r="B13" s="127"/>
      <c r="C13" s="150"/>
      <c r="D13" s="149"/>
    </row>
    <row r="14" ht="29.15" customHeight="1" spans="1:4">
      <c r="A14" s="151" t="s">
        <v>104</v>
      </c>
      <c r="B14" s="127"/>
      <c r="C14" s="150"/>
      <c r="D14" s="149"/>
    </row>
    <row r="15" ht="29.15" customHeight="1" spans="1:4">
      <c r="A15" s="151" t="s">
        <v>106</v>
      </c>
      <c r="B15" s="149"/>
      <c r="C15" s="150"/>
      <c r="D15" s="149"/>
    </row>
    <row r="16" ht="29.15" customHeight="1" spans="1:4">
      <c r="A16" s="152"/>
      <c r="B16" s="149"/>
      <c r="C16" s="153" t="s">
        <v>110</v>
      </c>
      <c r="D16" s="149"/>
    </row>
    <row r="17" ht="29.15" customHeight="1" spans="1:4">
      <c r="A17" s="152" t="s">
        <v>111</v>
      </c>
      <c r="B17" s="149">
        <v>1508863.16</v>
      </c>
      <c r="C17" s="150" t="s">
        <v>31</v>
      </c>
      <c r="D17" s="149">
        <v>1508863.16</v>
      </c>
    </row>
  </sheetData>
  <mergeCells count="8">
    <mergeCell ref="A3:D3"/>
    <mergeCell ref="A4:B4"/>
    <mergeCell ref="A5:B5"/>
    <mergeCell ref="C5:D5"/>
    <mergeCell ref="A6:A7"/>
    <mergeCell ref="B6:B7"/>
    <mergeCell ref="C6:C7"/>
    <mergeCell ref="D6:D7"/>
  </mergeCells>
  <printOptions horizontalCentered="1"/>
  <pageMargins left="0.751388888888889" right="0.751388888888889" top="1" bottom="1" header="0.5" footer="0.5"/>
  <pageSetup paperSize="9" scale="99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23"/>
  <sheetViews>
    <sheetView showZeros="0" tabSelected="1" workbookViewId="0">
      <pane ySplit="1" topLeftCell="A2" activePane="bottomLeft" state="frozen"/>
      <selection/>
      <selection pane="bottomLeft" activeCell="C9" sqref="C9"/>
    </sheetView>
  </sheetViews>
  <sheetFormatPr defaultColWidth="9.10833333333333" defaultRowHeight="14.25" customHeight="1" outlineLevelCol="6"/>
  <cols>
    <col min="1" max="1" width="20.1083333333333" customWidth="1"/>
    <col min="2" max="2" width="37.3333333333333" customWidth="1"/>
    <col min="3" max="7" width="15.25" customWidth="1"/>
  </cols>
  <sheetData>
    <row r="1" customHeight="1" spans="1:7">
      <c r="A1" s="2"/>
      <c r="B1" s="2"/>
      <c r="C1" s="2"/>
      <c r="D1" s="2"/>
      <c r="E1" s="2"/>
      <c r="F1" s="2"/>
      <c r="G1" s="2"/>
    </row>
    <row r="2" ht="11.95" customHeight="1" spans="4:7">
      <c r="D2" s="118"/>
      <c r="F2" s="55"/>
      <c r="G2" s="55" t="s">
        <v>112</v>
      </c>
    </row>
    <row r="3" ht="38.95" customHeight="1" spans="1:7">
      <c r="A3" s="5" t="s">
        <v>113</v>
      </c>
      <c r="B3" s="5"/>
      <c r="C3" s="5"/>
      <c r="D3" s="5"/>
      <c r="E3" s="5"/>
      <c r="F3" s="5"/>
      <c r="G3" s="5"/>
    </row>
    <row r="4" ht="18" customHeight="1" spans="1:7">
      <c r="A4" s="6" t="s">
        <v>2</v>
      </c>
      <c r="F4" s="108"/>
      <c r="G4" s="108" t="s">
        <v>3</v>
      </c>
    </row>
    <row r="5" ht="20.3" customHeight="1" spans="1:7">
      <c r="A5" s="129" t="s">
        <v>114</v>
      </c>
      <c r="B5" s="130"/>
      <c r="C5" s="131" t="s">
        <v>36</v>
      </c>
      <c r="D5" s="13" t="s">
        <v>63</v>
      </c>
      <c r="E5" s="13"/>
      <c r="F5" s="14"/>
      <c r="G5" s="131" t="s">
        <v>64</v>
      </c>
    </row>
    <row r="6" ht="20.3" customHeight="1" spans="1:7">
      <c r="A6" s="132" t="s">
        <v>54</v>
      </c>
      <c r="B6" s="133" t="s">
        <v>55</v>
      </c>
      <c r="C6" s="96"/>
      <c r="D6" s="96" t="s">
        <v>38</v>
      </c>
      <c r="E6" s="96" t="s">
        <v>115</v>
      </c>
      <c r="F6" s="96" t="s">
        <v>116</v>
      </c>
      <c r="G6" s="96"/>
    </row>
    <row r="7" ht="13.6" customHeight="1" spans="1:7">
      <c r="A7" s="134" t="s">
        <v>117</v>
      </c>
      <c r="B7" s="134" t="s">
        <v>118</v>
      </c>
      <c r="C7" s="134" t="s">
        <v>119</v>
      </c>
      <c r="D7" s="134" t="s">
        <v>120</v>
      </c>
      <c r="E7" s="134" t="s">
        <v>121</v>
      </c>
      <c r="F7" s="134" t="s">
        <v>122</v>
      </c>
      <c r="G7" s="134" t="s">
        <v>123</v>
      </c>
    </row>
    <row r="8" s="1" customFormat="1" ht="20.25" customHeight="1" spans="1:7">
      <c r="A8" s="135" t="s">
        <v>66</v>
      </c>
      <c r="B8" s="135" t="s">
        <v>67</v>
      </c>
      <c r="C8" s="121">
        <v>1043687.8</v>
      </c>
      <c r="D8" s="121">
        <v>953687.8</v>
      </c>
      <c r="E8" s="121">
        <v>905287.8</v>
      </c>
      <c r="F8" s="121">
        <v>48400</v>
      </c>
      <c r="G8" s="121">
        <v>90000</v>
      </c>
    </row>
    <row r="9" s="1" customFormat="1" ht="20.25" customHeight="1" spans="1:7">
      <c r="A9" s="136" t="s">
        <v>68</v>
      </c>
      <c r="B9" s="136" t="s">
        <v>69</v>
      </c>
      <c r="C9" s="121">
        <v>1043687.8</v>
      </c>
      <c r="D9" s="121">
        <v>953687.8</v>
      </c>
      <c r="E9" s="121">
        <v>905287.8</v>
      </c>
      <c r="F9" s="121">
        <v>48400</v>
      </c>
      <c r="G9" s="121">
        <v>90000</v>
      </c>
    </row>
    <row r="10" s="1" customFormat="1" ht="20.25" customHeight="1" spans="1:7">
      <c r="A10" s="137" t="s">
        <v>70</v>
      </c>
      <c r="B10" s="137" t="s">
        <v>71</v>
      </c>
      <c r="C10" s="121">
        <v>953687.8</v>
      </c>
      <c r="D10" s="121">
        <v>953687.8</v>
      </c>
      <c r="E10" s="121">
        <v>905287.8</v>
      </c>
      <c r="F10" s="121">
        <v>48400</v>
      </c>
      <c r="G10" s="121"/>
    </row>
    <row r="11" s="1" customFormat="1" ht="20.25" customHeight="1" spans="1:7">
      <c r="A11" s="137" t="s">
        <v>72</v>
      </c>
      <c r="B11" s="137" t="s">
        <v>73</v>
      </c>
      <c r="C11" s="121">
        <v>90000</v>
      </c>
      <c r="D11" s="121"/>
      <c r="E11" s="121"/>
      <c r="F11" s="121"/>
      <c r="G11" s="121">
        <v>90000</v>
      </c>
    </row>
    <row r="12" s="1" customFormat="1" ht="20.25" customHeight="1" spans="1:7">
      <c r="A12" s="135" t="s">
        <v>74</v>
      </c>
      <c r="B12" s="135" t="s">
        <v>75</v>
      </c>
      <c r="C12" s="121">
        <v>174048</v>
      </c>
      <c r="D12" s="121">
        <v>174048</v>
      </c>
      <c r="E12" s="121">
        <v>174048</v>
      </c>
      <c r="F12" s="121"/>
      <c r="G12" s="121"/>
    </row>
    <row r="13" s="1" customFormat="1" ht="20.25" customHeight="1" spans="1:7">
      <c r="A13" s="136" t="s">
        <v>76</v>
      </c>
      <c r="B13" s="136" t="s">
        <v>77</v>
      </c>
      <c r="C13" s="121">
        <v>174048</v>
      </c>
      <c r="D13" s="121">
        <v>174048</v>
      </c>
      <c r="E13" s="121">
        <v>174048</v>
      </c>
      <c r="F13" s="121"/>
      <c r="G13" s="121"/>
    </row>
    <row r="14" s="1" customFormat="1" ht="20.25" customHeight="1" spans="1:7">
      <c r="A14" s="137" t="s">
        <v>78</v>
      </c>
      <c r="B14" s="137" t="s">
        <v>79</v>
      </c>
      <c r="C14" s="121">
        <v>174048</v>
      </c>
      <c r="D14" s="121">
        <v>174048</v>
      </c>
      <c r="E14" s="121">
        <v>174048</v>
      </c>
      <c r="F14" s="121"/>
      <c r="G14" s="121"/>
    </row>
    <row r="15" s="1" customFormat="1" ht="20.25" customHeight="1" spans="1:7">
      <c r="A15" s="135" t="s">
        <v>80</v>
      </c>
      <c r="B15" s="135" t="s">
        <v>81</v>
      </c>
      <c r="C15" s="121">
        <v>113431.36</v>
      </c>
      <c r="D15" s="121">
        <v>113431.36</v>
      </c>
      <c r="E15" s="121">
        <v>113431.36</v>
      </c>
      <c r="F15" s="121"/>
      <c r="G15" s="121"/>
    </row>
    <row r="16" s="1" customFormat="1" ht="20.25" customHeight="1" spans="1:7">
      <c r="A16" s="136" t="s">
        <v>82</v>
      </c>
      <c r="B16" s="136" t="s">
        <v>83</v>
      </c>
      <c r="C16" s="121">
        <v>113431.36</v>
      </c>
      <c r="D16" s="121">
        <v>113431.36</v>
      </c>
      <c r="E16" s="121">
        <v>113431.36</v>
      </c>
      <c r="F16" s="121"/>
      <c r="G16" s="121"/>
    </row>
    <row r="17" s="1" customFormat="1" ht="20.25" customHeight="1" spans="1:7">
      <c r="A17" s="137" t="s">
        <v>84</v>
      </c>
      <c r="B17" s="137" t="s">
        <v>85</v>
      </c>
      <c r="C17" s="121">
        <v>75053.8</v>
      </c>
      <c r="D17" s="121">
        <v>75053.8</v>
      </c>
      <c r="E17" s="121">
        <v>75053.8</v>
      </c>
      <c r="F17" s="121"/>
      <c r="G17" s="121"/>
    </row>
    <row r="18" s="1" customFormat="1" ht="20.25" customHeight="1" spans="1:7">
      <c r="A18" s="137" t="s">
        <v>86</v>
      </c>
      <c r="B18" s="137" t="s">
        <v>87</v>
      </c>
      <c r="C18" s="121">
        <v>34896.6</v>
      </c>
      <c r="D18" s="121">
        <v>34896.6</v>
      </c>
      <c r="E18" s="121">
        <v>34896.6</v>
      </c>
      <c r="F18" s="121"/>
      <c r="G18" s="121"/>
    </row>
    <row r="19" s="1" customFormat="1" ht="20.25" customHeight="1" spans="1:7">
      <c r="A19" s="137" t="s">
        <v>88</v>
      </c>
      <c r="B19" s="137" t="s">
        <v>89</v>
      </c>
      <c r="C19" s="121">
        <v>3480.96</v>
      </c>
      <c r="D19" s="121">
        <v>3480.96</v>
      </c>
      <c r="E19" s="121">
        <v>3480.96</v>
      </c>
      <c r="F19" s="121"/>
      <c r="G19" s="121"/>
    </row>
    <row r="20" s="1" customFormat="1" ht="20.25" customHeight="1" spans="1:7">
      <c r="A20" s="135" t="s">
        <v>90</v>
      </c>
      <c r="B20" s="135" t="s">
        <v>91</v>
      </c>
      <c r="C20" s="121">
        <v>177696</v>
      </c>
      <c r="D20" s="121">
        <v>177696</v>
      </c>
      <c r="E20" s="121">
        <v>177696</v>
      </c>
      <c r="F20" s="121"/>
      <c r="G20" s="121"/>
    </row>
    <row r="21" s="1" customFormat="1" ht="20.25" customHeight="1" spans="1:7">
      <c r="A21" s="136" t="s">
        <v>92</v>
      </c>
      <c r="B21" s="136" t="s">
        <v>93</v>
      </c>
      <c r="C21" s="121">
        <v>177696</v>
      </c>
      <c r="D21" s="121">
        <v>177696</v>
      </c>
      <c r="E21" s="121">
        <v>177696</v>
      </c>
      <c r="F21" s="121"/>
      <c r="G21" s="121"/>
    </row>
    <row r="22" s="1" customFormat="1" ht="20.25" customHeight="1" spans="1:7">
      <c r="A22" s="137" t="s">
        <v>94</v>
      </c>
      <c r="B22" s="137" t="s">
        <v>95</v>
      </c>
      <c r="C22" s="121">
        <v>177696</v>
      </c>
      <c r="D22" s="121">
        <v>177696</v>
      </c>
      <c r="E22" s="121">
        <v>177696</v>
      </c>
      <c r="F22" s="121"/>
      <c r="G22" s="121"/>
    </row>
    <row r="23" s="1" customFormat="1" ht="20.25" customHeight="1" spans="1:7">
      <c r="A23" s="138" t="s">
        <v>96</v>
      </c>
      <c r="B23" s="138"/>
      <c r="C23" s="139">
        <v>1508863.16</v>
      </c>
      <c r="D23" s="139">
        <v>1418863.16</v>
      </c>
      <c r="E23" s="139">
        <v>1370463.16</v>
      </c>
      <c r="F23" s="139">
        <v>48400</v>
      </c>
      <c r="G23" s="139">
        <v>90000</v>
      </c>
    </row>
  </sheetData>
  <mergeCells count="7">
    <mergeCell ref="A3:G3"/>
    <mergeCell ref="A4:E4"/>
    <mergeCell ref="A5:B5"/>
    <mergeCell ref="D5:F5"/>
    <mergeCell ref="A23:B23"/>
    <mergeCell ref="C5:C6"/>
    <mergeCell ref="G5:G6"/>
  </mergeCells>
  <printOptions horizontalCentered="1"/>
  <pageMargins left="0.751388888888889" right="0.751388888888889" top="1" bottom="1" header="0.5" footer="0.5"/>
  <pageSetup paperSize="9" scale="97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8"/>
  <sheetViews>
    <sheetView showZeros="0" workbookViewId="0">
      <pane ySplit="1" topLeftCell="A2" activePane="bottomLeft" state="frozen"/>
      <selection/>
      <selection pane="bottomLeft" activeCell="A10" sqref="A10"/>
    </sheetView>
  </sheetViews>
  <sheetFormatPr defaultColWidth="9.10833333333333" defaultRowHeight="14.25" customHeight="1" outlineLevelRow="7" outlineLevelCol="5"/>
  <cols>
    <col min="1" max="6" width="20.5" customWidth="1"/>
  </cols>
  <sheetData>
    <row r="1" customHeight="1" spans="1:6">
      <c r="A1" s="2"/>
      <c r="B1" s="2"/>
      <c r="C1" s="2"/>
      <c r="D1" s="2"/>
      <c r="E1" s="2"/>
      <c r="F1" s="2"/>
    </row>
    <row r="2" ht="11.95" customHeight="1" spans="1:6">
      <c r="A2" s="123"/>
      <c r="B2" s="123"/>
      <c r="C2" s="67"/>
      <c r="F2" s="59" t="s">
        <v>124</v>
      </c>
    </row>
    <row r="3" ht="25.55" customHeight="1" spans="1:6">
      <c r="A3" s="124" t="s">
        <v>125</v>
      </c>
      <c r="B3" s="124"/>
      <c r="C3" s="124"/>
      <c r="D3" s="124"/>
      <c r="E3" s="124"/>
      <c r="F3" s="124"/>
    </row>
    <row r="4" ht="22" customHeight="1" spans="1:6">
      <c r="A4" s="6" t="s">
        <v>2</v>
      </c>
      <c r="B4" s="123"/>
      <c r="C4" s="67"/>
      <c r="F4" s="59" t="s">
        <v>126</v>
      </c>
    </row>
    <row r="5" ht="19.5" customHeight="1" spans="1:6">
      <c r="A5" s="11" t="s">
        <v>127</v>
      </c>
      <c r="B5" s="17" t="s">
        <v>128</v>
      </c>
      <c r="C5" s="12" t="s">
        <v>129</v>
      </c>
      <c r="D5" s="13"/>
      <c r="E5" s="14"/>
      <c r="F5" s="17" t="s">
        <v>130</v>
      </c>
    </row>
    <row r="6" ht="19.5" customHeight="1" spans="1:6">
      <c r="A6" s="19"/>
      <c r="B6" s="20"/>
      <c r="C6" s="63" t="s">
        <v>38</v>
      </c>
      <c r="D6" s="63" t="s">
        <v>131</v>
      </c>
      <c r="E6" s="63" t="s">
        <v>132</v>
      </c>
      <c r="F6" s="20"/>
    </row>
    <row r="7" ht="18.85" customHeight="1" spans="1:6">
      <c r="A7" s="125">
        <v>1</v>
      </c>
      <c r="B7" s="125">
        <v>2</v>
      </c>
      <c r="C7" s="126">
        <v>3</v>
      </c>
      <c r="D7" s="125">
        <v>4</v>
      </c>
      <c r="E7" s="125">
        <v>5</v>
      </c>
      <c r="F7" s="125">
        <v>6</v>
      </c>
    </row>
    <row r="8" ht="18.85" customHeight="1" spans="1:6">
      <c r="A8" s="127">
        <v>8000</v>
      </c>
      <c r="B8" s="127"/>
      <c r="C8" s="128"/>
      <c r="D8" s="127"/>
      <c r="E8" s="127"/>
      <c r="F8" s="127">
        <v>8000</v>
      </c>
    </row>
  </sheetData>
  <mergeCells count="6">
    <mergeCell ref="A3:F3"/>
    <mergeCell ref="A4:D4"/>
    <mergeCell ref="C5:E5"/>
    <mergeCell ref="A5:A6"/>
    <mergeCell ref="B5:B6"/>
    <mergeCell ref="F5:F6"/>
  </mergeCells>
  <printOptions horizontalCentered="1"/>
  <pageMargins left="0.751388888888889" right="0.751388888888889" top="1" bottom="1" header="0.5" footer="0.5"/>
  <pageSetup paperSize="9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W29"/>
  <sheetViews>
    <sheetView showZeros="0" workbookViewId="0">
      <pane ySplit="1" topLeftCell="A4" activePane="bottomLeft" state="frozen"/>
      <selection/>
      <selection pane="bottomLeft" activeCell="L26" sqref="L26"/>
    </sheetView>
  </sheetViews>
  <sheetFormatPr defaultColWidth="9.10833333333333" defaultRowHeight="14.25" customHeight="1"/>
  <cols>
    <col min="1" max="1" width="28.6583333333333" customWidth="1"/>
    <col min="2" max="2" width="19" customWidth="1"/>
    <col min="3" max="3" width="18.625" customWidth="1"/>
    <col min="4" max="4" width="8.5" customWidth="1"/>
    <col min="5" max="5" width="27.75" customWidth="1"/>
    <col min="6" max="6" width="6.625" customWidth="1"/>
    <col min="7" max="7" width="24.85" customWidth="1"/>
    <col min="8" max="9" width="11.75" customWidth="1"/>
    <col min="10" max="11" width="5.625" customWidth="1"/>
    <col min="12" max="12" width="11.75" customWidth="1"/>
    <col min="13" max="23" width="5.625" customWidth="1"/>
  </cols>
  <sheetData>
    <row r="1" customHeight="1" spans="1:23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ht="13.6" customHeight="1" spans="4:23">
      <c r="D2" s="3"/>
      <c r="E2" s="3"/>
      <c r="F2" s="3"/>
      <c r="G2" s="3"/>
      <c r="U2" s="118"/>
      <c r="W2" s="55" t="s">
        <v>133</v>
      </c>
    </row>
    <row r="3" ht="27.85" customHeight="1" spans="1:23">
      <c r="A3" s="26" t="s">
        <v>134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</row>
    <row r="4" ht="13.6" customHeight="1" spans="1:23">
      <c r="A4" s="6" t="s">
        <v>2</v>
      </c>
      <c r="B4" s="7"/>
      <c r="C4" s="7"/>
      <c r="D4" s="7"/>
      <c r="E4" s="7"/>
      <c r="F4" s="7"/>
      <c r="G4" s="7"/>
      <c r="H4" s="8"/>
      <c r="I4" s="8"/>
      <c r="J4" s="8"/>
      <c r="K4" s="8"/>
      <c r="L4" s="8"/>
      <c r="M4" s="8"/>
      <c r="N4" s="8"/>
      <c r="O4" s="8"/>
      <c r="P4" s="8"/>
      <c r="Q4" s="8"/>
      <c r="U4" s="118"/>
      <c r="W4" s="108" t="s">
        <v>126</v>
      </c>
    </row>
    <row r="5" ht="21.8" customHeight="1" spans="1:23">
      <c r="A5" s="10" t="s">
        <v>135</v>
      </c>
      <c r="B5" s="10" t="s">
        <v>136</v>
      </c>
      <c r="C5" s="10" t="s">
        <v>137</v>
      </c>
      <c r="D5" s="11" t="s">
        <v>138</v>
      </c>
      <c r="E5" s="11" t="s">
        <v>139</v>
      </c>
      <c r="F5" s="11" t="s">
        <v>140</v>
      </c>
      <c r="G5" s="11" t="s">
        <v>141</v>
      </c>
      <c r="H5" s="63" t="s">
        <v>142</v>
      </c>
      <c r="I5" s="63"/>
      <c r="J5" s="63"/>
      <c r="K5" s="63"/>
      <c r="L5" s="116"/>
      <c r="M5" s="116"/>
      <c r="N5" s="116"/>
      <c r="O5" s="116"/>
      <c r="P5" s="116"/>
      <c r="Q5" s="47"/>
      <c r="R5" s="63"/>
      <c r="S5" s="63"/>
      <c r="T5" s="63"/>
      <c r="U5" s="63"/>
      <c r="V5" s="63"/>
      <c r="W5" s="63"/>
    </row>
    <row r="6" ht="21.8" customHeight="1" spans="1:23">
      <c r="A6" s="15"/>
      <c r="B6" s="15"/>
      <c r="C6" s="15"/>
      <c r="D6" s="16"/>
      <c r="E6" s="16"/>
      <c r="F6" s="16"/>
      <c r="G6" s="16"/>
      <c r="H6" s="63" t="s">
        <v>36</v>
      </c>
      <c r="I6" s="47" t="s">
        <v>39</v>
      </c>
      <c r="J6" s="47"/>
      <c r="K6" s="47"/>
      <c r="L6" s="116"/>
      <c r="M6" s="116"/>
      <c r="N6" s="116" t="s">
        <v>143</v>
      </c>
      <c r="O6" s="116"/>
      <c r="P6" s="116"/>
      <c r="Q6" s="47" t="s">
        <v>42</v>
      </c>
      <c r="R6" s="63" t="s">
        <v>57</v>
      </c>
      <c r="S6" s="47"/>
      <c r="T6" s="47"/>
      <c r="U6" s="47"/>
      <c r="V6" s="47"/>
      <c r="W6" s="47"/>
    </row>
    <row r="7" ht="15.05" customHeight="1" spans="1:23">
      <c r="A7" s="18"/>
      <c r="B7" s="18"/>
      <c r="C7" s="18"/>
      <c r="D7" s="19"/>
      <c r="E7" s="19"/>
      <c r="F7" s="19"/>
      <c r="G7" s="19"/>
      <c r="H7" s="63"/>
      <c r="I7" s="47" t="s">
        <v>144</v>
      </c>
      <c r="J7" s="47" t="s">
        <v>145</v>
      </c>
      <c r="K7" s="47" t="s">
        <v>146</v>
      </c>
      <c r="L7" s="122" t="s">
        <v>147</v>
      </c>
      <c r="M7" s="122" t="s">
        <v>148</v>
      </c>
      <c r="N7" s="122" t="s">
        <v>39</v>
      </c>
      <c r="O7" s="122" t="s">
        <v>40</v>
      </c>
      <c r="P7" s="122" t="s">
        <v>41</v>
      </c>
      <c r="Q7" s="47"/>
      <c r="R7" s="47" t="s">
        <v>38</v>
      </c>
      <c r="S7" s="47" t="s">
        <v>49</v>
      </c>
      <c r="T7" s="47" t="s">
        <v>149</v>
      </c>
      <c r="U7" s="47" t="s">
        <v>45</v>
      </c>
      <c r="V7" s="47" t="s">
        <v>46</v>
      </c>
      <c r="W7" s="47" t="s">
        <v>47</v>
      </c>
    </row>
    <row r="8" ht="60" customHeight="1" spans="1:23">
      <c r="A8" s="18"/>
      <c r="B8" s="18"/>
      <c r="C8" s="18"/>
      <c r="D8" s="19"/>
      <c r="E8" s="19"/>
      <c r="F8" s="19"/>
      <c r="G8" s="19"/>
      <c r="H8" s="63"/>
      <c r="I8" s="47"/>
      <c r="J8" s="47"/>
      <c r="K8" s="47"/>
      <c r="L8" s="122"/>
      <c r="M8" s="122"/>
      <c r="N8" s="122"/>
      <c r="O8" s="122"/>
      <c r="P8" s="122"/>
      <c r="Q8" s="47"/>
      <c r="R8" s="47"/>
      <c r="S8" s="47"/>
      <c r="T8" s="47"/>
      <c r="U8" s="47"/>
      <c r="V8" s="47"/>
      <c r="W8" s="47"/>
    </row>
    <row r="9" s="119" customFormat="1" ht="15.05" customHeight="1" spans="1:23">
      <c r="A9" s="120">
        <v>1</v>
      </c>
      <c r="B9" s="120">
        <v>2</v>
      </c>
      <c r="C9" s="120">
        <v>3</v>
      </c>
      <c r="D9" s="120">
        <v>4</v>
      </c>
      <c r="E9" s="120">
        <v>5</v>
      </c>
      <c r="F9" s="120">
        <v>6</v>
      </c>
      <c r="G9" s="120">
        <v>7</v>
      </c>
      <c r="H9" s="120">
        <v>8</v>
      </c>
      <c r="I9" s="120">
        <v>9</v>
      </c>
      <c r="J9" s="120">
        <v>10</v>
      </c>
      <c r="K9" s="120">
        <v>11</v>
      </c>
      <c r="L9" s="120">
        <v>12</v>
      </c>
      <c r="M9" s="120">
        <v>13</v>
      </c>
      <c r="N9" s="120">
        <v>14</v>
      </c>
      <c r="O9" s="120">
        <v>15</v>
      </c>
      <c r="P9" s="120">
        <v>16</v>
      </c>
      <c r="Q9" s="120">
        <v>17</v>
      </c>
      <c r="R9" s="120">
        <v>18</v>
      </c>
      <c r="S9" s="120">
        <v>19</v>
      </c>
      <c r="T9" s="120">
        <v>20</v>
      </c>
      <c r="U9" s="120">
        <v>21</v>
      </c>
      <c r="V9" s="120">
        <v>22</v>
      </c>
      <c r="W9" s="120">
        <v>23</v>
      </c>
    </row>
    <row r="10" s="1" customFormat="1" ht="18.75" customHeight="1" spans="1:23">
      <c r="A10" s="22" t="s">
        <v>51</v>
      </c>
      <c r="B10" s="22" t="s">
        <v>150</v>
      </c>
      <c r="C10" s="23" t="s">
        <v>151</v>
      </c>
      <c r="D10" s="22" t="s">
        <v>70</v>
      </c>
      <c r="E10" s="22" t="s">
        <v>71</v>
      </c>
      <c r="F10" s="22" t="s">
        <v>152</v>
      </c>
      <c r="G10" s="22" t="s">
        <v>153</v>
      </c>
      <c r="H10" s="121">
        <v>354336</v>
      </c>
      <c r="I10" s="121">
        <v>354336</v>
      </c>
      <c r="J10" s="121"/>
      <c r="K10" s="121"/>
      <c r="L10" s="121">
        <v>354336</v>
      </c>
      <c r="M10" s="121"/>
      <c r="N10" s="121"/>
      <c r="O10" s="121"/>
      <c r="P10" s="121"/>
      <c r="Q10" s="121"/>
      <c r="R10" s="121"/>
      <c r="S10" s="121"/>
      <c r="T10" s="121"/>
      <c r="U10" s="121"/>
      <c r="V10" s="121"/>
      <c r="W10" s="121"/>
    </row>
    <row r="11" s="1" customFormat="1" ht="18.75" customHeight="1" spans="1:23">
      <c r="A11" s="22" t="s">
        <v>51</v>
      </c>
      <c r="B11" s="22" t="s">
        <v>150</v>
      </c>
      <c r="C11" s="23" t="s">
        <v>151</v>
      </c>
      <c r="D11" s="22" t="s">
        <v>70</v>
      </c>
      <c r="E11" s="22" t="s">
        <v>71</v>
      </c>
      <c r="F11" s="22" t="s">
        <v>154</v>
      </c>
      <c r="G11" s="22" t="s">
        <v>155</v>
      </c>
      <c r="H11" s="121">
        <v>38340</v>
      </c>
      <c r="I11" s="121">
        <v>38340</v>
      </c>
      <c r="J11" s="121"/>
      <c r="K11" s="121"/>
      <c r="L11" s="121">
        <v>38340</v>
      </c>
      <c r="M11" s="121"/>
      <c r="N11" s="121"/>
      <c r="O11" s="121"/>
      <c r="P11" s="99"/>
      <c r="Q11" s="121"/>
      <c r="R11" s="121"/>
      <c r="S11" s="121"/>
      <c r="T11" s="121"/>
      <c r="U11" s="121"/>
      <c r="V11" s="121"/>
      <c r="W11" s="121"/>
    </row>
    <row r="12" s="1" customFormat="1" ht="18.75" customHeight="1" spans="1:23">
      <c r="A12" s="22" t="s">
        <v>51</v>
      </c>
      <c r="B12" s="22" t="s">
        <v>150</v>
      </c>
      <c r="C12" s="23" t="s">
        <v>151</v>
      </c>
      <c r="D12" s="22" t="s">
        <v>70</v>
      </c>
      <c r="E12" s="22" t="s">
        <v>71</v>
      </c>
      <c r="F12" s="22" t="s">
        <v>156</v>
      </c>
      <c r="G12" s="22" t="s">
        <v>157</v>
      </c>
      <c r="H12" s="121">
        <v>122520</v>
      </c>
      <c r="I12" s="121">
        <v>122520</v>
      </c>
      <c r="J12" s="121"/>
      <c r="K12" s="121"/>
      <c r="L12" s="121">
        <v>122520</v>
      </c>
      <c r="M12" s="121"/>
      <c r="N12" s="121"/>
      <c r="O12" s="121"/>
      <c r="P12" s="99"/>
      <c r="Q12" s="121"/>
      <c r="R12" s="121"/>
      <c r="S12" s="121"/>
      <c r="T12" s="121"/>
      <c r="U12" s="121"/>
      <c r="V12" s="121"/>
      <c r="W12" s="121"/>
    </row>
    <row r="13" s="1" customFormat="1" ht="18.75" customHeight="1" spans="1:23">
      <c r="A13" s="22" t="s">
        <v>51</v>
      </c>
      <c r="B13" s="22" t="s">
        <v>150</v>
      </c>
      <c r="C13" s="23" t="s">
        <v>151</v>
      </c>
      <c r="D13" s="22" t="s">
        <v>70</v>
      </c>
      <c r="E13" s="22" t="s">
        <v>71</v>
      </c>
      <c r="F13" s="22" t="s">
        <v>156</v>
      </c>
      <c r="G13" s="22" t="s">
        <v>157</v>
      </c>
      <c r="H13" s="121">
        <v>240000</v>
      </c>
      <c r="I13" s="121">
        <v>240000</v>
      </c>
      <c r="J13" s="121"/>
      <c r="K13" s="121"/>
      <c r="L13" s="121">
        <v>240000</v>
      </c>
      <c r="M13" s="121"/>
      <c r="N13" s="121"/>
      <c r="O13" s="121"/>
      <c r="P13" s="99"/>
      <c r="Q13" s="121"/>
      <c r="R13" s="121"/>
      <c r="S13" s="121"/>
      <c r="T13" s="121"/>
      <c r="U13" s="121"/>
      <c r="V13" s="121"/>
      <c r="W13" s="121"/>
    </row>
    <row r="14" s="1" customFormat="1" ht="18.75" customHeight="1" spans="1:23">
      <c r="A14" s="22" t="s">
        <v>51</v>
      </c>
      <c r="B14" s="22" t="s">
        <v>158</v>
      </c>
      <c r="C14" s="23" t="s">
        <v>159</v>
      </c>
      <c r="D14" s="22" t="s">
        <v>84</v>
      </c>
      <c r="E14" s="22" t="s">
        <v>85</v>
      </c>
      <c r="F14" s="22" t="s">
        <v>160</v>
      </c>
      <c r="G14" s="22" t="s">
        <v>161</v>
      </c>
      <c r="H14" s="121">
        <v>2824</v>
      </c>
      <c r="I14" s="121">
        <v>2824</v>
      </c>
      <c r="J14" s="121"/>
      <c r="K14" s="121"/>
      <c r="L14" s="121">
        <v>2824</v>
      </c>
      <c r="M14" s="121"/>
      <c r="N14" s="121"/>
      <c r="O14" s="121"/>
      <c r="P14" s="99"/>
      <c r="Q14" s="121"/>
      <c r="R14" s="121"/>
      <c r="S14" s="121"/>
      <c r="T14" s="121"/>
      <c r="U14" s="121"/>
      <c r="V14" s="121"/>
      <c r="W14" s="121"/>
    </row>
    <row r="15" s="1" customFormat="1" ht="18.75" customHeight="1" spans="1:23">
      <c r="A15" s="22" t="s">
        <v>51</v>
      </c>
      <c r="B15" s="22" t="s">
        <v>162</v>
      </c>
      <c r="C15" s="23" t="s">
        <v>95</v>
      </c>
      <c r="D15" s="22" t="s">
        <v>94</v>
      </c>
      <c r="E15" s="22" t="s">
        <v>95</v>
      </c>
      <c r="F15" s="22" t="s">
        <v>163</v>
      </c>
      <c r="G15" s="22" t="s">
        <v>95</v>
      </c>
      <c r="H15" s="121">
        <v>177696</v>
      </c>
      <c r="I15" s="121">
        <v>177696</v>
      </c>
      <c r="J15" s="121"/>
      <c r="K15" s="121"/>
      <c r="L15" s="121">
        <v>177696</v>
      </c>
      <c r="M15" s="121"/>
      <c r="N15" s="121"/>
      <c r="O15" s="121"/>
      <c r="P15" s="99"/>
      <c r="Q15" s="121"/>
      <c r="R15" s="121"/>
      <c r="S15" s="121"/>
      <c r="T15" s="121"/>
      <c r="U15" s="121"/>
      <c r="V15" s="121"/>
      <c r="W15" s="121"/>
    </row>
    <row r="16" s="1" customFormat="1" ht="18.75" customHeight="1" spans="1:23">
      <c r="A16" s="22" t="s">
        <v>51</v>
      </c>
      <c r="B16" s="22" t="s">
        <v>164</v>
      </c>
      <c r="C16" s="23" t="s">
        <v>165</v>
      </c>
      <c r="D16" s="22" t="s">
        <v>70</v>
      </c>
      <c r="E16" s="22" t="s">
        <v>71</v>
      </c>
      <c r="F16" s="22" t="s">
        <v>166</v>
      </c>
      <c r="G16" s="22" t="s">
        <v>165</v>
      </c>
      <c r="H16" s="121">
        <v>12800</v>
      </c>
      <c r="I16" s="121">
        <v>12800</v>
      </c>
      <c r="J16" s="121"/>
      <c r="K16" s="121"/>
      <c r="L16" s="121">
        <v>12800</v>
      </c>
      <c r="M16" s="121"/>
      <c r="N16" s="121"/>
      <c r="O16" s="121"/>
      <c r="P16" s="99"/>
      <c r="Q16" s="121"/>
      <c r="R16" s="121"/>
      <c r="S16" s="121"/>
      <c r="T16" s="121"/>
      <c r="U16" s="121"/>
      <c r="V16" s="121"/>
      <c r="W16" s="121"/>
    </row>
    <row r="17" s="1" customFormat="1" ht="18.75" customHeight="1" spans="1:23">
      <c r="A17" s="22" t="s">
        <v>51</v>
      </c>
      <c r="B17" s="22" t="s">
        <v>167</v>
      </c>
      <c r="C17" s="23" t="s">
        <v>168</v>
      </c>
      <c r="D17" s="22" t="s">
        <v>70</v>
      </c>
      <c r="E17" s="22" t="s">
        <v>71</v>
      </c>
      <c r="F17" s="22" t="s">
        <v>169</v>
      </c>
      <c r="G17" s="22" t="s">
        <v>170</v>
      </c>
      <c r="H17" s="121">
        <v>12510</v>
      </c>
      <c r="I17" s="121">
        <v>12510</v>
      </c>
      <c r="J17" s="121"/>
      <c r="K17" s="121"/>
      <c r="L17" s="121">
        <v>12510</v>
      </c>
      <c r="M17" s="121"/>
      <c r="N17" s="121"/>
      <c r="O17" s="121"/>
      <c r="P17" s="99"/>
      <c r="Q17" s="121"/>
      <c r="R17" s="121"/>
      <c r="S17" s="121"/>
      <c r="T17" s="121"/>
      <c r="U17" s="121"/>
      <c r="V17" s="121"/>
      <c r="W17" s="121"/>
    </row>
    <row r="18" s="1" customFormat="1" ht="18.75" customHeight="1" spans="1:23">
      <c r="A18" s="22" t="s">
        <v>51</v>
      </c>
      <c r="B18" s="22" t="s">
        <v>167</v>
      </c>
      <c r="C18" s="23" t="s">
        <v>168</v>
      </c>
      <c r="D18" s="22" t="s">
        <v>70</v>
      </c>
      <c r="E18" s="22" t="s">
        <v>71</v>
      </c>
      <c r="F18" s="22" t="s">
        <v>171</v>
      </c>
      <c r="G18" s="22" t="s">
        <v>172</v>
      </c>
      <c r="H18" s="121">
        <v>2490</v>
      </c>
      <c r="I18" s="121">
        <v>2490</v>
      </c>
      <c r="J18" s="121"/>
      <c r="K18" s="121"/>
      <c r="L18" s="121">
        <v>2490</v>
      </c>
      <c r="M18" s="121"/>
      <c r="N18" s="121"/>
      <c r="O18" s="121"/>
      <c r="P18" s="99"/>
      <c r="Q18" s="121"/>
      <c r="R18" s="121"/>
      <c r="S18" s="121"/>
      <c r="T18" s="121"/>
      <c r="U18" s="121"/>
      <c r="V18" s="121"/>
      <c r="W18" s="121"/>
    </row>
    <row r="19" s="1" customFormat="1" ht="18.75" customHeight="1" spans="1:23">
      <c r="A19" s="22" t="s">
        <v>51</v>
      </c>
      <c r="B19" s="22" t="s">
        <v>167</v>
      </c>
      <c r="C19" s="23" t="s">
        <v>168</v>
      </c>
      <c r="D19" s="22" t="s">
        <v>70</v>
      </c>
      <c r="E19" s="22" t="s">
        <v>71</v>
      </c>
      <c r="F19" s="22" t="s">
        <v>173</v>
      </c>
      <c r="G19" s="22" t="s">
        <v>174</v>
      </c>
      <c r="H19" s="121">
        <v>7000</v>
      </c>
      <c r="I19" s="121">
        <v>7000</v>
      </c>
      <c r="J19" s="121"/>
      <c r="K19" s="121"/>
      <c r="L19" s="121">
        <v>7000</v>
      </c>
      <c r="M19" s="121"/>
      <c r="N19" s="121"/>
      <c r="O19" s="121"/>
      <c r="P19" s="99"/>
      <c r="Q19" s="121"/>
      <c r="R19" s="121"/>
      <c r="S19" s="121"/>
      <c r="T19" s="121"/>
      <c r="U19" s="121"/>
      <c r="V19" s="121"/>
      <c r="W19" s="121"/>
    </row>
    <row r="20" s="1" customFormat="1" ht="18.75" customHeight="1" spans="1:23">
      <c r="A20" s="22" t="s">
        <v>51</v>
      </c>
      <c r="B20" s="22" t="s">
        <v>167</v>
      </c>
      <c r="C20" s="23" t="s">
        <v>168</v>
      </c>
      <c r="D20" s="22" t="s">
        <v>70</v>
      </c>
      <c r="E20" s="22" t="s">
        <v>71</v>
      </c>
      <c r="F20" s="22" t="s">
        <v>175</v>
      </c>
      <c r="G20" s="22" t="s">
        <v>176</v>
      </c>
      <c r="H20" s="121">
        <v>5600</v>
      </c>
      <c r="I20" s="121">
        <v>5600</v>
      </c>
      <c r="J20" s="121"/>
      <c r="K20" s="121"/>
      <c r="L20" s="121">
        <v>5600</v>
      </c>
      <c r="M20" s="121"/>
      <c r="N20" s="121"/>
      <c r="O20" s="121"/>
      <c r="P20" s="99"/>
      <c r="Q20" s="121"/>
      <c r="R20" s="121"/>
      <c r="S20" s="121"/>
      <c r="T20" s="121"/>
      <c r="U20" s="121"/>
      <c r="V20" s="121"/>
      <c r="W20" s="121"/>
    </row>
    <row r="21" s="1" customFormat="1" ht="18.75" customHeight="1" spans="1:23">
      <c r="A21" s="22" t="s">
        <v>51</v>
      </c>
      <c r="B21" s="22" t="s">
        <v>177</v>
      </c>
      <c r="C21" s="23" t="s">
        <v>130</v>
      </c>
      <c r="D21" s="22" t="s">
        <v>70</v>
      </c>
      <c r="E21" s="22" t="s">
        <v>71</v>
      </c>
      <c r="F21" s="22" t="s">
        <v>178</v>
      </c>
      <c r="G21" s="22" t="s">
        <v>130</v>
      </c>
      <c r="H21" s="121">
        <v>8000</v>
      </c>
      <c r="I21" s="121">
        <v>8000</v>
      </c>
      <c r="J21" s="121"/>
      <c r="K21" s="121"/>
      <c r="L21" s="121">
        <v>8000</v>
      </c>
      <c r="M21" s="121"/>
      <c r="N21" s="121"/>
      <c r="O21" s="121"/>
      <c r="P21" s="99"/>
      <c r="Q21" s="121"/>
      <c r="R21" s="121"/>
      <c r="S21" s="121"/>
      <c r="T21" s="121"/>
      <c r="U21" s="121"/>
      <c r="V21" s="121"/>
      <c r="W21" s="121"/>
    </row>
    <row r="22" s="1" customFormat="1" ht="18.75" customHeight="1" spans="1:23">
      <c r="A22" s="22" t="s">
        <v>51</v>
      </c>
      <c r="B22" s="22" t="s">
        <v>179</v>
      </c>
      <c r="C22" s="23" t="s">
        <v>180</v>
      </c>
      <c r="D22" s="22" t="s">
        <v>70</v>
      </c>
      <c r="E22" s="22" t="s">
        <v>71</v>
      </c>
      <c r="F22" s="22" t="s">
        <v>156</v>
      </c>
      <c r="G22" s="22" t="s">
        <v>157</v>
      </c>
      <c r="H22" s="121">
        <v>48000</v>
      </c>
      <c r="I22" s="121">
        <v>48000</v>
      </c>
      <c r="J22" s="121"/>
      <c r="K22" s="121"/>
      <c r="L22" s="121">
        <v>48000</v>
      </c>
      <c r="M22" s="121"/>
      <c r="N22" s="121"/>
      <c r="O22" s="121"/>
      <c r="P22" s="99"/>
      <c r="Q22" s="121"/>
      <c r="R22" s="121"/>
      <c r="S22" s="121"/>
      <c r="T22" s="121"/>
      <c r="U22" s="121"/>
      <c r="V22" s="121"/>
      <c r="W22" s="121"/>
    </row>
    <row r="23" s="1" customFormat="1" ht="18.75" customHeight="1" spans="1:23">
      <c r="A23" s="22" t="s">
        <v>51</v>
      </c>
      <c r="B23" s="22" t="s">
        <v>179</v>
      </c>
      <c r="C23" s="23" t="s">
        <v>180</v>
      </c>
      <c r="D23" s="22" t="s">
        <v>70</v>
      </c>
      <c r="E23" s="22" t="s">
        <v>71</v>
      </c>
      <c r="F23" s="22" t="s">
        <v>156</v>
      </c>
      <c r="G23" s="22" t="s">
        <v>157</v>
      </c>
      <c r="H23" s="121">
        <v>96000</v>
      </c>
      <c r="I23" s="121">
        <v>96000</v>
      </c>
      <c r="J23" s="121"/>
      <c r="K23" s="121"/>
      <c r="L23" s="121">
        <v>96000</v>
      </c>
      <c r="M23" s="121"/>
      <c r="N23" s="121"/>
      <c r="O23" s="121"/>
      <c r="P23" s="99"/>
      <c r="Q23" s="121"/>
      <c r="R23" s="121"/>
      <c r="S23" s="121"/>
      <c r="T23" s="121"/>
      <c r="U23" s="121"/>
      <c r="V23" s="121"/>
      <c r="W23" s="121"/>
    </row>
    <row r="24" s="1" customFormat="1" ht="18.75" customHeight="1" spans="1:23">
      <c r="A24" s="22" t="s">
        <v>51</v>
      </c>
      <c r="B24" s="22" t="s">
        <v>181</v>
      </c>
      <c r="C24" s="23" t="s">
        <v>182</v>
      </c>
      <c r="D24" s="22" t="s">
        <v>70</v>
      </c>
      <c r="E24" s="22" t="s">
        <v>71</v>
      </c>
      <c r="F24" s="22" t="s">
        <v>183</v>
      </c>
      <c r="G24" s="22" t="s">
        <v>184</v>
      </c>
      <c r="H24" s="121">
        <v>6091.8</v>
      </c>
      <c r="I24" s="121">
        <v>6091.8</v>
      </c>
      <c r="J24" s="121"/>
      <c r="K24" s="121"/>
      <c r="L24" s="121">
        <v>6091.8</v>
      </c>
      <c r="M24" s="121"/>
      <c r="N24" s="121"/>
      <c r="O24" s="121"/>
      <c r="P24" s="99"/>
      <c r="Q24" s="121"/>
      <c r="R24" s="121"/>
      <c r="S24" s="121"/>
      <c r="T24" s="121"/>
      <c r="U24" s="121"/>
      <c r="V24" s="121"/>
      <c r="W24" s="121"/>
    </row>
    <row r="25" s="1" customFormat="1" ht="18.75" customHeight="1" spans="1:23">
      <c r="A25" s="22" t="s">
        <v>51</v>
      </c>
      <c r="B25" s="22" t="s">
        <v>181</v>
      </c>
      <c r="C25" s="23" t="s">
        <v>182</v>
      </c>
      <c r="D25" s="22" t="s">
        <v>78</v>
      </c>
      <c r="E25" s="22" t="s">
        <v>79</v>
      </c>
      <c r="F25" s="22" t="s">
        <v>185</v>
      </c>
      <c r="G25" s="22" t="s">
        <v>186</v>
      </c>
      <c r="H25" s="121">
        <v>174048</v>
      </c>
      <c r="I25" s="121">
        <v>174048</v>
      </c>
      <c r="J25" s="121"/>
      <c r="K25" s="121"/>
      <c r="L25" s="121">
        <v>174048</v>
      </c>
      <c r="M25" s="121"/>
      <c r="N25" s="121"/>
      <c r="O25" s="121"/>
      <c r="P25" s="99"/>
      <c r="Q25" s="121"/>
      <c r="R25" s="121"/>
      <c r="S25" s="121"/>
      <c r="T25" s="121"/>
      <c r="U25" s="121"/>
      <c r="V25" s="121"/>
      <c r="W25" s="121"/>
    </row>
    <row r="26" s="1" customFormat="1" ht="18.75" customHeight="1" spans="1:23">
      <c r="A26" s="22" t="s">
        <v>51</v>
      </c>
      <c r="B26" s="22" t="s">
        <v>181</v>
      </c>
      <c r="C26" s="23" t="s">
        <v>182</v>
      </c>
      <c r="D26" s="22" t="s">
        <v>84</v>
      </c>
      <c r="E26" s="22" t="s">
        <v>85</v>
      </c>
      <c r="F26" s="22" t="s">
        <v>160</v>
      </c>
      <c r="G26" s="22" t="s">
        <v>161</v>
      </c>
      <c r="H26" s="121">
        <v>72229.8</v>
      </c>
      <c r="I26" s="121">
        <v>72229.8</v>
      </c>
      <c r="J26" s="121"/>
      <c r="K26" s="121"/>
      <c r="L26" s="121">
        <v>72229.8</v>
      </c>
      <c r="M26" s="121"/>
      <c r="N26" s="121"/>
      <c r="O26" s="121"/>
      <c r="P26" s="99"/>
      <c r="Q26" s="121"/>
      <c r="R26" s="121"/>
      <c r="S26" s="121"/>
      <c r="T26" s="121"/>
      <c r="U26" s="121"/>
      <c r="V26" s="121"/>
      <c r="W26" s="121"/>
    </row>
    <row r="27" s="1" customFormat="1" ht="18.75" customHeight="1" spans="1:23">
      <c r="A27" s="22" t="s">
        <v>51</v>
      </c>
      <c r="B27" s="22" t="s">
        <v>181</v>
      </c>
      <c r="C27" s="23" t="s">
        <v>182</v>
      </c>
      <c r="D27" s="22" t="s">
        <v>86</v>
      </c>
      <c r="E27" s="22" t="s">
        <v>87</v>
      </c>
      <c r="F27" s="22" t="s">
        <v>187</v>
      </c>
      <c r="G27" s="22" t="s">
        <v>188</v>
      </c>
      <c r="H27" s="121">
        <v>34896.6</v>
      </c>
      <c r="I27" s="121">
        <v>34896.6</v>
      </c>
      <c r="J27" s="121"/>
      <c r="K27" s="121"/>
      <c r="L27" s="121">
        <v>34896.6</v>
      </c>
      <c r="M27" s="121"/>
      <c r="N27" s="121"/>
      <c r="O27" s="121"/>
      <c r="P27" s="99"/>
      <c r="Q27" s="121"/>
      <c r="R27" s="121"/>
      <c r="S27" s="121"/>
      <c r="T27" s="121"/>
      <c r="U27" s="121"/>
      <c r="V27" s="121"/>
      <c r="W27" s="121"/>
    </row>
    <row r="28" s="1" customFormat="1" ht="18.75" customHeight="1" spans="1:23">
      <c r="A28" s="22" t="s">
        <v>51</v>
      </c>
      <c r="B28" s="22" t="s">
        <v>181</v>
      </c>
      <c r="C28" s="23" t="s">
        <v>182</v>
      </c>
      <c r="D28" s="22" t="s">
        <v>88</v>
      </c>
      <c r="E28" s="22" t="s">
        <v>89</v>
      </c>
      <c r="F28" s="22" t="s">
        <v>183</v>
      </c>
      <c r="G28" s="22" t="s">
        <v>184</v>
      </c>
      <c r="H28" s="121">
        <v>3480.96</v>
      </c>
      <c r="I28" s="121">
        <v>3480.96</v>
      </c>
      <c r="J28" s="121"/>
      <c r="K28" s="121"/>
      <c r="L28" s="121">
        <v>3480.96</v>
      </c>
      <c r="M28" s="121"/>
      <c r="N28" s="121"/>
      <c r="O28" s="121"/>
      <c r="P28" s="99"/>
      <c r="Q28" s="121"/>
      <c r="R28" s="121"/>
      <c r="S28" s="121"/>
      <c r="T28" s="121"/>
      <c r="U28" s="121"/>
      <c r="V28" s="121"/>
      <c r="W28" s="121"/>
    </row>
    <row r="29" s="1" customFormat="1" ht="18.75" customHeight="1" spans="1:23">
      <c r="A29" s="24" t="s">
        <v>36</v>
      </c>
      <c r="B29" s="24"/>
      <c r="C29" s="24"/>
      <c r="D29" s="24"/>
      <c r="E29" s="24"/>
      <c r="F29" s="24"/>
      <c r="G29" s="24"/>
      <c r="H29" s="121">
        <v>1418863.16</v>
      </c>
      <c r="I29" s="121">
        <v>1418863.16</v>
      </c>
      <c r="J29" s="121"/>
      <c r="K29" s="121"/>
      <c r="L29" s="121">
        <v>1418863.16</v>
      </c>
      <c r="M29" s="121"/>
      <c r="N29" s="121"/>
      <c r="O29" s="121"/>
      <c r="P29" s="121"/>
      <c r="Q29" s="121"/>
      <c r="R29" s="121"/>
      <c r="S29" s="121"/>
      <c r="T29" s="121"/>
      <c r="U29" s="121"/>
      <c r="V29" s="121"/>
      <c r="W29" s="121"/>
    </row>
  </sheetData>
  <mergeCells count="30">
    <mergeCell ref="A3:W3"/>
    <mergeCell ref="A4:G4"/>
    <mergeCell ref="H5:W5"/>
    <mergeCell ref="I6:M6"/>
    <mergeCell ref="N6:P6"/>
    <mergeCell ref="R6:W6"/>
    <mergeCell ref="A29:G29"/>
    <mergeCell ref="A5:A8"/>
    <mergeCell ref="B5:B8"/>
    <mergeCell ref="C5:C8"/>
    <mergeCell ref="D5:D8"/>
    <mergeCell ref="E5:E8"/>
    <mergeCell ref="F5:F8"/>
    <mergeCell ref="G5:G8"/>
    <mergeCell ref="H6:H8"/>
    <mergeCell ref="I7:I8"/>
    <mergeCell ref="J7:J8"/>
    <mergeCell ref="K7:K8"/>
    <mergeCell ref="L7:L8"/>
    <mergeCell ref="M7:M8"/>
    <mergeCell ref="N7:N8"/>
    <mergeCell ref="O7:O8"/>
    <mergeCell ref="P7:P8"/>
    <mergeCell ref="Q6:Q8"/>
    <mergeCell ref="R7:R8"/>
    <mergeCell ref="S7:S8"/>
    <mergeCell ref="T7:T8"/>
    <mergeCell ref="U7:U8"/>
    <mergeCell ref="V7:V8"/>
    <mergeCell ref="W7:W8"/>
  </mergeCells>
  <printOptions horizontalCentered="1"/>
  <pageMargins left="0.590277777777778" right="0.590277777777778" top="1" bottom="1" header="0.5" footer="0.5"/>
  <pageSetup paperSize="9" scale="56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W18"/>
  <sheetViews>
    <sheetView showZeros="0" workbookViewId="0">
      <pane ySplit="1" topLeftCell="A2" activePane="bottomLeft" state="frozen"/>
      <selection/>
      <selection pane="bottomLeft" activeCell="G14" sqref="G14"/>
    </sheetView>
  </sheetViews>
  <sheetFormatPr defaultColWidth="9.10833333333333" defaultRowHeight="14.25" customHeight="1"/>
  <cols>
    <col min="1" max="1" width="14.55" customWidth="1"/>
    <col min="2" max="2" width="18.5" customWidth="1"/>
    <col min="3" max="3" width="25.125" customWidth="1"/>
    <col min="4" max="4" width="29.125" customWidth="1"/>
    <col min="5" max="5" width="8" customWidth="1"/>
    <col min="6" max="6" width="32.125" customWidth="1"/>
    <col min="7" max="7" width="6.75" customWidth="1"/>
    <col min="8" max="8" width="12.625" customWidth="1"/>
    <col min="9" max="11" width="9.875" customWidth="1"/>
    <col min="12" max="23" width="6.125" customWidth="1"/>
  </cols>
  <sheetData>
    <row r="1" customHeight="1" spans="1:23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ht="13.6" customHeight="1" spans="5:23">
      <c r="E2" s="3"/>
      <c r="F2" s="3"/>
      <c r="G2" s="3"/>
      <c r="H2" s="3"/>
      <c r="U2" s="118"/>
      <c r="W2" s="55" t="s">
        <v>189</v>
      </c>
    </row>
    <row r="3" ht="27.85" customHeight="1" spans="1:23">
      <c r="A3" s="26" t="s">
        <v>190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</row>
    <row r="4" ht="13.6" customHeight="1" spans="1:23">
      <c r="A4" s="6" t="s">
        <v>2</v>
      </c>
      <c r="B4" s="115" t="str">
        <f t="shared" ref="B4" si="0">"单位名称："&amp;"绩效评价中心"</f>
        <v>单位名称：绩效评价中心</v>
      </c>
      <c r="C4" s="115"/>
      <c r="D4" s="115"/>
      <c r="E4" s="115"/>
      <c r="F4" s="115"/>
      <c r="G4" s="115"/>
      <c r="H4" s="115"/>
      <c r="I4" s="115"/>
      <c r="J4" s="8"/>
      <c r="K4" s="8"/>
      <c r="L4" s="8"/>
      <c r="M4" s="8"/>
      <c r="N4" s="8"/>
      <c r="O4" s="8"/>
      <c r="P4" s="8"/>
      <c r="Q4" s="8"/>
      <c r="U4" s="118"/>
      <c r="W4" s="108" t="s">
        <v>126</v>
      </c>
    </row>
    <row r="5" ht="21.8" customHeight="1" spans="1:23">
      <c r="A5" s="10" t="s">
        <v>191</v>
      </c>
      <c r="B5" s="10" t="s">
        <v>136</v>
      </c>
      <c r="C5" s="10" t="s">
        <v>137</v>
      </c>
      <c r="D5" s="10" t="s">
        <v>192</v>
      </c>
      <c r="E5" s="11" t="s">
        <v>138</v>
      </c>
      <c r="F5" s="11" t="s">
        <v>139</v>
      </c>
      <c r="G5" s="11" t="s">
        <v>140</v>
      </c>
      <c r="H5" s="11" t="s">
        <v>141</v>
      </c>
      <c r="I5" s="63" t="s">
        <v>36</v>
      </c>
      <c r="J5" s="63" t="s">
        <v>193</v>
      </c>
      <c r="K5" s="63"/>
      <c r="L5" s="63"/>
      <c r="M5" s="63"/>
      <c r="N5" s="116" t="s">
        <v>143</v>
      </c>
      <c r="O5" s="116"/>
      <c r="P5" s="116"/>
      <c r="Q5" s="11" t="s">
        <v>42</v>
      </c>
      <c r="R5" s="12" t="s">
        <v>57</v>
      </c>
      <c r="S5" s="13"/>
      <c r="T5" s="13"/>
      <c r="U5" s="13"/>
      <c r="V5" s="13"/>
      <c r="W5" s="14"/>
    </row>
    <row r="6" ht="21.8" customHeight="1" spans="1:23">
      <c r="A6" s="15"/>
      <c r="B6" s="15"/>
      <c r="C6" s="15"/>
      <c r="D6" s="15"/>
      <c r="E6" s="16"/>
      <c r="F6" s="16"/>
      <c r="G6" s="16"/>
      <c r="H6" s="16"/>
      <c r="I6" s="63"/>
      <c r="J6" s="47" t="s">
        <v>39</v>
      </c>
      <c r="K6" s="47"/>
      <c r="L6" s="47" t="s">
        <v>40</v>
      </c>
      <c r="M6" s="47" t="s">
        <v>41</v>
      </c>
      <c r="N6" s="117" t="s">
        <v>39</v>
      </c>
      <c r="O6" s="117" t="s">
        <v>40</v>
      </c>
      <c r="P6" s="117" t="s">
        <v>41</v>
      </c>
      <c r="Q6" s="16"/>
      <c r="R6" s="11" t="s">
        <v>38</v>
      </c>
      <c r="S6" s="11" t="s">
        <v>49</v>
      </c>
      <c r="T6" s="11" t="s">
        <v>149</v>
      </c>
      <c r="U6" s="11" t="s">
        <v>45</v>
      </c>
      <c r="V6" s="11" t="s">
        <v>46</v>
      </c>
      <c r="W6" s="11" t="s">
        <v>47</v>
      </c>
    </row>
    <row r="7" ht="40.6" customHeight="1" spans="1:23">
      <c r="A7" s="18"/>
      <c r="B7" s="18"/>
      <c r="C7" s="18"/>
      <c r="D7" s="18"/>
      <c r="E7" s="19"/>
      <c r="F7" s="19"/>
      <c r="G7" s="19"/>
      <c r="H7" s="19"/>
      <c r="I7" s="63"/>
      <c r="J7" s="47" t="s">
        <v>38</v>
      </c>
      <c r="K7" s="47" t="s">
        <v>194</v>
      </c>
      <c r="L7" s="47"/>
      <c r="M7" s="47"/>
      <c r="N7" s="19"/>
      <c r="O7" s="19"/>
      <c r="P7" s="19"/>
      <c r="Q7" s="19"/>
      <c r="R7" s="19"/>
      <c r="S7" s="19"/>
      <c r="T7" s="19"/>
      <c r="U7" s="20"/>
      <c r="V7" s="19"/>
      <c r="W7" s="19"/>
    </row>
    <row r="8" ht="15.05" customHeight="1" spans="1:23">
      <c r="A8" s="21">
        <v>1</v>
      </c>
      <c r="B8" s="21">
        <v>2</v>
      </c>
      <c r="C8" s="21">
        <v>3</v>
      </c>
      <c r="D8" s="21">
        <v>4</v>
      </c>
      <c r="E8" s="21">
        <v>5</v>
      </c>
      <c r="F8" s="21">
        <v>6</v>
      </c>
      <c r="G8" s="21">
        <v>7</v>
      </c>
      <c r="H8" s="21">
        <v>8</v>
      </c>
      <c r="I8" s="21">
        <v>9</v>
      </c>
      <c r="J8" s="21">
        <v>10</v>
      </c>
      <c r="K8" s="21">
        <v>11</v>
      </c>
      <c r="L8" s="21">
        <v>12</v>
      </c>
      <c r="M8" s="21">
        <v>13</v>
      </c>
      <c r="N8" s="21">
        <v>14</v>
      </c>
      <c r="O8" s="21">
        <v>15</v>
      </c>
      <c r="P8" s="21">
        <v>16</v>
      </c>
      <c r="Q8" s="21">
        <v>17</v>
      </c>
      <c r="R8" s="21">
        <v>18</v>
      </c>
      <c r="S8" s="21">
        <v>19</v>
      </c>
      <c r="T8" s="21">
        <v>20</v>
      </c>
      <c r="U8" s="21">
        <v>21</v>
      </c>
      <c r="V8" s="21">
        <v>22</v>
      </c>
      <c r="W8" s="21">
        <v>23</v>
      </c>
    </row>
    <row r="9" s="1" customFormat="1" ht="18.75" customHeight="1" spans="1:23">
      <c r="A9" s="22"/>
      <c r="B9" s="22"/>
      <c r="C9" s="23" t="s">
        <v>195</v>
      </c>
      <c r="D9" s="22"/>
      <c r="E9" s="22"/>
      <c r="F9" s="22"/>
      <c r="G9" s="22"/>
      <c r="H9" s="22"/>
      <c r="I9" s="25">
        <v>90000</v>
      </c>
      <c r="J9" s="25">
        <v>90000</v>
      </c>
      <c r="K9" s="25">
        <v>90000</v>
      </c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</row>
    <row r="10" s="1" customFormat="1" ht="18.75" customHeight="1" spans="1:23">
      <c r="A10" s="22" t="s">
        <v>196</v>
      </c>
      <c r="B10" s="22" t="s">
        <v>197</v>
      </c>
      <c r="C10" s="23" t="s">
        <v>195</v>
      </c>
      <c r="D10" s="22" t="s">
        <v>51</v>
      </c>
      <c r="E10" s="22" t="s">
        <v>72</v>
      </c>
      <c r="F10" s="22" t="s">
        <v>73</v>
      </c>
      <c r="G10" s="22" t="s">
        <v>169</v>
      </c>
      <c r="H10" s="22" t="s">
        <v>170</v>
      </c>
      <c r="I10" s="25">
        <v>10100</v>
      </c>
      <c r="J10" s="25">
        <v>10100</v>
      </c>
      <c r="K10" s="25">
        <v>10100</v>
      </c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</row>
    <row r="11" s="1" customFormat="1" ht="18.75" customHeight="1" spans="1:23">
      <c r="A11" s="22" t="s">
        <v>196</v>
      </c>
      <c r="B11" s="22" t="s">
        <v>197</v>
      </c>
      <c r="C11" s="23" t="s">
        <v>195</v>
      </c>
      <c r="D11" s="22" t="s">
        <v>51</v>
      </c>
      <c r="E11" s="22" t="s">
        <v>72</v>
      </c>
      <c r="F11" s="22" t="s">
        <v>73</v>
      </c>
      <c r="G11" s="22" t="s">
        <v>169</v>
      </c>
      <c r="H11" s="22" t="s">
        <v>170</v>
      </c>
      <c r="I11" s="25">
        <v>4800</v>
      </c>
      <c r="J11" s="25">
        <v>4800</v>
      </c>
      <c r="K11" s="25">
        <v>4800</v>
      </c>
      <c r="L11" s="25"/>
      <c r="M11" s="25"/>
      <c r="N11" s="25"/>
      <c r="O11" s="25"/>
      <c r="P11" s="99"/>
      <c r="Q11" s="25"/>
      <c r="R11" s="25"/>
      <c r="S11" s="25"/>
      <c r="T11" s="25"/>
      <c r="U11" s="25"/>
      <c r="V11" s="25"/>
      <c r="W11" s="25"/>
    </row>
    <row r="12" s="1" customFormat="1" ht="18.75" customHeight="1" spans="1:23">
      <c r="A12" s="22" t="s">
        <v>196</v>
      </c>
      <c r="B12" s="22" t="s">
        <v>197</v>
      </c>
      <c r="C12" s="23" t="s">
        <v>195</v>
      </c>
      <c r="D12" s="22" t="s">
        <v>51</v>
      </c>
      <c r="E12" s="22" t="s">
        <v>72</v>
      </c>
      <c r="F12" s="22" t="s">
        <v>73</v>
      </c>
      <c r="G12" s="22" t="s">
        <v>169</v>
      </c>
      <c r="H12" s="22" t="s">
        <v>170</v>
      </c>
      <c r="I12" s="25">
        <v>13000</v>
      </c>
      <c r="J12" s="25">
        <v>13000</v>
      </c>
      <c r="K12" s="25">
        <v>13000</v>
      </c>
      <c r="L12" s="25"/>
      <c r="M12" s="25"/>
      <c r="N12" s="25"/>
      <c r="O12" s="25"/>
      <c r="P12" s="99"/>
      <c r="Q12" s="25"/>
      <c r="R12" s="25"/>
      <c r="S12" s="25"/>
      <c r="T12" s="25"/>
      <c r="U12" s="25"/>
      <c r="V12" s="25"/>
      <c r="W12" s="25"/>
    </row>
    <row r="13" s="1" customFormat="1" ht="18.75" customHeight="1" spans="1:23">
      <c r="A13" s="22" t="s">
        <v>196</v>
      </c>
      <c r="B13" s="22" t="s">
        <v>197</v>
      </c>
      <c r="C13" s="23" t="s">
        <v>195</v>
      </c>
      <c r="D13" s="22" t="s">
        <v>51</v>
      </c>
      <c r="E13" s="22" t="s">
        <v>72</v>
      </c>
      <c r="F13" s="22" t="s">
        <v>73</v>
      </c>
      <c r="G13" s="22" t="s">
        <v>198</v>
      </c>
      <c r="H13" s="22" t="s">
        <v>199</v>
      </c>
      <c r="I13" s="25">
        <v>4000</v>
      </c>
      <c r="J13" s="25">
        <v>4000</v>
      </c>
      <c r="K13" s="25">
        <v>4000</v>
      </c>
      <c r="L13" s="25"/>
      <c r="M13" s="25"/>
      <c r="N13" s="25"/>
      <c r="O13" s="25"/>
      <c r="P13" s="99"/>
      <c r="Q13" s="25"/>
      <c r="R13" s="25"/>
      <c r="S13" s="25"/>
      <c r="T13" s="25"/>
      <c r="U13" s="25"/>
      <c r="V13" s="25"/>
      <c r="W13" s="25"/>
    </row>
    <row r="14" s="1" customFormat="1" ht="18.75" customHeight="1" spans="1:23">
      <c r="A14" s="22" t="s">
        <v>196</v>
      </c>
      <c r="B14" s="22" t="s">
        <v>197</v>
      </c>
      <c r="C14" s="23" t="s">
        <v>195</v>
      </c>
      <c r="D14" s="22" t="s">
        <v>51</v>
      </c>
      <c r="E14" s="22" t="s">
        <v>72</v>
      </c>
      <c r="F14" s="22" t="s">
        <v>73</v>
      </c>
      <c r="G14" s="22" t="s">
        <v>200</v>
      </c>
      <c r="H14" s="22" t="s">
        <v>201</v>
      </c>
      <c r="I14" s="25">
        <v>10500</v>
      </c>
      <c r="J14" s="25">
        <v>10500</v>
      </c>
      <c r="K14" s="25">
        <v>10500</v>
      </c>
      <c r="L14" s="25"/>
      <c r="M14" s="25"/>
      <c r="N14" s="25"/>
      <c r="O14" s="25"/>
      <c r="P14" s="99"/>
      <c r="Q14" s="25"/>
      <c r="R14" s="25"/>
      <c r="S14" s="25"/>
      <c r="T14" s="25"/>
      <c r="U14" s="25"/>
      <c r="V14" s="25"/>
      <c r="W14" s="25"/>
    </row>
    <row r="15" s="1" customFormat="1" ht="18.75" customHeight="1" spans="1:23">
      <c r="A15" s="22" t="s">
        <v>196</v>
      </c>
      <c r="B15" s="22" t="s">
        <v>197</v>
      </c>
      <c r="C15" s="23" t="s">
        <v>195</v>
      </c>
      <c r="D15" s="22" t="s">
        <v>51</v>
      </c>
      <c r="E15" s="22" t="s">
        <v>72</v>
      </c>
      <c r="F15" s="22" t="s">
        <v>73</v>
      </c>
      <c r="G15" s="22" t="s">
        <v>202</v>
      </c>
      <c r="H15" s="22" t="s">
        <v>203</v>
      </c>
      <c r="I15" s="25">
        <v>20000</v>
      </c>
      <c r="J15" s="25">
        <v>20000</v>
      </c>
      <c r="K15" s="25">
        <v>20000</v>
      </c>
      <c r="L15" s="25"/>
      <c r="M15" s="25"/>
      <c r="N15" s="25"/>
      <c r="O15" s="25"/>
      <c r="P15" s="99"/>
      <c r="Q15" s="25"/>
      <c r="R15" s="25"/>
      <c r="S15" s="25"/>
      <c r="T15" s="25"/>
      <c r="U15" s="25"/>
      <c r="V15" s="25"/>
      <c r="W15" s="25"/>
    </row>
    <row r="16" s="1" customFormat="1" ht="18.75" customHeight="1" spans="1:23">
      <c r="A16" s="22" t="s">
        <v>196</v>
      </c>
      <c r="B16" s="22" t="s">
        <v>197</v>
      </c>
      <c r="C16" s="23" t="s">
        <v>195</v>
      </c>
      <c r="D16" s="22" t="s">
        <v>51</v>
      </c>
      <c r="E16" s="22" t="s">
        <v>72</v>
      </c>
      <c r="F16" s="22" t="s">
        <v>73</v>
      </c>
      <c r="G16" s="22" t="s">
        <v>204</v>
      </c>
      <c r="H16" s="22" t="s">
        <v>205</v>
      </c>
      <c r="I16" s="25">
        <v>19600</v>
      </c>
      <c r="J16" s="25">
        <v>19600</v>
      </c>
      <c r="K16" s="25">
        <v>19600</v>
      </c>
      <c r="L16" s="25"/>
      <c r="M16" s="25"/>
      <c r="N16" s="25"/>
      <c r="O16" s="25"/>
      <c r="P16" s="99"/>
      <c r="Q16" s="25"/>
      <c r="R16" s="25"/>
      <c r="S16" s="25"/>
      <c r="T16" s="25"/>
      <c r="U16" s="25"/>
      <c r="V16" s="25"/>
      <c r="W16" s="25"/>
    </row>
    <row r="17" s="1" customFormat="1" ht="18.75" customHeight="1" spans="1:23">
      <c r="A17" s="22" t="s">
        <v>196</v>
      </c>
      <c r="B17" s="22" t="s">
        <v>197</v>
      </c>
      <c r="C17" s="23" t="s">
        <v>195</v>
      </c>
      <c r="D17" s="22" t="s">
        <v>51</v>
      </c>
      <c r="E17" s="22" t="s">
        <v>72</v>
      </c>
      <c r="F17" s="22" t="s">
        <v>73</v>
      </c>
      <c r="G17" s="22" t="s">
        <v>204</v>
      </c>
      <c r="H17" s="22" t="s">
        <v>205</v>
      </c>
      <c r="I17" s="25">
        <v>8000</v>
      </c>
      <c r="J17" s="25">
        <v>8000</v>
      </c>
      <c r="K17" s="25">
        <v>8000</v>
      </c>
      <c r="L17" s="25"/>
      <c r="M17" s="25"/>
      <c r="N17" s="25"/>
      <c r="O17" s="25"/>
      <c r="P17" s="99"/>
      <c r="Q17" s="25"/>
      <c r="R17" s="25"/>
      <c r="S17" s="25"/>
      <c r="T17" s="25"/>
      <c r="U17" s="25"/>
      <c r="V17" s="25"/>
      <c r="W17" s="25"/>
    </row>
    <row r="18" s="1" customFormat="1" ht="18.75" customHeight="1" spans="1:23">
      <c r="A18" s="24" t="s">
        <v>36</v>
      </c>
      <c r="B18" s="24"/>
      <c r="C18" s="24"/>
      <c r="D18" s="24"/>
      <c r="E18" s="24"/>
      <c r="F18" s="24"/>
      <c r="G18" s="24"/>
      <c r="H18" s="24"/>
      <c r="I18" s="25">
        <v>90000</v>
      </c>
      <c r="J18" s="25">
        <v>90000</v>
      </c>
      <c r="K18" s="25">
        <v>90000</v>
      </c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</row>
  </sheetData>
  <mergeCells count="28">
    <mergeCell ref="A3:W3"/>
    <mergeCell ref="A4:I4"/>
    <mergeCell ref="J5:M5"/>
    <mergeCell ref="N5:P5"/>
    <mergeCell ref="R5:W5"/>
    <mergeCell ref="J6:K6"/>
    <mergeCell ref="A18:H18"/>
    <mergeCell ref="A5:A7"/>
    <mergeCell ref="B5:B7"/>
    <mergeCell ref="C5:C7"/>
    <mergeCell ref="D5:D7"/>
    <mergeCell ref="E5:E7"/>
    <mergeCell ref="F5:F7"/>
    <mergeCell ref="G5:G7"/>
    <mergeCell ref="H5:H7"/>
    <mergeCell ref="I5:I7"/>
    <mergeCell ref="L6:L7"/>
    <mergeCell ref="M6:M7"/>
    <mergeCell ref="N6:N7"/>
    <mergeCell ref="O6:O7"/>
    <mergeCell ref="P6:P7"/>
    <mergeCell ref="Q5:Q7"/>
    <mergeCell ref="R6:R7"/>
    <mergeCell ref="S6:S7"/>
    <mergeCell ref="T6:T7"/>
    <mergeCell ref="U6:U7"/>
    <mergeCell ref="V6:V7"/>
    <mergeCell ref="W6:W7"/>
  </mergeCells>
  <printOptions horizontalCentered="1"/>
  <pageMargins left="0.590277777777778" right="0.590277777777778" top="1" bottom="1" header="0.5" footer="0.5"/>
  <pageSetup paperSize="9" scale="54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14"/>
  <sheetViews>
    <sheetView showZeros="0" workbookViewId="0">
      <pane ySplit="1" topLeftCell="A8" activePane="bottomLeft" state="frozen"/>
      <selection/>
      <selection pane="bottomLeft" activeCell="H8" sqref="H8"/>
    </sheetView>
  </sheetViews>
  <sheetFormatPr defaultColWidth="9.10833333333333" defaultRowHeight="11.95" customHeight="1"/>
  <cols>
    <col min="1" max="1" width="30.3416666666667" customWidth="1"/>
    <col min="2" max="2" width="33.875" customWidth="1"/>
    <col min="3" max="3" width="9" customWidth="1"/>
    <col min="4" max="4" width="13.375" customWidth="1"/>
    <col min="5" max="5" width="17.375" customWidth="1"/>
    <col min="6" max="6" width="5.375" customWidth="1"/>
    <col min="7" max="7" width="12.8" customWidth="1"/>
    <col min="8" max="8" width="9.33333333333333" customWidth="1"/>
    <col min="9" max="9" width="13.4416666666667" customWidth="1"/>
    <col min="10" max="10" width="33.3583333333333" customWidth="1"/>
  </cols>
  <sheetData>
    <row r="1" customHeight="1" spans="1:10">
      <c r="A1" s="2"/>
      <c r="B1" s="2"/>
      <c r="C1" s="2"/>
      <c r="D1" s="2"/>
      <c r="E1" s="2"/>
      <c r="F1" s="2"/>
      <c r="G1" s="2"/>
      <c r="H1" s="2"/>
      <c r="I1" s="2"/>
      <c r="J1" s="2"/>
    </row>
    <row r="2" customHeight="1" spans="10:10">
      <c r="J2" s="54" t="s">
        <v>206</v>
      </c>
    </row>
    <row r="3" ht="28.5" customHeight="1" spans="1:10">
      <c r="A3" s="45" t="s">
        <v>207</v>
      </c>
      <c r="B3" s="26"/>
      <c r="C3" s="26"/>
      <c r="D3" s="26"/>
      <c r="E3" s="26"/>
      <c r="F3" s="46"/>
      <c r="G3" s="26"/>
      <c r="H3" s="46"/>
      <c r="I3" s="46"/>
      <c r="J3" s="26"/>
    </row>
    <row r="4" ht="15.05" customHeight="1" spans="1:1">
      <c r="A4" s="6" t="s">
        <v>2</v>
      </c>
    </row>
    <row r="5" s="111" customFormat="1" ht="39" customHeight="1" spans="1:10">
      <c r="A5" s="47" t="s">
        <v>208</v>
      </c>
      <c r="B5" s="47" t="s">
        <v>209</v>
      </c>
      <c r="C5" s="47" t="s">
        <v>210</v>
      </c>
      <c r="D5" s="47" t="s">
        <v>211</v>
      </c>
      <c r="E5" s="47" t="s">
        <v>212</v>
      </c>
      <c r="F5" s="93" t="s">
        <v>213</v>
      </c>
      <c r="G5" s="47" t="s">
        <v>214</v>
      </c>
      <c r="H5" s="93" t="s">
        <v>215</v>
      </c>
      <c r="I5" s="93" t="s">
        <v>216</v>
      </c>
      <c r="J5" s="47" t="s">
        <v>217</v>
      </c>
    </row>
    <row r="6" ht="14.25" customHeight="1" spans="1:10">
      <c r="A6" s="47">
        <v>1</v>
      </c>
      <c r="B6" s="47">
        <v>2</v>
      </c>
      <c r="C6" s="47">
        <v>3</v>
      </c>
      <c r="D6" s="47">
        <v>4</v>
      </c>
      <c r="E6" s="47">
        <v>5</v>
      </c>
      <c r="F6" s="48">
        <v>6</v>
      </c>
      <c r="G6" s="47">
        <v>7</v>
      </c>
      <c r="H6" s="48">
        <v>8</v>
      </c>
      <c r="I6" s="48">
        <v>9</v>
      </c>
      <c r="J6" s="47">
        <v>10</v>
      </c>
    </row>
    <row r="7" s="1" customFormat="1" ht="20.25" customHeight="1" spans="1:10">
      <c r="A7" s="99" t="s">
        <v>51</v>
      </c>
      <c r="B7" s="99"/>
      <c r="C7" s="99"/>
      <c r="E7" s="100"/>
      <c r="F7" s="100"/>
      <c r="G7" s="100"/>
      <c r="H7" s="100"/>
      <c r="I7" s="100"/>
      <c r="J7" s="100"/>
    </row>
    <row r="8" s="1" customFormat="1" ht="247" customHeight="1" spans="1:10">
      <c r="A8" s="112" t="s">
        <v>195</v>
      </c>
      <c r="B8" s="99" t="s">
        <v>218</v>
      </c>
      <c r="C8" s="102"/>
      <c r="D8" s="102"/>
      <c r="E8" s="100"/>
      <c r="F8" s="100"/>
      <c r="G8" s="100"/>
      <c r="H8" s="100"/>
      <c r="I8" s="100"/>
      <c r="J8" s="100"/>
    </row>
    <row r="9" s="1" customFormat="1" ht="20.25" customHeight="1" spans="1:10">
      <c r="A9" s="99"/>
      <c r="B9" s="99"/>
      <c r="C9" s="99" t="s">
        <v>219</v>
      </c>
      <c r="D9" s="113" t="s">
        <v>220</v>
      </c>
      <c r="E9" s="114" t="s">
        <v>221</v>
      </c>
      <c r="F9" s="101" t="s">
        <v>222</v>
      </c>
      <c r="G9" s="102" t="s">
        <v>223</v>
      </c>
      <c r="H9" s="101" t="s">
        <v>224</v>
      </c>
      <c r="I9" s="101" t="s">
        <v>225</v>
      </c>
      <c r="J9" s="114" t="s">
        <v>226</v>
      </c>
    </row>
    <row r="10" s="1" customFormat="1" ht="20.25" customHeight="1" spans="1:10">
      <c r="A10" s="99"/>
      <c r="B10" s="99"/>
      <c r="C10" s="99" t="s">
        <v>219</v>
      </c>
      <c r="D10" s="113" t="s">
        <v>220</v>
      </c>
      <c r="E10" s="114" t="s">
        <v>227</v>
      </c>
      <c r="F10" s="101" t="s">
        <v>228</v>
      </c>
      <c r="G10" s="102" t="s">
        <v>120</v>
      </c>
      <c r="H10" s="101" t="s">
        <v>229</v>
      </c>
      <c r="I10" s="101" t="s">
        <v>225</v>
      </c>
      <c r="J10" s="114" t="s">
        <v>230</v>
      </c>
    </row>
    <row r="11" s="1" customFormat="1" ht="39" customHeight="1" spans="1:10">
      <c r="A11" s="99"/>
      <c r="B11" s="99"/>
      <c r="C11" s="99" t="s">
        <v>219</v>
      </c>
      <c r="D11" s="113" t="s">
        <v>231</v>
      </c>
      <c r="E11" s="114" t="s">
        <v>232</v>
      </c>
      <c r="F11" s="101" t="s">
        <v>233</v>
      </c>
      <c r="G11" s="102" t="s">
        <v>234</v>
      </c>
      <c r="H11" s="101" t="s">
        <v>235</v>
      </c>
      <c r="I11" s="101" t="s">
        <v>225</v>
      </c>
      <c r="J11" s="114" t="s">
        <v>236</v>
      </c>
    </row>
    <row r="12" s="1" customFormat="1" ht="57" customHeight="1" spans="1:10">
      <c r="A12" s="99"/>
      <c r="B12" s="99"/>
      <c r="C12" s="99" t="s">
        <v>219</v>
      </c>
      <c r="D12" s="113" t="s">
        <v>231</v>
      </c>
      <c r="E12" s="114" t="s">
        <v>237</v>
      </c>
      <c r="F12" s="101" t="s">
        <v>228</v>
      </c>
      <c r="G12" s="102" t="s">
        <v>121</v>
      </c>
      <c r="H12" s="101" t="s">
        <v>238</v>
      </c>
      <c r="I12" s="101" t="s">
        <v>225</v>
      </c>
      <c r="J12" s="114" t="s">
        <v>239</v>
      </c>
    </row>
    <row r="13" s="1" customFormat="1" ht="72" customHeight="1" spans="1:10">
      <c r="A13" s="99"/>
      <c r="B13" s="99"/>
      <c r="C13" s="99" t="s">
        <v>240</v>
      </c>
      <c r="D13" s="113" t="s">
        <v>241</v>
      </c>
      <c r="E13" s="114" t="s">
        <v>242</v>
      </c>
      <c r="F13" s="101" t="s">
        <v>233</v>
      </c>
      <c r="G13" s="102" t="s">
        <v>243</v>
      </c>
      <c r="H13" s="101"/>
      <c r="I13" s="101" t="s">
        <v>244</v>
      </c>
      <c r="J13" s="114" t="s">
        <v>245</v>
      </c>
    </row>
    <row r="14" s="1" customFormat="1" ht="22" customHeight="1" spans="1:10">
      <c r="A14" s="99"/>
      <c r="B14" s="99"/>
      <c r="C14" s="99" t="s">
        <v>246</v>
      </c>
      <c r="D14" s="113" t="s">
        <v>247</v>
      </c>
      <c r="E14" s="114" t="s">
        <v>248</v>
      </c>
      <c r="F14" s="101" t="s">
        <v>222</v>
      </c>
      <c r="G14" s="102" t="s">
        <v>249</v>
      </c>
      <c r="H14" s="101" t="s">
        <v>235</v>
      </c>
      <c r="I14" s="101" t="s">
        <v>225</v>
      </c>
      <c r="J14" s="114" t="s">
        <v>250</v>
      </c>
    </row>
  </sheetData>
  <mergeCells count="2">
    <mergeCell ref="A3:J3"/>
    <mergeCell ref="A4:H4"/>
  </mergeCells>
  <printOptions horizontalCentered="1"/>
  <pageMargins left="0.393055555555556" right="0.393055555555556" top="0.590277777777778" bottom="0.590277777777778" header="0.5" footer="0.5"/>
  <pageSetup paperSize="9" scale="7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对下转移支付预算表09-1</vt:lpstr>
      <vt:lpstr>对下转移支付绩效目标表09-2</vt:lpstr>
      <vt:lpstr>新增资产配置表10</vt:lpstr>
      <vt:lpstr>上级转移支付补助项目支出预算表11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万春芸</cp:lastModifiedBy>
  <dcterms:created xsi:type="dcterms:W3CDTF">2025-01-21T02:50:00Z</dcterms:created>
  <cp:lastPrinted>2025-02-13T02:07:00Z</cp:lastPrinted>
  <dcterms:modified xsi:type="dcterms:W3CDTF">2025-02-21T09:35:03Z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2E1383A9399A47E295DEFF48C5460A03_13</vt:lpwstr>
  </property>
  <property fmtid="{D5CDD505-2E9C-101B-9397-08002B2CF9AE}" pid="3" name="KSOProductBuildVer">
    <vt:lpwstr>2052-12.1.0.16729</vt:lpwstr>
  </property>
</Properties>
</file>