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<sst xmlns="http://schemas.openxmlformats.org/spreadsheetml/2006/main" count="967" uniqueCount="402">
  <si>
    <t>预算01-1表</t>
  </si>
  <si>
    <t>2025年财务收支预算总表</t>
  </si>
  <si>
    <t>单位名称：新平彝族傣族自治县第四小学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</si>
  <si>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</si>
  <si>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</si>
  <si>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</si>
  <si>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</si>
  <si>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</si>
  <si>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</si>
  <si>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</si>
  <si>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</si>
  <si>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</si>
  <si>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</si>
  <si>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</si>
  <si>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</si>
  <si>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</si>
  <si>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</si>
  <si>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</si>
  <si>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</si>
  <si>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</si>
  <si>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</si>
  <si>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</si>
  <si>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</si>
  <si>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</si>
  <si>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</si>
  <si>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</si>
  <si>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</si>
  <si>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</si>
  <si>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</si>
  <si>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</si>
  <si>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</si>
  <si>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</si>
  <si>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</si>
  <si>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</si>
  <si>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</si>
  <si>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</si>
  <si>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</si>
  <si>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</si>
  <si>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</si>
  <si>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</si>
  <si>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</si>
  <si>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</si>
  <si>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</si>
  <si>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</si>
  <si>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</si>
  <si>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</si>
  <si>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</si>
  <si>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</si>
  <si>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</si>
  <si>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</si>
  <si>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105014</t>
  </si>
  <si>
    <t>新平彝族傣族自治县第四小学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</si>
  <si>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</si>
  <si>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</si>
  <si>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</si>
  <si>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</si>
  <si>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</si>
  <si>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</si>
  <si>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</si>
  <si>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</si>
  <si>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</si>
  <si>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</si>
  <si>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</si>
  <si>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</si>
  <si>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</si>
  <si>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</si>
  <si>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</si>
  <si>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</si>
  <si>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</si>
  <si>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</si>
  <si>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</si>
  <si>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</si>
  <si>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</si>
  <si>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</si>
  <si>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</si>
  <si>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</si>
  <si>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</si>
  <si>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</si>
  <si>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</si>
  <si>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</si>
  <si>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</si>
  <si>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</si>
  <si>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</si>
  <si>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</si>
  <si>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</si>
  <si>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</si>
  <si>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</si>
  <si>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</si>
  <si>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</si>
  <si>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</si>
  <si>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</si>
  <si>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</si>
  <si>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</si>
  <si>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</si>
  <si>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</si>
  <si>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</si>
  <si>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</si>
  <si>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</si>
  <si>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</si>
  <si>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</si>
  <si>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</si>
  <si>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</si>
  <si>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</si>
  <si>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</si>
  <si>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</si>
  <si>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</si>
  <si>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</si>
  <si>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</si>
  <si>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</si>
  <si>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</si>
  <si>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</si>
  <si>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</si>
  <si>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</si>
  <si>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</si>
  <si>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</si>
  <si>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</si>
  <si>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</si>
  <si>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</si>
  <si>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</si>
  <si>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</si>
  <si>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</si>
  <si>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</si>
  <si>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</si>
  <si>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</si>
  <si>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</si>
  <si>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</si>
  <si>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</si>
  <si>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</si>
  <si>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</si>
  <si>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</si>
  <si>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</si>
  <si>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</si>
  <si>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</si>
  <si>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</si>
  <si>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</si>
  <si>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</si>
  <si>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</si>
  <si>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</si>
  <si>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</si>
  <si>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</si>
  <si>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</si>
  <si>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</si>
  <si>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</si>
  <si>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</si>
  <si>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</si>
  <si>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</si>
  <si>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</si>
  <si>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</si>
  <si>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</si>
  <si>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</si>
  <si>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</si>
  <si>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</si>
  <si>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</si>
  <si>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</si>
  <si>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</si>
  <si>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</si>
  <si>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</si>
  <si>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</si>
  <si>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</si>
  <si>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</si>
  <si>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</si>
  <si>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530427210000000014457</t>
  </si>
  <si>
    <t>事业人员工资支出</t>
  </si>
  <si>
    <t>30101</t>
  </si>
  <si>
    <t>基本工资</t>
  </si>
  <si>
    <t>30102</t>
  </si>
  <si>
    <t>津贴补贴</t>
  </si>
  <si>
    <t>30107</t>
  </si>
  <si>
    <t>绩效工资</t>
  </si>
  <si>
    <t>530427210000000014458</t>
  </si>
  <si>
    <t>社会保障缴费</t>
  </si>
  <si>
    <t>30110</t>
  </si>
  <si>
    <t>职工基本医疗保险缴费</t>
  </si>
  <si>
    <t>530427210000000014459</t>
  </si>
  <si>
    <t>30113</t>
  </si>
  <si>
    <t>530427210000000014462</t>
  </si>
  <si>
    <t>工会经费</t>
  </si>
  <si>
    <t>30228</t>
  </si>
  <si>
    <t>530427210000000014463</t>
  </si>
  <si>
    <t>一般公用经费</t>
  </si>
  <si>
    <t>30229</t>
  </si>
  <si>
    <t>福利费</t>
  </si>
  <si>
    <t>530427231100001445982</t>
  </si>
  <si>
    <t>奖励性绩效工资(地方)</t>
  </si>
  <si>
    <t>530427231100001445995</t>
  </si>
  <si>
    <t>退休干部公用经费</t>
  </si>
  <si>
    <t>30201</t>
  </si>
  <si>
    <t>办公费</t>
  </si>
  <si>
    <t>530427241100002134124</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</si>
  <si>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</si>
  <si>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</si>
  <si>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</si>
  <si>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</si>
  <si>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</si>
  <si>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</si>
  <si>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</si>
  <si>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</si>
  <si>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</si>
  <si>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</si>
  <si>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</si>
  <si>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</si>
  <si>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</si>
  <si>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</si>
  <si>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</si>
  <si>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530427241100002713896</t>
  </si>
  <si>
    <t>30227</t>
  </si>
  <si>
    <t>委托业务费</t>
  </si>
  <si>
    <t>课后服务教师绩效工资专项资金</t>
  </si>
  <si>
    <t>530427221100001067844</t>
  </si>
  <si>
    <t>30226</t>
  </si>
  <si>
    <t>劳务费</t>
  </si>
  <si>
    <t>四小义务教育家庭经济困难学生补助资金</t>
  </si>
  <si>
    <t>312 民生类</t>
  </si>
  <si>
    <t>530427210000000018760</t>
  </si>
  <si>
    <t>30308</t>
  </si>
  <si>
    <t>助学金</t>
  </si>
  <si>
    <t>新平四小农村义教学生营养改善计划专项资金</t>
  </si>
  <si>
    <t>530427210000000018729</t>
  </si>
  <si>
    <t>学前教育生均公用经费</t>
  </si>
  <si>
    <t>530427251100003877347</t>
  </si>
  <si>
    <t>义务教育公用经费补助资金</t>
  </si>
  <si>
    <t>530427221100000257067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</si>
  <si>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</si>
  <si>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</si>
  <si>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</si>
  <si>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</si>
  <si>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</si>
  <si>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</si>
  <si>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</si>
  <si>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</si>
  <si>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</si>
  <si>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</si>
  <si>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</si>
  <si>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</si>
  <si>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目标：根据玉政发〔2011〕159号（玉溪市人民政府关于加快学前教育发展的实施意见）文件的要求，为严格管理好学前教育生均公用经费，资金做到专款专用，保障幼儿园正常教育教学活动的开展和运转。2025年学前教育公用经费补助资金主要用于支付他拉学前班2025年购置玩教具、办公费、校园文化建设。其中，办公费预计支出5000元；幼儿园购置3件玩教具，计划支出购置玩教具费5000元；班级文化建设，计划支出经费5600元；以上三项预算资金合计15600元，用2025年学前教育生均公用经费支付。</t>
  </si>
  <si>
    <t>产出指标</t>
  </si>
  <si>
    <t>数量指标</t>
  </si>
  <si>
    <t>购置玩教具数量</t>
  </si>
  <si>
    <t>&lt;=</t>
  </si>
  <si>
    <t>件</t>
  </si>
  <si>
    <t>定量指标</t>
  </si>
  <si>
    <t>反映2025年学前班购置玩教具数量</t>
  </si>
  <si>
    <t>质量指标</t>
  </si>
  <si>
    <t>购置设备利用率</t>
  </si>
  <si>
    <t>&gt;=</t>
  </si>
  <si>
    <t>95</t>
  </si>
  <si>
    <t>%</t>
  </si>
  <si>
    <t>反映所购置设备综合利用情况</t>
  </si>
  <si>
    <t>时效指标</t>
  </si>
  <si>
    <t>资金支付及时率</t>
  </si>
  <si>
    <t>=</t>
  </si>
  <si>
    <t>100</t>
  </si>
  <si>
    <t>反映公用经费资金及时支付的情况</t>
  </si>
  <si>
    <t>效益指标</t>
  </si>
  <si>
    <t>社会效益</t>
  </si>
  <si>
    <t>保障幼儿园正常运转</t>
  </si>
  <si>
    <t>效果明显</t>
  </si>
  <si>
    <t>定性指标</t>
  </si>
  <si>
    <t>反映帮助幼儿园开展正常教学运转工作</t>
  </si>
  <si>
    <t>可持续影响</t>
  </si>
  <si>
    <t>设备使用年限</t>
  </si>
  <si>
    <t>年</t>
  </si>
  <si>
    <t>反映所购置设备使用年限情况</t>
  </si>
  <si>
    <t>满意度指标</t>
  </si>
  <si>
    <t>服务对象满意度</t>
  </si>
  <si>
    <t>师生满意率</t>
  </si>
  <si>
    <t>反映教师、学生对学校公用经费的使用满意率程度</t>
  </si>
  <si>
    <t>2025年度目标：新平县第四小学属省级试点县，现营养改善计划补助标准为5.00元/生/天，按全年在校200天计算，补助资金1000.00元/生/年，资金由省、市、县按比例分担。根据市教育体育局通知：2025年补助学生人数按2024年10月教育统计报表学生数测算。经测算，2025年新平县第四小学营养改善计划补助学生人数为1566人，按照事权划分比列测算，2025年我校需安排学生营养改善计划资金合计1566000元，其中省级资金1096200元，市级资金187920元，县级资金281880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</si>
  <si>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享受营养改善学生数</t>
  </si>
  <si>
    <t>1566</t>
  </si>
  <si>
    <t>人</t>
  </si>
  <si>
    <t>反映享受营养改善计划学生补助人数</t>
  </si>
  <si>
    <t>补助资金覆盖率</t>
  </si>
  <si>
    <t>反映农村义务教育学生都能享受营养改善计划补助资金</t>
  </si>
  <si>
    <t>资金下达后支付时间</t>
  </si>
  <si>
    <t>30</t>
  </si>
  <si>
    <t>天</t>
  </si>
  <si>
    <t>反映资金到位后，及时支付给供餐企业情况</t>
  </si>
  <si>
    <t>改善学生生活标准</t>
  </si>
  <si>
    <t>明显改善</t>
  </si>
  <si>
    <t>反映营养改善计划实施后取得的成效，改善学生生活，增强学生体质</t>
  </si>
  <si>
    <t>学生、家长满意率</t>
  </si>
  <si>
    <t>反映获得补助学生满意度</t>
  </si>
  <si>
    <t>2025年我校在校学生人数1565人，其中非寄宿制学生1399人，寄宿制学生164人，随班就读残疾学生2人，全年公用经费预算资金1186560.00元。非寄宿制学生：1399人×720元/生/年=1007280.00元；寄宿制学生：164人×1020元/生/年=167280.00元；随班就读学生人数2人×6000元/生/年=12000.00元；2025年公用经费预算资金合计1186560.00元。上级补助、县配套按96.4%:3.6%的比例承担，需要中央、省、市补助资金1143843.84元，县级配套资金42716.16元。资金分配原则：优先保证基本的运转支出，其次是必要的资本性购置支出，再次是项目性支出。其中基本运转支出包括：办公费（含校园文化建设支出）支出比例占总项目经费的30%，水费、电费支出占项目经费的12%，印刷费支出占项目经费的15%，差旅费支出占项目经费的2%，教师培训经费占项目8%，占总项目经费的67%；资本性购置支出占项目经费的13%；项目性支出占项目经费支出的20%，主要用于教室、学生宿舍修缮支出；随班就读学生专项经费80%用于学生学习、生活用品支出，20%用于学生康复训练器材购置支出。</t>
  </si>
  <si>
    <t>教师培训参加人次</t>
  </si>
  <si>
    <t>10</t>
  </si>
  <si>
    <t>人次</t>
  </si>
  <si>
    <t>反映2024年教师参加培训次数情况</t>
  </si>
  <si>
    <t>购置电脑数量</t>
  </si>
  <si>
    <t>台/套</t>
  </si>
  <si>
    <t>反映2024年学校购置电脑的数量</t>
  </si>
  <si>
    <t>购置打印纸数量</t>
  </si>
  <si>
    <t>120</t>
  </si>
  <si>
    <t>反映2024年学校购置打印纸的数量</t>
  </si>
  <si>
    <t>培训人员的合格率</t>
  </si>
  <si>
    <t>反映参加培训教师的合格情况</t>
  </si>
  <si>
    <t>资金支付的及时率</t>
  </si>
  <si>
    <t>保障学校工作正常运转</t>
  </si>
  <si>
    <t>反映公用经费支出取得的效果</t>
  </si>
  <si>
    <t>2025年度目标：2025年新平县第四小学家庭经济困难学生生活补助人数为140人，按照寄宿制家庭经济困难学生（含建档立卡等四类学生）小学1250元/生.学年，非寄宿制建档立卡等四类家庭经济困难学生小学625元/生.学年补助。2025年共需义务教育家庭经济困难补助资金137500.00元，其中中央补助资金68750.00元，省级补助资金48125.00元，市级补助资金8250.00元，县级配套资金12375.00元。新平县第四小学义务教育家庭经济困难学生生活补助资金实行按学期支付，每学期计划支付1次，每年2次（计划在5月、11月份支付），资金直接支付到学生监护人银行卡。
2025年5月计划支付春季学期义务教育家庭经济困难学生生活补助资金6.875万元；2024年11月计划支付秋季学期义务教育家庭经济困难学生生活补助资金6.875万元；全年预计支付义务教育家庭经济困难学生生活补助资金13.75万元。支出目标：保障贫困家庭子女都能接受公平有质量的教育，不让一个学生因家庭困难而失学，阻断贫困代际传递。</t>
  </si>
  <si>
    <t>享受困难补助学生数</t>
  </si>
  <si>
    <t>140</t>
  </si>
  <si>
    <t>反映2024年享受家庭经济困难生活补助人数</t>
  </si>
  <si>
    <t>获补学生准确率</t>
  </si>
  <si>
    <t>反映义务教育家庭经济困难学生认定的准确性情况</t>
  </si>
  <si>
    <t>资金下达后发放时间</t>
  </si>
  <si>
    <t>反映财政资金到位后，及时支付到困难学生监护人银行卡</t>
  </si>
  <si>
    <t>义务教育巩固率</t>
  </si>
  <si>
    <t>反映受助贫困学生完成受义务教育的情况</t>
  </si>
  <si>
    <t>受助家庭满意度</t>
  </si>
  <si>
    <t>反映通过抽样调查受助家庭满意度</t>
  </si>
  <si>
    <t>2025年年度目标：根据新平彝族傣族自治县人民政府《关于新平县教育体育系统校园安保服务项目费用纳人县级财政保障的专题会议纪要》（第77期）会议要求，保安、保洁、食堂等后勤服务需求，一般通过购买服务方式解决，原则上不再使用编外人员。结合《新平县编外聘用人员2023年清理计划》及全县机关事业单位2025年度编外聘用人员额度分配，新平县教育体育系统50家单位聘用的138名校园保安要从购买岗位、劳务派遗方式变更为购买服务方式开展清理规范,所需资金纳入县财政予以保障。新平彝族傣族自治县第四小学2024年安保服务费为153000元，所需经费由县级全额配套。</t>
  </si>
  <si>
    <t>安保服务数</t>
  </si>
  <si>
    <t>项</t>
  </si>
  <si>
    <t>反映采购安保服务项目数</t>
  </si>
  <si>
    <t>服务费发放及时率</t>
  </si>
  <si>
    <t>反映发放单位及时发放补助资金的情况。
发放及时率=在时限内发放资金/应发放资金*100%</t>
  </si>
  <si>
    <t>成本指标</t>
  </si>
  <si>
    <t>经济成本指标</t>
  </si>
  <si>
    <t>153000</t>
  </si>
  <si>
    <t>元/学年</t>
  </si>
  <si>
    <t>反映安保服务全年服务费总额</t>
  </si>
  <si>
    <t>优化人员结构</t>
  </si>
  <si>
    <t>有效优化</t>
  </si>
  <si>
    <t>是/否</t>
  </si>
  <si>
    <t>反映学校安保水平进一步得到通过，师生安全有保障。</t>
  </si>
  <si>
    <t>单位满意率</t>
  </si>
  <si>
    <t>反映获补助受益对象的满意程度。</t>
  </si>
  <si>
    <t>2025年度目标：新平县第四小学2025年课后服务绩效工资由学生缴纳资金和上级补助资金两部分组成，具体预算如下：1.预计收取课后服务费：1565人×700元=1095500.00元；2.省级课后服务补助资金：1565人×200元=313000.00元，全年预计支出课后服务资金合计1408500.00元。1.2025年1月前：完成项目评审、挂接，保障补助资金按时到位；支出目标：做好经费支出的前期保障工作，按照承担课后服务的课时量计算出教师课后服务费。2.2025年1月—2024年3月：实施项目，及时兑现2024年秋季学期课后服务资金，争取在3月底前支出课后服务教师绩效工资550000.00元，保障资金支出率达50%；支出目标：体现教师多劳多得的原则，推动课后延时服务工作高质量、高效率，努力办人民满意的教育。3.2025年7月—2024年9月：实施项目，及时兑现2025年春季学期课后服务资金，争取在9月底前支出课后服务教师绩效工资550000.00元，全年预计支出课后服务资金1100000.00元，保障资金支出率达100%；支出目标：体现教师多劳多得的原则，推动课后延时服务工作高质量、高效率，努力办人民满意的教育。</t>
  </si>
  <si>
    <t>发放绩效工资教师数</t>
  </si>
  <si>
    <t>90</t>
  </si>
  <si>
    <t>反映获得课后服务绩效工资教师数量情况。</t>
  </si>
  <si>
    <t>参与课后服务学生数</t>
  </si>
  <si>
    <t>1565</t>
  </si>
  <si>
    <t>反映参加课后服务学生人数。</t>
  </si>
  <si>
    <t>课后服务覆盖率</t>
  </si>
  <si>
    <t>反映学生参与课后服务的情况。
课后服务覆盖率=参加课后服务学生数/本校学生人数*100%</t>
  </si>
  <si>
    <t>反映学校及时发放课后服务绩效工资的情况。
发放及时率=在时限内发放资金/应发放资金*100%</t>
  </si>
  <si>
    <t>学生学业负担减轻</t>
  </si>
  <si>
    <t>反映课后服务开展后对学生学业负担的影响情况。</t>
  </si>
  <si>
    <t>师生满意度</t>
  </si>
  <si>
    <t>反映获补助教师的满意程度和开展课后服务后学生满意度。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</si>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</sst>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yyyy\-mm\-dd"/>
    <numFmt numFmtId="177" formatCode="#,##0;\-#,##0;;@"/>
    <numFmt numFmtId="178" formatCode="yyyy\-mm\-dd\ hh:mm:ss"/>
    <numFmt numFmtId="44" formatCode="_ &quot;￥&quot;* #,##0.00_ ;_ &quot;￥&quot;* \-#,##0.00_ ;_ &quot;￥&quot;* &quot;-&quot;??_ ;_ @_ "/>
    <numFmt numFmtId="179" formatCode="hh:mm:ss"/>
    <numFmt numFmtId="180" formatCode="#,##0.00;\-#,##0.00;;@"/>
    <numFmt numFmtId="42" formatCode="_ &quot;￥&quot;* #,##0_ ;_ &quot;￥&quot;* \-#,##0_ ;_ &quot;￥&quot;* &quot;-&quot;_ ;_ @_ "/>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sz val="9"/>
      <name val="宋体"/>
      <charset val="134"/>
    </font>
    <font>
      <b/>
      <sz val="23"/>
      <color rgb="FF000000"/>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38" fillId="2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7" fillId="0" borderId="7">
      <alignment horizontal="right" vertical="center"/>
    </xf>
    <xf numFmtId="0" fontId="24" fillId="9"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176" fontId="7" fillId="0" borderId="7">
      <alignment horizontal="right" vertical="center"/>
    </xf>
    <xf numFmtId="0" fontId="26" fillId="0" borderId="0" applyNumberFormat="0" applyFill="0" applyBorder="0" applyAlignment="0" applyProtection="0">
      <alignment vertical="center"/>
    </xf>
    <xf numFmtId="0" fontId="0" fillId="24" borderId="22" applyNumberFormat="0" applyFont="0" applyAlignment="0" applyProtection="0">
      <alignment vertical="center"/>
    </xf>
    <xf numFmtId="0" fontId="30" fillId="23" borderId="0" applyNumberFormat="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20" applyNumberFormat="0" applyFill="0" applyAlignment="0" applyProtection="0">
      <alignment vertical="center"/>
    </xf>
    <xf numFmtId="0" fontId="40" fillId="0" borderId="20" applyNumberFormat="0" applyFill="0" applyAlignment="0" applyProtection="0">
      <alignment vertical="center"/>
    </xf>
    <xf numFmtId="0" fontId="30" fillId="15" borderId="0" applyNumberFormat="0" applyBorder="0" applyAlignment="0" applyProtection="0">
      <alignment vertical="center"/>
    </xf>
    <xf numFmtId="0" fontId="25" fillId="0" borderId="24" applyNumberFormat="0" applyFill="0" applyAlignment="0" applyProtection="0">
      <alignment vertical="center"/>
    </xf>
    <xf numFmtId="0" fontId="30" fillId="22" borderId="0" applyNumberFormat="0" applyBorder="0" applyAlignment="0" applyProtection="0">
      <alignment vertical="center"/>
    </xf>
    <xf numFmtId="0" fontId="31" fillId="13" borderId="18" applyNumberFormat="0" applyAlignment="0" applyProtection="0">
      <alignment vertical="center"/>
    </xf>
    <xf numFmtId="0" fontId="35" fillId="13" borderId="21" applyNumberFormat="0" applyAlignment="0" applyProtection="0">
      <alignment vertical="center"/>
    </xf>
    <xf numFmtId="0" fontId="28" fillId="8" borderId="17" applyNumberFormat="0" applyAlignment="0" applyProtection="0">
      <alignment vertical="center"/>
    </xf>
    <xf numFmtId="0" fontId="24" fillId="32" borderId="0" applyNumberFormat="0" applyBorder="0" applyAlignment="0" applyProtection="0">
      <alignment vertical="center"/>
    </xf>
    <xf numFmtId="0" fontId="30" fillId="28" borderId="0" applyNumberFormat="0" applyBorder="0" applyAlignment="0" applyProtection="0">
      <alignment vertical="center"/>
    </xf>
    <xf numFmtId="0" fontId="33" fillId="0" borderId="19" applyNumberFormat="0" applyFill="0" applyAlignment="0" applyProtection="0">
      <alignment vertical="center"/>
    </xf>
    <xf numFmtId="0" fontId="39" fillId="0" borderId="23" applyNumberFormat="0" applyFill="0" applyAlignment="0" applyProtection="0">
      <alignment vertical="center"/>
    </xf>
    <xf numFmtId="0" fontId="41" fillId="31" borderId="0" applyNumberFormat="0" applyBorder="0" applyAlignment="0" applyProtection="0">
      <alignment vertical="center"/>
    </xf>
    <xf numFmtId="0" fontId="37" fillId="21" borderId="0" applyNumberFormat="0" applyBorder="0" applyAlignment="0" applyProtection="0">
      <alignment vertical="center"/>
    </xf>
    <xf numFmtId="10" fontId="7" fillId="0" borderId="7">
      <alignment horizontal="right" vertical="center"/>
    </xf>
    <xf numFmtId="0" fontId="24" fillId="18" borderId="0" applyNumberFormat="0" applyBorder="0" applyAlignment="0" applyProtection="0">
      <alignment vertical="center"/>
    </xf>
    <xf numFmtId="0" fontId="30" fillId="12"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30" borderId="0" applyNumberFormat="0" applyBorder="0" applyAlignment="0" applyProtection="0">
      <alignment vertical="center"/>
    </xf>
    <xf numFmtId="0" fontId="24" fillId="4" borderId="0" applyNumberFormat="0" applyBorder="0" applyAlignment="0" applyProtection="0">
      <alignment vertical="center"/>
    </xf>
    <xf numFmtId="0" fontId="30" fillId="11" borderId="0" applyNumberFormat="0" applyBorder="0" applyAlignment="0" applyProtection="0">
      <alignment vertical="center"/>
    </xf>
    <xf numFmtId="0" fontId="30" fillId="27" borderId="0" applyNumberFormat="0" applyBorder="0" applyAlignment="0" applyProtection="0">
      <alignment vertical="center"/>
    </xf>
    <xf numFmtId="0" fontId="24" fillId="29" borderId="0" applyNumberFormat="0" applyBorder="0" applyAlignment="0" applyProtection="0">
      <alignment vertical="center"/>
    </xf>
    <xf numFmtId="0" fontId="24" fillId="3" borderId="0" applyNumberFormat="0" applyBorder="0" applyAlignment="0" applyProtection="0">
      <alignment vertical="center"/>
    </xf>
    <xf numFmtId="0" fontId="30" fillId="10" borderId="0" applyNumberFormat="0" applyBorder="0" applyAlignment="0" applyProtection="0">
      <alignment vertical="center"/>
    </xf>
    <xf numFmtId="0" fontId="24" fillId="6" borderId="0" applyNumberFormat="0" applyBorder="0" applyAlignment="0" applyProtection="0">
      <alignment vertical="center"/>
    </xf>
    <xf numFmtId="0" fontId="30" fillId="14" borderId="0" applyNumberFormat="0" applyBorder="0" applyAlignment="0" applyProtection="0">
      <alignment vertical="center"/>
    </xf>
    <xf numFmtId="0" fontId="30" fillId="26" borderId="0" applyNumberFormat="0" applyBorder="0" applyAlignment="0" applyProtection="0">
      <alignment vertical="center"/>
    </xf>
    <xf numFmtId="0" fontId="24" fillId="2" borderId="0" applyNumberFormat="0" applyBorder="0" applyAlignment="0" applyProtection="0">
      <alignment vertical="center"/>
    </xf>
    <xf numFmtId="0" fontId="30" fillId="20" borderId="0" applyNumberFormat="0" applyBorder="0" applyAlignment="0" applyProtection="0">
      <alignment vertical="center"/>
    </xf>
    <xf numFmtId="177" fontId="7" fillId="0" borderId="7">
      <alignment horizontal="right" vertical="center"/>
    </xf>
    <xf numFmtId="180" fontId="7" fillId="0" borderId="7">
      <alignment horizontal="right" vertical="center"/>
    </xf>
    <xf numFmtId="180" fontId="7" fillId="0" borderId="7">
      <alignment horizontal="right" vertical="center"/>
    </xf>
    <xf numFmtId="49" fontId="7" fillId="0" borderId="7">
      <alignment horizontal="left" vertical="center" wrapText="1"/>
    </xf>
    <xf numFmtId="179" fontId="7" fillId="0" borderId="7">
      <alignment horizontal="right" vertical="center"/>
    </xf>
    <xf numFmtId="0" fontId="7" fillId="0" borderId="0">
      <alignment vertical="top"/>
      <protection locked="0"/>
    </xf>
  </cellStyleXfs>
  <cellXfs count="191">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80" fontId="6" fillId="0" borderId="7" xfId="53" applyFont="1">
      <alignment horizontal="right" vertical="center"/>
    </xf>
    <xf numFmtId="180" fontId="5" fillId="0" borderId="7" xfId="0" applyNumberFormat="1" applyFont="1" applyFill="1" applyBorder="1" applyAlignment="1">
      <alignment horizontal="right" vertical="center"/>
    </xf>
    <xf numFmtId="180" fontId="7" fillId="0" borderId="7" xfId="53"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Alignment="1">
      <alignmen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7" fillId="0" borderId="0" xfId="55" applyBorder="1">
      <alignment horizontal="left" vertical="center" wrapText="1"/>
    </xf>
    <xf numFmtId="49" fontId="7" fillId="0" borderId="0" xfId="55" applyBorder="1" applyAlignment="1">
      <alignment horizontal="right" vertical="center" wrapText="1"/>
    </xf>
    <xf numFmtId="49" fontId="10" fillId="0" borderId="0" xfId="55" applyFont="1" applyBorder="1" applyAlignment="1">
      <alignment horizontal="center" vertical="center" wrapText="1"/>
    </xf>
    <xf numFmtId="0" fontId="7"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7" fontId="7" fillId="0" borderId="7" xfId="52">
      <alignment horizontal="right" vertical="center"/>
    </xf>
    <xf numFmtId="180" fontId="7" fillId="0" borderId="7" xfId="53">
      <alignment horizontal="right" vertical="center"/>
    </xf>
    <xf numFmtId="0" fontId="12"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7" fontId="6"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7" fillId="0" borderId="7" xfId="55" applyNumberFormat="1" applyFont="1" applyBorder="1">
      <alignment horizontal="left" vertical="center" wrapText="1"/>
    </xf>
    <xf numFmtId="0" fontId="14" fillId="0" borderId="0" xfId="0" applyFont="1" applyFill="1" applyAlignment="1">
      <alignment vertical="top"/>
    </xf>
    <xf numFmtId="180" fontId="7" fillId="0" borderId="7" xfId="55" applyNumberFormat="1" applyFont="1" applyBorder="1" applyAlignment="1">
      <alignment horizontal="right" vertical="center" wrapText="1"/>
    </xf>
    <xf numFmtId="49" fontId="7" fillId="0" borderId="7" xfId="55" applyNumberFormat="1" applyFont="1" applyBorder="1" applyAlignment="1">
      <alignment horizontal="left" vertical="center" wrapText="1" indent="1"/>
    </xf>
    <xf numFmtId="49" fontId="7" fillId="0" borderId="7" xfId="55" applyNumberFormat="1" applyFont="1" applyBorder="1" applyAlignment="1">
      <alignment horizontal="center" vertical="center" wrapText="1"/>
    </xf>
    <xf numFmtId="180" fontId="7" fillId="0" borderId="7" xfId="0" applyNumberFormat="1" applyFont="1" applyFill="1" applyBorder="1" applyAlignment="1">
      <alignment horizontal="left" vertical="center" wrapText="1"/>
    </xf>
    <xf numFmtId="180" fontId="7" fillId="0" borderId="7" xfId="55" applyNumberFormat="1" applyFont="1" applyBorder="1">
      <alignment horizontal="left" vertical="center" wrapText="1"/>
    </xf>
    <xf numFmtId="180" fontId="7" fillId="0" borderId="7" xfId="55" applyNumberFormat="1" applyFont="1" applyBorder="1" applyAlignment="1">
      <alignment horizontal="center" vertical="center" wrapText="1"/>
    </xf>
    <xf numFmtId="0" fontId="6"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left" vertical="center" wrapText="1" indent="1"/>
    </xf>
    <xf numFmtId="0" fontId="7" fillId="0" borderId="7" xfId="0" applyFont="1" applyFill="1" applyBorder="1" applyAlignment="1">
      <alignment horizontal="left" vertical="center" wrapText="1" indent="2"/>
    </xf>
    <xf numFmtId="49" fontId="4" fillId="0" borderId="16" xfId="0" applyNumberFormat="1" applyFont="1" applyBorder="1" applyAlignment="1">
      <alignment horizontal="center" vertical="center"/>
    </xf>
    <xf numFmtId="180" fontId="6" fillId="0" borderId="6" xfId="53" applyFont="1" applyBorder="1">
      <alignment horizontal="righ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6" fillId="0" borderId="7" xfId="0" applyFont="1" applyBorder="1" applyAlignment="1">
      <alignment vertical="center"/>
    </xf>
    <xf numFmtId="49" fontId="6" fillId="0" borderId="7" xfId="55" applyFont="1">
      <alignment horizontal="left" vertical="center" wrapText="1"/>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6"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7" fillId="0" borderId="7" xfId="0" applyFont="1" applyFill="1" applyBorder="1" applyAlignment="1">
      <alignment horizontal="center" vertical="center" wrapText="1"/>
    </xf>
    <xf numFmtId="180"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180" fontId="23" fillId="0" borderId="7" xfId="0" applyNumberFormat="1" applyFont="1" applyFill="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80" fontId="21" fillId="0" borderId="7" xfId="0" applyNumberFormat="1" applyFont="1" applyBorder="1" applyAlignment="1">
      <alignment horizontal="right" vertical="center"/>
    </xf>
    <xf numFmtId="0" fontId="6"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A25" sqref="A25"/>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5" t="s">
        <v>0</v>
      </c>
    </row>
    <row r="3" ht="36" customHeight="1" spans="1:4">
      <c r="A3" s="49" t="s">
        <v>1</v>
      </c>
      <c r="B3" s="182"/>
      <c r="C3" s="182"/>
      <c r="D3" s="182"/>
    </row>
    <row r="4" ht="20.95" customHeight="1" spans="1:4">
      <c r="A4" s="98" t="s">
        <v>2</v>
      </c>
      <c r="B4" s="147"/>
      <c r="C4" s="147"/>
      <c r="D4" s="104"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57" t="s">
        <v>9</v>
      </c>
      <c r="B8" s="25">
        <v>22021343.66</v>
      </c>
      <c r="C8" s="151" t="s">
        <v>10</v>
      </c>
      <c r="D8" s="130">
        <v>15632118.66</v>
      </c>
    </row>
    <row r="9" ht="25.4" customHeight="1" spans="1:4">
      <c r="A9" s="157" t="s">
        <v>11</v>
      </c>
      <c r="B9" s="130"/>
      <c r="C9" s="151" t="s">
        <v>12</v>
      </c>
      <c r="D9" s="130">
        <v>2739600</v>
      </c>
    </row>
    <row r="10" ht="25.4" customHeight="1" spans="1:4">
      <c r="A10" s="157" t="s">
        <v>13</v>
      </c>
      <c r="B10" s="130"/>
      <c r="C10" s="151" t="s">
        <v>14</v>
      </c>
      <c r="D10" s="130">
        <v>1949949</v>
      </c>
    </row>
    <row r="11" ht="25.4" customHeight="1" spans="1:4">
      <c r="A11" s="157" t="s">
        <v>15</v>
      </c>
      <c r="B11" s="97"/>
      <c r="C11" s="151" t="s">
        <v>16</v>
      </c>
      <c r="D11" s="130">
        <v>2699676</v>
      </c>
    </row>
    <row r="12" ht="25.4" customHeight="1" spans="1:4">
      <c r="A12" s="157" t="s">
        <v>17</v>
      </c>
      <c r="B12" s="25">
        <v>1000000</v>
      </c>
      <c r="C12" s="151"/>
      <c r="D12" s="130"/>
    </row>
    <row r="13" ht="25.4" customHeight="1" spans="1:4">
      <c r="A13" s="157" t="s">
        <v>18</v>
      </c>
      <c r="B13" s="97"/>
      <c r="C13" s="151"/>
      <c r="D13" s="130"/>
    </row>
    <row r="14" ht="25.4" customHeight="1" spans="1:4">
      <c r="A14" s="157" t="s">
        <v>19</v>
      </c>
      <c r="B14" s="97"/>
      <c r="C14" s="151"/>
      <c r="D14" s="130"/>
    </row>
    <row r="15" ht="25.4" customHeight="1" spans="1:4">
      <c r="A15" s="157" t="s">
        <v>20</v>
      </c>
      <c r="B15" s="97"/>
      <c r="C15" s="151"/>
      <c r="D15" s="130"/>
    </row>
    <row r="16" ht="25.4" customHeight="1" spans="1:4">
      <c r="A16" s="183" t="s">
        <v>21</v>
      </c>
      <c r="B16" s="97"/>
      <c r="C16" s="151"/>
      <c r="D16" s="130"/>
    </row>
    <row r="17" ht="25.4" customHeight="1" spans="1:4">
      <c r="A17" s="183" t="s">
        <v>22</v>
      </c>
      <c r="B17" s="25">
        <v>1000000</v>
      </c>
      <c r="C17" s="151"/>
      <c r="D17" s="130"/>
    </row>
    <row r="18" ht="25.4" customHeight="1" spans="1:4">
      <c r="A18" s="184" t="s">
        <v>23</v>
      </c>
      <c r="B18" s="185">
        <v>23021343.66</v>
      </c>
      <c r="C18" s="154" t="s">
        <v>24</v>
      </c>
      <c r="D18" s="185">
        <v>23021343.66</v>
      </c>
    </row>
    <row r="19" ht="25.4" customHeight="1" spans="1:4">
      <c r="A19" s="186" t="s">
        <v>25</v>
      </c>
      <c r="B19" s="153"/>
      <c r="C19" s="187" t="s">
        <v>26</v>
      </c>
      <c r="D19" s="188"/>
    </row>
    <row r="20" ht="25.4" customHeight="1" spans="1:4">
      <c r="A20" s="189" t="s">
        <v>27</v>
      </c>
      <c r="B20" s="130"/>
      <c r="C20" s="155" t="s">
        <v>27</v>
      </c>
      <c r="D20" s="97"/>
    </row>
    <row r="21" ht="25.4" customHeight="1" spans="1:4">
      <c r="A21" s="189" t="s">
        <v>28</v>
      </c>
      <c r="B21" s="130"/>
      <c r="C21" s="155" t="s">
        <v>29</v>
      </c>
      <c r="D21" s="97"/>
    </row>
    <row r="22" ht="25.4" customHeight="1" spans="1:4">
      <c r="A22" s="190" t="s">
        <v>30</v>
      </c>
      <c r="B22" s="185">
        <v>23021343.66</v>
      </c>
      <c r="C22" s="154" t="s">
        <v>31</v>
      </c>
      <c r="D22" s="185">
        <v>23021343.66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N17" sqref="N1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0"/>
      <c r="J2" s="172"/>
      <c r="R2" s="3" t="s">
        <v>32</v>
      </c>
    </row>
    <row r="3" ht="36" customHeight="1" spans="1:19">
      <c r="A3" s="161" t="s">
        <v>33</v>
      </c>
      <c r="B3" s="29"/>
      <c r="C3" s="29"/>
      <c r="D3" s="29"/>
      <c r="E3" s="29"/>
      <c r="F3" s="29"/>
      <c r="G3" s="29"/>
      <c r="H3" s="29"/>
      <c r="I3" s="29"/>
      <c r="J3" s="50"/>
      <c r="K3" s="29"/>
      <c r="L3" s="29"/>
      <c r="M3" s="29"/>
      <c r="N3" s="29"/>
      <c r="O3" s="29"/>
      <c r="P3" s="29"/>
      <c r="Q3" s="29"/>
      <c r="R3" s="29"/>
      <c r="S3" s="29"/>
    </row>
    <row r="4" ht="20.3" customHeight="1" spans="1:19">
      <c r="A4" s="98" t="str">
        <f>'部门财务收支预算总表01-1'!A4</f>
        <v>单位名称：新平彝族傣族自治县第四小学</v>
      </c>
      <c r="B4" s="7"/>
      <c r="C4" s="7"/>
      <c r="D4" s="7"/>
      <c r="E4" s="7"/>
      <c r="F4" s="7"/>
      <c r="G4" s="7"/>
      <c r="H4" s="7"/>
      <c r="I4" s="7"/>
      <c r="J4" s="173"/>
      <c r="K4" s="7"/>
      <c r="L4" s="7"/>
      <c r="M4" s="7"/>
      <c r="N4" s="8"/>
      <c r="O4" s="8"/>
      <c r="P4" s="8"/>
      <c r="Q4" s="8"/>
      <c r="R4" s="8" t="s">
        <v>3</v>
      </c>
      <c r="S4" s="8" t="s">
        <v>3</v>
      </c>
    </row>
    <row r="5" ht="18.85" customHeight="1" spans="1:19">
      <c r="A5" s="162" t="s">
        <v>34</v>
      </c>
      <c r="B5" s="163" t="s">
        <v>35</v>
      </c>
      <c r="C5" s="163" t="s">
        <v>36</v>
      </c>
      <c r="D5" s="164" t="s">
        <v>37</v>
      </c>
      <c r="E5" s="165"/>
      <c r="F5" s="165"/>
      <c r="G5" s="165"/>
      <c r="H5" s="165"/>
      <c r="I5" s="165"/>
      <c r="J5" s="174"/>
      <c r="K5" s="165"/>
      <c r="L5" s="165"/>
      <c r="M5" s="165"/>
      <c r="N5" s="175"/>
      <c r="O5" s="175" t="s">
        <v>25</v>
      </c>
      <c r="P5" s="175"/>
      <c r="Q5" s="175"/>
      <c r="R5" s="175"/>
      <c r="S5" s="175"/>
    </row>
    <row r="6" ht="18" customHeight="1" spans="1:19">
      <c r="A6" s="166"/>
      <c r="B6" s="167"/>
      <c r="C6" s="167"/>
      <c r="D6" s="167" t="s">
        <v>38</v>
      </c>
      <c r="E6" s="167" t="s">
        <v>39</v>
      </c>
      <c r="F6" s="167" t="s">
        <v>40</v>
      </c>
      <c r="G6" s="167" t="s">
        <v>41</v>
      </c>
      <c r="H6" s="167" t="s">
        <v>42</v>
      </c>
      <c r="I6" s="176" t="s">
        <v>43</v>
      </c>
      <c r="J6" s="177"/>
      <c r="K6" s="176" t="s">
        <v>44</v>
      </c>
      <c r="L6" s="176" t="s">
        <v>45</v>
      </c>
      <c r="M6" s="176" t="s">
        <v>46</v>
      </c>
      <c r="N6" s="178" t="s">
        <v>47</v>
      </c>
      <c r="O6" s="179" t="s">
        <v>38</v>
      </c>
      <c r="P6" s="179" t="s">
        <v>39</v>
      </c>
      <c r="Q6" s="179" t="s">
        <v>40</v>
      </c>
      <c r="R6" s="179" t="s">
        <v>41</v>
      </c>
      <c r="S6" s="179" t="s">
        <v>48</v>
      </c>
    </row>
    <row r="7" ht="29.3" customHeight="1" spans="1:19">
      <c r="A7" s="168"/>
      <c r="B7" s="169"/>
      <c r="C7" s="169"/>
      <c r="D7" s="169"/>
      <c r="E7" s="169"/>
      <c r="F7" s="169"/>
      <c r="G7" s="169"/>
      <c r="H7" s="169"/>
      <c r="I7" s="180" t="s">
        <v>38</v>
      </c>
      <c r="J7" s="180" t="s">
        <v>49</v>
      </c>
      <c r="K7" s="180" t="s">
        <v>44</v>
      </c>
      <c r="L7" s="180" t="s">
        <v>45</v>
      </c>
      <c r="M7" s="180" t="s">
        <v>46</v>
      </c>
      <c r="N7" s="180" t="s">
        <v>47</v>
      </c>
      <c r="O7" s="180"/>
      <c r="P7" s="180"/>
      <c r="Q7" s="180"/>
      <c r="R7" s="180"/>
      <c r="S7" s="180"/>
    </row>
    <row r="8" ht="16.55" customHeight="1" spans="1:19">
      <c r="A8" s="144">
        <v>1</v>
      </c>
      <c r="B8" s="20">
        <v>2</v>
      </c>
      <c r="C8" s="20">
        <v>3</v>
      </c>
      <c r="D8" s="20">
        <v>4</v>
      </c>
      <c r="E8" s="144">
        <v>5</v>
      </c>
      <c r="F8" s="20">
        <v>6</v>
      </c>
      <c r="G8" s="20">
        <v>7</v>
      </c>
      <c r="H8" s="144">
        <v>8</v>
      </c>
      <c r="I8" s="20">
        <v>9</v>
      </c>
      <c r="J8" s="38">
        <v>10</v>
      </c>
      <c r="K8" s="38">
        <v>11</v>
      </c>
      <c r="L8" s="181">
        <v>12</v>
      </c>
      <c r="M8" s="38">
        <v>13</v>
      </c>
      <c r="N8" s="38">
        <v>14</v>
      </c>
      <c r="O8" s="38">
        <v>15</v>
      </c>
      <c r="P8" s="38">
        <v>16</v>
      </c>
      <c r="Q8" s="38">
        <v>17</v>
      </c>
      <c r="R8" s="38">
        <v>18</v>
      </c>
      <c r="S8" s="38">
        <v>19</v>
      </c>
    </row>
    <row r="9" ht="31.45" customHeight="1" spans="1:19">
      <c r="A9" s="31" t="s">
        <v>50</v>
      </c>
      <c r="B9" s="31" t="s">
        <v>51</v>
      </c>
      <c r="C9" s="25">
        <v>23021343.66</v>
      </c>
      <c r="D9" s="97">
        <v>22021343.66</v>
      </c>
      <c r="E9" s="97">
        <v>22021343.66</v>
      </c>
      <c r="F9" s="97"/>
      <c r="G9" s="97"/>
      <c r="H9" s="97"/>
      <c r="I9" s="25">
        <v>1000000</v>
      </c>
      <c r="J9" s="97"/>
      <c r="K9" s="97"/>
      <c r="L9" s="25"/>
      <c r="M9" s="97"/>
      <c r="N9" s="25">
        <v>1000000</v>
      </c>
      <c r="O9" s="97"/>
      <c r="P9" s="97"/>
      <c r="Q9" s="97"/>
      <c r="R9" s="97"/>
      <c r="S9" s="97"/>
    </row>
    <row r="10" ht="16.55" customHeight="1" spans="1:19">
      <c r="A10" s="170" t="s">
        <v>36</v>
      </c>
      <c r="B10" s="171"/>
      <c r="C10" s="25">
        <v>23021343.66</v>
      </c>
      <c r="D10" s="97">
        <v>22021343.66</v>
      </c>
      <c r="E10" s="97">
        <v>22021343.66</v>
      </c>
      <c r="F10" s="97"/>
      <c r="G10" s="97"/>
      <c r="H10" s="97"/>
      <c r="I10" s="25">
        <v>1000000</v>
      </c>
      <c r="J10" s="97"/>
      <c r="K10" s="97"/>
      <c r="L10" s="25"/>
      <c r="M10" s="97"/>
      <c r="N10" s="25">
        <v>1000000</v>
      </c>
      <c r="O10" s="97"/>
      <c r="P10" s="97"/>
      <c r="Q10" s="97"/>
      <c r="R10" s="97"/>
      <c r="S10" s="9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workbookViewId="0">
      <pane ySplit="1" topLeftCell="A2" activePane="bottomLeft" state="frozen"/>
      <selection/>
      <selection pane="bottomLeft" activeCell="E8" sqref="E8"/>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9" t="s">
        <v>52</v>
      </c>
    </row>
    <row r="3" ht="28.5" customHeight="1" spans="1:15">
      <c r="A3" s="29" t="s">
        <v>53</v>
      </c>
      <c r="B3" s="29"/>
      <c r="C3" s="29"/>
      <c r="D3" s="29"/>
      <c r="E3" s="29"/>
      <c r="F3" s="29"/>
      <c r="G3" s="29"/>
      <c r="H3" s="29"/>
      <c r="I3" s="29"/>
      <c r="J3" s="29"/>
      <c r="K3" s="29"/>
      <c r="L3" s="29"/>
      <c r="M3" s="29"/>
      <c r="N3" s="29"/>
      <c r="O3" s="29"/>
    </row>
    <row r="4" ht="15.05" customHeight="1" spans="1:15">
      <c r="A4" s="106" t="str">
        <f>'部门财务收支预算总表01-1'!A4</f>
        <v>单位名称：新平彝族傣族自治县第四小学</v>
      </c>
      <c r="B4" s="107"/>
      <c r="C4" s="62"/>
      <c r="D4" s="62"/>
      <c r="E4" s="62"/>
      <c r="F4" s="62"/>
      <c r="G4" s="7"/>
      <c r="H4" s="62"/>
      <c r="I4" s="62"/>
      <c r="J4" s="7"/>
      <c r="K4" s="62"/>
      <c r="L4" s="62"/>
      <c r="M4" s="7"/>
      <c r="N4" s="7"/>
      <c r="O4" s="108" t="s">
        <v>3</v>
      </c>
    </row>
    <row r="5" ht="18.85" customHeight="1" spans="1:15">
      <c r="A5" s="10" t="s">
        <v>54</v>
      </c>
      <c r="B5" s="10" t="s">
        <v>55</v>
      </c>
      <c r="C5" s="16" t="s">
        <v>36</v>
      </c>
      <c r="D5" s="67" t="s">
        <v>39</v>
      </c>
      <c r="E5" s="67"/>
      <c r="F5" s="67"/>
      <c r="G5" s="158" t="s">
        <v>40</v>
      </c>
      <c r="H5" s="10" t="s">
        <v>41</v>
      </c>
      <c r="I5" s="10" t="s">
        <v>56</v>
      </c>
      <c r="J5" s="11" t="s">
        <v>57</v>
      </c>
      <c r="K5" s="75" t="s">
        <v>58</v>
      </c>
      <c r="L5" s="75" t="s">
        <v>59</v>
      </c>
      <c r="M5" s="75" t="s">
        <v>60</v>
      </c>
      <c r="N5" s="75" t="s">
        <v>61</v>
      </c>
      <c r="O5" s="92" t="s">
        <v>62</v>
      </c>
    </row>
    <row r="6" ht="29.95" customHeight="1" spans="1:15">
      <c r="A6" s="19"/>
      <c r="B6" s="19"/>
      <c r="C6" s="19"/>
      <c r="D6" s="67" t="s">
        <v>38</v>
      </c>
      <c r="E6" s="67" t="s">
        <v>63</v>
      </c>
      <c r="F6" s="67" t="s">
        <v>64</v>
      </c>
      <c r="G6" s="19"/>
      <c r="H6" s="19"/>
      <c r="I6" s="19"/>
      <c r="J6" s="67" t="s">
        <v>38</v>
      </c>
      <c r="K6" s="96" t="s">
        <v>58</v>
      </c>
      <c r="L6" s="96" t="s">
        <v>59</v>
      </c>
      <c r="M6" s="96" t="s">
        <v>60</v>
      </c>
      <c r="N6" s="96" t="s">
        <v>61</v>
      </c>
      <c r="O6" s="96" t="s">
        <v>62</v>
      </c>
    </row>
    <row r="7" ht="16.55" customHeight="1" spans="1:15">
      <c r="A7" s="67">
        <v>1</v>
      </c>
      <c r="B7" s="67">
        <v>2</v>
      </c>
      <c r="C7" s="67">
        <v>3</v>
      </c>
      <c r="D7" s="67">
        <v>4</v>
      </c>
      <c r="E7" s="67">
        <v>5</v>
      </c>
      <c r="F7" s="67">
        <v>6</v>
      </c>
      <c r="G7" s="67">
        <v>7</v>
      </c>
      <c r="H7" s="52">
        <v>8</v>
      </c>
      <c r="I7" s="52">
        <v>9</v>
      </c>
      <c r="J7" s="52">
        <v>10</v>
      </c>
      <c r="K7" s="52">
        <v>11</v>
      </c>
      <c r="L7" s="52">
        <v>12</v>
      </c>
      <c r="M7" s="52">
        <v>13</v>
      </c>
      <c r="N7" s="52">
        <v>14</v>
      </c>
      <c r="O7" s="67">
        <v>15</v>
      </c>
    </row>
    <row r="8" ht="16.55" customHeight="1" spans="1:15">
      <c r="A8" s="139" t="s">
        <v>65</v>
      </c>
      <c r="B8" s="139" t="s">
        <v>66</v>
      </c>
      <c r="C8" s="25">
        <v>15632118.66</v>
      </c>
      <c r="D8" s="25">
        <v>14632118.66</v>
      </c>
      <c r="E8" s="25">
        <v>14117340</v>
      </c>
      <c r="F8" s="25">
        <v>514778.66</v>
      </c>
      <c r="G8" s="67"/>
      <c r="H8" s="52"/>
      <c r="I8" s="52"/>
      <c r="J8" s="25">
        <v>1000000</v>
      </c>
      <c r="K8" s="52"/>
      <c r="L8" s="52"/>
      <c r="M8" s="52"/>
      <c r="N8" s="52"/>
      <c r="O8" s="25">
        <v>1000000</v>
      </c>
    </row>
    <row r="9" ht="16.55" customHeight="1" spans="1:15">
      <c r="A9" s="140" t="s">
        <v>67</v>
      </c>
      <c r="B9" s="140" t="s">
        <v>68</v>
      </c>
      <c r="C9" s="25">
        <v>15478686.66</v>
      </c>
      <c r="D9" s="25">
        <v>14478686.66</v>
      </c>
      <c r="E9" s="25">
        <v>14117340</v>
      </c>
      <c r="F9" s="25">
        <v>361346.66</v>
      </c>
      <c r="G9" s="67"/>
      <c r="H9" s="52"/>
      <c r="I9" s="52"/>
      <c r="J9" s="25">
        <v>1000000</v>
      </c>
      <c r="K9" s="52"/>
      <c r="L9" s="52"/>
      <c r="M9" s="52"/>
      <c r="N9" s="52"/>
      <c r="O9" s="25">
        <v>1000000</v>
      </c>
    </row>
    <row r="10" ht="16.55" customHeight="1" spans="1:15">
      <c r="A10" s="141" t="s">
        <v>69</v>
      </c>
      <c r="B10" s="141" t="s">
        <v>70</v>
      </c>
      <c r="C10" s="25">
        <v>15600</v>
      </c>
      <c r="D10" s="25">
        <v>15600</v>
      </c>
      <c r="E10" s="25"/>
      <c r="F10" s="25">
        <v>15600</v>
      </c>
      <c r="G10" s="67"/>
      <c r="H10" s="52"/>
      <c r="I10" s="52"/>
      <c r="J10" s="25"/>
      <c r="K10" s="52"/>
      <c r="L10" s="52"/>
      <c r="M10" s="52"/>
      <c r="N10" s="52"/>
      <c r="O10" s="25"/>
    </row>
    <row r="11" ht="16.55" customHeight="1" spans="1:15">
      <c r="A11" s="141" t="s">
        <v>71</v>
      </c>
      <c r="B11" s="141" t="s">
        <v>72</v>
      </c>
      <c r="C11" s="25">
        <v>15463086.66</v>
      </c>
      <c r="D11" s="25">
        <v>14463086.66</v>
      </c>
      <c r="E11" s="25">
        <v>14117340</v>
      </c>
      <c r="F11" s="25">
        <v>345746.66</v>
      </c>
      <c r="G11" s="67"/>
      <c r="H11" s="52"/>
      <c r="I11" s="52"/>
      <c r="J11" s="25">
        <v>1000000</v>
      </c>
      <c r="K11" s="52"/>
      <c r="L11" s="52"/>
      <c r="M11" s="52"/>
      <c r="N11" s="52"/>
      <c r="O11" s="25">
        <v>1000000</v>
      </c>
    </row>
    <row r="12" ht="16.55" customHeight="1" spans="1:15">
      <c r="A12" s="140" t="s">
        <v>73</v>
      </c>
      <c r="B12" s="140" t="s">
        <v>74</v>
      </c>
      <c r="C12" s="25">
        <v>432</v>
      </c>
      <c r="D12" s="25">
        <v>432</v>
      </c>
      <c r="E12" s="25"/>
      <c r="F12" s="25">
        <v>432</v>
      </c>
      <c r="G12" s="67"/>
      <c r="H12" s="52"/>
      <c r="I12" s="52"/>
      <c r="J12" s="52"/>
      <c r="K12" s="52"/>
      <c r="L12" s="52"/>
      <c r="M12" s="52"/>
      <c r="N12" s="52"/>
      <c r="O12" s="67"/>
    </row>
    <row r="13" ht="16.55" customHeight="1" spans="1:15">
      <c r="A13" s="141" t="s">
        <v>75</v>
      </c>
      <c r="B13" s="141" t="s">
        <v>76</v>
      </c>
      <c r="C13" s="25">
        <v>432</v>
      </c>
      <c r="D13" s="25">
        <v>432</v>
      </c>
      <c r="E13" s="25"/>
      <c r="F13" s="25">
        <v>432</v>
      </c>
      <c r="G13" s="67"/>
      <c r="H13" s="52"/>
      <c r="I13" s="52"/>
      <c r="J13" s="52"/>
      <c r="K13" s="52"/>
      <c r="L13" s="52"/>
      <c r="M13" s="52"/>
      <c r="N13" s="52"/>
      <c r="O13" s="67"/>
    </row>
    <row r="14" ht="16.55" customHeight="1" spans="1:15">
      <c r="A14" s="140" t="s">
        <v>77</v>
      </c>
      <c r="B14" s="140" t="s">
        <v>78</v>
      </c>
      <c r="C14" s="25">
        <v>153000</v>
      </c>
      <c r="D14" s="25">
        <v>153000</v>
      </c>
      <c r="E14" s="25"/>
      <c r="F14" s="25">
        <v>153000</v>
      </c>
      <c r="G14" s="67"/>
      <c r="H14" s="52"/>
      <c r="I14" s="52"/>
      <c r="J14" s="52"/>
      <c r="K14" s="52"/>
      <c r="L14" s="52"/>
      <c r="M14" s="52"/>
      <c r="N14" s="52"/>
      <c r="O14" s="67"/>
    </row>
    <row r="15" ht="16.55" customHeight="1" spans="1:15">
      <c r="A15" s="141" t="s">
        <v>79</v>
      </c>
      <c r="B15" s="141" t="s">
        <v>80</v>
      </c>
      <c r="C15" s="25">
        <v>153000</v>
      </c>
      <c r="D15" s="25">
        <v>153000</v>
      </c>
      <c r="E15" s="25"/>
      <c r="F15" s="25">
        <v>153000</v>
      </c>
      <c r="G15" s="67"/>
      <c r="H15" s="52"/>
      <c r="I15" s="52"/>
      <c r="J15" s="52"/>
      <c r="K15" s="52"/>
      <c r="L15" s="52"/>
      <c r="M15" s="52"/>
      <c r="N15" s="52"/>
      <c r="O15" s="67"/>
    </row>
    <row r="16" ht="16.55" customHeight="1" spans="1:15">
      <c r="A16" s="139" t="s">
        <v>81</v>
      </c>
      <c r="B16" s="139" t="s">
        <v>82</v>
      </c>
      <c r="C16" s="25">
        <v>2739600</v>
      </c>
      <c r="D16" s="25">
        <v>2739600</v>
      </c>
      <c r="E16" s="25">
        <v>2739600</v>
      </c>
      <c r="F16" s="25"/>
      <c r="G16" s="67"/>
      <c r="H16" s="52"/>
      <c r="I16" s="52"/>
      <c r="J16" s="52"/>
      <c r="K16" s="52"/>
      <c r="L16" s="52"/>
      <c r="M16" s="52"/>
      <c r="N16" s="52"/>
      <c r="O16" s="67"/>
    </row>
    <row r="17" ht="16.55" customHeight="1" spans="1:15">
      <c r="A17" s="140" t="s">
        <v>83</v>
      </c>
      <c r="B17" s="140" t="s">
        <v>84</v>
      </c>
      <c r="C17" s="25">
        <v>2739600</v>
      </c>
      <c r="D17" s="25">
        <v>2739600</v>
      </c>
      <c r="E17" s="25">
        <v>2739600</v>
      </c>
      <c r="F17" s="25"/>
      <c r="G17" s="67"/>
      <c r="H17" s="52"/>
      <c r="I17" s="52"/>
      <c r="J17" s="52"/>
      <c r="K17" s="52"/>
      <c r="L17" s="52"/>
      <c r="M17" s="52"/>
      <c r="N17" s="52"/>
      <c r="O17" s="67"/>
    </row>
    <row r="18" ht="16.55" customHeight="1" spans="1:15">
      <c r="A18" s="141" t="s">
        <v>85</v>
      </c>
      <c r="B18" s="141" t="s">
        <v>86</v>
      </c>
      <c r="C18" s="25">
        <v>9600</v>
      </c>
      <c r="D18" s="25">
        <v>9600</v>
      </c>
      <c r="E18" s="25">
        <v>9600</v>
      </c>
      <c r="F18" s="25"/>
      <c r="G18" s="67"/>
      <c r="H18" s="52"/>
      <c r="I18" s="52"/>
      <c r="J18" s="52"/>
      <c r="K18" s="52"/>
      <c r="L18" s="52"/>
      <c r="M18" s="52"/>
      <c r="N18" s="52"/>
      <c r="O18" s="67"/>
    </row>
    <row r="19" ht="16.55" customHeight="1" spans="1:15">
      <c r="A19" s="141" t="s">
        <v>87</v>
      </c>
      <c r="B19" s="141" t="s">
        <v>88</v>
      </c>
      <c r="C19" s="25">
        <v>2730000</v>
      </c>
      <c r="D19" s="25">
        <v>2730000</v>
      </c>
      <c r="E19" s="25">
        <v>2730000</v>
      </c>
      <c r="F19" s="25"/>
      <c r="G19" s="67"/>
      <c r="H19" s="52"/>
      <c r="I19" s="52"/>
      <c r="J19" s="52"/>
      <c r="K19" s="52"/>
      <c r="L19" s="52"/>
      <c r="M19" s="52"/>
      <c r="N19" s="52"/>
      <c r="O19" s="67"/>
    </row>
    <row r="20" ht="16.55" customHeight="1" spans="1:15">
      <c r="A20" s="139" t="s">
        <v>89</v>
      </c>
      <c r="B20" s="139" t="s">
        <v>90</v>
      </c>
      <c r="C20" s="25">
        <v>1949949</v>
      </c>
      <c r="D20" s="25">
        <v>1949949</v>
      </c>
      <c r="E20" s="25">
        <v>1949949</v>
      </c>
      <c r="F20" s="25"/>
      <c r="G20" s="67"/>
      <c r="H20" s="52"/>
      <c r="I20" s="52"/>
      <c r="J20" s="52"/>
      <c r="K20" s="52"/>
      <c r="L20" s="52"/>
      <c r="M20" s="52"/>
      <c r="N20" s="52"/>
      <c r="O20" s="67"/>
    </row>
    <row r="21" ht="16.55" customHeight="1" spans="1:15">
      <c r="A21" s="140" t="s">
        <v>91</v>
      </c>
      <c r="B21" s="140" t="s">
        <v>92</v>
      </c>
      <c r="C21" s="25">
        <v>1949949</v>
      </c>
      <c r="D21" s="25">
        <v>1949949</v>
      </c>
      <c r="E21" s="25">
        <v>1949949</v>
      </c>
      <c r="F21" s="25"/>
      <c r="G21" s="67"/>
      <c r="H21" s="52"/>
      <c r="I21" s="52"/>
      <c r="J21" s="52"/>
      <c r="K21" s="52"/>
      <c r="L21" s="52"/>
      <c r="M21" s="52"/>
      <c r="N21" s="52"/>
      <c r="O21" s="67"/>
    </row>
    <row r="22" ht="16.55" customHeight="1" spans="1:15">
      <c r="A22" s="141" t="s">
        <v>93</v>
      </c>
      <c r="B22" s="141" t="s">
        <v>94</v>
      </c>
      <c r="C22" s="25"/>
      <c r="D22" s="25"/>
      <c r="E22" s="25"/>
      <c r="F22" s="25"/>
      <c r="G22" s="67"/>
      <c r="H22" s="52"/>
      <c r="I22" s="52"/>
      <c r="J22" s="52"/>
      <c r="K22" s="52"/>
      <c r="L22" s="52"/>
      <c r="M22" s="52"/>
      <c r="N22" s="52"/>
      <c r="O22" s="67"/>
    </row>
    <row r="23" ht="16.55" customHeight="1" spans="1:15">
      <c r="A23" s="141" t="s">
        <v>95</v>
      </c>
      <c r="B23" s="141" t="s">
        <v>96</v>
      </c>
      <c r="C23" s="25">
        <v>1224949</v>
      </c>
      <c r="D23" s="25">
        <v>1224949</v>
      </c>
      <c r="E23" s="25">
        <v>1224949</v>
      </c>
      <c r="F23" s="25"/>
      <c r="G23" s="67"/>
      <c r="H23" s="52"/>
      <c r="I23" s="52"/>
      <c r="J23" s="52"/>
      <c r="K23" s="52"/>
      <c r="L23" s="52"/>
      <c r="M23" s="52"/>
      <c r="N23" s="52"/>
      <c r="O23" s="67"/>
    </row>
    <row r="24" ht="16.55" customHeight="1" spans="1:15">
      <c r="A24" s="141" t="s">
        <v>97</v>
      </c>
      <c r="B24" s="141" t="s">
        <v>98</v>
      </c>
      <c r="C24" s="25">
        <v>660000</v>
      </c>
      <c r="D24" s="25">
        <v>660000</v>
      </c>
      <c r="E24" s="25">
        <v>660000</v>
      </c>
      <c r="F24" s="25"/>
      <c r="G24" s="67"/>
      <c r="H24" s="52"/>
      <c r="I24" s="52"/>
      <c r="J24" s="52"/>
      <c r="K24" s="52"/>
      <c r="L24" s="52"/>
      <c r="M24" s="52"/>
      <c r="N24" s="52"/>
      <c r="O24" s="67"/>
    </row>
    <row r="25" ht="16.55" customHeight="1" spans="1:15">
      <c r="A25" s="141" t="s">
        <v>99</v>
      </c>
      <c r="B25" s="141" t="s">
        <v>100</v>
      </c>
      <c r="C25" s="25">
        <v>65000</v>
      </c>
      <c r="D25" s="25">
        <v>65000</v>
      </c>
      <c r="E25" s="25">
        <v>65000</v>
      </c>
      <c r="F25" s="25"/>
      <c r="G25" s="67"/>
      <c r="H25" s="52"/>
      <c r="I25" s="52"/>
      <c r="J25" s="52"/>
      <c r="K25" s="52"/>
      <c r="L25" s="52"/>
      <c r="M25" s="52"/>
      <c r="N25" s="52"/>
      <c r="O25" s="67"/>
    </row>
    <row r="26" ht="16.55" customHeight="1" spans="1:15">
      <c r="A26" s="139" t="s">
        <v>101</v>
      </c>
      <c r="B26" s="139" t="s">
        <v>102</v>
      </c>
      <c r="C26" s="25">
        <v>2699676</v>
      </c>
      <c r="D26" s="25">
        <v>2699676</v>
      </c>
      <c r="E26" s="25">
        <v>2699676</v>
      </c>
      <c r="F26" s="25"/>
      <c r="G26" s="67"/>
      <c r="H26" s="52"/>
      <c r="I26" s="52"/>
      <c r="J26" s="52"/>
      <c r="K26" s="52"/>
      <c r="L26" s="52"/>
      <c r="M26" s="52"/>
      <c r="N26" s="52"/>
      <c r="O26" s="67"/>
    </row>
    <row r="27" ht="16.55" customHeight="1" spans="1:15">
      <c r="A27" s="140" t="s">
        <v>103</v>
      </c>
      <c r="B27" s="140" t="s">
        <v>104</v>
      </c>
      <c r="C27" s="25">
        <v>2699676</v>
      </c>
      <c r="D27" s="25">
        <v>2699676</v>
      </c>
      <c r="E27" s="25">
        <v>2699676</v>
      </c>
      <c r="F27" s="25"/>
      <c r="G27" s="67"/>
      <c r="H27" s="52"/>
      <c r="I27" s="52"/>
      <c r="J27" s="52"/>
      <c r="K27" s="52"/>
      <c r="L27" s="52"/>
      <c r="M27" s="52"/>
      <c r="N27" s="52"/>
      <c r="O27" s="67"/>
    </row>
    <row r="28" ht="20.3" customHeight="1" spans="1:15">
      <c r="A28" s="141" t="s">
        <v>105</v>
      </c>
      <c r="B28" s="141" t="s">
        <v>106</v>
      </c>
      <c r="C28" s="25">
        <v>2699676</v>
      </c>
      <c r="D28" s="25">
        <v>2699676</v>
      </c>
      <c r="E28" s="25">
        <v>2699676</v>
      </c>
      <c r="F28" s="25"/>
      <c r="G28" s="97"/>
      <c r="H28" s="130"/>
      <c r="I28" s="130"/>
      <c r="J28" s="130"/>
      <c r="K28" s="130"/>
      <c r="L28" s="130"/>
      <c r="M28" s="97"/>
      <c r="N28" s="130"/>
      <c r="O28" s="130"/>
    </row>
    <row r="29" ht="17.2" customHeight="1" spans="1:15">
      <c r="A29" s="159" t="s">
        <v>107</v>
      </c>
      <c r="B29" s="159"/>
      <c r="C29" s="25">
        <v>23021343.66</v>
      </c>
      <c r="D29" s="25">
        <v>22021343.66</v>
      </c>
      <c r="E29" s="25">
        <v>21506565</v>
      </c>
      <c r="F29" s="25">
        <v>514778.66</v>
      </c>
      <c r="G29" s="97"/>
      <c r="H29" s="130"/>
      <c r="I29" s="130"/>
      <c r="J29" s="25">
        <v>1000000</v>
      </c>
      <c r="K29" s="130"/>
      <c r="L29" s="130"/>
      <c r="M29" s="97"/>
      <c r="N29" s="130"/>
      <c r="O29" s="25">
        <v>1000000</v>
      </c>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20" sqref="C20"/>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4" t="s">
        <v>108</v>
      </c>
    </row>
    <row r="3" ht="31.6" customHeight="1" spans="1:4">
      <c r="A3" s="49" t="s">
        <v>109</v>
      </c>
      <c r="B3" s="146"/>
      <c r="C3" s="146"/>
      <c r="D3" s="146"/>
    </row>
    <row r="4" ht="17.2" customHeight="1" spans="1:4">
      <c r="A4" s="5" t="str">
        <f>'部门财务收支预算总表01-1'!A4</f>
        <v>单位名称：新平彝族傣族自治县第四小学</v>
      </c>
      <c r="B4" s="147"/>
      <c r="C4" s="147"/>
      <c r="D4" s="105" t="s">
        <v>3</v>
      </c>
    </row>
    <row r="5" ht="24.75" customHeight="1" spans="1:4">
      <c r="A5" s="11" t="s">
        <v>4</v>
      </c>
      <c r="B5" s="13"/>
      <c r="C5" s="11" t="s">
        <v>5</v>
      </c>
      <c r="D5" s="13"/>
    </row>
    <row r="6" ht="15.75" customHeight="1" spans="1:4">
      <c r="A6" s="16" t="s">
        <v>6</v>
      </c>
      <c r="B6" s="148" t="s">
        <v>7</v>
      </c>
      <c r="C6" s="16" t="s">
        <v>110</v>
      </c>
      <c r="D6" s="148" t="s">
        <v>7</v>
      </c>
    </row>
    <row r="7" ht="14.1" customHeight="1" spans="1:4">
      <c r="A7" s="19"/>
      <c r="B7" s="18"/>
      <c r="C7" s="19"/>
      <c r="D7" s="18"/>
    </row>
    <row r="8" ht="29.15" customHeight="1" spans="1:4">
      <c r="A8" s="149" t="s">
        <v>111</v>
      </c>
      <c r="B8" s="25">
        <v>22021343.66</v>
      </c>
      <c r="C8" s="149" t="s">
        <v>112</v>
      </c>
      <c r="D8" s="25">
        <v>22021343.66</v>
      </c>
    </row>
    <row r="9" ht="29.15" customHeight="1" spans="1:4">
      <c r="A9" s="150" t="s">
        <v>113</v>
      </c>
      <c r="B9" s="25">
        <v>22021343.66</v>
      </c>
      <c r="C9" s="151" t="s">
        <v>114</v>
      </c>
      <c r="D9" s="130">
        <v>14632118.66</v>
      </c>
    </row>
    <row r="10" ht="29.15" customHeight="1" spans="1:4">
      <c r="A10" s="150" t="s">
        <v>115</v>
      </c>
      <c r="B10" s="97"/>
      <c r="C10" s="151" t="s">
        <v>116</v>
      </c>
      <c r="D10" s="130">
        <v>2739600</v>
      </c>
    </row>
    <row r="11" ht="29.15" customHeight="1" spans="1:4">
      <c r="A11" s="150" t="s">
        <v>117</v>
      </c>
      <c r="B11" s="97"/>
      <c r="C11" s="151" t="s">
        <v>118</v>
      </c>
      <c r="D11" s="130">
        <v>1949949</v>
      </c>
    </row>
    <row r="12" ht="29.15" customHeight="1" spans="1:4">
      <c r="A12" s="152" t="s">
        <v>119</v>
      </c>
      <c r="B12" s="153"/>
      <c r="C12" s="151" t="s">
        <v>120</v>
      </c>
      <c r="D12" s="130">
        <v>2699676</v>
      </c>
    </row>
    <row r="13" ht="29.15" customHeight="1" spans="1:4">
      <c r="A13" s="150" t="s">
        <v>113</v>
      </c>
      <c r="B13" s="130"/>
      <c r="C13" s="154"/>
      <c r="D13" s="153"/>
    </row>
    <row r="14" ht="29.15" customHeight="1" spans="1:4">
      <c r="A14" s="155" t="s">
        <v>115</v>
      </c>
      <c r="B14" s="130"/>
      <c r="C14" s="154"/>
      <c r="D14" s="153"/>
    </row>
    <row r="15" ht="29.15" customHeight="1" spans="1:4">
      <c r="A15" s="155" t="s">
        <v>117</v>
      </c>
      <c r="B15" s="153"/>
      <c r="C15" s="154"/>
      <c r="D15" s="153"/>
    </row>
    <row r="16" ht="29.15" customHeight="1" spans="1:4">
      <c r="A16" s="156"/>
      <c r="B16" s="153"/>
      <c r="C16" s="157" t="s">
        <v>121</v>
      </c>
      <c r="D16" s="153"/>
    </row>
    <row r="17" ht="29.15" customHeight="1" spans="1:4">
      <c r="A17" s="156" t="s">
        <v>122</v>
      </c>
      <c r="B17" s="25">
        <v>22021343.66</v>
      </c>
      <c r="C17" s="154" t="s">
        <v>31</v>
      </c>
      <c r="D17" s="25">
        <v>22021343.66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G14" sqref="G9 G12 G14"/>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3"/>
      <c r="F2" s="59"/>
      <c r="G2" s="59" t="s">
        <v>123</v>
      </c>
    </row>
    <row r="3" ht="38.95" customHeight="1" spans="1:7">
      <c r="A3" s="4" t="s">
        <v>124</v>
      </c>
      <c r="B3" s="4"/>
      <c r="C3" s="4"/>
      <c r="D3" s="4"/>
      <c r="E3" s="4"/>
      <c r="F3" s="4"/>
      <c r="G3" s="4"/>
    </row>
    <row r="4" ht="18" customHeight="1" spans="1:7">
      <c r="A4" s="5" t="str">
        <f>'部门财务收支预算总表01-1'!A4</f>
        <v>单位名称：新平彝族傣族自治县第四小学</v>
      </c>
      <c r="F4" s="108"/>
      <c r="G4" s="108" t="s">
        <v>3</v>
      </c>
    </row>
    <row r="5" ht="20.3" customHeight="1" spans="1:7">
      <c r="A5" s="132" t="s">
        <v>125</v>
      </c>
      <c r="B5" s="133"/>
      <c r="C5" s="134" t="s">
        <v>36</v>
      </c>
      <c r="D5" s="12" t="s">
        <v>63</v>
      </c>
      <c r="E5" s="12"/>
      <c r="F5" s="13"/>
      <c r="G5" s="134" t="s">
        <v>64</v>
      </c>
    </row>
    <row r="6" ht="20.3" customHeight="1" spans="1:7">
      <c r="A6" s="135" t="s">
        <v>54</v>
      </c>
      <c r="B6" s="136" t="s">
        <v>55</v>
      </c>
      <c r="C6" s="99"/>
      <c r="D6" s="99" t="s">
        <v>38</v>
      </c>
      <c r="E6" s="99" t="s">
        <v>126</v>
      </c>
      <c r="F6" s="99" t="s">
        <v>127</v>
      </c>
      <c r="G6" s="99"/>
    </row>
    <row r="7" ht="13.6" customHeight="1" spans="1:7">
      <c r="A7" s="137" t="s">
        <v>128</v>
      </c>
      <c r="B7" s="137" t="s">
        <v>129</v>
      </c>
      <c r="C7" s="138" t="s">
        <v>130</v>
      </c>
      <c r="D7" s="16"/>
      <c r="E7" s="138" t="s">
        <v>131</v>
      </c>
      <c r="F7" s="138" t="s">
        <v>132</v>
      </c>
      <c r="G7" s="138" t="s">
        <v>133</v>
      </c>
    </row>
    <row r="8" ht="13.6" customHeight="1" spans="1:7">
      <c r="A8" s="139" t="s">
        <v>65</v>
      </c>
      <c r="B8" s="139" t="s">
        <v>66</v>
      </c>
      <c r="C8" s="25">
        <v>14632118.66</v>
      </c>
      <c r="D8" s="25">
        <f>E8+F8</f>
        <v>14117340</v>
      </c>
      <c r="E8" s="25">
        <v>13885040</v>
      </c>
      <c r="F8" s="25">
        <v>232300</v>
      </c>
      <c r="G8" s="25">
        <v>514778.66</v>
      </c>
    </row>
    <row r="9" ht="13.6" customHeight="1" spans="1:7">
      <c r="A9" s="140" t="s">
        <v>67</v>
      </c>
      <c r="B9" s="140" t="s">
        <v>68</v>
      </c>
      <c r="C9" s="25">
        <v>14478686.66</v>
      </c>
      <c r="D9" s="25">
        <f t="shared" ref="D9:D29" si="0">E9+F9</f>
        <v>14117340</v>
      </c>
      <c r="E9" s="25">
        <v>13885040</v>
      </c>
      <c r="F9" s="25">
        <v>232300</v>
      </c>
      <c r="G9" s="25">
        <v>361346.66</v>
      </c>
    </row>
    <row r="10" ht="13.6" customHeight="1" spans="1:7">
      <c r="A10" s="141" t="s">
        <v>69</v>
      </c>
      <c r="B10" s="141" t="s">
        <v>70</v>
      </c>
      <c r="C10" s="25">
        <v>15600</v>
      </c>
      <c r="D10" s="25">
        <f t="shared" si="0"/>
        <v>0</v>
      </c>
      <c r="E10" s="142"/>
      <c r="F10" s="25"/>
      <c r="G10" s="25">
        <v>15600</v>
      </c>
    </row>
    <row r="11" ht="13.6" customHeight="1" spans="1:7">
      <c r="A11" s="141" t="s">
        <v>71</v>
      </c>
      <c r="B11" s="141" t="s">
        <v>72</v>
      </c>
      <c r="C11" s="25">
        <v>14463086.66</v>
      </c>
      <c r="D11" s="25">
        <f t="shared" si="0"/>
        <v>14117340</v>
      </c>
      <c r="E11" s="25">
        <v>13885040</v>
      </c>
      <c r="F11" s="25">
        <v>232300</v>
      </c>
      <c r="G11" s="25">
        <v>345746.66</v>
      </c>
    </row>
    <row r="12" ht="13.6" customHeight="1" spans="1:7">
      <c r="A12" s="140" t="s">
        <v>73</v>
      </c>
      <c r="B12" s="140" t="s">
        <v>74</v>
      </c>
      <c r="C12" s="25">
        <v>432</v>
      </c>
      <c r="D12" s="25">
        <f t="shared" si="0"/>
        <v>0</v>
      </c>
      <c r="E12" s="142"/>
      <c r="F12" s="25"/>
      <c r="G12" s="25">
        <v>432</v>
      </c>
    </row>
    <row r="13" ht="13.6" customHeight="1" spans="1:7">
      <c r="A13" s="141" t="s">
        <v>75</v>
      </c>
      <c r="B13" s="141" t="s">
        <v>76</v>
      </c>
      <c r="C13" s="25">
        <v>432</v>
      </c>
      <c r="D13" s="25">
        <f t="shared" si="0"/>
        <v>0</v>
      </c>
      <c r="E13" s="142"/>
      <c r="F13" s="25"/>
      <c r="G13" s="25">
        <v>432</v>
      </c>
    </row>
    <row r="14" ht="13.6" customHeight="1" spans="1:7">
      <c r="A14" s="140" t="s">
        <v>77</v>
      </c>
      <c r="B14" s="140" t="s">
        <v>78</v>
      </c>
      <c r="C14" s="25">
        <v>153000</v>
      </c>
      <c r="D14" s="25">
        <f t="shared" si="0"/>
        <v>0</v>
      </c>
      <c r="E14" s="142"/>
      <c r="F14" s="25"/>
      <c r="G14" s="25">
        <v>153000</v>
      </c>
    </row>
    <row r="15" ht="13.6" customHeight="1" spans="1:7">
      <c r="A15" s="141" t="s">
        <v>79</v>
      </c>
      <c r="B15" s="141" t="s">
        <v>80</v>
      </c>
      <c r="C15" s="25">
        <v>153000</v>
      </c>
      <c r="D15" s="25">
        <f t="shared" si="0"/>
        <v>0</v>
      </c>
      <c r="E15" s="142"/>
      <c r="F15" s="25"/>
      <c r="G15" s="25">
        <v>153000</v>
      </c>
    </row>
    <row r="16" ht="13.6" customHeight="1" spans="1:7">
      <c r="A16" s="139" t="s">
        <v>81</v>
      </c>
      <c r="B16" s="139" t="s">
        <v>82</v>
      </c>
      <c r="C16" s="25">
        <v>2739600</v>
      </c>
      <c r="D16" s="25">
        <f t="shared" si="0"/>
        <v>2739600</v>
      </c>
      <c r="E16" s="25">
        <v>2730000</v>
      </c>
      <c r="F16" s="25">
        <v>9600</v>
      </c>
      <c r="G16" s="142"/>
    </row>
    <row r="17" ht="13.6" customHeight="1" spans="1:7">
      <c r="A17" s="140" t="s">
        <v>83</v>
      </c>
      <c r="B17" s="140" t="s">
        <v>84</v>
      </c>
      <c r="C17" s="25">
        <v>2739600</v>
      </c>
      <c r="D17" s="25">
        <f t="shared" si="0"/>
        <v>2739600</v>
      </c>
      <c r="E17" s="25">
        <v>2730000</v>
      </c>
      <c r="F17" s="25">
        <v>9600</v>
      </c>
      <c r="G17" s="142"/>
    </row>
    <row r="18" ht="13.6" customHeight="1" spans="1:7">
      <c r="A18" s="141" t="s">
        <v>85</v>
      </c>
      <c r="B18" s="141" t="s">
        <v>86</v>
      </c>
      <c r="C18" s="25">
        <v>9600</v>
      </c>
      <c r="D18" s="25">
        <f t="shared" si="0"/>
        <v>9600</v>
      </c>
      <c r="E18" s="25"/>
      <c r="F18" s="25">
        <v>9600</v>
      </c>
      <c r="G18" s="142"/>
    </row>
    <row r="19" ht="13.6" customHeight="1" spans="1:7">
      <c r="A19" s="141" t="s">
        <v>87</v>
      </c>
      <c r="B19" s="141" t="s">
        <v>88</v>
      </c>
      <c r="C19" s="25">
        <v>2730000</v>
      </c>
      <c r="D19" s="25">
        <f t="shared" si="0"/>
        <v>2730000</v>
      </c>
      <c r="E19" s="25">
        <v>2730000</v>
      </c>
      <c r="F19" s="142"/>
      <c r="G19" s="142"/>
    </row>
    <row r="20" ht="13.6" customHeight="1" spans="1:7">
      <c r="A20" s="139" t="s">
        <v>89</v>
      </c>
      <c r="B20" s="139" t="s">
        <v>90</v>
      </c>
      <c r="C20" s="25">
        <v>1949949</v>
      </c>
      <c r="D20" s="25">
        <f t="shared" si="0"/>
        <v>1949949</v>
      </c>
      <c r="E20" s="25">
        <v>1949949</v>
      </c>
      <c r="F20" s="142"/>
      <c r="G20" s="142"/>
    </row>
    <row r="21" ht="13.6" customHeight="1" spans="1:7">
      <c r="A21" s="140" t="s">
        <v>91</v>
      </c>
      <c r="B21" s="140" t="s">
        <v>92</v>
      </c>
      <c r="C21" s="25">
        <v>1949949</v>
      </c>
      <c r="D21" s="25">
        <f t="shared" si="0"/>
        <v>1949949</v>
      </c>
      <c r="E21" s="25">
        <v>1949949</v>
      </c>
      <c r="F21" s="142"/>
      <c r="G21" s="142"/>
    </row>
    <row r="22" ht="13.6" customHeight="1" spans="1:7">
      <c r="A22" s="141" t="s">
        <v>93</v>
      </c>
      <c r="B22" s="141" t="s">
        <v>94</v>
      </c>
      <c r="C22" s="25"/>
      <c r="D22" s="25">
        <f t="shared" si="0"/>
        <v>0</v>
      </c>
      <c r="E22" s="25"/>
      <c r="F22" s="142"/>
      <c r="G22" s="142"/>
    </row>
    <row r="23" ht="13.6" customHeight="1" spans="1:7">
      <c r="A23" s="141" t="s">
        <v>95</v>
      </c>
      <c r="B23" s="141" t="s">
        <v>96</v>
      </c>
      <c r="C23" s="25">
        <v>1224949</v>
      </c>
      <c r="D23" s="25">
        <f t="shared" si="0"/>
        <v>1224949</v>
      </c>
      <c r="E23" s="25">
        <v>1224949</v>
      </c>
      <c r="F23" s="142"/>
      <c r="G23" s="142"/>
    </row>
    <row r="24" ht="13.6" customHeight="1" spans="1:7">
      <c r="A24" s="141" t="s">
        <v>97</v>
      </c>
      <c r="B24" s="141" t="s">
        <v>98</v>
      </c>
      <c r="C24" s="25">
        <v>660000</v>
      </c>
      <c r="D24" s="25">
        <f t="shared" si="0"/>
        <v>660000</v>
      </c>
      <c r="E24" s="25">
        <v>660000</v>
      </c>
      <c r="F24" s="142"/>
      <c r="G24" s="142"/>
    </row>
    <row r="25" ht="13.6" customHeight="1" spans="1:7">
      <c r="A25" s="141" t="s">
        <v>99</v>
      </c>
      <c r="B25" s="141" t="s">
        <v>100</v>
      </c>
      <c r="C25" s="25">
        <v>65000</v>
      </c>
      <c r="D25" s="25">
        <f t="shared" si="0"/>
        <v>65000</v>
      </c>
      <c r="E25" s="25">
        <v>65000</v>
      </c>
      <c r="F25" s="142"/>
      <c r="G25" s="142"/>
    </row>
    <row r="26" ht="13.6" customHeight="1" spans="1:7">
      <c r="A26" s="139" t="s">
        <v>101</v>
      </c>
      <c r="B26" s="139" t="s">
        <v>102</v>
      </c>
      <c r="C26" s="25">
        <v>2699676</v>
      </c>
      <c r="D26" s="25">
        <f t="shared" si="0"/>
        <v>2699676</v>
      </c>
      <c r="E26" s="25">
        <v>2699676</v>
      </c>
      <c r="F26" s="142"/>
      <c r="G26" s="142"/>
    </row>
    <row r="27" ht="13.6" customHeight="1" spans="1:7">
      <c r="A27" s="140" t="s">
        <v>103</v>
      </c>
      <c r="B27" s="140" t="s">
        <v>104</v>
      </c>
      <c r="C27" s="25">
        <v>2699676</v>
      </c>
      <c r="D27" s="25">
        <f t="shared" si="0"/>
        <v>2699676</v>
      </c>
      <c r="E27" s="25">
        <v>2699676</v>
      </c>
      <c r="F27" s="142"/>
      <c r="G27" s="142"/>
    </row>
    <row r="28" ht="18" customHeight="1" spans="1:7">
      <c r="A28" s="141" t="s">
        <v>105</v>
      </c>
      <c r="B28" s="141" t="s">
        <v>106</v>
      </c>
      <c r="C28" s="25">
        <v>2699676</v>
      </c>
      <c r="D28" s="25">
        <f t="shared" si="0"/>
        <v>2699676</v>
      </c>
      <c r="E28" s="25">
        <v>2699676</v>
      </c>
      <c r="F28" s="143"/>
      <c r="G28" s="143"/>
    </row>
    <row r="29" ht="18" customHeight="1" spans="1:7">
      <c r="A29" s="144" t="s">
        <v>107</v>
      </c>
      <c r="B29" s="145" t="s">
        <v>107</v>
      </c>
      <c r="C29" s="25">
        <v>22021343.66</v>
      </c>
      <c r="D29" s="25">
        <v>21506565</v>
      </c>
      <c r="E29" s="23">
        <v>21264665</v>
      </c>
      <c r="F29" s="23">
        <v>241900</v>
      </c>
      <c r="G29" s="25">
        <v>514778.66</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33.5" customWidth="1"/>
    <col min="2" max="6" width="31.2166666666667" customWidth="1"/>
  </cols>
  <sheetData>
    <row r="1" customHeight="1" spans="1:6">
      <c r="A1" s="1"/>
      <c r="B1" s="1"/>
      <c r="C1" s="1"/>
      <c r="D1" s="1"/>
      <c r="E1" s="1"/>
      <c r="F1" s="1"/>
    </row>
    <row r="2" ht="11.95" customHeight="1" spans="1:6">
      <c r="A2" s="126"/>
      <c r="B2" s="126"/>
      <c r="C2" s="70"/>
      <c r="F2" s="63" t="s">
        <v>134</v>
      </c>
    </row>
    <row r="3" ht="25.55" customHeight="1" spans="1:6">
      <c r="A3" s="127" t="s">
        <v>135</v>
      </c>
      <c r="B3" s="127"/>
      <c r="C3" s="127"/>
      <c r="D3" s="127"/>
      <c r="E3" s="127"/>
      <c r="F3" s="127"/>
    </row>
    <row r="4" ht="15.75" customHeight="1" spans="1:6">
      <c r="A4" s="5" t="str">
        <f>'部门财务收支预算总表01-1'!A4</f>
        <v>单位名称：新平彝族傣族自治县第四小学</v>
      </c>
      <c r="B4" s="126"/>
      <c r="C4" s="70"/>
      <c r="F4" s="63" t="s">
        <v>136</v>
      </c>
    </row>
    <row r="5" ht="19.5" customHeight="1" spans="1:6">
      <c r="A5" s="10" t="s">
        <v>137</v>
      </c>
      <c r="B5" s="16" t="s">
        <v>138</v>
      </c>
      <c r="C5" s="11" t="s">
        <v>139</v>
      </c>
      <c r="D5" s="12"/>
      <c r="E5" s="13"/>
      <c r="F5" s="16" t="s">
        <v>140</v>
      </c>
    </row>
    <row r="6" ht="19.5" customHeight="1" spans="1:6">
      <c r="A6" s="18"/>
      <c r="B6" s="19"/>
      <c r="C6" s="67" t="s">
        <v>38</v>
      </c>
      <c r="D6" s="67" t="s">
        <v>141</v>
      </c>
      <c r="E6" s="67" t="s">
        <v>142</v>
      </c>
      <c r="F6" s="19"/>
    </row>
    <row r="7" ht="18.85" customHeight="1" spans="1:6">
      <c r="A7" s="128">
        <v>1</v>
      </c>
      <c r="B7" s="128">
        <v>2</v>
      </c>
      <c r="C7" s="129">
        <v>3</v>
      </c>
      <c r="D7" s="128">
        <v>4</v>
      </c>
      <c r="E7" s="128">
        <v>5</v>
      </c>
      <c r="F7" s="128">
        <v>6</v>
      </c>
    </row>
    <row r="8" ht="18.85" customHeight="1" spans="1:6">
      <c r="A8" s="130"/>
      <c r="B8" s="130"/>
      <c r="C8" s="131"/>
      <c r="D8" s="130"/>
      <c r="E8" s="130"/>
      <c r="F8" s="130"/>
    </row>
    <row r="10" customHeight="1" spans="1:1">
      <c r="A10" t="s">
        <v>143</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I18" sqref="I18"/>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24"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3"/>
      <c r="W2" s="59" t="s">
        <v>144</v>
      </c>
    </row>
    <row r="3" ht="27.85" customHeight="1" spans="1:23">
      <c r="A3" s="29" t="s">
        <v>145</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单位名称：新平彝族傣族自治县第四小学</v>
      </c>
      <c r="B4" s="6"/>
      <c r="C4" s="6"/>
      <c r="D4" s="6"/>
      <c r="E4" s="6"/>
      <c r="F4" s="6"/>
      <c r="G4" s="6"/>
      <c r="H4" s="7"/>
      <c r="I4" s="7"/>
      <c r="J4" s="7"/>
      <c r="K4" s="7"/>
      <c r="L4" s="7"/>
      <c r="M4" s="7"/>
      <c r="N4" s="7"/>
      <c r="O4" s="7"/>
      <c r="P4" s="7"/>
      <c r="Q4" s="7"/>
      <c r="U4" s="123"/>
      <c r="W4" s="108" t="s">
        <v>136</v>
      </c>
    </row>
    <row r="5" ht="21.8" customHeight="1" spans="1:23">
      <c r="A5" s="9" t="s">
        <v>146</v>
      </c>
      <c r="B5" s="9" t="s">
        <v>147</v>
      </c>
      <c r="C5" s="9" t="s">
        <v>148</v>
      </c>
      <c r="D5" s="10" t="s">
        <v>149</v>
      </c>
      <c r="E5" s="10" t="s">
        <v>150</v>
      </c>
      <c r="F5" s="10" t="s">
        <v>151</v>
      </c>
      <c r="G5" s="10" t="s">
        <v>152</v>
      </c>
      <c r="H5" s="67" t="s">
        <v>153</v>
      </c>
      <c r="I5" s="67"/>
      <c r="J5" s="67"/>
      <c r="K5" s="67"/>
      <c r="L5" s="120"/>
      <c r="M5" s="120"/>
      <c r="N5" s="120"/>
      <c r="O5" s="120"/>
      <c r="P5" s="120"/>
      <c r="Q5" s="51"/>
      <c r="R5" s="67"/>
      <c r="S5" s="67"/>
      <c r="T5" s="67"/>
      <c r="U5" s="67"/>
      <c r="V5" s="67"/>
      <c r="W5" s="67"/>
    </row>
    <row r="6" ht="21.8" customHeight="1" spans="1:23">
      <c r="A6" s="14"/>
      <c r="B6" s="14"/>
      <c r="C6" s="14"/>
      <c r="D6" s="15"/>
      <c r="E6" s="15"/>
      <c r="F6" s="15"/>
      <c r="G6" s="15"/>
      <c r="H6" s="67" t="s">
        <v>36</v>
      </c>
      <c r="I6" s="51" t="s">
        <v>39</v>
      </c>
      <c r="J6" s="51"/>
      <c r="K6" s="51"/>
      <c r="L6" s="120"/>
      <c r="M6" s="120"/>
      <c r="N6" s="120" t="s">
        <v>154</v>
      </c>
      <c r="O6" s="120"/>
      <c r="P6" s="120"/>
      <c r="Q6" s="51" t="s">
        <v>42</v>
      </c>
      <c r="R6" s="67" t="s">
        <v>57</v>
      </c>
      <c r="S6" s="51"/>
      <c r="T6" s="51"/>
      <c r="U6" s="51"/>
      <c r="V6" s="51"/>
      <c r="W6" s="51"/>
    </row>
    <row r="7" ht="15.05" customHeight="1" spans="1:23">
      <c r="A7" s="17"/>
      <c r="B7" s="17"/>
      <c r="C7" s="17"/>
      <c r="D7" s="18"/>
      <c r="E7" s="18"/>
      <c r="F7" s="18"/>
      <c r="G7" s="18"/>
      <c r="H7" s="67"/>
      <c r="I7" s="51" t="s">
        <v>155</v>
      </c>
      <c r="J7" s="51" t="s">
        <v>156</v>
      </c>
      <c r="K7" s="51" t="s">
        <v>157</v>
      </c>
      <c r="L7" s="125" t="s">
        <v>158</v>
      </c>
      <c r="M7" s="125" t="s">
        <v>159</v>
      </c>
      <c r="N7" s="125" t="s">
        <v>39</v>
      </c>
      <c r="O7" s="125" t="s">
        <v>40</v>
      </c>
      <c r="P7" s="125" t="s">
        <v>41</v>
      </c>
      <c r="Q7" s="51"/>
      <c r="R7" s="51" t="s">
        <v>38</v>
      </c>
      <c r="S7" s="51" t="s">
        <v>49</v>
      </c>
      <c r="T7" s="51" t="s">
        <v>160</v>
      </c>
      <c r="U7" s="51" t="s">
        <v>45</v>
      </c>
      <c r="V7" s="51" t="s">
        <v>46</v>
      </c>
      <c r="W7" s="51" t="s">
        <v>47</v>
      </c>
    </row>
    <row r="8" ht="27.85" customHeight="1" spans="1:23">
      <c r="A8" s="17"/>
      <c r="B8" s="17"/>
      <c r="C8" s="17"/>
      <c r="D8" s="18"/>
      <c r="E8" s="18"/>
      <c r="F8" s="18"/>
      <c r="G8" s="18"/>
      <c r="H8" s="67"/>
      <c r="I8" s="51"/>
      <c r="J8" s="51"/>
      <c r="K8" s="51"/>
      <c r="L8" s="125"/>
      <c r="M8" s="125"/>
      <c r="N8" s="125"/>
      <c r="O8" s="125"/>
      <c r="P8" s="125"/>
      <c r="Q8" s="51"/>
      <c r="R8" s="51"/>
      <c r="S8" s="51"/>
      <c r="T8" s="51"/>
      <c r="U8" s="51"/>
      <c r="V8" s="51"/>
      <c r="W8" s="51"/>
    </row>
    <row r="9" ht="15.0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85" customHeight="1" spans="1:23">
      <c r="A10" s="21" t="s">
        <v>51</v>
      </c>
      <c r="B10" s="21" t="s">
        <v>161</v>
      </c>
      <c r="C10" s="22" t="s">
        <v>162</v>
      </c>
      <c r="D10" s="21" t="s">
        <v>71</v>
      </c>
      <c r="E10" s="21" t="s">
        <v>72</v>
      </c>
      <c r="F10" s="21" t="s">
        <v>163</v>
      </c>
      <c r="G10" s="21" t="s">
        <v>164</v>
      </c>
      <c r="H10" s="25">
        <v>6107784</v>
      </c>
      <c r="I10" s="23"/>
      <c r="J10" s="23"/>
      <c r="K10" s="23"/>
      <c r="L10" s="25">
        <v>6107784</v>
      </c>
      <c r="M10" s="23"/>
      <c r="N10" s="23"/>
      <c r="O10" s="23"/>
      <c r="P10" s="23"/>
      <c r="Q10" s="23"/>
      <c r="R10" s="23"/>
      <c r="S10" s="23"/>
      <c r="T10" s="23"/>
      <c r="U10" s="23"/>
      <c r="V10" s="23"/>
      <c r="W10" s="23"/>
    </row>
    <row r="11" ht="18.85" customHeight="1" spans="1:23">
      <c r="A11" s="21" t="s">
        <v>51</v>
      </c>
      <c r="B11" s="21" t="s">
        <v>161</v>
      </c>
      <c r="C11" s="22" t="s">
        <v>162</v>
      </c>
      <c r="D11" s="21" t="s">
        <v>71</v>
      </c>
      <c r="E11" s="21" t="s">
        <v>72</v>
      </c>
      <c r="F11" s="21" t="s">
        <v>165</v>
      </c>
      <c r="G11" s="21" t="s">
        <v>166</v>
      </c>
      <c r="H11" s="25">
        <v>604596</v>
      </c>
      <c r="I11" s="23"/>
      <c r="J11" s="23"/>
      <c r="K11" s="23"/>
      <c r="L11" s="25">
        <v>604596</v>
      </c>
      <c r="M11" s="23"/>
      <c r="N11" s="23"/>
      <c r="O11" s="23"/>
      <c r="P11" s="23"/>
      <c r="Q11" s="23"/>
      <c r="R11" s="23"/>
      <c r="S11" s="23"/>
      <c r="T11" s="23"/>
      <c r="U11" s="23"/>
      <c r="V11" s="23"/>
      <c r="W11" s="23"/>
    </row>
    <row r="12" ht="18.85" customHeight="1" spans="1:23">
      <c r="A12" s="21" t="s">
        <v>51</v>
      </c>
      <c r="B12" s="21" t="s">
        <v>161</v>
      </c>
      <c r="C12" s="22" t="s">
        <v>162</v>
      </c>
      <c r="D12" s="21" t="s">
        <v>71</v>
      </c>
      <c r="E12" s="21" t="s">
        <v>72</v>
      </c>
      <c r="F12" s="21" t="s">
        <v>165</v>
      </c>
      <c r="G12" s="21" t="s">
        <v>166</v>
      </c>
      <c r="H12" s="25">
        <v>404400</v>
      </c>
      <c r="I12" s="23"/>
      <c r="J12" s="23"/>
      <c r="K12" s="23"/>
      <c r="L12" s="25">
        <v>404400</v>
      </c>
      <c r="M12" s="23"/>
      <c r="N12" s="23"/>
      <c r="O12" s="23"/>
      <c r="P12" s="23"/>
      <c r="Q12" s="23"/>
      <c r="R12" s="23"/>
      <c r="S12" s="23"/>
      <c r="T12" s="23"/>
      <c r="U12" s="23"/>
      <c r="V12" s="23"/>
      <c r="W12" s="23"/>
    </row>
    <row r="13" ht="18.85" customHeight="1" spans="1:23">
      <c r="A13" s="21" t="s">
        <v>51</v>
      </c>
      <c r="B13" s="21" t="s">
        <v>161</v>
      </c>
      <c r="C13" s="22" t="s">
        <v>162</v>
      </c>
      <c r="D13" s="21" t="s">
        <v>71</v>
      </c>
      <c r="E13" s="21" t="s">
        <v>72</v>
      </c>
      <c r="F13" s="21" t="s">
        <v>167</v>
      </c>
      <c r="G13" s="21" t="s">
        <v>168</v>
      </c>
      <c r="H13" s="25">
        <v>3030000</v>
      </c>
      <c r="I13" s="23"/>
      <c r="J13" s="23"/>
      <c r="K13" s="23"/>
      <c r="L13" s="25">
        <v>3030000</v>
      </c>
      <c r="M13" s="23"/>
      <c r="N13" s="23"/>
      <c r="O13" s="23"/>
      <c r="P13" s="23"/>
      <c r="Q13" s="23"/>
      <c r="R13" s="23"/>
      <c r="S13" s="23"/>
      <c r="T13" s="23"/>
      <c r="U13" s="23"/>
      <c r="V13" s="23"/>
      <c r="W13" s="23"/>
    </row>
    <row r="14" ht="18.85" customHeight="1" spans="1:23">
      <c r="A14" s="21" t="s">
        <v>51</v>
      </c>
      <c r="B14" s="21" t="s">
        <v>161</v>
      </c>
      <c r="C14" s="22" t="s">
        <v>162</v>
      </c>
      <c r="D14" s="21" t="s">
        <v>71</v>
      </c>
      <c r="E14" s="21" t="s">
        <v>72</v>
      </c>
      <c r="F14" s="21" t="s">
        <v>167</v>
      </c>
      <c r="G14" s="21" t="s">
        <v>168</v>
      </c>
      <c r="H14" s="25">
        <v>1795260</v>
      </c>
      <c r="I14" s="23"/>
      <c r="J14" s="23"/>
      <c r="K14" s="23"/>
      <c r="L14" s="25">
        <v>1795260</v>
      </c>
      <c r="M14" s="23"/>
      <c r="N14" s="23"/>
      <c r="O14" s="23"/>
      <c r="P14" s="23"/>
      <c r="Q14" s="23"/>
      <c r="R14" s="23"/>
      <c r="S14" s="23"/>
      <c r="T14" s="23"/>
      <c r="U14" s="23"/>
      <c r="V14" s="23"/>
      <c r="W14" s="23"/>
    </row>
    <row r="15" ht="18.85" customHeight="1" spans="1:23">
      <c r="A15" s="21" t="s">
        <v>51</v>
      </c>
      <c r="B15" s="21" t="s">
        <v>169</v>
      </c>
      <c r="C15" s="22" t="s">
        <v>170</v>
      </c>
      <c r="D15" s="21" t="s">
        <v>95</v>
      </c>
      <c r="E15" s="21" t="s">
        <v>96</v>
      </c>
      <c r="F15" s="21" t="s">
        <v>171</v>
      </c>
      <c r="G15" s="21" t="s">
        <v>172</v>
      </c>
      <c r="H15" s="25">
        <v>1178000</v>
      </c>
      <c r="I15" s="23"/>
      <c r="J15" s="23"/>
      <c r="K15" s="23"/>
      <c r="L15" s="25">
        <v>1178000</v>
      </c>
      <c r="M15" s="23"/>
      <c r="N15" s="23"/>
      <c r="O15" s="23"/>
      <c r="P15" s="23"/>
      <c r="Q15" s="23"/>
      <c r="R15" s="23"/>
      <c r="S15" s="23"/>
      <c r="T15" s="23"/>
      <c r="U15" s="23"/>
      <c r="V15" s="23"/>
      <c r="W15" s="23"/>
    </row>
    <row r="16" ht="18.85" customHeight="1" spans="1:23">
      <c r="A16" s="21" t="s">
        <v>51</v>
      </c>
      <c r="B16" s="21" t="s">
        <v>173</v>
      </c>
      <c r="C16" s="22" t="s">
        <v>106</v>
      </c>
      <c r="D16" s="21" t="s">
        <v>105</v>
      </c>
      <c r="E16" s="21" t="s">
        <v>106</v>
      </c>
      <c r="F16" s="21" t="s">
        <v>174</v>
      </c>
      <c r="G16" s="21" t="s">
        <v>106</v>
      </c>
      <c r="H16" s="25">
        <v>2699676</v>
      </c>
      <c r="I16" s="23"/>
      <c r="J16" s="23"/>
      <c r="K16" s="23"/>
      <c r="L16" s="25">
        <v>2699676</v>
      </c>
      <c r="M16" s="23"/>
      <c r="N16" s="23"/>
      <c r="O16" s="23"/>
      <c r="P16" s="23"/>
      <c r="Q16" s="23"/>
      <c r="R16" s="23"/>
      <c r="S16" s="23"/>
      <c r="T16" s="23"/>
      <c r="U16" s="23"/>
      <c r="V16" s="23"/>
      <c r="W16" s="23"/>
    </row>
    <row r="17" ht="18.85" customHeight="1" spans="1:23">
      <c r="A17" s="21" t="s">
        <v>51</v>
      </c>
      <c r="B17" s="21" t="s">
        <v>175</v>
      </c>
      <c r="C17" s="22" t="s">
        <v>176</v>
      </c>
      <c r="D17" s="21" t="s">
        <v>71</v>
      </c>
      <c r="E17" s="21" t="s">
        <v>72</v>
      </c>
      <c r="F17" s="21" t="s">
        <v>177</v>
      </c>
      <c r="G17" s="21" t="s">
        <v>176</v>
      </c>
      <c r="H17" s="25">
        <v>161600</v>
      </c>
      <c r="I17" s="23"/>
      <c r="J17" s="23"/>
      <c r="K17" s="23"/>
      <c r="L17" s="25">
        <v>161600</v>
      </c>
      <c r="M17" s="23"/>
      <c r="N17" s="23"/>
      <c r="O17" s="23"/>
      <c r="P17" s="23"/>
      <c r="Q17" s="23"/>
      <c r="R17" s="23"/>
      <c r="S17" s="23"/>
      <c r="T17" s="23"/>
      <c r="U17" s="23"/>
      <c r="V17" s="23"/>
      <c r="W17" s="23"/>
    </row>
    <row r="18" ht="18.85" customHeight="1" spans="1:23">
      <c r="A18" s="21" t="s">
        <v>51</v>
      </c>
      <c r="B18" s="21" t="s">
        <v>178</v>
      </c>
      <c r="C18" s="22" t="s">
        <v>179</v>
      </c>
      <c r="D18" s="21" t="s">
        <v>71</v>
      </c>
      <c r="E18" s="21" t="s">
        <v>72</v>
      </c>
      <c r="F18" s="21" t="s">
        <v>180</v>
      </c>
      <c r="G18" s="21" t="s">
        <v>181</v>
      </c>
      <c r="H18" s="25">
        <v>70700</v>
      </c>
      <c r="I18" s="23"/>
      <c r="J18" s="23"/>
      <c r="K18" s="23"/>
      <c r="L18" s="25">
        <v>70700</v>
      </c>
      <c r="M18" s="23"/>
      <c r="N18" s="23"/>
      <c r="O18" s="23"/>
      <c r="P18" s="23"/>
      <c r="Q18" s="23"/>
      <c r="R18" s="23"/>
      <c r="S18" s="23"/>
      <c r="T18" s="23"/>
      <c r="U18" s="23"/>
      <c r="V18" s="23"/>
      <c r="W18" s="23"/>
    </row>
    <row r="19" ht="18.85" customHeight="1" spans="1:23">
      <c r="A19" s="21" t="s">
        <v>51</v>
      </c>
      <c r="B19" s="21" t="s">
        <v>182</v>
      </c>
      <c r="C19" s="22" t="s">
        <v>183</v>
      </c>
      <c r="D19" s="21" t="s">
        <v>71</v>
      </c>
      <c r="E19" s="21" t="s">
        <v>72</v>
      </c>
      <c r="F19" s="21" t="s">
        <v>167</v>
      </c>
      <c r="G19" s="21" t="s">
        <v>168</v>
      </c>
      <c r="H19" s="25">
        <v>606000</v>
      </c>
      <c r="I19" s="23"/>
      <c r="J19" s="23"/>
      <c r="K19" s="23"/>
      <c r="L19" s="25">
        <v>606000</v>
      </c>
      <c r="M19" s="23"/>
      <c r="N19" s="23"/>
      <c r="O19" s="23"/>
      <c r="P19" s="23"/>
      <c r="Q19" s="23"/>
      <c r="R19" s="23"/>
      <c r="S19" s="23"/>
      <c r="T19" s="23"/>
      <c r="U19" s="23"/>
      <c r="V19" s="23"/>
      <c r="W19" s="23"/>
    </row>
    <row r="20" ht="18.85" customHeight="1" spans="1:23">
      <c r="A20" s="21" t="s">
        <v>51</v>
      </c>
      <c r="B20" s="21" t="s">
        <v>182</v>
      </c>
      <c r="C20" s="22" t="s">
        <v>183</v>
      </c>
      <c r="D20" s="21" t="s">
        <v>71</v>
      </c>
      <c r="E20" s="21" t="s">
        <v>72</v>
      </c>
      <c r="F20" s="21" t="s">
        <v>167</v>
      </c>
      <c r="G20" s="21" t="s">
        <v>168</v>
      </c>
      <c r="H20" s="25">
        <v>1212000</v>
      </c>
      <c r="I20" s="23"/>
      <c r="J20" s="23"/>
      <c r="K20" s="23"/>
      <c r="L20" s="25">
        <v>1212000</v>
      </c>
      <c r="M20" s="23"/>
      <c r="N20" s="23"/>
      <c r="O20" s="23"/>
      <c r="P20" s="23"/>
      <c r="Q20" s="23"/>
      <c r="R20" s="23"/>
      <c r="S20" s="23"/>
      <c r="T20" s="23"/>
      <c r="U20" s="23"/>
      <c r="V20" s="23"/>
      <c r="W20" s="23"/>
    </row>
    <row r="21" ht="18.85" customHeight="1" spans="1:23">
      <c r="A21" s="21" t="s">
        <v>51</v>
      </c>
      <c r="B21" s="21" t="s">
        <v>184</v>
      </c>
      <c r="C21" s="22" t="s">
        <v>185</v>
      </c>
      <c r="D21" s="21" t="s">
        <v>85</v>
      </c>
      <c r="E21" s="21" t="s">
        <v>86</v>
      </c>
      <c r="F21" s="21" t="s">
        <v>186</v>
      </c>
      <c r="G21" s="21" t="s">
        <v>187</v>
      </c>
      <c r="H21" s="25">
        <v>9600</v>
      </c>
      <c r="I21" s="23"/>
      <c r="J21" s="23"/>
      <c r="K21" s="23"/>
      <c r="L21" s="25">
        <v>9600</v>
      </c>
      <c r="M21" s="23"/>
      <c r="N21" s="23"/>
      <c r="O21" s="23"/>
      <c r="P21" s="23"/>
      <c r="Q21" s="23"/>
      <c r="R21" s="23"/>
      <c r="S21" s="23"/>
      <c r="T21" s="23"/>
      <c r="U21" s="23"/>
      <c r="V21" s="23"/>
      <c r="W21" s="23"/>
    </row>
    <row r="22" ht="18.85" customHeight="1" spans="1:23">
      <c r="A22" s="21" t="s">
        <v>51</v>
      </c>
      <c r="B22" s="21" t="s">
        <v>188</v>
      </c>
      <c r="C22" s="22" t="s">
        <v>189</v>
      </c>
      <c r="D22" s="21" t="s">
        <v>71</v>
      </c>
      <c r="E22" s="21" t="s">
        <v>72</v>
      </c>
      <c r="F22" s="21" t="s">
        <v>190</v>
      </c>
      <c r="G22" s="21" t="s">
        <v>191</v>
      </c>
      <c r="H22" s="25">
        <v>125000</v>
      </c>
      <c r="I22" s="23"/>
      <c r="J22" s="23"/>
      <c r="K22" s="23"/>
      <c r="L22" s="25">
        <v>125000</v>
      </c>
      <c r="M22" s="23"/>
      <c r="N22" s="23"/>
      <c r="O22" s="23"/>
      <c r="P22" s="23"/>
      <c r="Q22" s="23"/>
      <c r="R22" s="23"/>
      <c r="S22" s="23"/>
      <c r="T22" s="23"/>
      <c r="U22" s="23"/>
      <c r="V22" s="23"/>
      <c r="W22" s="23"/>
    </row>
    <row r="23" ht="18.85" customHeight="1" spans="1:23">
      <c r="A23" s="21" t="s">
        <v>51</v>
      </c>
      <c r="B23" s="21" t="s">
        <v>188</v>
      </c>
      <c r="C23" s="22" t="s">
        <v>189</v>
      </c>
      <c r="D23" s="21" t="s">
        <v>87</v>
      </c>
      <c r="E23" s="21" t="s">
        <v>88</v>
      </c>
      <c r="F23" s="21" t="s">
        <v>192</v>
      </c>
      <c r="G23" s="21" t="s">
        <v>193</v>
      </c>
      <c r="H23" s="25">
        <v>2730000</v>
      </c>
      <c r="I23" s="23"/>
      <c r="J23" s="23"/>
      <c r="K23" s="23"/>
      <c r="L23" s="25">
        <v>2730000</v>
      </c>
      <c r="M23" s="23"/>
      <c r="N23" s="23"/>
      <c r="O23" s="23"/>
      <c r="P23" s="23"/>
      <c r="Q23" s="23"/>
      <c r="R23" s="23"/>
      <c r="S23" s="23"/>
      <c r="T23" s="23"/>
      <c r="U23" s="23"/>
      <c r="V23" s="23"/>
      <c r="W23" s="23"/>
    </row>
    <row r="24" ht="18.85" customHeight="1" spans="1:23">
      <c r="A24" s="21" t="s">
        <v>51</v>
      </c>
      <c r="B24" s="21" t="s">
        <v>188</v>
      </c>
      <c r="C24" s="22" t="s">
        <v>189</v>
      </c>
      <c r="D24" s="21" t="s">
        <v>95</v>
      </c>
      <c r="E24" s="21" t="s">
        <v>96</v>
      </c>
      <c r="F24" s="21" t="s">
        <v>171</v>
      </c>
      <c r="G24" s="21" t="s">
        <v>172</v>
      </c>
      <c r="H24" s="25">
        <v>46949</v>
      </c>
      <c r="I24" s="23"/>
      <c r="J24" s="23"/>
      <c r="K24" s="23"/>
      <c r="L24" s="25">
        <v>46949</v>
      </c>
      <c r="M24" s="23"/>
      <c r="N24" s="23"/>
      <c r="O24" s="23"/>
      <c r="P24" s="23"/>
      <c r="Q24" s="23"/>
      <c r="R24" s="23"/>
      <c r="S24" s="23"/>
      <c r="T24" s="23"/>
      <c r="U24" s="23"/>
      <c r="V24" s="23"/>
      <c r="W24" s="23"/>
    </row>
    <row r="25" ht="18.85" customHeight="1" spans="1:23">
      <c r="A25" s="21" t="s">
        <v>51</v>
      </c>
      <c r="B25" s="21" t="s">
        <v>188</v>
      </c>
      <c r="C25" s="22" t="s">
        <v>189</v>
      </c>
      <c r="D25" s="21" t="s">
        <v>97</v>
      </c>
      <c r="E25" s="21" t="s">
        <v>98</v>
      </c>
      <c r="F25" s="21" t="s">
        <v>194</v>
      </c>
      <c r="G25" s="21" t="s">
        <v>195</v>
      </c>
      <c r="H25" s="25">
        <v>660000</v>
      </c>
      <c r="I25" s="23"/>
      <c r="J25" s="23"/>
      <c r="K25" s="23"/>
      <c r="L25" s="25">
        <v>660000</v>
      </c>
      <c r="M25" s="23"/>
      <c r="N25" s="23"/>
      <c r="O25" s="23"/>
      <c r="P25" s="23"/>
      <c r="Q25" s="23"/>
      <c r="R25" s="23"/>
      <c r="S25" s="23"/>
      <c r="T25" s="23"/>
      <c r="U25" s="23"/>
      <c r="V25" s="23"/>
      <c r="W25" s="23"/>
    </row>
    <row r="26" ht="23" customHeight="1" spans="1:23">
      <c r="A26" s="21" t="s">
        <v>51</v>
      </c>
      <c r="B26" s="21" t="s">
        <v>188</v>
      </c>
      <c r="C26" s="22" t="s">
        <v>189</v>
      </c>
      <c r="D26" s="21" t="s">
        <v>99</v>
      </c>
      <c r="E26" s="21" t="s">
        <v>100</v>
      </c>
      <c r="F26" s="21" t="s">
        <v>190</v>
      </c>
      <c r="G26" s="21" t="s">
        <v>191</v>
      </c>
      <c r="H26" s="25">
        <v>65000</v>
      </c>
      <c r="I26" s="23"/>
      <c r="J26" s="23"/>
      <c r="K26" s="23"/>
      <c r="L26" s="25">
        <v>65000</v>
      </c>
      <c r="M26" s="23"/>
      <c r="N26" s="23"/>
      <c r="O26" s="23"/>
      <c r="P26" s="23"/>
      <c r="Q26" s="23"/>
      <c r="R26" s="23"/>
      <c r="S26" s="23"/>
      <c r="T26" s="23"/>
      <c r="U26" s="23"/>
      <c r="V26" s="23"/>
      <c r="W26" s="23"/>
    </row>
    <row r="27" ht="18.85" customHeight="1" spans="1:23">
      <c r="A27" s="34" t="s">
        <v>107</v>
      </c>
      <c r="B27" s="35"/>
      <c r="C27" s="35"/>
      <c r="D27" s="35"/>
      <c r="E27" s="35"/>
      <c r="F27" s="35"/>
      <c r="G27" s="36"/>
      <c r="H27" s="23">
        <f>SUM(H10:H26)</f>
        <v>21506565</v>
      </c>
      <c r="I27" s="23"/>
      <c r="J27" s="23"/>
      <c r="K27" s="23"/>
      <c r="L27" s="23">
        <f>SUM(L10:L26)</f>
        <v>21506565</v>
      </c>
      <c r="M27" s="23"/>
      <c r="N27" s="23"/>
      <c r="O27" s="23"/>
      <c r="P27" s="23"/>
      <c r="Q27" s="23"/>
      <c r="R27" s="23"/>
      <c r="S27" s="23"/>
      <c r="T27" s="23"/>
      <c r="U27" s="23"/>
      <c r="V27" s="23"/>
      <c r="W27" s="23"/>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B1" workbookViewId="0">
      <pane ySplit="1" topLeftCell="A2" activePane="bottomLeft" state="frozen"/>
      <selection/>
      <selection pane="bottomLeft" activeCell="H27" sqref="H27"/>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3"/>
      <c r="W2" s="59" t="s">
        <v>196</v>
      </c>
    </row>
    <row r="3" ht="27.85" customHeight="1" spans="1:23">
      <c r="A3" s="29" t="s">
        <v>197</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单位名称：新平彝族傣族自治县第四小学</v>
      </c>
      <c r="B4" s="119" t="str">
        <f t="shared" ref="B4" si="0">"单位名称："&amp;"绩效评价中心"</f>
        <v>单位名称：绩效评价中心</v>
      </c>
      <c r="C4" s="119"/>
      <c r="D4" s="119"/>
      <c r="E4" s="119"/>
      <c r="F4" s="119"/>
      <c r="G4" s="119"/>
      <c r="H4" s="119"/>
      <c r="I4" s="119"/>
      <c r="J4" s="7"/>
      <c r="K4" s="7"/>
      <c r="L4" s="7"/>
      <c r="M4" s="7"/>
      <c r="N4" s="7"/>
      <c r="O4" s="7"/>
      <c r="P4" s="7"/>
      <c r="Q4" s="7"/>
      <c r="U4" s="123"/>
      <c r="W4" s="108" t="s">
        <v>136</v>
      </c>
    </row>
    <row r="5" ht="21.8" customHeight="1" spans="1:23">
      <c r="A5" s="9" t="s">
        <v>198</v>
      </c>
      <c r="B5" s="9" t="s">
        <v>147</v>
      </c>
      <c r="C5" s="9" t="s">
        <v>148</v>
      </c>
      <c r="D5" s="9" t="s">
        <v>199</v>
      </c>
      <c r="E5" s="10" t="s">
        <v>149</v>
      </c>
      <c r="F5" s="10" t="s">
        <v>150</v>
      </c>
      <c r="G5" s="10" t="s">
        <v>151</v>
      </c>
      <c r="H5" s="10" t="s">
        <v>152</v>
      </c>
      <c r="I5" s="67" t="s">
        <v>36</v>
      </c>
      <c r="J5" s="67" t="s">
        <v>200</v>
      </c>
      <c r="K5" s="67"/>
      <c r="L5" s="67"/>
      <c r="M5" s="67"/>
      <c r="N5" s="120" t="s">
        <v>154</v>
      </c>
      <c r="O5" s="120"/>
      <c r="P5" s="120"/>
      <c r="Q5" s="10" t="s">
        <v>42</v>
      </c>
      <c r="R5" s="11" t="s">
        <v>57</v>
      </c>
      <c r="S5" s="12"/>
      <c r="T5" s="12"/>
      <c r="U5" s="12"/>
      <c r="V5" s="12"/>
      <c r="W5" s="13"/>
    </row>
    <row r="6" ht="21.8" customHeight="1" spans="1:23">
      <c r="A6" s="14"/>
      <c r="B6" s="14"/>
      <c r="C6" s="14"/>
      <c r="D6" s="14"/>
      <c r="E6" s="15"/>
      <c r="F6" s="15"/>
      <c r="G6" s="15"/>
      <c r="H6" s="15"/>
      <c r="I6" s="67"/>
      <c r="J6" s="51" t="s">
        <v>39</v>
      </c>
      <c r="K6" s="51"/>
      <c r="L6" s="51" t="s">
        <v>40</v>
      </c>
      <c r="M6" s="51" t="s">
        <v>41</v>
      </c>
      <c r="N6" s="121" t="s">
        <v>39</v>
      </c>
      <c r="O6" s="121" t="s">
        <v>40</v>
      </c>
      <c r="P6" s="121" t="s">
        <v>41</v>
      </c>
      <c r="Q6" s="15"/>
      <c r="R6" s="10" t="s">
        <v>38</v>
      </c>
      <c r="S6" s="10" t="s">
        <v>49</v>
      </c>
      <c r="T6" s="10" t="s">
        <v>160</v>
      </c>
      <c r="U6" s="10" t="s">
        <v>45</v>
      </c>
      <c r="V6" s="10" t="s">
        <v>46</v>
      </c>
      <c r="W6" s="10" t="s">
        <v>47</v>
      </c>
    </row>
    <row r="7" ht="40.6" customHeight="1" spans="1:23">
      <c r="A7" s="17"/>
      <c r="B7" s="17"/>
      <c r="C7" s="17"/>
      <c r="D7" s="17"/>
      <c r="E7" s="18"/>
      <c r="F7" s="18"/>
      <c r="G7" s="18"/>
      <c r="H7" s="18"/>
      <c r="I7" s="67"/>
      <c r="J7" s="51" t="s">
        <v>38</v>
      </c>
      <c r="K7" s="51" t="s">
        <v>201</v>
      </c>
      <c r="L7" s="51"/>
      <c r="M7" s="51"/>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21"/>
      <c r="B9" s="21"/>
      <c r="C9" s="22" t="s">
        <v>202</v>
      </c>
      <c r="D9" s="21"/>
      <c r="E9" s="21"/>
      <c r="F9" s="21"/>
      <c r="G9" s="21"/>
      <c r="H9" s="21"/>
      <c r="I9" s="24">
        <v>153000</v>
      </c>
      <c r="J9" s="24">
        <v>153000</v>
      </c>
      <c r="K9" s="24">
        <v>153000</v>
      </c>
      <c r="L9" s="122"/>
      <c r="M9" s="122"/>
      <c r="N9" s="122"/>
      <c r="O9" s="122"/>
      <c r="P9" s="122"/>
      <c r="Q9" s="122"/>
      <c r="R9" s="122"/>
      <c r="S9" s="122"/>
      <c r="T9" s="122"/>
      <c r="U9" s="97"/>
      <c r="V9" s="122"/>
      <c r="W9" s="122"/>
    </row>
    <row r="10" ht="32.9" customHeight="1" spans="1:23">
      <c r="A10" s="21" t="s">
        <v>203</v>
      </c>
      <c r="B10" s="21" t="s">
        <v>204</v>
      </c>
      <c r="C10" s="22" t="s">
        <v>202</v>
      </c>
      <c r="D10" s="21" t="s">
        <v>51</v>
      </c>
      <c r="E10" s="21" t="s">
        <v>79</v>
      </c>
      <c r="F10" s="21" t="s">
        <v>80</v>
      </c>
      <c r="G10" s="21" t="s">
        <v>205</v>
      </c>
      <c r="H10" s="21" t="s">
        <v>206</v>
      </c>
      <c r="I10" s="24">
        <v>153000</v>
      </c>
      <c r="J10" s="24">
        <v>153000</v>
      </c>
      <c r="K10" s="24">
        <v>153000</v>
      </c>
      <c r="L10" s="122"/>
      <c r="M10" s="122"/>
      <c r="N10" s="122"/>
      <c r="O10" s="122"/>
      <c r="P10" s="122"/>
      <c r="Q10" s="122"/>
      <c r="R10" s="122"/>
      <c r="S10" s="122"/>
      <c r="T10" s="122"/>
      <c r="U10" s="97"/>
      <c r="V10" s="122"/>
      <c r="W10" s="122"/>
    </row>
    <row r="11" ht="32.9" customHeight="1" spans="1:23">
      <c r="A11" s="111"/>
      <c r="B11" s="111"/>
      <c r="C11" s="22" t="s">
        <v>207</v>
      </c>
      <c r="D11" s="111"/>
      <c r="E11" s="111"/>
      <c r="F11" s="111"/>
      <c r="G11" s="111"/>
      <c r="H11" s="111"/>
      <c r="I11" s="24">
        <v>1000000</v>
      </c>
      <c r="J11" s="122"/>
      <c r="K11" s="122"/>
      <c r="L11" s="122"/>
      <c r="M11" s="122"/>
      <c r="N11" s="122"/>
      <c r="O11" s="122"/>
      <c r="P11" s="122"/>
      <c r="Q11" s="122"/>
      <c r="R11" s="24">
        <v>1000000</v>
      </c>
      <c r="S11" s="122"/>
      <c r="T11" s="122"/>
      <c r="U11" s="97"/>
      <c r="V11" s="122"/>
      <c r="W11" s="24">
        <v>1000000</v>
      </c>
    </row>
    <row r="12" ht="32.9" customHeight="1" spans="1:23">
      <c r="A12" s="21" t="s">
        <v>203</v>
      </c>
      <c r="B12" s="21" t="s">
        <v>208</v>
      </c>
      <c r="C12" s="22" t="s">
        <v>207</v>
      </c>
      <c r="D12" s="21" t="s">
        <v>51</v>
      </c>
      <c r="E12" s="21" t="s">
        <v>71</v>
      </c>
      <c r="F12" s="21" t="s">
        <v>72</v>
      </c>
      <c r="G12" s="21" t="s">
        <v>209</v>
      </c>
      <c r="H12" s="21" t="s">
        <v>210</v>
      </c>
      <c r="I12" s="24">
        <v>1000000</v>
      </c>
      <c r="J12" s="122"/>
      <c r="K12" s="122"/>
      <c r="L12" s="122"/>
      <c r="M12" s="122"/>
      <c r="N12" s="122"/>
      <c r="O12" s="122"/>
      <c r="P12" s="122"/>
      <c r="Q12" s="122"/>
      <c r="R12" s="24">
        <v>1000000</v>
      </c>
      <c r="S12" s="122"/>
      <c r="T12" s="122"/>
      <c r="U12" s="97"/>
      <c r="V12" s="122"/>
      <c r="W12" s="24">
        <v>1000000</v>
      </c>
    </row>
    <row r="13" ht="32.9" customHeight="1" spans="1:23">
      <c r="A13" s="111"/>
      <c r="B13" s="111"/>
      <c r="C13" s="22" t="s">
        <v>211</v>
      </c>
      <c r="D13" s="111"/>
      <c r="E13" s="111"/>
      <c r="F13" s="111"/>
      <c r="G13" s="111"/>
      <c r="H13" s="111"/>
      <c r="I13" s="24">
        <v>14062.5</v>
      </c>
      <c r="J13" s="24">
        <v>14062.5</v>
      </c>
      <c r="K13" s="24">
        <v>14062.5</v>
      </c>
      <c r="L13" s="122"/>
      <c r="M13" s="122"/>
      <c r="N13" s="122"/>
      <c r="O13" s="122"/>
      <c r="P13" s="122"/>
      <c r="Q13" s="122"/>
      <c r="R13" s="122"/>
      <c r="S13" s="122"/>
      <c r="T13" s="122"/>
      <c r="U13" s="97"/>
      <c r="V13" s="122"/>
      <c r="W13" s="122"/>
    </row>
    <row r="14" ht="32.9" customHeight="1" spans="1:23">
      <c r="A14" s="21" t="s">
        <v>212</v>
      </c>
      <c r="B14" s="21" t="s">
        <v>213</v>
      </c>
      <c r="C14" s="22" t="s">
        <v>211</v>
      </c>
      <c r="D14" s="21" t="s">
        <v>51</v>
      </c>
      <c r="E14" s="21" t="s">
        <v>71</v>
      </c>
      <c r="F14" s="21" t="s">
        <v>72</v>
      </c>
      <c r="G14" s="21" t="s">
        <v>214</v>
      </c>
      <c r="H14" s="21" t="s">
        <v>215</v>
      </c>
      <c r="I14" s="25">
        <v>3487.5</v>
      </c>
      <c r="J14" s="25">
        <v>3487.5</v>
      </c>
      <c r="K14" s="25">
        <v>3487.5</v>
      </c>
      <c r="L14" s="122"/>
      <c r="M14" s="122"/>
      <c r="N14" s="122"/>
      <c r="O14" s="122"/>
      <c r="P14" s="122"/>
      <c r="Q14" s="122"/>
      <c r="R14" s="122"/>
      <c r="S14" s="122"/>
      <c r="T14" s="122"/>
      <c r="U14" s="97"/>
      <c r="V14" s="122"/>
      <c r="W14" s="122"/>
    </row>
    <row r="15" ht="32.9" customHeight="1" spans="1:23">
      <c r="A15" s="21" t="s">
        <v>212</v>
      </c>
      <c r="B15" s="21" t="s">
        <v>213</v>
      </c>
      <c r="C15" s="22" t="s">
        <v>211</v>
      </c>
      <c r="D15" s="21" t="s">
        <v>51</v>
      </c>
      <c r="E15" s="21" t="s">
        <v>71</v>
      </c>
      <c r="F15" s="21" t="s">
        <v>72</v>
      </c>
      <c r="G15" s="21" t="s">
        <v>214</v>
      </c>
      <c r="H15" s="21" t="s">
        <v>215</v>
      </c>
      <c r="I15" s="25">
        <v>10575</v>
      </c>
      <c r="J15" s="25">
        <v>10575</v>
      </c>
      <c r="K15" s="25">
        <v>10575</v>
      </c>
      <c r="L15" s="122"/>
      <c r="M15" s="122"/>
      <c r="N15" s="122"/>
      <c r="O15" s="122"/>
      <c r="P15" s="122"/>
      <c r="Q15" s="122"/>
      <c r="R15" s="122"/>
      <c r="S15" s="122"/>
      <c r="T15" s="122"/>
      <c r="U15" s="97"/>
      <c r="V15" s="122"/>
      <c r="W15" s="122"/>
    </row>
    <row r="16" ht="32.9" customHeight="1" spans="1:23">
      <c r="A16" s="111"/>
      <c r="B16" s="111"/>
      <c r="C16" s="22" t="s">
        <v>216</v>
      </c>
      <c r="D16" s="111"/>
      <c r="E16" s="111"/>
      <c r="F16" s="111"/>
      <c r="G16" s="111"/>
      <c r="H16" s="111"/>
      <c r="I16" s="25">
        <v>289400</v>
      </c>
      <c r="J16" s="25">
        <v>289400</v>
      </c>
      <c r="K16" s="25">
        <v>289400</v>
      </c>
      <c r="L16" s="122"/>
      <c r="M16" s="122"/>
      <c r="N16" s="122"/>
      <c r="O16" s="122"/>
      <c r="P16" s="122"/>
      <c r="Q16" s="122"/>
      <c r="R16" s="122"/>
      <c r="S16" s="122"/>
      <c r="T16" s="122"/>
      <c r="U16" s="97"/>
      <c r="V16" s="122"/>
      <c r="W16" s="122"/>
    </row>
    <row r="17" ht="32.9" customHeight="1" spans="1:23">
      <c r="A17" s="21" t="s">
        <v>212</v>
      </c>
      <c r="B17" s="21" t="s">
        <v>217</v>
      </c>
      <c r="C17" s="22" t="s">
        <v>216</v>
      </c>
      <c r="D17" s="21" t="s">
        <v>51</v>
      </c>
      <c r="E17" s="21" t="s">
        <v>71</v>
      </c>
      <c r="F17" s="21" t="s">
        <v>72</v>
      </c>
      <c r="G17" s="21" t="s">
        <v>214</v>
      </c>
      <c r="H17" s="21" t="s">
        <v>215</v>
      </c>
      <c r="I17" s="25">
        <v>289400</v>
      </c>
      <c r="J17" s="25">
        <v>289400</v>
      </c>
      <c r="K17" s="25">
        <v>289400</v>
      </c>
      <c r="L17" s="122"/>
      <c r="M17" s="122"/>
      <c r="N17" s="122"/>
      <c r="O17" s="122"/>
      <c r="P17" s="122"/>
      <c r="Q17" s="122"/>
      <c r="R17" s="122"/>
      <c r="S17" s="122"/>
      <c r="T17" s="122"/>
      <c r="U17" s="97"/>
      <c r="V17" s="122"/>
      <c r="W17" s="122"/>
    </row>
    <row r="18" ht="32.9" customHeight="1" spans="1:23">
      <c r="A18" s="111"/>
      <c r="B18" s="111"/>
      <c r="C18" s="22" t="s">
        <v>218</v>
      </c>
      <c r="D18" s="111"/>
      <c r="E18" s="111"/>
      <c r="F18" s="111"/>
      <c r="G18" s="111"/>
      <c r="H18" s="111"/>
      <c r="I18" s="25">
        <v>15600</v>
      </c>
      <c r="J18" s="25">
        <v>15600</v>
      </c>
      <c r="K18" s="25">
        <v>15600</v>
      </c>
      <c r="L18" s="122"/>
      <c r="M18" s="122"/>
      <c r="N18" s="122"/>
      <c r="O18" s="122"/>
      <c r="P18" s="122"/>
      <c r="Q18" s="122"/>
      <c r="R18" s="122"/>
      <c r="S18" s="122"/>
      <c r="T18" s="122"/>
      <c r="U18" s="97"/>
      <c r="V18" s="122"/>
      <c r="W18" s="122"/>
    </row>
    <row r="19" ht="32.9" customHeight="1" spans="1:23">
      <c r="A19" s="21" t="s">
        <v>212</v>
      </c>
      <c r="B19" s="21" t="s">
        <v>219</v>
      </c>
      <c r="C19" s="22" t="s">
        <v>218</v>
      </c>
      <c r="D19" s="21" t="s">
        <v>51</v>
      </c>
      <c r="E19" s="21" t="s">
        <v>69</v>
      </c>
      <c r="F19" s="21" t="s">
        <v>70</v>
      </c>
      <c r="G19" s="21" t="s">
        <v>186</v>
      </c>
      <c r="H19" s="21" t="s">
        <v>187</v>
      </c>
      <c r="I19" s="25">
        <v>15600</v>
      </c>
      <c r="J19" s="25">
        <v>15600</v>
      </c>
      <c r="K19" s="25">
        <v>15600</v>
      </c>
      <c r="L19" s="122"/>
      <c r="M19" s="122"/>
      <c r="N19" s="122"/>
      <c r="O19" s="122"/>
      <c r="P19" s="122"/>
      <c r="Q19" s="122"/>
      <c r="R19" s="122"/>
      <c r="S19" s="122"/>
      <c r="T19" s="122"/>
      <c r="U19" s="97"/>
      <c r="V19" s="122"/>
      <c r="W19" s="122"/>
    </row>
    <row r="20" ht="32.9" customHeight="1" spans="1:23">
      <c r="A20" s="111"/>
      <c r="B20" s="111"/>
      <c r="C20" s="22" t="s">
        <v>220</v>
      </c>
      <c r="D20" s="111"/>
      <c r="E20" s="111"/>
      <c r="F20" s="111"/>
      <c r="G20" s="111"/>
      <c r="H20" s="111"/>
      <c r="I20" s="24">
        <v>42716.16</v>
      </c>
      <c r="J20" s="24">
        <v>42716.16</v>
      </c>
      <c r="K20" s="24">
        <v>42716.16</v>
      </c>
      <c r="L20" s="122"/>
      <c r="M20" s="122"/>
      <c r="N20" s="122"/>
      <c r="O20" s="122"/>
      <c r="P20" s="122"/>
      <c r="Q20" s="122"/>
      <c r="R20" s="122"/>
      <c r="S20" s="122"/>
      <c r="T20" s="122"/>
      <c r="U20" s="97"/>
      <c r="V20" s="122"/>
      <c r="W20" s="122"/>
    </row>
    <row r="21" ht="32.9" customHeight="1" spans="1:23">
      <c r="A21" s="21" t="s">
        <v>212</v>
      </c>
      <c r="B21" s="21" t="s">
        <v>221</v>
      </c>
      <c r="C21" s="22" t="s">
        <v>220</v>
      </c>
      <c r="D21" s="21" t="s">
        <v>51</v>
      </c>
      <c r="E21" s="21" t="s">
        <v>71</v>
      </c>
      <c r="F21" s="21" t="s">
        <v>72</v>
      </c>
      <c r="G21" s="21" t="s">
        <v>186</v>
      </c>
      <c r="H21" s="21" t="s">
        <v>187</v>
      </c>
      <c r="I21" s="24">
        <v>42284.16</v>
      </c>
      <c r="J21" s="24">
        <v>42284.16</v>
      </c>
      <c r="K21" s="24">
        <v>42284.16</v>
      </c>
      <c r="L21" s="122"/>
      <c r="M21" s="122"/>
      <c r="N21" s="122"/>
      <c r="O21" s="122"/>
      <c r="P21" s="122"/>
      <c r="Q21" s="122"/>
      <c r="R21" s="122"/>
      <c r="S21" s="122"/>
      <c r="T21" s="122"/>
      <c r="U21" s="97"/>
      <c r="V21" s="122"/>
      <c r="W21" s="122"/>
    </row>
    <row r="22" ht="32.9" customHeight="1" spans="1:23">
      <c r="A22" s="21" t="s">
        <v>212</v>
      </c>
      <c r="B22" s="21" t="s">
        <v>221</v>
      </c>
      <c r="C22" s="22" t="s">
        <v>220</v>
      </c>
      <c r="D22" s="21" t="s">
        <v>51</v>
      </c>
      <c r="E22" s="21" t="s">
        <v>75</v>
      </c>
      <c r="F22" s="21" t="s">
        <v>76</v>
      </c>
      <c r="G22" s="21" t="s">
        <v>186</v>
      </c>
      <c r="H22" s="21" t="s">
        <v>187</v>
      </c>
      <c r="I22" s="24">
        <v>432</v>
      </c>
      <c r="J22" s="24">
        <v>432</v>
      </c>
      <c r="K22" s="24">
        <v>432</v>
      </c>
      <c r="L22" s="122"/>
      <c r="M22" s="122"/>
      <c r="N22" s="122"/>
      <c r="O22" s="122"/>
      <c r="P22" s="122"/>
      <c r="Q22" s="122"/>
      <c r="R22" s="122"/>
      <c r="S22" s="122"/>
      <c r="T22" s="122"/>
      <c r="U22" s="97"/>
      <c r="V22" s="122"/>
      <c r="W22" s="122"/>
    </row>
    <row r="23" ht="18.85" customHeight="1" spans="1:23">
      <c r="A23" s="34" t="s">
        <v>107</v>
      </c>
      <c r="B23" s="35"/>
      <c r="C23" s="35"/>
      <c r="D23" s="35"/>
      <c r="E23" s="35"/>
      <c r="F23" s="35"/>
      <c r="G23" s="35"/>
      <c r="H23" s="36"/>
      <c r="I23" s="122">
        <v>1514778.66</v>
      </c>
      <c r="J23" s="122">
        <v>514778.66</v>
      </c>
      <c r="K23" s="122">
        <v>514778.66</v>
      </c>
      <c r="L23" s="122"/>
      <c r="M23" s="122"/>
      <c r="N23" s="122"/>
      <c r="O23" s="122"/>
      <c r="P23" s="122"/>
      <c r="Q23" s="122"/>
      <c r="R23" s="24">
        <v>1000000</v>
      </c>
      <c r="S23" s="122"/>
      <c r="T23" s="122"/>
      <c r="U23" s="97"/>
      <c r="V23" s="122"/>
      <c r="W23" s="24">
        <v>1000000</v>
      </c>
    </row>
  </sheetData>
  <mergeCells count="28">
    <mergeCell ref="A3:W3"/>
    <mergeCell ref="A4:I4"/>
    <mergeCell ref="J5:M5"/>
    <mergeCell ref="N5:P5"/>
    <mergeCell ref="R5:W5"/>
    <mergeCell ref="J6:K6"/>
    <mergeCell ref="A23:H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workbookViewId="0">
      <pane ySplit="1" topLeftCell="A2" activePane="bottomLeft" state="frozen"/>
      <selection/>
      <selection pane="bottomLeft" activeCell="D55" sqref="D55"/>
    </sheetView>
  </sheetViews>
  <sheetFormatPr defaultColWidth="9.10833333333333" defaultRowHeight="11.95" customHeight="1"/>
  <cols>
    <col min="1" max="1" width="34.2166666666667" customWidth="1"/>
    <col min="2" max="2" width="51.3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8" t="s">
        <v>222</v>
      </c>
    </row>
    <row r="3" ht="28.5" customHeight="1" spans="1:10">
      <c r="A3" s="49" t="s">
        <v>223</v>
      </c>
      <c r="B3" s="29"/>
      <c r="C3" s="29"/>
      <c r="D3" s="29"/>
      <c r="E3" s="29"/>
      <c r="F3" s="50"/>
      <c r="G3" s="29"/>
      <c r="H3" s="50"/>
      <c r="I3" s="50"/>
      <c r="J3" s="29"/>
    </row>
    <row r="4" ht="15.05" customHeight="1" spans="1:1">
      <c r="A4" s="5" t="str">
        <f>'部门财务收支预算总表01-1'!A4</f>
        <v>单位名称：新平彝族傣族自治县第四小学</v>
      </c>
    </row>
    <row r="5" ht="14.25" customHeight="1" spans="1:10">
      <c r="A5" s="51" t="s">
        <v>224</v>
      </c>
      <c r="B5" s="51" t="s">
        <v>225</v>
      </c>
      <c r="C5" s="51" t="s">
        <v>226</v>
      </c>
      <c r="D5" s="51" t="s">
        <v>227</v>
      </c>
      <c r="E5" s="51" t="s">
        <v>228</v>
      </c>
      <c r="F5" s="52" t="s">
        <v>229</v>
      </c>
      <c r="G5" s="51" t="s">
        <v>230</v>
      </c>
      <c r="H5" s="52" t="s">
        <v>231</v>
      </c>
      <c r="I5" s="52" t="s">
        <v>232</v>
      </c>
      <c r="J5" s="51" t="s">
        <v>233</v>
      </c>
    </row>
    <row r="6" ht="14.25" customHeight="1" spans="1:10">
      <c r="A6" s="51">
        <v>1</v>
      </c>
      <c r="B6" s="51">
        <v>2</v>
      </c>
      <c r="C6" s="51">
        <v>3</v>
      </c>
      <c r="D6" s="51">
        <v>4</v>
      </c>
      <c r="E6" s="51">
        <v>5</v>
      </c>
      <c r="F6" s="52">
        <v>6</v>
      </c>
      <c r="G6" s="51">
        <v>7</v>
      </c>
      <c r="H6" s="52">
        <v>8</v>
      </c>
      <c r="I6" s="52">
        <v>9</v>
      </c>
      <c r="J6" s="51">
        <v>10</v>
      </c>
    </row>
    <row r="7" ht="27" customHeight="1" spans="1:10">
      <c r="A7" s="111" t="s">
        <v>51</v>
      </c>
      <c r="B7" s="111"/>
      <c r="C7" s="111"/>
      <c r="D7" s="112"/>
      <c r="E7" s="113"/>
      <c r="F7" s="113"/>
      <c r="G7" s="113"/>
      <c r="H7" s="113"/>
      <c r="I7" s="113"/>
      <c r="J7" s="113"/>
    </row>
    <row r="8" ht="99" customHeight="1" spans="1:10">
      <c r="A8" s="114" t="s">
        <v>218</v>
      </c>
      <c r="B8" s="111" t="s">
        <v>234</v>
      </c>
      <c r="C8" s="115"/>
      <c r="D8" s="115"/>
      <c r="E8" s="113"/>
      <c r="F8" s="113"/>
      <c r="G8" s="113"/>
      <c r="H8" s="113"/>
      <c r="I8" s="113"/>
      <c r="J8" s="113"/>
    </row>
    <row r="9" ht="27" customHeight="1" spans="1:10">
      <c r="A9" s="111"/>
      <c r="B9" s="111"/>
      <c r="C9" s="111" t="s">
        <v>235</v>
      </c>
      <c r="D9" s="116" t="s">
        <v>236</v>
      </c>
      <c r="E9" s="117" t="s">
        <v>237</v>
      </c>
      <c r="F9" s="118" t="s">
        <v>238</v>
      </c>
      <c r="G9" s="115" t="s">
        <v>130</v>
      </c>
      <c r="H9" s="118" t="s">
        <v>239</v>
      </c>
      <c r="I9" s="118" t="s">
        <v>240</v>
      </c>
      <c r="J9" s="117" t="s">
        <v>241</v>
      </c>
    </row>
    <row r="10" ht="27" customHeight="1" spans="1:10">
      <c r="A10" s="111"/>
      <c r="B10" s="111"/>
      <c r="C10" s="111" t="s">
        <v>235</v>
      </c>
      <c r="D10" s="116" t="s">
        <v>242</v>
      </c>
      <c r="E10" s="117" t="s">
        <v>243</v>
      </c>
      <c r="F10" s="118" t="s">
        <v>244</v>
      </c>
      <c r="G10" s="115" t="s">
        <v>245</v>
      </c>
      <c r="H10" s="118" t="s">
        <v>246</v>
      </c>
      <c r="I10" s="118" t="s">
        <v>240</v>
      </c>
      <c r="J10" s="117" t="s">
        <v>247</v>
      </c>
    </row>
    <row r="11" ht="27" customHeight="1" spans="1:10">
      <c r="A11" s="111"/>
      <c r="B11" s="111"/>
      <c r="C11" s="111" t="s">
        <v>235</v>
      </c>
      <c r="D11" s="116" t="s">
        <v>248</v>
      </c>
      <c r="E11" s="117" t="s">
        <v>249</v>
      </c>
      <c r="F11" s="118" t="s">
        <v>250</v>
      </c>
      <c r="G11" s="115" t="s">
        <v>251</v>
      </c>
      <c r="H11" s="118" t="s">
        <v>246</v>
      </c>
      <c r="I11" s="118" t="s">
        <v>240</v>
      </c>
      <c r="J11" s="117" t="s">
        <v>252</v>
      </c>
    </row>
    <row r="12" ht="27" customHeight="1" spans="1:10">
      <c r="A12" s="111"/>
      <c r="B12" s="111"/>
      <c r="C12" s="111" t="s">
        <v>253</v>
      </c>
      <c r="D12" s="116" t="s">
        <v>254</v>
      </c>
      <c r="E12" s="117" t="s">
        <v>255</v>
      </c>
      <c r="F12" s="118" t="s">
        <v>250</v>
      </c>
      <c r="G12" s="115" t="s">
        <v>256</v>
      </c>
      <c r="H12" s="118" t="s">
        <v>246</v>
      </c>
      <c r="I12" s="118" t="s">
        <v>257</v>
      </c>
      <c r="J12" s="117" t="s">
        <v>258</v>
      </c>
    </row>
    <row r="13" ht="27" customHeight="1" spans="1:10">
      <c r="A13" s="111"/>
      <c r="B13" s="111"/>
      <c r="C13" s="111" t="s">
        <v>253</v>
      </c>
      <c r="D13" s="116" t="s">
        <v>259</v>
      </c>
      <c r="E13" s="117" t="s">
        <v>260</v>
      </c>
      <c r="F13" s="118" t="s">
        <v>244</v>
      </c>
      <c r="G13" s="115" t="s">
        <v>132</v>
      </c>
      <c r="H13" s="118" t="s">
        <v>261</v>
      </c>
      <c r="I13" s="118" t="s">
        <v>240</v>
      </c>
      <c r="J13" s="117" t="s">
        <v>262</v>
      </c>
    </row>
    <row r="14" ht="27" customHeight="1" spans="1:10">
      <c r="A14" s="111"/>
      <c r="B14" s="111"/>
      <c r="C14" s="111" t="s">
        <v>263</v>
      </c>
      <c r="D14" s="116" t="s">
        <v>264</v>
      </c>
      <c r="E14" s="117" t="s">
        <v>265</v>
      </c>
      <c r="F14" s="118" t="s">
        <v>244</v>
      </c>
      <c r="G14" s="115" t="s">
        <v>245</v>
      </c>
      <c r="H14" s="118" t="s">
        <v>246</v>
      </c>
      <c r="I14" s="118" t="s">
        <v>240</v>
      </c>
      <c r="J14" s="117" t="s">
        <v>266</v>
      </c>
    </row>
    <row r="15" ht="180" customHeight="1" spans="1:10">
      <c r="A15" s="114" t="s">
        <v>216</v>
      </c>
      <c r="B15" s="111" t="s">
        <v>267</v>
      </c>
      <c r="C15" s="111"/>
      <c r="D15" s="111"/>
      <c r="E15" s="111"/>
      <c r="F15" s="111"/>
      <c r="G15" s="111"/>
      <c r="H15" s="111"/>
      <c r="I15" s="111"/>
      <c r="J15" s="111"/>
    </row>
    <row r="16" ht="27" customHeight="1" spans="1:10">
      <c r="A16" s="111"/>
      <c r="B16" s="111"/>
      <c r="C16" s="111" t="s">
        <v>235</v>
      </c>
      <c r="D16" s="116" t="s">
        <v>236</v>
      </c>
      <c r="E16" s="117" t="s">
        <v>268</v>
      </c>
      <c r="F16" s="118" t="s">
        <v>250</v>
      </c>
      <c r="G16" s="115" t="s">
        <v>269</v>
      </c>
      <c r="H16" s="118" t="s">
        <v>270</v>
      </c>
      <c r="I16" s="118" t="s">
        <v>240</v>
      </c>
      <c r="J16" s="117" t="s">
        <v>271</v>
      </c>
    </row>
    <row r="17" ht="27" customHeight="1" spans="1:10">
      <c r="A17" s="111"/>
      <c r="B17" s="111"/>
      <c r="C17" s="111" t="s">
        <v>235</v>
      </c>
      <c r="D17" s="116" t="s">
        <v>242</v>
      </c>
      <c r="E17" s="117" t="s">
        <v>272</v>
      </c>
      <c r="F17" s="118" t="s">
        <v>250</v>
      </c>
      <c r="G17" s="115" t="s">
        <v>251</v>
      </c>
      <c r="H17" s="118" t="s">
        <v>246</v>
      </c>
      <c r="I17" s="118" t="s">
        <v>240</v>
      </c>
      <c r="J17" s="117" t="s">
        <v>273</v>
      </c>
    </row>
    <row r="18" ht="27" customHeight="1" spans="1:10">
      <c r="A18" s="111"/>
      <c r="B18" s="111"/>
      <c r="C18" s="111" t="s">
        <v>235</v>
      </c>
      <c r="D18" s="116" t="s">
        <v>248</v>
      </c>
      <c r="E18" s="117" t="s">
        <v>274</v>
      </c>
      <c r="F18" s="118" t="s">
        <v>238</v>
      </c>
      <c r="G18" s="115" t="s">
        <v>275</v>
      </c>
      <c r="H18" s="118" t="s">
        <v>276</v>
      </c>
      <c r="I18" s="118" t="s">
        <v>240</v>
      </c>
      <c r="J18" s="117" t="s">
        <v>277</v>
      </c>
    </row>
    <row r="19" ht="27" customHeight="1" spans="1:10">
      <c r="A19" s="111"/>
      <c r="B19" s="111"/>
      <c r="C19" s="111" t="s">
        <v>253</v>
      </c>
      <c r="D19" s="116" t="s">
        <v>254</v>
      </c>
      <c r="E19" s="117" t="s">
        <v>278</v>
      </c>
      <c r="F19" s="118" t="s">
        <v>250</v>
      </c>
      <c r="G19" s="115" t="s">
        <v>279</v>
      </c>
      <c r="H19" s="118" t="s">
        <v>246</v>
      </c>
      <c r="I19" s="118" t="s">
        <v>257</v>
      </c>
      <c r="J19" s="117" t="s">
        <v>280</v>
      </c>
    </row>
    <row r="20" ht="27" customHeight="1" spans="1:10">
      <c r="A20" s="111"/>
      <c r="B20" s="111"/>
      <c r="C20" s="111" t="s">
        <v>263</v>
      </c>
      <c r="D20" s="116" t="s">
        <v>264</v>
      </c>
      <c r="E20" s="117" t="s">
        <v>281</v>
      </c>
      <c r="F20" s="118" t="s">
        <v>244</v>
      </c>
      <c r="G20" s="115" t="s">
        <v>245</v>
      </c>
      <c r="H20" s="118" t="s">
        <v>246</v>
      </c>
      <c r="I20" s="118" t="s">
        <v>240</v>
      </c>
      <c r="J20" s="117" t="s">
        <v>282</v>
      </c>
    </row>
    <row r="21" ht="170" customHeight="1" spans="1:10">
      <c r="A21" s="114" t="s">
        <v>220</v>
      </c>
      <c r="B21" s="111" t="s">
        <v>283</v>
      </c>
      <c r="C21" s="111"/>
      <c r="D21" s="111"/>
      <c r="E21" s="111"/>
      <c r="F21" s="111"/>
      <c r="G21" s="111"/>
      <c r="H21" s="111"/>
      <c r="I21" s="111"/>
      <c r="J21" s="111"/>
    </row>
    <row r="22" ht="27" customHeight="1" spans="1:10">
      <c r="A22" s="111"/>
      <c r="B22" s="111"/>
      <c r="C22" s="111" t="s">
        <v>235</v>
      </c>
      <c r="D22" s="116" t="s">
        <v>236</v>
      </c>
      <c r="E22" s="117" t="s">
        <v>284</v>
      </c>
      <c r="F22" s="118" t="s">
        <v>244</v>
      </c>
      <c r="G22" s="115" t="s">
        <v>285</v>
      </c>
      <c r="H22" s="118" t="s">
        <v>286</v>
      </c>
      <c r="I22" s="118" t="s">
        <v>240</v>
      </c>
      <c r="J22" s="117" t="s">
        <v>287</v>
      </c>
    </row>
    <row r="23" ht="27" customHeight="1" spans="1:10">
      <c r="A23" s="111"/>
      <c r="B23" s="111"/>
      <c r="C23" s="111" t="s">
        <v>235</v>
      </c>
      <c r="D23" s="116" t="s">
        <v>236</v>
      </c>
      <c r="E23" s="117" t="s">
        <v>288</v>
      </c>
      <c r="F23" s="118" t="s">
        <v>238</v>
      </c>
      <c r="G23" s="115" t="s">
        <v>133</v>
      </c>
      <c r="H23" s="118" t="s">
        <v>289</v>
      </c>
      <c r="I23" s="118" t="s">
        <v>240</v>
      </c>
      <c r="J23" s="117" t="s">
        <v>290</v>
      </c>
    </row>
    <row r="24" ht="27" customHeight="1" spans="1:10">
      <c r="A24" s="111"/>
      <c r="B24" s="111"/>
      <c r="C24" s="111" t="s">
        <v>235</v>
      </c>
      <c r="D24" s="116" t="s">
        <v>236</v>
      </c>
      <c r="E24" s="117" t="s">
        <v>291</v>
      </c>
      <c r="F24" s="118" t="s">
        <v>238</v>
      </c>
      <c r="G24" s="115" t="s">
        <v>292</v>
      </c>
      <c r="H24" s="118" t="s">
        <v>239</v>
      </c>
      <c r="I24" s="118" t="s">
        <v>240</v>
      </c>
      <c r="J24" s="117" t="s">
        <v>293</v>
      </c>
    </row>
    <row r="25" ht="27" customHeight="1" spans="1:10">
      <c r="A25" s="111"/>
      <c r="B25" s="111"/>
      <c r="C25" s="111" t="s">
        <v>235</v>
      </c>
      <c r="D25" s="116" t="s">
        <v>242</v>
      </c>
      <c r="E25" s="117" t="s">
        <v>294</v>
      </c>
      <c r="F25" s="118" t="s">
        <v>250</v>
      </c>
      <c r="G25" s="115" t="s">
        <v>251</v>
      </c>
      <c r="H25" s="118" t="s">
        <v>246</v>
      </c>
      <c r="I25" s="118" t="s">
        <v>240</v>
      </c>
      <c r="J25" s="117" t="s">
        <v>295</v>
      </c>
    </row>
    <row r="26" ht="27" customHeight="1" spans="1:10">
      <c r="A26" s="111"/>
      <c r="B26" s="111"/>
      <c r="C26" s="111" t="s">
        <v>235</v>
      </c>
      <c r="D26" s="116" t="s">
        <v>242</v>
      </c>
      <c r="E26" s="117" t="s">
        <v>243</v>
      </c>
      <c r="F26" s="118" t="s">
        <v>244</v>
      </c>
      <c r="G26" s="115" t="s">
        <v>245</v>
      </c>
      <c r="H26" s="118" t="s">
        <v>246</v>
      </c>
      <c r="I26" s="118" t="s">
        <v>240</v>
      </c>
      <c r="J26" s="117" t="s">
        <v>247</v>
      </c>
    </row>
    <row r="27" ht="27" customHeight="1" spans="1:10">
      <c r="A27" s="111"/>
      <c r="B27" s="111"/>
      <c r="C27" s="111" t="s">
        <v>235</v>
      </c>
      <c r="D27" s="116" t="s">
        <v>248</v>
      </c>
      <c r="E27" s="117" t="s">
        <v>296</v>
      </c>
      <c r="F27" s="118" t="s">
        <v>250</v>
      </c>
      <c r="G27" s="115" t="s">
        <v>251</v>
      </c>
      <c r="H27" s="118" t="s">
        <v>246</v>
      </c>
      <c r="I27" s="118" t="s">
        <v>240</v>
      </c>
      <c r="J27" s="117" t="s">
        <v>252</v>
      </c>
    </row>
    <row r="28" ht="27" customHeight="1" spans="1:10">
      <c r="A28" s="111"/>
      <c r="B28" s="111"/>
      <c r="C28" s="111" t="s">
        <v>253</v>
      </c>
      <c r="D28" s="116" t="s">
        <v>254</v>
      </c>
      <c r="E28" s="117" t="s">
        <v>297</v>
      </c>
      <c r="F28" s="118" t="s">
        <v>250</v>
      </c>
      <c r="G28" s="115" t="s">
        <v>256</v>
      </c>
      <c r="H28" s="118" t="s">
        <v>246</v>
      </c>
      <c r="I28" s="118" t="s">
        <v>257</v>
      </c>
      <c r="J28" s="117" t="s">
        <v>298</v>
      </c>
    </row>
    <row r="29" ht="27" customHeight="1" spans="1:10">
      <c r="A29" s="111"/>
      <c r="B29" s="111"/>
      <c r="C29" s="111" t="s">
        <v>253</v>
      </c>
      <c r="D29" s="116" t="s">
        <v>259</v>
      </c>
      <c r="E29" s="117" t="s">
        <v>260</v>
      </c>
      <c r="F29" s="118" t="s">
        <v>244</v>
      </c>
      <c r="G29" s="115" t="s">
        <v>285</v>
      </c>
      <c r="H29" s="118" t="s">
        <v>261</v>
      </c>
      <c r="I29" s="118" t="s">
        <v>240</v>
      </c>
      <c r="J29" s="117" t="s">
        <v>262</v>
      </c>
    </row>
    <row r="30" ht="27" customHeight="1" spans="1:10">
      <c r="A30" s="111"/>
      <c r="B30" s="111"/>
      <c r="C30" s="111" t="s">
        <v>263</v>
      </c>
      <c r="D30" s="116" t="s">
        <v>264</v>
      </c>
      <c r="E30" s="117" t="s">
        <v>265</v>
      </c>
      <c r="F30" s="118" t="s">
        <v>244</v>
      </c>
      <c r="G30" s="115" t="s">
        <v>245</v>
      </c>
      <c r="H30" s="118" t="s">
        <v>246</v>
      </c>
      <c r="I30" s="118" t="s">
        <v>240</v>
      </c>
      <c r="J30" s="117" t="s">
        <v>266</v>
      </c>
    </row>
    <row r="31" ht="171" customHeight="1" spans="1:10">
      <c r="A31" s="114" t="s">
        <v>211</v>
      </c>
      <c r="B31" s="111" t="s">
        <v>299</v>
      </c>
      <c r="C31" s="111"/>
      <c r="D31" s="111"/>
      <c r="E31" s="111"/>
      <c r="F31" s="111"/>
      <c r="G31" s="111"/>
      <c r="H31" s="111"/>
      <c r="I31" s="111"/>
      <c r="J31" s="111"/>
    </row>
    <row r="32" ht="27" customHeight="1" spans="1:10">
      <c r="A32" s="111"/>
      <c r="B32" s="111"/>
      <c r="C32" s="111" t="s">
        <v>235</v>
      </c>
      <c r="D32" s="116" t="s">
        <v>236</v>
      </c>
      <c r="E32" s="117" t="s">
        <v>300</v>
      </c>
      <c r="F32" s="118" t="s">
        <v>238</v>
      </c>
      <c r="G32" s="115" t="s">
        <v>301</v>
      </c>
      <c r="H32" s="118" t="s">
        <v>270</v>
      </c>
      <c r="I32" s="118" t="s">
        <v>240</v>
      </c>
      <c r="J32" s="117" t="s">
        <v>302</v>
      </c>
    </row>
    <row r="33" ht="27" customHeight="1" spans="1:10">
      <c r="A33" s="111"/>
      <c r="B33" s="111"/>
      <c r="C33" s="111" t="s">
        <v>235</v>
      </c>
      <c r="D33" s="116" t="s">
        <v>242</v>
      </c>
      <c r="E33" s="117" t="s">
        <v>303</v>
      </c>
      <c r="F33" s="118" t="s">
        <v>244</v>
      </c>
      <c r="G33" s="115" t="s">
        <v>245</v>
      </c>
      <c r="H33" s="118" t="s">
        <v>246</v>
      </c>
      <c r="I33" s="118" t="s">
        <v>240</v>
      </c>
      <c r="J33" s="117" t="s">
        <v>304</v>
      </c>
    </row>
    <row r="34" ht="27" customHeight="1" spans="1:10">
      <c r="A34" s="111"/>
      <c r="B34" s="111"/>
      <c r="C34" s="111" t="s">
        <v>235</v>
      </c>
      <c r="D34" s="116" t="s">
        <v>248</v>
      </c>
      <c r="E34" s="117" t="s">
        <v>305</v>
      </c>
      <c r="F34" s="118" t="s">
        <v>238</v>
      </c>
      <c r="G34" s="115" t="s">
        <v>275</v>
      </c>
      <c r="H34" s="118" t="s">
        <v>276</v>
      </c>
      <c r="I34" s="118" t="s">
        <v>240</v>
      </c>
      <c r="J34" s="117" t="s">
        <v>306</v>
      </c>
    </row>
    <row r="35" ht="27" customHeight="1" spans="1:10">
      <c r="A35" s="111"/>
      <c r="B35" s="111"/>
      <c r="C35" s="111" t="s">
        <v>253</v>
      </c>
      <c r="D35" s="116" t="s">
        <v>254</v>
      </c>
      <c r="E35" s="117" t="s">
        <v>307</v>
      </c>
      <c r="F35" s="118" t="s">
        <v>244</v>
      </c>
      <c r="G35" s="115" t="s">
        <v>245</v>
      </c>
      <c r="H35" s="118" t="s">
        <v>246</v>
      </c>
      <c r="I35" s="118" t="s">
        <v>240</v>
      </c>
      <c r="J35" s="117" t="s">
        <v>308</v>
      </c>
    </row>
    <row r="36" ht="27" customHeight="1" spans="1:10">
      <c r="A36" s="111"/>
      <c r="B36" s="111"/>
      <c r="C36" s="111" t="s">
        <v>263</v>
      </c>
      <c r="D36" s="116" t="s">
        <v>264</v>
      </c>
      <c r="E36" s="117" t="s">
        <v>309</v>
      </c>
      <c r="F36" s="118" t="s">
        <v>244</v>
      </c>
      <c r="G36" s="115" t="s">
        <v>245</v>
      </c>
      <c r="H36" s="118" t="s">
        <v>246</v>
      </c>
      <c r="I36" s="118" t="s">
        <v>240</v>
      </c>
      <c r="J36" s="117" t="s">
        <v>310</v>
      </c>
    </row>
    <row r="37" ht="112" customHeight="1" spans="1:10">
      <c r="A37" s="114" t="s">
        <v>202</v>
      </c>
      <c r="B37" s="111" t="s">
        <v>311</v>
      </c>
      <c r="C37" s="111"/>
      <c r="D37" s="111"/>
      <c r="E37" s="111"/>
      <c r="F37" s="111"/>
      <c r="G37" s="111"/>
      <c r="H37" s="111"/>
      <c r="I37" s="111"/>
      <c r="J37" s="111"/>
    </row>
    <row r="38" ht="27" customHeight="1" spans="1:10">
      <c r="A38" s="111"/>
      <c r="B38" s="111"/>
      <c r="C38" s="111" t="s">
        <v>235</v>
      </c>
      <c r="D38" s="116" t="s">
        <v>236</v>
      </c>
      <c r="E38" s="117" t="s">
        <v>312</v>
      </c>
      <c r="F38" s="118" t="s">
        <v>250</v>
      </c>
      <c r="G38" s="115" t="s">
        <v>132</v>
      </c>
      <c r="H38" s="118" t="s">
        <v>313</v>
      </c>
      <c r="I38" s="118" t="s">
        <v>240</v>
      </c>
      <c r="J38" s="117" t="s">
        <v>314</v>
      </c>
    </row>
    <row r="39" ht="27" customHeight="1" spans="1:10">
      <c r="A39" s="111"/>
      <c r="B39" s="111"/>
      <c r="C39" s="111" t="s">
        <v>235</v>
      </c>
      <c r="D39" s="116" t="s">
        <v>248</v>
      </c>
      <c r="E39" s="117" t="s">
        <v>315</v>
      </c>
      <c r="F39" s="118" t="s">
        <v>244</v>
      </c>
      <c r="G39" s="115" t="s">
        <v>245</v>
      </c>
      <c r="H39" s="118" t="s">
        <v>246</v>
      </c>
      <c r="I39" s="118" t="s">
        <v>240</v>
      </c>
      <c r="J39" s="117" t="s">
        <v>316</v>
      </c>
    </row>
    <row r="40" ht="27" customHeight="1" spans="1:10">
      <c r="A40" s="111"/>
      <c r="B40" s="111"/>
      <c r="C40" s="111" t="s">
        <v>235</v>
      </c>
      <c r="D40" s="116" t="s">
        <v>317</v>
      </c>
      <c r="E40" s="117" t="s">
        <v>318</v>
      </c>
      <c r="F40" s="118" t="s">
        <v>250</v>
      </c>
      <c r="G40" s="115" t="s">
        <v>319</v>
      </c>
      <c r="H40" s="118" t="s">
        <v>320</v>
      </c>
      <c r="I40" s="118" t="s">
        <v>240</v>
      </c>
      <c r="J40" s="117" t="s">
        <v>321</v>
      </c>
    </row>
    <row r="41" ht="27" customHeight="1" spans="1:10">
      <c r="A41" s="111"/>
      <c r="B41" s="111"/>
      <c r="C41" s="111" t="s">
        <v>253</v>
      </c>
      <c r="D41" s="116" t="s">
        <v>254</v>
      </c>
      <c r="E41" s="117" t="s">
        <v>322</v>
      </c>
      <c r="F41" s="118" t="s">
        <v>250</v>
      </c>
      <c r="G41" s="115" t="s">
        <v>323</v>
      </c>
      <c r="H41" s="118" t="s">
        <v>324</v>
      </c>
      <c r="I41" s="118" t="s">
        <v>257</v>
      </c>
      <c r="J41" s="117" t="s">
        <v>325</v>
      </c>
    </row>
    <row r="42" ht="27" customHeight="1" spans="1:10">
      <c r="A42" s="111"/>
      <c r="B42" s="111"/>
      <c r="C42" s="111" t="s">
        <v>263</v>
      </c>
      <c r="D42" s="116" t="s">
        <v>264</v>
      </c>
      <c r="E42" s="117" t="s">
        <v>326</v>
      </c>
      <c r="F42" s="118" t="s">
        <v>244</v>
      </c>
      <c r="G42" s="115" t="s">
        <v>245</v>
      </c>
      <c r="H42" s="118" t="s">
        <v>246</v>
      </c>
      <c r="I42" s="118" t="s">
        <v>257</v>
      </c>
      <c r="J42" s="117" t="s">
        <v>327</v>
      </c>
    </row>
    <row r="43" ht="178" customHeight="1" spans="1:10">
      <c r="A43" s="114" t="s">
        <v>207</v>
      </c>
      <c r="B43" s="111" t="s">
        <v>328</v>
      </c>
      <c r="C43" s="111"/>
      <c r="D43" s="111"/>
      <c r="E43" s="111"/>
      <c r="F43" s="111"/>
      <c r="G43" s="111"/>
      <c r="H43" s="111"/>
      <c r="I43" s="111"/>
      <c r="J43" s="111"/>
    </row>
    <row r="44" ht="27" customHeight="1" spans="1:10">
      <c r="A44" s="111"/>
      <c r="B44" s="111"/>
      <c r="C44" s="111" t="s">
        <v>235</v>
      </c>
      <c r="D44" s="116" t="s">
        <v>236</v>
      </c>
      <c r="E44" s="117" t="s">
        <v>329</v>
      </c>
      <c r="F44" s="118" t="s">
        <v>250</v>
      </c>
      <c r="G44" s="115" t="s">
        <v>330</v>
      </c>
      <c r="H44" s="118" t="s">
        <v>270</v>
      </c>
      <c r="I44" s="118" t="s">
        <v>240</v>
      </c>
      <c r="J44" s="117" t="s">
        <v>331</v>
      </c>
    </row>
    <row r="45" ht="27" customHeight="1" spans="1:10">
      <c r="A45" s="111"/>
      <c r="B45" s="111"/>
      <c r="C45" s="111" t="s">
        <v>235</v>
      </c>
      <c r="D45" s="116" t="s">
        <v>236</v>
      </c>
      <c r="E45" s="117" t="s">
        <v>332</v>
      </c>
      <c r="F45" s="118" t="s">
        <v>250</v>
      </c>
      <c r="G45" s="115" t="s">
        <v>333</v>
      </c>
      <c r="H45" s="118" t="s">
        <v>270</v>
      </c>
      <c r="I45" s="118" t="s">
        <v>240</v>
      </c>
      <c r="J45" s="117" t="s">
        <v>334</v>
      </c>
    </row>
    <row r="46" ht="27" customHeight="1" spans="1:10">
      <c r="A46" s="111"/>
      <c r="B46" s="111"/>
      <c r="C46" s="111" t="s">
        <v>235</v>
      </c>
      <c r="D46" s="116" t="s">
        <v>242</v>
      </c>
      <c r="E46" s="117" t="s">
        <v>335</v>
      </c>
      <c r="F46" s="118" t="s">
        <v>244</v>
      </c>
      <c r="G46" s="115" t="s">
        <v>245</v>
      </c>
      <c r="H46" s="118" t="s">
        <v>246</v>
      </c>
      <c r="I46" s="118" t="s">
        <v>240</v>
      </c>
      <c r="J46" s="117" t="s">
        <v>336</v>
      </c>
    </row>
    <row r="47" ht="27" customHeight="1" spans="1:10">
      <c r="A47" s="111"/>
      <c r="B47" s="111"/>
      <c r="C47" s="111" t="s">
        <v>235</v>
      </c>
      <c r="D47" s="116" t="s">
        <v>248</v>
      </c>
      <c r="E47" s="117" t="s">
        <v>305</v>
      </c>
      <c r="F47" s="118" t="s">
        <v>238</v>
      </c>
      <c r="G47" s="115" t="s">
        <v>275</v>
      </c>
      <c r="H47" s="118" t="s">
        <v>276</v>
      </c>
      <c r="I47" s="118" t="s">
        <v>240</v>
      </c>
      <c r="J47" s="117" t="s">
        <v>337</v>
      </c>
    </row>
    <row r="48" ht="27" customHeight="1" spans="1:10">
      <c r="A48" s="111"/>
      <c r="B48" s="111"/>
      <c r="C48" s="111" t="s">
        <v>253</v>
      </c>
      <c r="D48" s="116" t="s">
        <v>254</v>
      </c>
      <c r="E48" s="117" t="s">
        <v>338</v>
      </c>
      <c r="F48" s="118" t="s">
        <v>250</v>
      </c>
      <c r="G48" s="115" t="s">
        <v>256</v>
      </c>
      <c r="H48" s="118" t="s">
        <v>246</v>
      </c>
      <c r="I48" s="118" t="s">
        <v>257</v>
      </c>
      <c r="J48" s="117" t="s">
        <v>339</v>
      </c>
    </row>
    <row r="49" ht="25" customHeight="1" spans="1:10">
      <c r="A49" s="111"/>
      <c r="B49" s="111"/>
      <c r="C49" s="111" t="s">
        <v>263</v>
      </c>
      <c r="D49" s="116" t="s">
        <v>264</v>
      </c>
      <c r="E49" s="117" t="s">
        <v>340</v>
      </c>
      <c r="F49" s="118" t="s">
        <v>244</v>
      </c>
      <c r="G49" s="115" t="s">
        <v>245</v>
      </c>
      <c r="H49" s="118" t="s">
        <v>246</v>
      </c>
      <c r="I49" s="118" t="s">
        <v>240</v>
      </c>
      <c r="J49" s="117" t="s">
        <v>341</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0833333333333" defaultRowHeight="14.25" customHeight="1" outlineLevelCol="5"/>
  <cols>
    <col min="1" max="1" width="31.875"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9" t="s">
        <v>342</v>
      </c>
    </row>
    <row r="3" ht="28.5" customHeight="1" spans="1:6">
      <c r="A3" s="29" t="s">
        <v>343</v>
      </c>
      <c r="B3" s="29"/>
      <c r="C3" s="29"/>
      <c r="D3" s="29"/>
      <c r="E3" s="29"/>
      <c r="F3" s="29"/>
    </row>
    <row r="4" ht="15.05" customHeight="1" spans="1:6">
      <c r="A4" s="106" t="str">
        <f>'部门财务收支预算总表01-1'!A4</f>
        <v>单位名称：新平彝族傣族自治县第四小学</v>
      </c>
      <c r="B4" s="107"/>
      <c r="C4" s="107"/>
      <c r="D4" s="62"/>
      <c r="E4" s="62"/>
      <c r="F4" s="108" t="s">
        <v>3</v>
      </c>
    </row>
    <row r="5" ht="18.85" customHeight="1" spans="1:6">
      <c r="A5" s="10" t="s">
        <v>146</v>
      </c>
      <c r="B5" s="10" t="s">
        <v>54</v>
      </c>
      <c r="C5" s="10" t="s">
        <v>55</v>
      </c>
      <c r="D5" s="16" t="s">
        <v>344</v>
      </c>
      <c r="E5" s="67"/>
      <c r="F5" s="67"/>
    </row>
    <row r="6" ht="29.95" customHeight="1" spans="1:6">
      <c r="A6" s="19"/>
      <c r="B6" s="19"/>
      <c r="C6" s="19"/>
      <c r="D6" s="16" t="s">
        <v>36</v>
      </c>
      <c r="E6" s="67" t="s">
        <v>63</v>
      </c>
      <c r="F6" s="67" t="s">
        <v>64</v>
      </c>
    </row>
    <row r="7" ht="16.55" customHeight="1" spans="1:6">
      <c r="A7" s="67">
        <v>1</v>
      </c>
      <c r="B7" s="67">
        <v>2</v>
      </c>
      <c r="C7" s="67">
        <v>3</v>
      </c>
      <c r="D7" s="67">
        <v>4</v>
      </c>
      <c r="E7" s="67">
        <v>5</v>
      </c>
      <c r="F7" s="67">
        <v>6</v>
      </c>
    </row>
    <row r="8" ht="20.3" customHeight="1" spans="1:6">
      <c r="A8" s="31"/>
      <c r="B8" s="31"/>
      <c r="C8" s="31"/>
      <c r="D8" s="23"/>
      <c r="E8" s="23"/>
      <c r="F8" s="23"/>
    </row>
    <row r="9" ht="17.2" customHeight="1" spans="1:6">
      <c r="A9" s="109" t="s">
        <v>107</v>
      </c>
      <c r="B9" s="110"/>
      <c r="C9" s="110"/>
      <c r="D9" s="23"/>
      <c r="E9" s="23"/>
      <c r="F9" s="23"/>
    </row>
    <row r="11" customHeight="1" spans="1:1">
      <c r="A11" t="s">
        <v>143</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A13" sqref="A13"/>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8"/>
      <c r="P2" s="58"/>
      <c r="Q2" s="104" t="s">
        <v>345</v>
      </c>
    </row>
    <row r="3" ht="27.85" customHeight="1" spans="1:17">
      <c r="A3" s="60" t="s">
        <v>346</v>
      </c>
      <c r="B3" s="29"/>
      <c r="C3" s="29"/>
      <c r="D3" s="29"/>
      <c r="E3" s="29"/>
      <c r="F3" s="29"/>
      <c r="G3" s="29"/>
      <c r="H3" s="29"/>
      <c r="I3" s="29"/>
      <c r="J3" s="29"/>
      <c r="K3" s="50"/>
      <c r="L3" s="29"/>
      <c r="M3" s="29"/>
      <c r="N3" s="29"/>
      <c r="O3" s="50"/>
      <c r="P3" s="50"/>
      <c r="Q3" s="29"/>
    </row>
    <row r="4" ht="18.85" customHeight="1" spans="1:17">
      <c r="A4" s="98" t="str">
        <f>'部门财务收支预算总表01-1'!A4</f>
        <v>单位名称：新平彝族傣族自治县第四小学</v>
      </c>
      <c r="B4" s="7"/>
      <c r="C4" s="7"/>
      <c r="D4" s="7"/>
      <c r="E4" s="7"/>
      <c r="F4" s="7"/>
      <c r="G4" s="7"/>
      <c r="H4" s="7"/>
      <c r="I4" s="7"/>
      <c r="J4" s="7"/>
      <c r="O4" s="68"/>
      <c r="P4" s="68"/>
      <c r="Q4" s="105" t="s">
        <v>136</v>
      </c>
    </row>
    <row r="5" ht="15.75" customHeight="1" spans="1:17">
      <c r="A5" s="10" t="s">
        <v>347</v>
      </c>
      <c r="B5" s="74" t="s">
        <v>348</v>
      </c>
      <c r="C5" s="74" t="s">
        <v>349</v>
      </c>
      <c r="D5" s="74" t="s">
        <v>350</v>
      </c>
      <c r="E5" s="74" t="s">
        <v>351</v>
      </c>
      <c r="F5" s="74" t="s">
        <v>352</v>
      </c>
      <c r="G5" s="75" t="s">
        <v>153</v>
      </c>
      <c r="H5" s="75"/>
      <c r="I5" s="75"/>
      <c r="J5" s="75"/>
      <c r="K5" s="76"/>
      <c r="L5" s="75"/>
      <c r="M5" s="75"/>
      <c r="N5" s="75"/>
      <c r="O5" s="91"/>
      <c r="P5" s="76"/>
      <c r="Q5" s="92"/>
    </row>
    <row r="6" ht="17.2" customHeight="1" spans="1:17">
      <c r="A6" s="15"/>
      <c r="B6" s="77"/>
      <c r="C6" s="77"/>
      <c r="D6" s="77"/>
      <c r="E6" s="77"/>
      <c r="F6" s="77"/>
      <c r="G6" s="77" t="s">
        <v>36</v>
      </c>
      <c r="H6" s="77" t="s">
        <v>39</v>
      </c>
      <c r="I6" s="77" t="s">
        <v>353</v>
      </c>
      <c r="J6" s="77" t="s">
        <v>354</v>
      </c>
      <c r="K6" s="78" t="s">
        <v>355</v>
      </c>
      <c r="L6" s="93" t="s">
        <v>356</v>
      </c>
      <c r="M6" s="93"/>
      <c r="N6" s="93"/>
      <c r="O6" s="94"/>
      <c r="P6" s="95"/>
      <c r="Q6" s="79"/>
    </row>
    <row r="7" ht="54" customHeight="1" spans="1:17">
      <c r="A7" s="18"/>
      <c r="B7" s="79"/>
      <c r="C7" s="79"/>
      <c r="D7" s="79"/>
      <c r="E7" s="79"/>
      <c r="F7" s="79"/>
      <c r="G7" s="79"/>
      <c r="H7" s="79" t="s">
        <v>38</v>
      </c>
      <c r="I7" s="79"/>
      <c r="J7" s="79"/>
      <c r="K7" s="80"/>
      <c r="L7" s="79" t="s">
        <v>38</v>
      </c>
      <c r="M7" s="79" t="s">
        <v>49</v>
      </c>
      <c r="N7" s="79" t="s">
        <v>160</v>
      </c>
      <c r="O7" s="96" t="s">
        <v>45</v>
      </c>
      <c r="P7" s="80" t="s">
        <v>46</v>
      </c>
      <c r="Q7" s="79" t="s">
        <v>47</v>
      </c>
    </row>
    <row r="8" ht="15.05" customHeight="1" spans="1:17">
      <c r="A8" s="19">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20.95" customHeight="1" spans="1:17">
      <c r="A9" s="81"/>
      <c r="B9" s="82"/>
      <c r="C9" s="82"/>
      <c r="D9" s="82"/>
      <c r="E9" s="101"/>
      <c r="F9" s="23"/>
      <c r="G9" s="23"/>
      <c r="H9" s="23"/>
      <c r="I9" s="23"/>
      <c r="J9" s="23"/>
      <c r="K9" s="23"/>
      <c r="L9" s="23"/>
      <c r="M9" s="23"/>
      <c r="N9" s="23"/>
      <c r="O9" s="23"/>
      <c r="P9" s="23"/>
      <c r="Q9" s="23"/>
    </row>
    <row r="10" ht="20.95" customHeight="1" spans="1:17">
      <c r="A10" s="81"/>
      <c r="B10" s="82"/>
      <c r="C10" s="82"/>
      <c r="D10" s="102"/>
      <c r="E10" s="103"/>
      <c r="F10" s="23"/>
      <c r="G10" s="23"/>
      <c r="H10" s="23"/>
      <c r="I10" s="23"/>
      <c r="J10" s="23"/>
      <c r="K10" s="23"/>
      <c r="L10" s="23"/>
      <c r="M10" s="23"/>
      <c r="N10" s="23"/>
      <c r="O10" s="23"/>
      <c r="P10" s="23"/>
      <c r="Q10" s="23"/>
    </row>
    <row r="11" ht="20.95" customHeight="1" spans="1:17">
      <c r="A11" s="84" t="s">
        <v>107</v>
      </c>
      <c r="B11" s="85"/>
      <c r="C11" s="85"/>
      <c r="D11" s="85"/>
      <c r="E11" s="101"/>
      <c r="F11" s="23"/>
      <c r="G11" s="23"/>
      <c r="H11" s="23"/>
      <c r="I11" s="23"/>
      <c r="J11" s="23"/>
      <c r="K11" s="23"/>
      <c r="L11" s="23"/>
      <c r="M11" s="23"/>
      <c r="N11" s="23"/>
      <c r="O11" s="23"/>
      <c r="P11" s="23"/>
      <c r="Q11" s="23"/>
    </row>
    <row r="13" customHeight="1" spans="1:1">
      <c r="A13" t="s">
        <v>143</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pane ySplit="1" topLeftCell="A2" activePane="bottomLeft" state="frozen"/>
      <selection/>
      <selection pane="bottomLeft" activeCell="A13" sqref="A13"/>
    </sheetView>
  </sheetViews>
  <sheetFormatPr defaultColWidth="9.10833333333333" defaultRowHeight="14.25" customHeight="1"/>
  <cols>
    <col min="1" max="1" width="33"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0"/>
      <c r="B2" s="70"/>
      <c r="C2" s="70"/>
      <c r="D2" s="70"/>
      <c r="E2" s="70"/>
      <c r="F2" s="70"/>
      <c r="G2" s="70"/>
      <c r="H2" s="71"/>
      <c r="I2" s="70"/>
      <c r="J2" s="70"/>
      <c r="K2" s="70"/>
      <c r="L2" s="58"/>
      <c r="M2" s="87"/>
      <c r="N2" s="88" t="s">
        <v>357</v>
      </c>
    </row>
    <row r="3" ht="27.85" customHeight="1" spans="1:14">
      <c r="A3" s="60" t="s">
        <v>358</v>
      </c>
      <c r="B3" s="72"/>
      <c r="C3" s="72"/>
      <c r="D3" s="72"/>
      <c r="E3" s="72"/>
      <c r="F3" s="72"/>
      <c r="G3" s="72"/>
      <c r="H3" s="73"/>
      <c r="I3" s="72"/>
      <c r="J3" s="72"/>
      <c r="K3" s="72"/>
      <c r="L3" s="50"/>
      <c r="M3" s="73"/>
      <c r="N3" s="72"/>
    </row>
    <row r="4" ht="18.85" customHeight="1" spans="1:14">
      <c r="A4" s="61" t="str">
        <f>'部门财务收支预算总表01-1'!A4</f>
        <v>单位名称：新平彝族傣族自治县第四小学</v>
      </c>
      <c r="B4" s="62"/>
      <c r="C4" s="62"/>
      <c r="D4" s="62"/>
      <c r="E4" s="62"/>
      <c r="F4" s="62"/>
      <c r="G4" s="62"/>
      <c r="H4" s="71"/>
      <c r="I4" s="70"/>
      <c r="J4" s="70"/>
      <c r="K4" s="70"/>
      <c r="L4" s="68"/>
      <c r="M4" s="89"/>
      <c r="N4" s="90" t="s">
        <v>136</v>
      </c>
    </row>
    <row r="5" ht="15.75" customHeight="1" spans="1:14">
      <c r="A5" s="10" t="s">
        <v>347</v>
      </c>
      <c r="B5" s="74" t="s">
        <v>359</v>
      </c>
      <c r="C5" s="74" t="s">
        <v>360</v>
      </c>
      <c r="D5" s="75" t="s">
        <v>153</v>
      </c>
      <c r="E5" s="75"/>
      <c r="F5" s="75"/>
      <c r="G5" s="75"/>
      <c r="H5" s="76"/>
      <c r="I5" s="75"/>
      <c r="J5" s="75"/>
      <c r="K5" s="75"/>
      <c r="L5" s="91"/>
      <c r="M5" s="76"/>
      <c r="N5" s="92"/>
    </row>
    <row r="6" ht="17.2" customHeight="1" spans="1:14">
      <c r="A6" s="15"/>
      <c r="B6" s="77"/>
      <c r="C6" s="77"/>
      <c r="D6" s="77" t="s">
        <v>36</v>
      </c>
      <c r="E6" s="77" t="s">
        <v>39</v>
      </c>
      <c r="F6" s="77" t="s">
        <v>353</v>
      </c>
      <c r="G6" s="77" t="s">
        <v>354</v>
      </c>
      <c r="H6" s="78" t="s">
        <v>355</v>
      </c>
      <c r="I6" s="93" t="s">
        <v>356</v>
      </c>
      <c r="J6" s="93"/>
      <c r="K6" s="93"/>
      <c r="L6" s="94"/>
      <c r="M6" s="95"/>
      <c r="N6" s="79"/>
    </row>
    <row r="7" ht="54" customHeight="1" spans="1:14">
      <c r="A7" s="18"/>
      <c r="B7" s="79"/>
      <c r="C7" s="79"/>
      <c r="D7" s="79"/>
      <c r="E7" s="79"/>
      <c r="F7" s="79"/>
      <c r="G7" s="79"/>
      <c r="H7" s="80"/>
      <c r="I7" s="79" t="s">
        <v>38</v>
      </c>
      <c r="J7" s="79" t="s">
        <v>49</v>
      </c>
      <c r="K7" s="79" t="s">
        <v>160</v>
      </c>
      <c r="L7" s="96" t="s">
        <v>45</v>
      </c>
      <c r="M7" s="80" t="s">
        <v>46</v>
      </c>
      <c r="N7" s="79" t="s">
        <v>47</v>
      </c>
    </row>
    <row r="8" ht="15.05" customHeight="1" spans="1:14">
      <c r="A8" s="18">
        <v>1</v>
      </c>
      <c r="B8" s="79">
        <v>2</v>
      </c>
      <c r="C8" s="79">
        <v>3</v>
      </c>
      <c r="D8" s="80">
        <v>4</v>
      </c>
      <c r="E8" s="80">
        <v>5</v>
      </c>
      <c r="F8" s="80">
        <v>6</v>
      </c>
      <c r="G8" s="80">
        <v>7</v>
      </c>
      <c r="H8" s="80">
        <v>8</v>
      </c>
      <c r="I8" s="80">
        <v>9</v>
      </c>
      <c r="J8" s="80">
        <v>10</v>
      </c>
      <c r="K8" s="80">
        <v>11</v>
      </c>
      <c r="L8" s="80">
        <v>12</v>
      </c>
      <c r="M8" s="80">
        <v>13</v>
      </c>
      <c r="N8" s="80">
        <v>14</v>
      </c>
    </row>
    <row r="9" ht="20.95" customHeight="1" spans="1:14">
      <c r="A9" s="81"/>
      <c r="B9" s="82"/>
      <c r="C9" s="82"/>
      <c r="D9" s="83"/>
      <c r="E9" s="83"/>
      <c r="F9" s="83"/>
      <c r="G9" s="83"/>
      <c r="H9" s="83"/>
      <c r="I9" s="83"/>
      <c r="J9" s="83"/>
      <c r="K9" s="83"/>
      <c r="L9" s="97"/>
      <c r="M9" s="83"/>
      <c r="N9" s="83"/>
    </row>
    <row r="10" ht="20.95" customHeight="1" spans="1:14">
      <c r="A10" s="81"/>
      <c r="B10" s="82"/>
      <c r="C10" s="82"/>
      <c r="D10" s="83"/>
      <c r="E10" s="83"/>
      <c r="F10" s="83"/>
      <c r="G10" s="83"/>
      <c r="H10" s="83"/>
      <c r="I10" s="83"/>
      <c r="J10" s="83"/>
      <c r="K10" s="83"/>
      <c r="L10" s="97"/>
      <c r="M10" s="83"/>
      <c r="N10" s="83"/>
    </row>
    <row r="11" ht="20.95" customHeight="1" spans="1:14">
      <c r="A11" s="84" t="s">
        <v>107</v>
      </c>
      <c r="B11" s="85"/>
      <c r="C11" s="86"/>
      <c r="D11" s="83"/>
      <c r="E11" s="83"/>
      <c r="F11" s="83"/>
      <c r="G11" s="83"/>
      <c r="H11" s="83"/>
      <c r="I11" s="83"/>
      <c r="J11" s="83"/>
      <c r="K11" s="83"/>
      <c r="L11" s="97"/>
      <c r="M11" s="83"/>
      <c r="N11" s="83"/>
    </row>
    <row r="13" customHeight="1" spans="1:1">
      <c r="A13" t="s">
        <v>143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1"/>
  <sheetViews>
    <sheetView showZeros="0" zoomScale="70" zoomScaleNormal="70" workbookViewId="0">
      <pane ySplit="1" topLeftCell="A2" activePane="bottomLeft" state="frozen"/>
      <selection/>
      <selection pane="bottomLeft" activeCell="A11" sqref="A11"/>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9"/>
      <c r="P2" s="58" t="s">
        <v>361</v>
      </c>
    </row>
    <row r="3" ht="27.85" customHeight="1" spans="1:16">
      <c r="A3" s="60" t="s">
        <v>362</v>
      </c>
      <c r="B3" s="29"/>
      <c r="C3" s="29"/>
      <c r="D3" s="29"/>
      <c r="E3" s="29"/>
      <c r="F3" s="29"/>
      <c r="G3" s="29"/>
      <c r="H3" s="29"/>
      <c r="I3" s="29"/>
      <c r="J3" s="29"/>
      <c r="K3" s="29"/>
      <c r="L3" s="29"/>
      <c r="M3" s="29"/>
      <c r="N3" s="29"/>
      <c r="O3" s="29"/>
      <c r="P3" s="29"/>
    </row>
    <row r="4" ht="18" customHeight="1" spans="1:16">
      <c r="A4" s="61" t="str">
        <f>'部门财务收支预算总表01-1'!A4</f>
        <v>单位名称：新平彝族傣族自治县第四小学</v>
      </c>
      <c r="B4" s="62"/>
      <c r="C4" s="62"/>
      <c r="D4" s="63"/>
      <c r="P4" s="68" t="s">
        <v>136</v>
      </c>
    </row>
    <row r="5" ht="19.5" customHeight="1" spans="1:16">
      <c r="A5" s="16" t="s">
        <v>363</v>
      </c>
      <c r="B5" s="11" t="s">
        <v>153</v>
      </c>
      <c r="C5" s="12"/>
      <c r="D5" s="12"/>
      <c r="E5" s="64" t="s">
        <v>364</v>
      </c>
      <c r="F5" s="64"/>
      <c r="G5" s="64"/>
      <c r="H5" s="64"/>
      <c r="I5" s="64"/>
      <c r="J5" s="64"/>
      <c r="K5" s="64"/>
      <c r="L5" s="64"/>
      <c r="M5" s="64"/>
      <c r="N5" s="64"/>
      <c r="O5" s="64"/>
      <c r="P5" s="64"/>
    </row>
    <row r="6" ht="40.6" customHeight="1" spans="1:16">
      <c r="A6" s="19"/>
      <c r="B6" s="30" t="s">
        <v>36</v>
      </c>
      <c r="C6" s="10" t="s">
        <v>39</v>
      </c>
      <c r="D6" s="65" t="s">
        <v>365</v>
      </c>
      <c r="E6" s="66" t="s">
        <v>366</v>
      </c>
      <c r="F6" s="66" t="s">
        <v>367</v>
      </c>
      <c r="G6" s="66" t="s">
        <v>368</v>
      </c>
      <c r="H6" s="66" t="s">
        <v>369</v>
      </c>
      <c r="I6" s="66" t="s">
        <v>370</v>
      </c>
      <c r="J6" s="66" t="s">
        <v>371</v>
      </c>
      <c r="K6" s="66" t="s">
        <v>372</v>
      </c>
      <c r="L6" s="66" t="s">
        <v>373</v>
      </c>
      <c r="M6" s="66" t="s">
        <v>374</v>
      </c>
      <c r="N6" s="66" t="s">
        <v>375</v>
      </c>
      <c r="O6" s="66" t="s">
        <v>376</v>
      </c>
      <c r="P6" s="66" t="s">
        <v>377</v>
      </c>
    </row>
    <row r="7" ht="19.5" customHeight="1" spans="1:16">
      <c r="A7" s="67">
        <v>1</v>
      </c>
      <c r="B7" s="67">
        <v>2</v>
      </c>
      <c r="C7" s="67">
        <v>3</v>
      </c>
      <c r="D7" s="11">
        <v>4</v>
      </c>
      <c r="E7" s="67">
        <v>5</v>
      </c>
      <c r="F7" s="11">
        <v>6</v>
      </c>
      <c r="G7" s="67">
        <v>7</v>
      </c>
      <c r="H7" s="11">
        <v>8</v>
      </c>
      <c r="I7" s="67">
        <v>9</v>
      </c>
      <c r="J7" s="11">
        <v>10</v>
      </c>
      <c r="K7" s="67">
        <v>11</v>
      </c>
      <c r="L7" s="11">
        <v>12</v>
      </c>
      <c r="M7" s="67">
        <v>13</v>
      </c>
      <c r="N7" s="11">
        <v>14</v>
      </c>
      <c r="O7" s="67">
        <v>15</v>
      </c>
      <c r="P7" s="69">
        <v>16</v>
      </c>
    </row>
    <row r="8" ht="28.5" customHeight="1" spans="1:16">
      <c r="A8" s="31"/>
      <c r="B8" s="23"/>
      <c r="C8" s="23"/>
      <c r="D8" s="23"/>
      <c r="E8" s="23"/>
      <c r="F8" s="23"/>
      <c r="G8" s="23"/>
      <c r="H8" s="23"/>
      <c r="I8" s="23"/>
      <c r="J8" s="23"/>
      <c r="K8" s="23"/>
      <c r="L8" s="23"/>
      <c r="M8" s="23"/>
      <c r="N8" s="23"/>
      <c r="O8" s="23"/>
      <c r="P8" s="23"/>
    </row>
    <row r="9" ht="29.95" customHeight="1" spans="1:16">
      <c r="A9" s="31"/>
      <c r="B9" s="23"/>
      <c r="C9" s="23"/>
      <c r="D9" s="23"/>
      <c r="E9" s="23"/>
      <c r="F9" s="23"/>
      <c r="G9" s="23"/>
      <c r="H9" s="23"/>
      <c r="I9" s="23"/>
      <c r="J9" s="23"/>
      <c r="K9" s="23"/>
      <c r="L9" s="23"/>
      <c r="M9" s="23"/>
      <c r="N9" s="23"/>
      <c r="O9" s="23"/>
      <c r="P9" s="23"/>
    </row>
    <row r="11" ht="26" customHeight="1" spans="1:1">
      <c r="A11" s="37" t="s">
        <v>143</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8" t="s">
        <v>378</v>
      </c>
    </row>
    <row r="3" ht="28.5" customHeight="1" spans="1:10">
      <c r="A3" s="49" t="s">
        <v>379</v>
      </c>
      <c r="B3" s="29"/>
      <c r="C3" s="29"/>
      <c r="D3" s="29"/>
      <c r="E3" s="29"/>
      <c r="F3" s="50"/>
      <c r="G3" s="29"/>
      <c r="H3" s="50"/>
      <c r="I3" s="50"/>
      <c r="J3" s="29"/>
    </row>
    <row r="4" ht="17.2" customHeight="1" spans="1:1">
      <c r="A4" s="5" t="str">
        <f>'部门财务收支预算总表01-1'!A4</f>
        <v>单位名称：新平彝族傣族自治县第四小学</v>
      </c>
    </row>
    <row r="5" ht="44.2" customHeight="1" spans="1:10">
      <c r="A5" s="51" t="s">
        <v>224</v>
      </c>
      <c r="B5" s="51" t="s">
        <v>225</v>
      </c>
      <c r="C5" s="51" t="s">
        <v>226</v>
      </c>
      <c r="D5" s="51" t="s">
        <v>227</v>
      </c>
      <c r="E5" s="51" t="s">
        <v>228</v>
      </c>
      <c r="F5" s="52" t="s">
        <v>229</v>
      </c>
      <c r="G5" s="51" t="s">
        <v>230</v>
      </c>
      <c r="H5" s="52" t="s">
        <v>231</v>
      </c>
      <c r="I5" s="52" t="s">
        <v>232</v>
      </c>
      <c r="J5" s="51" t="s">
        <v>233</v>
      </c>
    </row>
    <row r="6" ht="14.25" customHeight="1" spans="1:10">
      <c r="A6" s="51">
        <v>1</v>
      </c>
      <c r="B6" s="51">
        <v>2</v>
      </c>
      <c r="C6" s="51">
        <v>3</v>
      </c>
      <c r="D6" s="51">
        <v>4</v>
      </c>
      <c r="E6" s="51">
        <v>5</v>
      </c>
      <c r="F6" s="52">
        <v>6</v>
      </c>
      <c r="G6" s="51">
        <v>7</v>
      </c>
      <c r="H6" s="52">
        <v>8</v>
      </c>
      <c r="I6" s="52">
        <v>9</v>
      </c>
      <c r="J6" s="51">
        <v>10</v>
      </c>
    </row>
    <row r="7" ht="42.05" customHeight="1" spans="1:10">
      <c r="A7" s="53"/>
      <c r="B7" s="54"/>
      <c r="C7" s="54"/>
      <c r="D7" s="54"/>
      <c r="E7" s="55"/>
      <c r="F7" s="56"/>
      <c r="G7" s="55"/>
      <c r="H7" s="56"/>
      <c r="I7" s="56"/>
      <c r="J7" s="55"/>
    </row>
    <row r="8" ht="42.05" customHeight="1" spans="1:10">
      <c r="A8" s="53"/>
      <c r="B8" s="57"/>
      <c r="C8" s="57"/>
      <c r="D8" s="57"/>
      <c r="E8" s="53"/>
      <c r="F8" s="57"/>
      <c r="G8" s="53"/>
      <c r="H8" s="57"/>
      <c r="I8" s="57"/>
      <c r="J8" s="53"/>
    </row>
    <row r="10" ht="27" customHeight="1" spans="1:1">
      <c r="A10" s="37" t="s">
        <v>143</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pane ySplit="1" topLeftCell="A2" activePane="bottomLeft" state="frozen"/>
      <selection/>
      <selection pane="bottomLeft" activeCell="A11" sqref="A11"/>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9"/>
      <c r="B1" s="39"/>
      <c r="C1" s="39"/>
      <c r="D1" s="39"/>
      <c r="E1" s="39"/>
      <c r="F1" s="39"/>
      <c r="G1" s="39"/>
      <c r="H1" s="39"/>
    </row>
    <row r="2" ht="18.85" customHeight="1" spans="1:8">
      <c r="A2" s="40"/>
      <c r="B2" s="40"/>
      <c r="C2" s="40"/>
      <c r="D2" s="40"/>
      <c r="E2" s="40"/>
      <c r="F2" s="40"/>
      <c r="G2" s="40"/>
      <c r="H2" s="41" t="s">
        <v>380</v>
      </c>
    </row>
    <row r="3" ht="30.6" customHeight="1" spans="1:8">
      <c r="A3" s="42" t="s">
        <v>381</v>
      </c>
      <c r="B3" s="42"/>
      <c r="C3" s="42"/>
      <c r="D3" s="42"/>
      <c r="E3" s="42"/>
      <c r="F3" s="42"/>
      <c r="G3" s="42"/>
      <c r="H3" s="42"/>
    </row>
    <row r="4" ht="18.85" customHeight="1" spans="1:8">
      <c r="A4" s="43" t="str">
        <f>'部门财务收支预算总表01-1'!A4</f>
        <v>单位名称：新平彝族傣族自治县第四小学</v>
      </c>
      <c r="B4" s="40"/>
      <c r="C4" s="40"/>
      <c r="D4" s="40"/>
      <c r="E4" s="40"/>
      <c r="F4" s="40"/>
      <c r="G4" s="40"/>
      <c r="H4" s="40"/>
    </row>
    <row r="5" ht="18.85" customHeight="1" spans="1:8">
      <c r="A5" s="44" t="s">
        <v>146</v>
      </c>
      <c r="B5" s="44" t="s">
        <v>382</v>
      </c>
      <c r="C5" s="44" t="s">
        <v>383</v>
      </c>
      <c r="D5" s="44" t="s">
        <v>384</v>
      </c>
      <c r="E5" s="44" t="s">
        <v>385</v>
      </c>
      <c r="F5" s="44" t="s">
        <v>386</v>
      </c>
      <c r="G5" s="44"/>
      <c r="H5" s="44"/>
    </row>
    <row r="6" ht="18.85" customHeight="1" spans="1:8">
      <c r="A6" s="44"/>
      <c r="B6" s="44"/>
      <c r="C6" s="44"/>
      <c r="D6" s="44"/>
      <c r="E6" s="44"/>
      <c r="F6" s="44" t="s">
        <v>351</v>
      </c>
      <c r="G6" s="44" t="s">
        <v>387</v>
      </c>
      <c r="H6" s="44" t="s">
        <v>388</v>
      </c>
    </row>
    <row r="7" ht="18.85" customHeight="1" spans="1:8">
      <c r="A7" s="45" t="s">
        <v>128</v>
      </c>
      <c r="B7" s="45" t="s">
        <v>129</v>
      </c>
      <c r="C7" s="45" t="s">
        <v>130</v>
      </c>
      <c r="D7" s="45" t="s">
        <v>131</v>
      </c>
      <c r="E7" s="45" t="s">
        <v>132</v>
      </c>
      <c r="F7" s="45" t="s">
        <v>133</v>
      </c>
      <c r="G7" s="45" t="s">
        <v>389</v>
      </c>
      <c r="H7" s="45" t="s">
        <v>390</v>
      </c>
    </row>
    <row r="8" ht="29.95" customHeight="1" spans="1:8">
      <c r="A8" s="46"/>
      <c r="B8" s="46"/>
      <c r="C8" s="46"/>
      <c r="D8" s="46"/>
      <c r="E8" s="44"/>
      <c r="F8" s="47"/>
      <c r="G8" s="48"/>
      <c r="H8" s="48"/>
    </row>
    <row r="9" ht="20.15" customHeight="1" spans="1:8">
      <c r="A9" s="44" t="s">
        <v>36</v>
      </c>
      <c r="B9" s="44"/>
      <c r="C9" s="44"/>
      <c r="D9" s="44"/>
      <c r="E9" s="44"/>
      <c r="F9" s="47"/>
      <c r="G9" s="48"/>
      <c r="H9" s="48"/>
    </row>
    <row r="11" customHeight="1" spans="1:1">
      <c r="A11" s="37" t="s">
        <v>143</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B1" workbookViewId="0">
      <pane ySplit="1" topLeftCell="A2" activePane="bottomLeft" state="frozen"/>
      <selection/>
      <selection pane="bottomLeft" activeCell="B13" sqref="B13"/>
    </sheetView>
  </sheetViews>
  <sheetFormatPr defaultColWidth="9.10833333333333" defaultRowHeight="14.25" customHeight="1"/>
  <cols>
    <col min="1" max="1" width="16.3333333333333" customWidth="1"/>
    <col min="2" max="2" width="34.375"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391</v>
      </c>
    </row>
    <row r="3" ht="27.85" customHeight="1" spans="1:11">
      <c r="A3" s="29" t="s">
        <v>392</v>
      </c>
      <c r="B3" s="29"/>
      <c r="C3" s="29"/>
      <c r="D3" s="29"/>
      <c r="E3" s="29"/>
      <c r="F3" s="29"/>
      <c r="G3" s="29"/>
      <c r="H3" s="29"/>
      <c r="I3" s="29"/>
      <c r="J3" s="29"/>
      <c r="K3" s="29"/>
    </row>
    <row r="4" ht="13.6" customHeight="1" spans="1:11">
      <c r="A4" s="5" t="str">
        <f>'部门财务收支预算总表01-1'!A4</f>
        <v>单位名称：新平彝族傣族自治县第四小学</v>
      </c>
      <c r="B4" s="6"/>
      <c r="C4" s="6"/>
      <c r="D4" s="6"/>
      <c r="E4" s="6"/>
      <c r="F4" s="6"/>
      <c r="G4" s="6"/>
      <c r="H4" s="7"/>
      <c r="I4" s="7"/>
      <c r="J4" s="7"/>
      <c r="K4" s="8" t="s">
        <v>136</v>
      </c>
    </row>
    <row r="5" ht="21.8" customHeight="1" spans="1:11">
      <c r="A5" s="9" t="s">
        <v>198</v>
      </c>
      <c r="B5" s="9" t="s">
        <v>148</v>
      </c>
      <c r="C5" s="9" t="s">
        <v>199</v>
      </c>
      <c r="D5" s="10" t="s">
        <v>149</v>
      </c>
      <c r="E5" s="10" t="s">
        <v>150</v>
      </c>
      <c r="F5" s="10" t="s">
        <v>151</v>
      </c>
      <c r="G5" s="10" t="s">
        <v>152</v>
      </c>
      <c r="H5" s="16" t="s">
        <v>36</v>
      </c>
      <c r="I5" s="11" t="s">
        <v>393</v>
      </c>
      <c r="J5" s="12"/>
      <c r="K5" s="13"/>
    </row>
    <row r="6" ht="21.8" customHeight="1" spans="1:11">
      <c r="A6" s="14"/>
      <c r="B6" s="14"/>
      <c r="C6" s="14"/>
      <c r="D6" s="15"/>
      <c r="E6" s="15"/>
      <c r="F6" s="15"/>
      <c r="G6" s="15"/>
      <c r="H6" s="30"/>
      <c r="I6" s="10" t="s">
        <v>39</v>
      </c>
      <c r="J6" s="10" t="s">
        <v>40</v>
      </c>
      <c r="K6" s="10" t="s">
        <v>41</v>
      </c>
    </row>
    <row r="7" ht="40.6" customHeight="1" spans="1:11">
      <c r="A7" s="17"/>
      <c r="B7" s="17"/>
      <c r="C7" s="17"/>
      <c r="D7" s="18"/>
      <c r="E7" s="18"/>
      <c r="F7" s="18"/>
      <c r="G7" s="18"/>
      <c r="H7" s="19"/>
      <c r="I7" s="18" t="s">
        <v>38</v>
      </c>
      <c r="J7" s="18"/>
      <c r="K7" s="18"/>
    </row>
    <row r="8" ht="15.05" customHeight="1" spans="1:11">
      <c r="A8" s="20">
        <v>1</v>
      </c>
      <c r="B8" s="20">
        <v>2</v>
      </c>
      <c r="C8" s="20">
        <v>3</v>
      </c>
      <c r="D8" s="20">
        <v>4</v>
      </c>
      <c r="E8" s="20">
        <v>5</v>
      </c>
      <c r="F8" s="20">
        <v>6</v>
      </c>
      <c r="G8" s="20">
        <v>7</v>
      </c>
      <c r="H8" s="20">
        <v>8</v>
      </c>
      <c r="I8" s="20">
        <v>9</v>
      </c>
      <c r="J8" s="38">
        <v>10</v>
      </c>
      <c r="K8" s="38">
        <v>11</v>
      </c>
    </row>
    <row r="9" ht="30.6" customHeight="1" spans="1:11">
      <c r="A9" s="31"/>
      <c r="B9" s="32"/>
      <c r="C9" s="31"/>
      <c r="D9" s="31"/>
      <c r="E9" s="31"/>
      <c r="F9" s="31"/>
      <c r="G9" s="31"/>
      <c r="H9" s="33"/>
      <c r="I9" s="33"/>
      <c r="J9" s="33"/>
      <c r="K9" s="33"/>
    </row>
    <row r="10" ht="30.6" customHeight="1" spans="1:11">
      <c r="A10" s="32"/>
      <c r="B10" s="32"/>
      <c r="C10" s="32"/>
      <c r="D10" s="32"/>
      <c r="E10" s="32"/>
      <c r="F10" s="32"/>
      <c r="G10" s="32"/>
      <c r="H10" s="33"/>
      <c r="I10" s="33"/>
      <c r="J10" s="33"/>
      <c r="K10" s="33"/>
    </row>
    <row r="11" ht="18.85" customHeight="1" spans="1:11">
      <c r="A11" s="34" t="s">
        <v>107</v>
      </c>
      <c r="B11" s="35"/>
      <c r="C11" s="35"/>
      <c r="D11" s="35"/>
      <c r="E11" s="35"/>
      <c r="F11" s="35"/>
      <c r="G11" s="36"/>
      <c r="H11" s="33"/>
      <c r="I11" s="33"/>
      <c r="J11" s="33"/>
      <c r="K11" s="33"/>
    </row>
    <row r="13" customHeight="1" spans="2:2">
      <c r="B13" s="37" t="s">
        <v>143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pane ySplit="1" topLeftCell="A2" activePane="bottomLeft" state="frozen"/>
      <selection/>
      <selection pane="bottomLeft" activeCell="C23" sqref="C23"/>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394</v>
      </c>
    </row>
    <row r="3" ht="27.85" customHeight="1" spans="1:7">
      <c r="A3" s="4" t="s">
        <v>395</v>
      </c>
      <c r="B3" s="4"/>
      <c r="C3" s="4"/>
      <c r="D3" s="4"/>
      <c r="E3" s="4"/>
      <c r="F3" s="4"/>
      <c r="G3" s="4"/>
    </row>
    <row r="4" ht="13.6" customHeight="1" spans="1:7">
      <c r="A4" s="5" t="str">
        <f>'部门财务收支预算总表01-1'!A4</f>
        <v>单位名称：新平彝族傣族自治县第四小学</v>
      </c>
      <c r="B4" s="6"/>
      <c r="C4" s="6"/>
      <c r="D4" s="6"/>
      <c r="E4" s="7"/>
      <c r="F4" s="7"/>
      <c r="G4" s="8" t="s">
        <v>136</v>
      </c>
    </row>
    <row r="5" ht="21.8" customHeight="1" spans="1:7">
      <c r="A5" s="9" t="s">
        <v>199</v>
      </c>
      <c r="B5" s="9" t="s">
        <v>198</v>
      </c>
      <c r="C5" s="9" t="s">
        <v>148</v>
      </c>
      <c r="D5" s="10" t="s">
        <v>396</v>
      </c>
      <c r="E5" s="11" t="s">
        <v>39</v>
      </c>
      <c r="F5" s="12"/>
      <c r="G5" s="13"/>
    </row>
    <row r="6" ht="21.8" customHeight="1" spans="1:7">
      <c r="A6" s="14"/>
      <c r="B6" s="14"/>
      <c r="C6" s="14"/>
      <c r="D6" s="15"/>
      <c r="E6" s="16" t="s">
        <v>397</v>
      </c>
      <c r="F6" s="10" t="s">
        <v>398</v>
      </c>
      <c r="G6" s="10" t="s">
        <v>399</v>
      </c>
    </row>
    <row r="7" ht="40.6" customHeight="1" spans="1:7">
      <c r="A7" s="17"/>
      <c r="B7" s="17"/>
      <c r="C7" s="17"/>
      <c r="D7" s="18"/>
      <c r="E7" s="19"/>
      <c r="F7" s="18" t="s">
        <v>38</v>
      </c>
      <c r="G7" s="18"/>
    </row>
    <row r="8" ht="15.05" customHeight="1" spans="1:7">
      <c r="A8" s="20">
        <v>1</v>
      </c>
      <c r="B8" s="20">
        <v>2</v>
      </c>
      <c r="C8" s="20">
        <v>3</v>
      </c>
      <c r="D8" s="20">
        <v>4</v>
      </c>
      <c r="E8" s="20">
        <v>5</v>
      </c>
      <c r="F8" s="20">
        <v>6</v>
      </c>
      <c r="G8" s="20">
        <v>7</v>
      </c>
    </row>
    <row r="9" ht="29.95" customHeight="1" spans="1:7">
      <c r="A9" s="21" t="s">
        <v>51</v>
      </c>
      <c r="B9" s="21" t="s">
        <v>203</v>
      </c>
      <c r="C9" s="22" t="s">
        <v>202</v>
      </c>
      <c r="D9" s="21" t="s">
        <v>400</v>
      </c>
      <c r="E9" s="23">
        <v>153000</v>
      </c>
      <c r="F9" s="23"/>
      <c r="G9" s="23"/>
    </row>
    <row r="10" ht="29.95" customHeight="1" spans="1:7">
      <c r="A10" s="21" t="s">
        <v>51</v>
      </c>
      <c r="B10" s="21" t="s">
        <v>203</v>
      </c>
      <c r="C10" s="22" t="s">
        <v>207</v>
      </c>
      <c r="D10" s="21" t="s">
        <v>400</v>
      </c>
      <c r="E10" s="24"/>
      <c r="F10" s="23"/>
      <c r="G10" s="23"/>
    </row>
    <row r="11" ht="29.95" customHeight="1" spans="1:7">
      <c r="A11" s="21" t="s">
        <v>51</v>
      </c>
      <c r="B11" s="21" t="s">
        <v>212</v>
      </c>
      <c r="C11" s="22" t="s">
        <v>211</v>
      </c>
      <c r="D11" s="21" t="s">
        <v>400</v>
      </c>
      <c r="E11" s="24">
        <v>14062.5</v>
      </c>
      <c r="F11" s="23"/>
      <c r="G11" s="23"/>
    </row>
    <row r="12" ht="29.95" customHeight="1" spans="1:7">
      <c r="A12" s="21" t="s">
        <v>51</v>
      </c>
      <c r="B12" s="21" t="s">
        <v>212</v>
      </c>
      <c r="C12" s="22" t="s">
        <v>216</v>
      </c>
      <c r="D12" s="21" t="s">
        <v>400</v>
      </c>
      <c r="E12" s="24">
        <v>289400</v>
      </c>
      <c r="F12" s="23"/>
      <c r="G12" s="23"/>
    </row>
    <row r="13" ht="29.95" customHeight="1" spans="1:7">
      <c r="A13" s="21" t="s">
        <v>51</v>
      </c>
      <c r="B13" s="21" t="s">
        <v>212</v>
      </c>
      <c r="C13" s="22" t="s">
        <v>218</v>
      </c>
      <c r="D13" s="21" t="s">
        <v>400</v>
      </c>
      <c r="E13" s="25">
        <v>15600</v>
      </c>
      <c r="F13" s="23"/>
      <c r="G13" s="23"/>
    </row>
    <row r="14" ht="29.95" customHeight="1" spans="1:7">
      <c r="A14" s="21" t="s">
        <v>51</v>
      </c>
      <c r="B14" s="21" t="s">
        <v>212</v>
      </c>
      <c r="C14" s="22" t="s">
        <v>220</v>
      </c>
      <c r="D14" s="21" t="s">
        <v>400</v>
      </c>
      <c r="E14" s="24">
        <v>42716.16</v>
      </c>
      <c r="F14" s="23"/>
      <c r="G14" s="23"/>
    </row>
    <row r="15" ht="18.85" customHeight="1" spans="1:7">
      <c r="A15" s="26" t="s">
        <v>36</v>
      </c>
      <c r="B15" s="27" t="s">
        <v>401</v>
      </c>
      <c r="C15" s="27"/>
      <c r="D15" s="28"/>
      <c r="E15" s="23">
        <f>SUM(E9:E14)</f>
        <v>514778.66</v>
      </c>
      <c r="F15" s="23"/>
      <c r="G15" s="23"/>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cp:lastPrinted>2025-02-13T02:07:00Z</cp:lastPrinted>
  <dcterms:modified xsi:type="dcterms:W3CDTF">2025-02-26T02:12:18Z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