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60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部门基本支出预算表04!$A$9:$W$39</definedName>
    <definedName name="_xlnm._FilterDatabase" localSheetId="7" hidden="1">'部门项目支出预算表05-1'!$A$8:$W$35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<sst xmlns="http://schemas.openxmlformats.org/spreadsheetml/2006/main" count="922" uniqueCount="356">
  <si>
    <t>预算01-1表</t>
  </si>
  <si>
    <t>2025年财务收支预算总表</t>
  </si>
  <si>
    <t>单位名称：新平彝族傣族自治县人民政府办公室（本级）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</si>
  <si>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</si>
  <si>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</si>
  <si>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</si>
  <si>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</si>
  <si>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</si>
  <si>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</si>
  <si>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</si>
  <si>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</si>
  <si>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</si>
  <si>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</si>
  <si>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</si>
  <si>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</si>
  <si>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</si>
  <si>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</si>
  <si>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</si>
  <si>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</si>
  <si>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</si>
  <si>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</si>
  <si>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</si>
  <si>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</si>
  <si>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</si>
  <si>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</si>
  <si>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</si>
  <si>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</si>
  <si>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</si>
  <si>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</si>
  <si>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</si>
  <si>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</si>
  <si>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</si>
  <si>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</si>
  <si>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</si>
  <si>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</si>
  <si>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</si>
  <si>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</si>
  <si>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</si>
  <si>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</si>
  <si>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</si>
  <si>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</si>
  <si>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</si>
  <si>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</si>
  <si>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</si>
  <si>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</si>
  <si>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</si>
  <si>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101001</t>
  </si>
  <si>
    <t>新平彝族傣族自治县人民政府办公室（本级）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</si>
  <si>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</si>
  <si>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</si>
  <si>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</si>
  <si>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</si>
  <si>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</si>
  <si>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</si>
  <si>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</si>
  <si>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</si>
  <si>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</si>
  <si>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</si>
  <si>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</si>
  <si>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</si>
  <si>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</si>
  <si>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</si>
  <si>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</si>
  <si>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</si>
  <si>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</si>
  <si>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</si>
  <si>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</si>
  <si>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</si>
  <si>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</si>
  <si>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</si>
  <si>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</si>
  <si>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</si>
  <si>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</si>
  <si>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</si>
  <si>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</si>
  <si>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</si>
  <si>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</si>
  <si>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</si>
  <si>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</si>
  <si>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</si>
  <si>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</si>
  <si>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</si>
  <si>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</si>
  <si>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</si>
  <si>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</si>
  <si>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</si>
  <si>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</si>
  <si>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</si>
  <si>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</si>
  <si>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</si>
  <si>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</si>
  <si>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</si>
  <si>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</si>
  <si>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</si>
  <si>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</si>
  <si>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</si>
  <si>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</si>
  <si>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</si>
  <si>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</si>
  <si>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</si>
  <si>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</si>
  <si>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</si>
  <si>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</si>
  <si>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</si>
  <si>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</si>
  <si>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</si>
  <si>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</si>
  <si>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</si>
  <si>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</si>
  <si>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</si>
  <si>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</si>
  <si>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</si>
  <si>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</si>
  <si>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</si>
  <si>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</si>
  <si>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</si>
  <si>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</si>
  <si>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</si>
  <si>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</si>
  <si>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</si>
  <si>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</si>
  <si>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</si>
  <si>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</si>
  <si>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</si>
  <si>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</si>
  <si>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</si>
  <si>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</si>
  <si>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</si>
  <si>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</si>
  <si>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</si>
  <si>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</si>
  <si>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</si>
  <si>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</si>
  <si>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</si>
  <si>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</si>
  <si>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</si>
  <si>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</si>
  <si>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</si>
  <si>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</si>
  <si>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</si>
  <si>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</si>
  <si>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</si>
  <si>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</si>
  <si>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</si>
  <si>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</si>
  <si>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</si>
  <si>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</si>
  <si>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</si>
  <si>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</si>
  <si>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</si>
  <si>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530427210000000016242</t>
  </si>
  <si>
    <t>行政人员工资支出</t>
  </si>
  <si>
    <t>基本工资</t>
  </si>
  <si>
    <t>530427221100000601375</t>
  </si>
  <si>
    <t>事业人员工资支出</t>
  </si>
  <si>
    <t>津贴补贴</t>
  </si>
  <si>
    <t>530427231100001446407</t>
  </si>
  <si>
    <t>公务员基础绩效奖</t>
  </si>
  <si>
    <t>奖金</t>
  </si>
  <si>
    <t>530427251100003612860</t>
  </si>
  <si>
    <t>奖励性绩效工资(地方)</t>
  </si>
  <si>
    <t>绩效工资</t>
  </si>
  <si>
    <t>530427210000000016244</t>
  </si>
  <si>
    <t>530427251100003853536</t>
  </si>
  <si>
    <t>社会保险经费</t>
  </si>
  <si>
    <t>其他社会保障缴费</t>
  </si>
  <si>
    <t>530427210000000016249</t>
  </si>
  <si>
    <t>一般公用经费</t>
  </si>
  <si>
    <t>办公费</t>
  </si>
  <si>
    <t>水费</t>
  </si>
  <si>
    <t>电费</t>
  </si>
  <si>
    <t>邮电费</t>
  </si>
  <si>
    <t>530427210000000016248</t>
  </si>
  <si>
    <t>工会经费</t>
  </si>
  <si>
    <t>福利费</t>
  </si>
  <si>
    <t>530427210000000016247</t>
  </si>
  <si>
    <t>行政人员公务交通补贴</t>
  </si>
  <si>
    <t>其他交通费用</t>
  </si>
  <si>
    <t>公务员医疗补助缴费</t>
  </si>
  <si>
    <t>机关事业单位基本养老保险缴费</t>
  </si>
  <si>
    <t>职工基本医疗保险缴费</t>
  </si>
  <si>
    <t>其他商品和服务支出</t>
  </si>
  <si>
    <t>530427210000000016243</t>
  </si>
  <si>
    <t>社会保障缴费</t>
  </si>
  <si>
    <t>530427231100001446667</t>
  </si>
  <si>
    <t>退休干部公用经费</t>
  </si>
  <si>
    <t>530427241100002229027</t>
  </si>
  <si>
    <t>2024年邮电经费</t>
  </si>
  <si>
    <t>530427210000000019832</t>
  </si>
  <si>
    <t>驻村工作队员生活补助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</si>
  <si>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</si>
  <si>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</si>
  <si>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</si>
  <si>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</si>
  <si>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</si>
  <si>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</si>
  <si>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</si>
  <si>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公务业务专项经费</t>
  </si>
  <si>
    <t>313 事业发展类</t>
  </si>
  <si>
    <t>530427210000000016207</t>
  </si>
  <si>
    <t>差旅费</t>
  </si>
  <si>
    <t>会议费</t>
  </si>
  <si>
    <t>机关事业单位职工及军人抚恤补助资金</t>
  </si>
  <si>
    <t>312 民生类</t>
  </si>
  <si>
    <t>530427231100001366391</t>
  </si>
  <si>
    <t>抚恤金</t>
  </si>
  <si>
    <t>新平县政府办党建工作专项经费</t>
  </si>
  <si>
    <t>530427210000000017075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</si>
  <si>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</si>
  <si>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</si>
  <si>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</si>
  <si>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</si>
  <si>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</si>
  <si>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</si>
  <si>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</si>
  <si>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</si>
  <si>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</si>
  <si>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</si>
  <si>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</si>
  <si>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</si>
  <si>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</si>
  <si>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</si>
  <si>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参加会议人次</t>
  </si>
  <si>
    <t>&gt;=</t>
  </si>
  <si>
    <t>1000</t>
  </si>
  <si>
    <t>人次</t>
  </si>
  <si>
    <t>定量指标</t>
  </si>
  <si>
    <t>反映参加会议人数</t>
  </si>
  <si>
    <t>公务接待人次</t>
  </si>
  <si>
    <t>1640</t>
  </si>
  <si>
    <t>反映公务接待人数人数</t>
  </si>
  <si>
    <t>深入基层调研人次</t>
  </si>
  <si>
    <t>800</t>
  </si>
  <si>
    <t>反映深入基层调研人数</t>
  </si>
  <si>
    <t>开展全市重点项目活动</t>
  </si>
  <si>
    <t>次</t>
  </si>
  <si>
    <t>反映全市重点项目开展次数</t>
  </si>
  <si>
    <t>2024年聘请律师事务所</t>
  </si>
  <si>
    <t>=</t>
  </si>
  <si>
    <t>所</t>
  </si>
  <si>
    <t>反映聘请律师事务所的数量</t>
  </si>
  <si>
    <t>质量指标</t>
  </si>
  <si>
    <t>会议参会率</t>
  </si>
  <si>
    <t>95</t>
  </si>
  <si>
    <t>%</t>
  </si>
  <si>
    <t>反映参加会议参会率</t>
  </si>
  <si>
    <t>深入基层调研出勤率</t>
  </si>
  <si>
    <t>反映深入基层调研出勤率</t>
  </si>
  <si>
    <t>效益指标</t>
  </si>
  <si>
    <t>社会效益</t>
  </si>
  <si>
    <t>促使各方面工作相互衔接</t>
  </si>
  <si>
    <t>衔接</t>
  </si>
  <si>
    <t>定性指标</t>
  </si>
  <si>
    <t>反映开展各项工作预期达到的效果</t>
  </si>
  <si>
    <t>满意度指标</t>
  </si>
  <si>
    <t>服务对象满意度</t>
  </si>
  <si>
    <t>反映服务对象的满意程度</t>
  </si>
  <si>
    <t>获补对象</t>
  </si>
  <si>
    <t>人</t>
  </si>
  <si>
    <t>反映遗属生活补助发放人数</t>
  </si>
  <si>
    <t>获补对象准确率</t>
  </si>
  <si>
    <t>100</t>
  </si>
  <si>
    <t>反映遗属生活补助发放准确情况</t>
  </si>
  <si>
    <t>时效指标</t>
  </si>
  <si>
    <t>发放及时率</t>
  </si>
  <si>
    <t>反映遗属生活补助发放及时情况</t>
  </si>
  <si>
    <t>生活状态改善</t>
  </si>
  <si>
    <t>有一定改善</t>
  </si>
  <si>
    <t>是/否</t>
  </si>
  <si>
    <t>反映获补对象生活状态情况</t>
  </si>
  <si>
    <t>遗属补助领取人满意度</t>
  </si>
  <si>
    <t>90</t>
  </si>
  <si>
    <t>反映遗属补助领取人满意程度。</t>
  </si>
  <si>
    <t>党支部数量</t>
  </si>
  <si>
    <t>反映党支部数量</t>
  </si>
  <si>
    <t>订购党报党刊数量</t>
  </si>
  <si>
    <t>48</t>
  </si>
  <si>
    <t>份</t>
  </si>
  <si>
    <t>反映订阅报刊的数量</t>
  </si>
  <si>
    <t>离退休党支部数量</t>
  </si>
  <si>
    <t>个</t>
  </si>
  <si>
    <t>反映离退休党支部数量</t>
  </si>
  <si>
    <t>政府办党支部党员人数</t>
  </si>
  <si>
    <t>29</t>
  </si>
  <si>
    <t>反映政府办党支部党员数量</t>
  </si>
  <si>
    <t>政府办离退休党支部党员人数</t>
  </si>
  <si>
    <t>18</t>
  </si>
  <si>
    <t>反映政府办离退休党支部党员数量</t>
  </si>
  <si>
    <t>党员活动人员到位率</t>
  </si>
  <si>
    <t>反映党员参加党员活动的参与率</t>
  </si>
  <si>
    <t>党员先锋模范作用</t>
  </si>
  <si>
    <t>发挥</t>
  </si>
  <si>
    <t>反映党员先锋模范作用得到充分发挥</t>
  </si>
  <si>
    <t>党员满意度</t>
  </si>
  <si>
    <t>反映党员满意度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</si>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</sst>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  <numFmt numFmtId="181" formatCode="#,##0.00_ 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5" applyNumberFormat="0" applyAlignment="0" applyProtection="0">
      <alignment vertical="center"/>
    </xf>
    <xf numFmtId="0" fontId="33" fillId="4" borderId="26" applyNumberFormat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5" fillId="5" borderId="2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49" fontId="5" fillId="0" borderId="7">
      <alignment horizontal="left" vertical="center" wrapText="1"/>
    </xf>
    <xf numFmtId="180" fontId="5" fillId="0" borderId="7">
      <alignment horizontal="right" vertical="center"/>
    </xf>
    <xf numFmtId="0" fontId="5" fillId="0" borderId="0">
      <alignment vertical="top"/>
      <protection locked="0"/>
    </xf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left" vertical="center" wrapText="1"/>
    </xf>
    <xf numFmtId="179" fontId="5" fillId="0" borderId="7" xfId="52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9" fontId="6" fillId="0" borderId="7" xfId="52" applyFo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5" fillId="0" borderId="0" xfId="55" applyBorder="1">
      <alignment horizontal="left" vertical="center" wrapText="1"/>
    </xf>
    <xf numFmtId="49" fontId="5" fillId="0" borderId="0" xfId="55" applyBorder="1" applyAlignment="1">
      <alignment horizontal="right" vertical="center" wrapText="1"/>
    </xf>
    <xf numFmtId="49" fontId="9" fillId="0" borderId="0" xfId="55" applyFont="1" applyBorder="1" applyAlignment="1">
      <alignment horizontal="center" vertical="center" wrapText="1"/>
    </xf>
    <xf numFmtId="0" fontId="5" fillId="0" borderId="0" xfId="55" applyNumberFormat="1" applyBorder="1">
      <alignment horizontal="left" vertical="center" wrapText="1"/>
    </xf>
    <xf numFmtId="49" fontId="10" fillId="0" borderId="7" xfId="55" applyFont="1" applyAlignment="1">
      <alignment horizontal="center" vertical="center" wrapText="1"/>
    </xf>
    <xf numFmtId="49" fontId="11" fillId="0" borderId="7" xfId="55" applyFont="1" applyAlignment="1">
      <alignment horizontal="center" vertical="center" wrapText="1"/>
    </xf>
    <xf numFmtId="49" fontId="10" fillId="0" borderId="7" xfId="55" applyFont="1">
      <alignment horizontal="left" vertical="center" wrapText="1"/>
    </xf>
    <xf numFmtId="178" fontId="5" fillId="0" borderId="7" xfId="5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78" fontId="6" fillId="0" borderId="7" xfId="5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179" fontId="5" fillId="0" borderId="18" xfId="52" applyBorder="1" applyAlignment="1">
      <alignment horizontal="left" vertical="center" wrapText="1"/>
    </xf>
    <xf numFmtId="179" fontId="5" fillId="0" borderId="18" xfId="0" applyNumberFormat="1" applyFont="1" applyFill="1" applyBorder="1" applyAlignment="1">
      <alignment horizontal="left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179" fontId="5" fillId="0" borderId="18" xfId="52" applyBorder="1" applyAlignment="1">
      <alignment horizontal="right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8" xfId="55" applyBorder="1" applyAlignment="1">
      <alignment horizontal="center" vertical="center" wrapText="1"/>
    </xf>
    <xf numFmtId="49" fontId="5" fillId="0" borderId="21" xfId="55" applyBorder="1" applyAlignment="1">
      <alignment horizontal="center" vertical="center" wrapText="1"/>
    </xf>
    <xf numFmtId="49" fontId="5" fillId="0" borderId="16" xfId="55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6" fillId="0" borderId="7" xfId="55" applyFont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5" fillId="0" borderId="7" xfId="0" applyFont="1" applyBorder="1" applyAlignment="1">
      <alignment horizontal="center"/>
    </xf>
    <xf numFmtId="179" fontId="16" fillId="0" borderId="7" xfId="52" applyFont="1">
      <alignment horizontal="right" vertical="center"/>
    </xf>
    <xf numFmtId="181" fontId="16" fillId="0" borderId="18" xfId="57" applyNumberFormat="1" applyFont="1" applyFill="1" applyBorder="1" applyAlignment="1" applyProtection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179" fontId="17" fillId="0" borderId="7" xfId="52" applyFont="1">
      <alignment horizontal="right" vertical="center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0" fillId="0" borderId="0" xfId="0" applyNumberForma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0" fillId="0" borderId="0" xfId="0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179" fontId="5" fillId="0" borderId="2" xfId="52" applyBorder="1">
      <alignment horizontal="right" vertical="center"/>
    </xf>
    <xf numFmtId="0" fontId="0" fillId="0" borderId="16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" fontId="3" fillId="0" borderId="18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179" fontId="6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49" fontId="6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9" fontId="22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quotePrefix="1">
      <alignment horizontal="left" vertical="center"/>
    </xf>
    <xf numFmtId="0" fontId="5" fillId="0" borderId="7" xfId="0" applyFont="1" applyFill="1" applyBorder="1" applyAlignment="1" quotePrefix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4"/>
  <sheetViews>
    <sheetView showZeros="0" workbookViewId="0">
      <pane ySplit="1" topLeftCell="A2" activePane="bottomLeft" state="frozen"/>
      <selection/>
      <selection pane="bottomLeft" activeCell="A25" sqref="A25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02" t="s">
        <v>0</v>
      </c>
    </row>
    <row r="3" ht="36" customHeight="1" spans="1:4">
      <c r="A3" s="45" t="s">
        <v>1</v>
      </c>
      <c r="B3" s="195"/>
      <c r="C3" s="195"/>
      <c r="D3" s="195"/>
    </row>
    <row r="4" ht="20.95" customHeight="1" spans="1:4">
      <c r="A4" s="95" t="s">
        <v>2</v>
      </c>
      <c r="B4" s="154"/>
      <c r="C4" s="154"/>
      <c r="D4" s="101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65" t="s">
        <v>9</v>
      </c>
      <c r="B8" s="140">
        <v>7549984.6</v>
      </c>
      <c r="C8" s="158" t="str">
        <f>"一"&amp;"、"&amp;"一般公共服务支出"</f>
        <v>一、一般公共服务支出</v>
      </c>
      <c r="D8" s="23">
        <v>5051172</v>
      </c>
    </row>
    <row r="9" ht="25.4" customHeight="1" spans="1:4">
      <c r="A9" s="165" t="s">
        <v>10</v>
      </c>
      <c r="B9" s="140"/>
      <c r="C9" s="158" t="str">
        <f>"二"&amp;"、"&amp;"社会保障和就业支出"</f>
        <v>二、社会保障和就业支出</v>
      </c>
      <c r="D9" s="23">
        <v>1268458.6</v>
      </c>
    </row>
    <row r="10" ht="25.4" customHeight="1" spans="1:4">
      <c r="A10" s="165" t="s">
        <v>11</v>
      </c>
      <c r="B10" s="140"/>
      <c r="C10" s="158" t="str">
        <f>"三"&amp;"、"&amp;"卫生健康支出"</f>
        <v>三、卫生健康支出</v>
      </c>
      <c r="D10" s="23">
        <v>505566</v>
      </c>
    </row>
    <row r="11" ht="25.4" customHeight="1" spans="1:4">
      <c r="A11" s="165" t="s">
        <v>12</v>
      </c>
      <c r="B11" s="94"/>
      <c r="C11" s="158" t="str">
        <f>"四"&amp;"、"&amp;"住房保障支出"</f>
        <v>四、住房保障支出</v>
      </c>
      <c r="D11" s="23">
        <v>724788</v>
      </c>
    </row>
    <row r="12" ht="25.4" customHeight="1" spans="1:4">
      <c r="A12" s="165" t="s">
        <v>13</v>
      </c>
      <c r="B12" s="140"/>
      <c r="C12" s="196"/>
      <c r="D12" s="140"/>
    </row>
    <row r="13" ht="25.4" customHeight="1" spans="1:4">
      <c r="A13" s="165" t="s">
        <v>14</v>
      </c>
      <c r="B13" s="94"/>
      <c r="C13" s="196"/>
      <c r="D13" s="140"/>
    </row>
    <row r="14" ht="25.4" customHeight="1" spans="1:4">
      <c r="A14" s="165" t="s">
        <v>15</v>
      </c>
      <c r="B14" s="94"/>
      <c r="C14" s="196"/>
      <c r="D14" s="140"/>
    </row>
    <row r="15" ht="25.4" customHeight="1" spans="1:4">
      <c r="A15" s="165" t="s">
        <v>16</v>
      </c>
      <c r="B15" s="94"/>
      <c r="C15" s="196"/>
      <c r="D15" s="140"/>
    </row>
    <row r="16" ht="25.4" customHeight="1" spans="1:4">
      <c r="A16" s="197" t="s">
        <v>17</v>
      </c>
      <c r="B16" s="94"/>
      <c r="C16" s="196"/>
      <c r="D16" s="140"/>
    </row>
    <row r="17" ht="25.4" customHeight="1" spans="1:4">
      <c r="A17" s="197" t="s">
        <v>18</v>
      </c>
      <c r="B17" s="140"/>
      <c r="C17" s="196"/>
      <c r="D17" s="140"/>
    </row>
    <row r="18" ht="25.4" customHeight="1" spans="1:4">
      <c r="A18" s="198" t="s">
        <v>19</v>
      </c>
      <c r="B18" s="161">
        <v>7549984.6</v>
      </c>
      <c r="C18" s="162" t="s">
        <v>20</v>
      </c>
      <c r="D18" s="161">
        <v>7549984.6</v>
      </c>
    </row>
    <row r="19" ht="25.4" customHeight="1" spans="1:4">
      <c r="A19" s="199" t="s">
        <v>21</v>
      </c>
      <c r="B19" s="161"/>
      <c r="C19" s="200" t="s">
        <v>22</v>
      </c>
      <c r="D19" s="201"/>
    </row>
    <row r="20" ht="25.4" customHeight="1" spans="1:4">
      <c r="A20" s="202" t="s">
        <v>23</v>
      </c>
      <c r="B20" s="140"/>
      <c r="C20" s="163" t="s">
        <v>23</v>
      </c>
      <c r="D20" s="94"/>
    </row>
    <row r="21" ht="25.4" customHeight="1" spans="1:4">
      <c r="A21" s="202" t="s">
        <v>24</v>
      </c>
      <c r="B21" s="140"/>
      <c r="C21" s="163" t="s">
        <v>25</v>
      </c>
      <c r="D21" s="94"/>
    </row>
    <row r="22" ht="25.4" customHeight="1" spans="1:4">
      <c r="A22" s="203" t="s">
        <v>26</v>
      </c>
      <c r="B22" s="161">
        <v>7549984.6</v>
      </c>
      <c r="C22" s="162" t="s">
        <v>27</v>
      </c>
      <c r="D22" s="157">
        <v>7549984.6</v>
      </c>
    </row>
    <row r="24" customHeight="1" spans="2:2">
      <c r="B24" s="152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Zeros="0" tabSelected="1" workbookViewId="0">
      <pane ySplit="1" topLeftCell="A2" activePane="bottomLeft" state="frozen"/>
      <selection/>
      <selection pane="bottomLeft" activeCell="C33" sqref="C33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73"/>
      <c r="J2" s="185"/>
      <c r="R2" s="3" t="s">
        <v>28</v>
      </c>
    </row>
    <row r="3" ht="36" customHeight="1" spans="1:19">
      <c r="A3" s="174" t="s">
        <v>29</v>
      </c>
      <c r="B3" s="28"/>
      <c r="C3" s="28"/>
      <c r="D3" s="28"/>
      <c r="E3" s="28"/>
      <c r="F3" s="28"/>
      <c r="G3" s="28"/>
      <c r="H3" s="28"/>
      <c r="I3" s="28"/>
      <c r="J3" s="46"/>
      <c r="K3" s="28"/>
      <c r="L3" s="28"/>
      <c r="M3" s="28"/>
      <c r="N3" s="28"/>
      <c r="O3" s="28"/>
      <c r="P3" s="28"/>
      <c r="Q3" s="28"/>
      <c r="R3" s="28"/>
      <c r="S3" s="28"/>
    </row>
    <row r="4" ht="20.3" customHeight="1" spans="1:19">
      <c r="A4" s="95" t="str">
        <f>'部门财务收支预算总表01-1'!A4</f>
        <v>单位名称：新平彝族傣族自治县人民政府办公室（本级）</v>
      </c>
      <c r="B4" s="7"/>
      <c r="C4" s="7"/>
      <c r="D4" s="7"/>
      <c r="E4" s="7"/>
      <c r="F4" s="7"/>
      <c r="G4" s="7"/>
      <c r="H4" s="7"/>
      <c r="I4" s="7"/>
      <c r="J4" s="18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75" t="s">
        <v>30</v>
      </c>
      <c r="B5" s="176" t="s">
        <v>31</v>
      </c>
      <c r="C5" s="176" t="s">
        <v>32</v>
      </c>
      <c r="D5" s="177" t="s">
        <v>33</v>
      </c>
      <c r="E5" s="178"/>
      <c r="F5" s="178"/>
      <c r="G5" s="178"/>
      <c r="H5" s="178"/>
      <c r="I5" s="178"/>
      <c r="J5" s="187"/>
      <c r="K5" s="178"/>
      <c r="L5" s="178"/>
      <c r="M5" s="178"/>
      <c r="N5" s="188"/>
      <c r="O5" s="188" t="s">
        <v>21</v>
      </c>
      <c r="P5" s="188"/>
      <c r="Q5" s="188"/>
      <c r="R5" s="188"/>
      <c r="S5" s="188"/>
    </row>
    <row r="6" ht="18" customHeight="1" spans="1:19">
      <c r="A6" s="179"/>
      <c r="B6" s="180"/>
      <c r="C6" s="180"/>
      <c r="D6" s="180" t="s">
        <v>34</v>
      </c>
      <c r="E6" s="180" t="s">
        <v>35</v>
      </c>
      <c r="F6" s="180" t="s">
        <v>36</v>
      </c>
      <c r="G6" s="180" t="s">
        <v>37</v>
      </c>
      <c r="H6" s="180" t="s">
        <v>38</v>
      </c>
      <c r="I6" s="189" t="s">
        <v>39</v>
      </c>
      <c r="J6" s="190"/>
      <c r="K6" s="189" t="s">
        <v>40</v>
      </c>
      <c r="L6" s="189" t="s">
        <v>41</v>
      </c>
      <c r="M6" s="189" t="s">
        <v>42</v>
      </c>
      <c r="N6" s="191" t="s">
        <v>43</v>
      </c>
      <c r="O6" s="192" t="s">
        <v>34</v>
      </c>
      <c r="P6" s="192" t="s">
        <v>35</v>
      </c>
      <c r="Q6" s="192" t="s">
        <v>36</v>
      </c>
      <c r="R6" s="192" t="s">
        <v>37</v>
      </c>
      <c r="S6" s="192" t="s">
        <v>44</v>
      </c>
    </row>
    <row r="7" ht="29.3" customHeight="1" spans="1:19">
      <c r="A7" s="181"/>
      <c r="B7" s="182"/>
      <c r="C7" s="182"/>
      <c r="D7" s="182"/>
      <c r="E7" s="182"/>
      <c r="F7" s="182"/>
      <c r="G7" s="182"/>
      <c r="H7" s="182"/>
      <c r="I7" s="193" t="s">
        <v>34</v>
      </c>
      <c r="J7" s="193" t="s">
        <v>45</v>
      </c>
      <c r="K7" s="193" t="s">
        <v>40</v>
      </c>
      <c r="L7" s="193" t="s">
        <v>41</v>
      </c>
      <c r="M7" s="193" t="s">
        <v>42</v>
      </c>
      <c r="N7" s="193" t="s">
        <v>43</v>
      </c>
      <c r="O7" s="193"/>
      <c r="P7" s="193"/>
      <c r="Q7" s="193"/>
      <c r="R7" s="193"/>
      <c r="S7" s="193"/>
    </row>
    <row r="8" ht="16.55" customHeight="1" spans="1:19">
      <c r="A8" s="150">
        <v>1</v>
      </c>
      <c r="B8" s="20">
        <v>2</v>
      </c>
      <c r="C8" s="20">
        <v>3</v>
      </c>
      <c r="D8" s="20">
        <v>4</v>
      </c>
      <c r="E8" s="150">
        <v>5</v>
      </c>
      <c r="F8" s="20">
        <v>6</v>
      </c>
      <c r="G8" s="20">
        <v>7</v>
      </c>
      <c r="H8" s="150">
        <v>8</v>
      </c>
      <c r="I8" s="20">
        <v>9</v>
      </c>
      <c r="J8" s="35">
        <v>10</v>
      </c>
      <c r="K8" s="35">
        <v>11</v>
      </c>
      <c r="L8" s="194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1.45" customHeight="1" spans="1:19">
      <c r="A9" s="22" t="s">
        <v>46</v>
      </c>
      <c r="B9" s="22" t="s">
        <v>47</v>
      </c>
      <c r="C9" s="27">
        <v>7549984.6</v>
      </c>
      <c r="D9" s="140">
        <v>7549984.6</v>
      </c>
      <c r="E9" s="94">
        <v>7549984.6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ht="16.55" customHeight="1" spans="1:19">
      <c r="A10" s="183" t="s">
        <v>32</v>
      </c>
      <c r="B10" s="184"/>
      <c r="C10" s="140">
        <v>7549984.6</v>
      </c>
      <c r="D10" s="140">
        <v>7549984.6</v>
      </c>
      <c r="E10" s="94">
        <v>7549984.6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31"/>
  <sheetViews>
    <sheetView showZeros="0" workbookViewId="0">
      <pane ySplit="1" topLeftCell="A2" activePane="bottomLeft" state="frozen"/>
      <selection/>
      <selection pane="bottomLeft" activeCell="G20" sqref="G20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6" t="s">
        <v>48</v>
      </c>
    </row>
    <row r="3" ht="28.5" customHeight="1" spans="1:15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.05" customHeight="1" spans="1:15">
      <c r="A4" s="103" t="str">
        <f>'部门财务收支预算总表01-1'!A4</f>
        <v>单位名称：新平彝族傣族自治县人民政府办公室（本级）</v>
      </c>
      <c r="B4" s="104"/>
      <c r="C4" s="59"/>
      <c r="D4" s="59"/>
      <c r="E4" s="59"/>
      <c r="F4" s="59"/>
      <c r="G4" s="7"/>
      <c r="H4" s="59"/>
      <c r="I4" s="59"/>
      <c r="J4" s="7"/>
      <c r="K4" s="59"/>
      <c r="L4" s="59"/>
      <c r="M4" s="7"/>
      <c r="N4" s="7"/>
      <c r="O4" s="105" t="s">
        <v>3</v>
      </c>
    </row>
    <row r="5" ht="18.85" customHeight="1" spans="1:15">
      <c r="A5" s="10" t="s">
        <v>50</v>
      </c>
      <c r="B5" s="10" t="s">
        <v>51</v>
      </c>
      <c r="C5" s="16" t="s">
        <v>32</v>
      </c>
      <c r="D5" s="64" t="s">
        <v>35</v>
      </c>
      <c r="E5" s="64"/>
      <c r="F5" s="64"/>
      <c r="G5" s="167" t="s">
        <v>36</v>
      </c>
      <c r="H5" s="10" t="s">
        <v>37</v>
      </c>
      <c r="I5" s="10" t="s">
        <v>52</v>
      </c>
      <c r="J5" s="11" t="s">
        <v>53</v>
      </c>
      <c r="K5" s="72" t="s">
        <v>54</v>
      </c>
      <c r="L5" s="72" t="s">
        <v>55</v>
      </c>
      <c r="M5" s="72" t="s">
        <v>56</v>
      </c>
      <c r="N5" s="72" t="s">
        <v>57</v>
      </c>
      <c r="O5" s="89" t="s">
        <v>58</v>
      </c>
    </row>
    <row r="6" ht="29.95" customHeight="1" spans="1:15">
      <c r="A6" s="19"/>
      <c r="B6" s="19"/>
      <c r="C6" s="19"/>
      <c r="D6" s="64" t="s">
        <v>34</v>
      </c>
      <c r="E6" s="64" t="s">
        <v>59</v>
      </c>
      <c r="F6" s="64" t="s">
        <v>60</v>
      </c>
      <c r="G6" s="19"/>
      <c r="H6" s="19"/>
      <c r="I6" s="19"/>
      <c r="J6" s="64" t="s">
        <v>34</v>
      </c>
      <c r="K6" s="93" t="s">
        <v>54</v>
      </c>
      <c r="L6" s="93" t="s">
        <v>55</v>
      </c>
      <c r="M6" s="93" t="s">
        <v>56</v>
      </c>
      <c r="N6" s="93" t="s">
        <v>57</v>
      </c>
      <c r="O6" s="93" t="s">
        <v>58</v>
      </c>
    </row>
    <row r="7" ht="16.5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4">
        <v>15</v>
      </c>
    </row>
    <row r="8" s="166" customFormat="1" ht="20.25" customHeight="1" spans="1:15">
      <c r="A8" s="22" t="s">
        <v>61</v>
      </c>
      <c r="B8" s="22" t="s">
        <v>62</v>
      </c>
      <c r="C8" s="23">
        <v>5051172</v>
      </c>
      <c r="D8" s="23">
        <v>5051172</v>
      </c>
      <c r="E8" s="23">
        <v>4085052</v>
      </c>
      <c r="F8" s="23">
        <v>966120</v>
      </c>
      <c r="G8" s="23"/>
      <c r="H8" s="23"/>
      <c r="I8" s="23"/>
      <c r="J8" s="168"/>
      <c r="K8" s="169"/>
      <c r="L8" s="169"/>
      <c r="M8" s="169"/>
      <c r="N8" s="169"/>
      <c r="O8" s="169"/>
    </row>
    <row r="9" s="166" customFormat="1" ht="20.25" customHeight="1" spans="1:15">
      <c r="A9" s="148" t="s">
        <v>63</v>
      </c>
      <c r="B9" s="148" t="s">
        <v>64</v>
      </c>
      <c r="C9" s="23">
        <v>5035052</v>
      </c>
      <c r="D9" s="23">
        <v>5035052</v>
      </c>
      <c r="E9" s="23">
        <v>4085052</v>
      </c>
      <c r="F9" s="23">
        <v>950000</v>
      </c>
      <c r="G9" s="23"/>
      <c r="H9" s="23"/>
      <c r="I9" s="23"/>
      <c r="J9" s="168"/>
      <c r="K9" s="170"/>
      <c r="L9" s="170"/>
      <c r="M9" s="170"/>
      <c r="N9" s="170"/>
      <c r="O9" s="170"/>
    </row>
    <row r="10" s="166" customFormat="1" ht="20.25" customHeight="1" spans="1:15">
      <c r="A10" s="149" t="s">
        <v>65</v>
      </c>
      <c r="B10" s="149" t="s">
        <v>66</v>
      </c>
      <c r="C10" s="23">
        <v>4085052</v>
      </c>
      <c r="D10" s="23">
        <v>4085052</v>
      </c>
      <c r="E10" s="23">
        <v>4085052</v>
      </c>
      <c r="F10" s="23"/>
      <c r="G10" s="23"/>
      <c r="H10" s="23"/>
      <c r="I10" s="23"/>
      <c r="J10" s="168"/>
      <c r="K10" s="170"/>
      <c r="L10" s="170"/>
      <c r="M10" s="170"/>
      <c r="N10" s="170"/>
      <c r="O10" s="170"/>
    </row>
    <row r="11" s="166" customFormat="1" ht="20.25" customHeight="1" spans="1:15">
      <c r="A11" s="149" t="s">
        <v>67</v>
      </c>
      <c r="B11" s="149" t="s">
        <v>68</v>
      </c>
      <c r="C11" s="23">
        <v>950000</v>
      </c>
      <c r="D11" s="23">
        <v>950000</v>
      </c>
      <c r="E11" s="23"/>
      <c r="F11" s="23">
        <v>950000</v>
      </c>
      <c r="G11" s="23"/>
      <c r="H11" s="23"/>
      <c r="I11" s="23"/>
      <c r="J11" s="168"/>
      <c r="K11" s="170"/>
      <c r="L11" s="170"/>
      <c r="M11" s="170"/>
      <c r="N11" s="170"/>
      <c r="O11" s="170"/>
    </row>
    <row r="12" s="166" customFormat="1" ht="20.25" customHeight="1" spans="1:15">
      <c r="A12" s="148" t="s">
        <v>69</v>
      </c>
      <c r="B12" s="148" t="s">
        <v>70</v>
      </c>
      <c r="C12" s="23">
        <v>16120</v>
      </c>
      <c r="D12" s="23">
        <v>16120</v>
      </c>
      <c r="E12" s="23"/>
      <c r="F12" s="23">
        <v>16120</v>
      </c>
      <c r="G12" s="23"/>
      <c r="H12" s="23"/>
      <c r="I12" s="23"/>
      <c r="J12" s="168"/>
      <c r="K12" s="170"/>
      <c r="L12" s="170"/>
      <c r="M12" s="170"/>
      <c r="N12" s="170"/>
      <c r="O12" s="170"/>
    </row>
    <row r="13" s="166" customFormat="1" ht="20.25" customHeight="1" spans="1:15">
      <c r="A13" s="149" t="s">
        <v>71</v>
      </c>
      <c r="B13" s="149" t="s">
        <v>70</v>
      </c>
      <c r="C13" s="23">
        <v>16120</v>
      </c>
      <c r="D13" s="23">
        <v>16120</v>
      </c>
      <c r="E13" s="23"/>
      <c r="F13" s="23">
        <v>16120</v>
      </c>
      <c r="G13" s="23"/>
      <c r="H13" s="23"/>
      <c r="I13" s="23"/>
      <c r="J13" s="168"/>
      <c r="K13" s="170"/>
      <c r="L13" s="170"/>
      <c r="M13" s="170"/>
      <c r="N13" s="170"/>
      <c r="O13" s="170"/>
    </row>
    <row r="14" s="166" customFormat="1" ht="20.25" customHeight="1" spans="1:15">
      <c r="A14" s="22" t="s">
        <v>72</v>
      </c>
      <c r="B14" s="22" t="s">
        <v>73</v>
      </c>
      <c r="C14" s="23">
        <v>1268458.6</v>
      </c>
      <c r="D14" s="23">
        <v>1268458.6</v>
      </c>
      <c r="E14" s="23">
        <v>661785</v>
      </c>
      <c r="F14" s="23">
        <v>606673.6</v>
      </c>
      <c r="G14" s="23"/>
      <c r="H14" s="23"/>
      <c r="I14" s="23"/>
      <c r="J14" s="168"/>
      <c r="K14" s="170"/>
      <c r="L14" s="170"/>
      <c r="M14" s="170"/>
      <c r="N14" s="170"/>
      <c r="O14" s="170"/>
    </row>
    <row r="15" s="166" customFormat="1" ht="20.25" customHeight="1" spans="1:15">
      <c r="A15" s="148" t="s">
        <v>74</v>
      </c>
      <c r="B15" s="148" t="s">
        <v>75</v>
      </c>
      <c r="C15" s="23">
        <v>661785</v>
      </c>
      <c r="D15" s="23">
        <v>661785</v>
      </c>
      <c r="E15" s="23">
        <v>661785</v>
      </c>
      <c r="F15" s="23"/>
      <c r="G15" s="23"/>
      <c r="H15" s="23"/>
      <c r="I15" s="23"/>
      <c r="J15" s="168"/>
      <c r="K15" s="170"/>
      <c r="L15" s="170"/>
      <c r="M15" s="170"/>
      <c r="N15" s="170"/>
      <c r="O15" s="170"/>
    </row>
    <row r="16" s="166" customFormat="1" ht="20.25" customHeight="1" spans="1:15">
      <c r="A16" s="149" t="s">
        <v>76</v>
      </c>
      <c r="B16" s="149" t="s">
        <v>77</v>
      </c>
      <c r="C16" s="23">
        <v>6000</v>
      </c>
      <c r="D16" s="23">
        <v>6000</v>
      </c>
      <c r="E16" s="23">
        <v>6000</v>
      </c>
      <c r="F16" s="23"/>
      <c r="G16" s="23"/>
      <c r="H16" s="23"/>
      <c r="I16" s="23"/>
      <c r="J16" s="168"/>
      <c r="K16" s="170"/>
      <c r="L16" s="170"/>
      <c r="M16" s="170"/>
      <c r="N16" s="170"/>
      <c r="O16" s="170"/>
    </row>
    <row r="17" s="166" customFormat="1" ht="20.25" customHeight="1" spans="1:15">
      <c r="A17" s="149" t="s">
        <v>78</v>
      </c>
      <c r="B17" s="149" t="s">
        <v>79</v>
      </c>
      <c r="C17" s="23">
        <v>655785</v>
      </c>
      <c r="D17" s="23">
        <v>655785</v>
      </c>
      <c r="E17" s="23">
        <v>655785</v>
      </c>
      <c r="F17" s="23"/>
      <c r="G17" s="23"/>
      <c r="H17" s="23"/>
      <c r="I17" s="23"/>
      <c r="J17" s="168"/>
      <c r="K17" s="170"/>
      <c r="L17" s="170"/>
      <c r="M17" s="170"/>
      <c r="N17" s="170"/>
      <c r="O17" s="170"/>
    </row>
    <row r="18" s="166" customFormat="1" ht="20.25" customHeight="1" spans="1:15">
      <c r="A18" s="148" t="s">
        <v>80</v>
      </c>
      <c r="B18" s="148" t="s">
        <v>81</v>
      </c>
      <c r="C18" s="23">
        <v>606673.6</v>
      </c>
      <c r="D18" s="23">
        <v>606673.6</v>
      </c>
      <c r="E18" s="23"/>
      <c r="F18" s="23">
        <v>606673.6</v>
      </c>
      <c r="G18" s="23"/>
      <c r="H18" s="23"/>
      <c r="I18" s="23"/>
      <c r="J18" s="168"/>
      <c r="K18" s="170"/>
      <c r="L18" s="170"/>
      <c r="M18" s="170"/>
      <c r="N18" s="170"/>
      <c r="O18" s="170"/>
    </row>
    <row r="19" s="166" customFormat="1" ht="20.25" customHeight="1" spans="1:15">
      <c r="A19" s="149" t="s">
        <v>82</v>
      </c>
      <c r="B19" s="149" t="s">
        <v>83</v>
      </c>
      <c r="C19" s="23">
        <v>606673.6</v>
      </c>
      <c r="D19" s="23">
        <v>606673.6</v>
      </c>
      <c r="E19" s="23"/>
      <c r="F19" s="23">
        <v>606673.6</v>
      </c>
      <c r="G19" s="23"/>
      <c r="H19" s="23"/>
      <c r="I19" s="23"/>
      <c r="J19" s="168"/>
      <c r="K19" s="170"/>
      <c r="L19" s="170"/>
      <c r="M19" s="170"/>
      <c r="N19" s="170"/>
      <c r="O19" s="170"/>
    </row>
    <row r="20" s="166" customFormat="1" ht="20.25" customHeight="1" spans="1:15">
      <c r="A20" s="22" t="s">
        <v>84</v>
      </c>
      <c r="B20" s="22" t="s">
        <v>85</v>
      </c>
      <c r="C20" s="23">
        <v>505566</v>
      </c>
      <c r="D20" s="23">
        <v>505566</v>
      </c>
      <c r="E20" s="23">
        <v>505566</v>
      </c>
      <c r="F20" s="23"/>
      <c r="G20" s="23"/>
      <c r="H20" s="23"/>
      <c r="I20" s="23"/>
      <c r="J20" s="168"/>
      <c r="K20" s="170"/>
      <c r="L20" s="170"/>
      <c r="M20" s="170"/>
      <c r="N20" s="170"/>
      <c r="O20" s="170"/>
    </row>
    <row r="21" s="166" customFormat="1" ht="20.25" customHeight="1" spans="1:15">
      <c r="A21" s="148" t="s">
        <v>86</v>
      </c>
      <c r="B21" s="148" t="s">
        <v>87</v>
      </c>
      <c r="C21" s="23">
        <v>505566</v>
      </c>
      <c r="D21" s="23">
        <v>505566</v>
      </c>
      <c r="E21" s="23">
        <v>505566</v>
      </c>
      <c r="F21" s="23"/>
      <c r="G21" s="23"/>
      <c r="H21" s="23"/>
      <c r="I21" s="23"/>
      <c r="J21" s="168"/>
      <c r="K21" s="170"/>
      <c r="L21" s="170"/>
      <c r="M21" s="170"/>
      <c r="N21" s="170"/>
      <c r="O21" s="170"/>
    </row>
    <row r="22" s="166" customFormat="1" ht="20.25" customHeight="1" spans="1:15">
      <c r="A22" s="149" t="s">
        <v>88</v>
      </c>
      <c r="B22" s="149" t="s">
        <v>89</v>
      </c>
      <c r="C22" s="23">
        <v>290857</v>
      </c>
      <c r="D22" s="23">
        <v>290857</v>
      </c>
      <c r="E22" s="23">
        <v>290857</v>
      </c>
      <c r="F22" s="23"/>
      <c r="G22" s="23"/>
      <c r="H22" s="23"/>
      <c r="I22" s="23"/>
      <c r="J22" s="168"/>
      <c r="K22" s="170"/>
      <c r="L22" s="170"/>
      <c r="M22" s="170"/>
      <c r="N22" s="170"/>
      <c r="O22" s="170"/>
    </row>
    <row r="23" s="166" customFormat="1" ht="20.25" customHeight="1" spans="1:15">
      <c r="A23" s="149" t="s">
        <v>90</v>
      </c>
      <c r="B23" s="149" t="s">
        <v>91</v>
      </c>
      <c r="C23" s="23">
        <v>353</v>
      </c>
      <c r="D23" s="23">
        <v>353</v>
      </c>
      <c r="E23" s="23">
        <v>353</v>
      </c>
      <c r="F23" s="23"/>
      <c r="G23" s="23"/>
      <c r="H23" s="23"/>
      <c r="I23" s="23"/>
      <c r="J23" s="168"/>
      <c r="K23" s="170"/>
      <c r="L23" s="170"/>
      <c r="M23" s="170"/>
      <c r="N23" s="170"/>
      <c r="O23" s="170"/>
    </row>
    <row r="24" s="166" customFormat="1" ht="20.25" customHeight="1" spans="1:15">
      <c r="A24" s="149" t="s">
        <v>92</v>
      </c>
      <c r="B24" s="149" t="s">
        <v>93</v>
      </c>
      <c r="C24" s="23">
        <v>207804</v>
      </c>
      <c r="D24" s="23">
        <v>207804</v>
      </c>
      <c r="E24" s="23">
        <v>207804</v>
      </c>
      <c r="F24" s="23"/>
      <c r="G24" s="23"/>
      <c r="H24" s="23"/>
      <c r="I24" s="23"/>
      <c r="J24" s="168"/>
      <c r="K24" s="170"/>
      <c r="L24" s="170"/>
      <c r="M24" s="170"/>
      <c r="N24" s="170"/>
      <c r="O24" s="170"/>
    </row>
    <row r="25" s="166" customFormat="1" ht="20.25" customHeight="1" spans="1:15">
      <c r="A25" s="149" t="s">
        <v>94</v>
      </c>
      <c r="B25" s="149" t="s">
        <v>95</v>
      </c>
      <c r="C25" s="23">
        <v>6552</v>
      </c>
      <c r="D25" s="23">
        <v>6552</v>
      </c>
      <c r="E25" s="23">
        <v>6552</v>
      </c>
      <c r="F25" s="23"/>
      <c r="G25" s="23"/>
      <c r="H25" s="23"/>
      <c r="I25" s="23"/>
      <c r="J25" s="168"/>
      <c r="K25" s="170"/>
      <c r="L25" s="170"/>
      <c r="M25" s="170"/>
      <c r="N25" s="170"/>
      <c r="O25" s="170"/>
    </row>
    <row r="26" s="166" customFormat="1" ht="20.25" customHeight="1" spans="1:15">
      <c r="A26" s="22" t="s">
        <v>96</v>
      </c>
      <c r="B26" s="22" t="s">
        <v>97</v>
      </c>
      <c r="C26" s="23">
        <v>724788</v>
      </c>
      <c r="D26" s="23">
        <v>724788</v>
      </c>
      <c r="E26" s="23">
        <v>724788</v>
      </c>
      <c r="F26" s="23"/>
      <c r="G26" s="23"/>
      <c r="H26" s="23"/>
      <c r="I26" s="23"/>
      <c r="J26" s="168"/>
      <c r="K26" s="170"/>
      <c r="L26" s="170"/>
      <c r="M26" s="170"/>
      <c r="N26" s="170"/>
      <c r="O26" s="170"/>
    </row>
    <row r="27" s="166" customFormat="1" ht="20.25" customHeight="1" spans="1:15">
      <c r="A27" s="148" t="s">
        <v>98</v>
      </c>
      <c r="B27" s="148" t="s">
        <v>99</v>
      </c>
      <c r="C27" s="23">
        <v>724788</v>
      </c>
      <c r="D27" s="23">
        <v>724788</v>
      </c>
      <c r="E27" s="23">
        <v>724788</v>
      </c>
      <c r="F27" s="23"/>
      <c r="G27" s="23"/>
      <c r="H27" s="23"/>
      <c r="I27" s="23"/>
      <c r="J27" s="168"/>
      <c r="K27" s="170"/>
      <c r="L27" s="170"/>
      <c r="M27" s="170"/>
      <c r="N27" s="170"/>
      <c r="O27" s="170"/>
    </row>
    <row r="28" s="166" customFormat="1" ht="20.25" customHeight="1" spans="1:15">
      <c r="A28" s="149" t="s">
        <v>100</v>
      </c>
      <c r="B28" s="149" t="s">
        <v>101</v>
      </c>
      <c r="C28" s="23">
        <v>724788</v>
      </c>
      <c r="D28" s="23">
        <v>724788</v>
      </c>
      <c r="E28" s="23">
        <v>724788</v>
      </c>
      <c r="F28" s="23"/>
      <c r="G28" s="23"/>
      <c r="H28" s="23"/>
      <c r="I28" s="23"/>
      <c r="J28" s="168"/>
      <c r="K28" s="170"/>
      <c r="L28" s="170"/>
      <c r="M28" s="170"/>
      <c r="N28" s="170"/>
      <c r="O28" s="170"/>
    </row>
    <row r="29" ht="17.2" customHeight="1" spans="1:15">
      <c r="A29" s="106" t="s">
        <v>102</v>
      </c>
      <c r="B29" s="107" t="s">
        <v>102</v>
      </c>
      <c r="C29" s="140">
        <v>7549984.6</v>
      </c>
      <c r="D29" s="140">
        <v>7549984.6</v>
      </c>
      <c r="E29" s="140">
        <v>5977191</v>
      </c>
      <c r="F29" s="140">
        <v>1572793.6</v>
      </c>
      <c r="G29" s="23"/>
      <c r="H29" s="23"/>
      <c r="I29" s="140"/>
      <c r="J29" s="141"/>
      <c r="K29" s="171"/>
      <c r="L29" s="171"/>
      <c r="M29" s="172"/>
      <c r="N29" s="171"/>
      <c r="O29" s="171"/>
    </row>
    <row r="31" customHeight="1" spans="4:6">
      <c r="D31" s="152"/>
      <c r="E31" s="152"/>
      <c r="F31" s="152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1" t="s">
        <v>103</v>
      </c>
    </row>
    <row r="3" ht="31.6" customHeight="1" spans="1:4">
      <c r="A3" s="45" t="s">
        <v>104</v>
      </c>
      <c r="B3" s="153"/>
      <c r="C3" s="153"/>
      <c r="D3" s="153"/>
    </row>
    <row r="4" ht="17.2" customHeight="1" spans="1:4">
      <c r="A4" s="5" t="str">
        <f>'部门财务收支预算总表01-1'!A4</f>
        <v>单位名称：新平彝族傣族自治县人民政府办公室（本级）</v>
      </c>
      <c r="B4" s="154"/>
      <c r="C4" s="154"/>
      <c r="D4" s="102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55" t="s">
        <v>7</v>
      </c>
      <c r="C6" s="16" t="s">
        <v>105</v>
      </c>
      <c r="D6" s="155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56" t="s">
        <v>106</v>
      </c>
      <c r="B8" s="157">
        <v>7549984.6</v>
      </c>
      <c r="C8" s="158" t="str">
        <f>"一"&amp;"、"&amp;"一般公共服务支出"</f>
        <v>一、一般公共服务支出</v>
      </c>
      <c r="D8" s="23">
        <v>5051172</v>
      </c>
    </row>
    <row r="9" ht="29.15" customHeight="1" spans="1:4">
      <c r="A9" s="159" t="s">
        <v>107</v>
      </c>
      <c r="B9" s="94">
        <v>7549984.6</v>
      </c>
      <c r="C9" s="158" t="str">
        <f>"二"&amp;"、"&amp;"社会保障和就业支出"</f>
        <v>二、社会保障和就业支出</v>
      </c>
      <c r="D9" s="23">
        <v>1268458.6</v>
      </c>
    </row>
    <row r="10" ht="29.15" customHeight="1" spans="1:4">
      <c r="A10" s="159" t="s">
        <v>108</v>
      </c>
      <c r="B10" s="94"/>
      <c r="C10" s="158" t="str">
        <f>"三"&amp;"、"&amp;"卫生健康支出"</f>
        <v>三、卫生健康支出</v>
      </c>
      <c r="D10" s="23">
        <v>505566</v>
      </c>
    </row>
    <row r="11" ht="29.15" customHeight="1" spans="1:4">
      <c r="A11" s="159" t="s">
        <v>109</v>
      </c>
      <c r="B11" s="94"/>
      <c r="C11" s="158" t="str">
        <f>"四"&amp;"、"&amp;"住房保障支出"</f>
        <v>四、住房保障支出</v>
      </c>
      <c r="D11" s="23">
        <v>724788</v>
      </c>
    </row>
    <row r="12" ht="29.15" customHeight="1" spans="1:4">
      <c r="A12" s="160" t="s">
        <v>110</v>
      </c>
      <c r="B12" s="161"/>
      <c r="C12" s="162"/>
      <c r="D12" s="161"/>
    </row>
    <row r="13" ht="29.15" customHeight="1" spans="1:4">
      <c r="A13" s="159" t="s">
        <v>107</v>
      </c>
      <c r="B13" s="140"/>
      <c r="C13" s="162"/>
      <c r="D13" s="161"/>
    </row>
    <row r="14" ht="29.15" customHeight="1" spans="1:4">
      <c r="A14" s="163" t="s">
        <v>108</v>
      </c>
      <c r="B14" s="140"/>
      <c r="C14" s="162"/>
      <c r="D14" s="161"/>
    </row>
    <row r="15" ht="29.15" customHeight="1" spans="1:4">
      <c r="A15" s="163" t="s">
        <v>109</v>
      </c>
      <c r="B15" s="161"/>
      <c r="C15" s="162"/>
      <c r="D15" s="161"/>
    </row>
    <row r="16" ht="29.15" customHeight="1" spans="1:4">
      <c r="A16" s="164"/>
      <c r="B16" s="161"/>
      <c r="C16" s="165" t="s">
        <v>111</v>
      </c>
      <c r="D16" s="161"/>
    </row>
    <row r="17" ht="29.15" customHeight="1" spans="1:4">
      <c r="A17" s="164" t="s">
        <v>112</v>
      </c>
      <c r="B17" s="161">
        <v>7549984.6</v>
      </c>
      <c r="C17" s="162" t="s">
        <v>27</v>
      </c>
      <c r="D17" s="161">
        <v>7549984.6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I29"/>
  <sheetViews>
    <sheetView showZeros="0" workbookViewId="0">
      <pane ySplit="1" topLeftCell="A2" activePane="bottomLeft" state="frozen"/>
      <selection/>
      <selection pane="bottomLeft" activeCell="K25" sqref="K25"/>
    </sheetView>
  </sheetViews>
  <sheetFormatPr defaultColWidth="9.10833333333333" defaultRowHeight="14.25" customHeight="1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  <col min="9" max="9" width="12.625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29"/>
      <c r="F2" s="56"/>
      <c r="G2" s="56" t="s">
        <v>113</v>
      </c>
    </row>
    <row r="3" ht="38.95" customHeight="1" spans="1:7">
      <c r="A3" s="4" t="s">
        <v>114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单位名称：新平彝族傣族自治县人民政府办公室（本级）</v>
      </c>
      <c r="F4" s="105"/>
      <c r="G4" s="105" t="s">
        <v>3</v>
      </c>
    </row>
    <row r="5" ht="20.3" customHeight="1" spans="1:7">
      <c r="A5" s="142" t="s">
        <v>115</v>
      </c>
      <c r="B5" s="143"/>
      <c r="C5" s="144" t="s">
        <v>32</v>
      </c>
      <c r="D5" s="12" t="s">
        <v>59</v>
      </c>
      <c r="E5" s="12"/>
      <c r="F5" s="13"/>
      <c r="G5" s="144" t="s">
        <v>60</v>
      </c>
    </row>
    <row r="6" ht="20.3" customHeight="1" spans="1:7">
      <c r="A6" s="145" t="s">
        <v>50</v>
      </c>
      <c r="B6" s="146" t="s">
        <v>51</v>
      </c>
      <c r="C6" s="96"/>
      <c r="D6" s="96" t="s">
        <v>34</v>
      </c>
      <c r="E6" s="96" t="s">
        <v>116</v>
      </c>
      <c r="F6" s="96" t="s">
        <v>117</v>
      </c>
      <c r="G6" s="96"/>
    </row>
    <row r="7" ht="13.6" customHeight="1" spans="1:7">
      <c r="A7" s="147" t="s">
        <v>118</v>
      </c>
      <c r="B7" s="147" t="s">
        <v>119</v>
      </c>
      <c r="C7" s="147" t="s">
        <v>120</v>
      </c>
      <c r="D7" s="64"/>
      <c r="E7" s="147" t="s">
        <v>121</v>
      </c>
      <c r="F7" s="147" t="s">
        <v>122</v>
      </c>
      <c r="G7" s="147" t="s">
        <v>123</v>
      </c>
    </row>
    <row r="8" ht="18" customHeight="1" spans="1:7">
      <c r="A8" s="22" t="s">
        <v>61</v>
      </c>
      <c r="B8" s="22" t="s">
        <v>62</v>
      </c>
      <c r="C8" s="23">
        <v>5051172</v>
      </c>
      <c r="D8" s="23">
        <v>4085052</v>
      </c>
      <c r="E8" s="27">
        <v>3529092</v>
      </c>
      <c r="F8" s="27">
        <v>555960</v>
      </c>
      <c r="G8" s="23">
        <v>966120</v>
      </c>
    </row>
    <row r="9" ht="18" customHeight="1" spans="1:7">
      <c r="A9" s="148" t="s">
        <v>63</v>
      </c>
      <c r="B9" s="148" t="s">
        <v>64</v>
      </c>
      <c r="C9" s="23">
        <v>5035052</v>
      </c>
      <c r="D9" s="23">
        <v>4085052</v>
      </c>
      <c r="E9" s="27">
        <v>3529092</v>
      </c>
      <c r="F9" s="27">
        <v>555960</v>
      </c>
      <c r="G9" s="23">
        <v>950000</v>
      </c>
    </row>
    <row r="10" ht="18" customHeight="1" spans="1:9">
      <c r="A10" s="149" t="s">
        <v>65</v>
      </c>
      <c r="B10" s="149" t="s">
        <v>66</v>
      </c>
      <c r="C10" s="23">
        <v>4085052</v>
      </c>
      <c r="D10" s="23">
        <v>4085052</v>
      </c>
      <c r="E10" s="27">
        <v>3529092</v>
      </c>
      <c r="F10" s="27">
        <v>555960</v>
      </c>
      <c r="G10" s="23"/>
      <c r="H10"/>
      <c r="I10" s="152"/>
    </row>
    <row r="11" ht="18" customHeight="1" spans="1:7">
      <c r="A11" s="149" t="s">
        <v>67</v>
      </c>
      <c r="B11" s="149" t="s">
        <v>68</v>
      </c>
      <c r="C11" s="23">
        <v>950000</v>
      </c>
      <c r="D11" s="23"/>
      <c r="E11" s="27"/>
      <c r="F11" s="27"/>
      <c r="G11" s="23">
        <v>950000</v>
      </c>
    </row>
    <row r="12" ht="18" customHeight="1" spans="1:7">
      <c r="A12" s="148" t="s">
        <v>69</v>
      </c>
      <c r="B12" s="148" t="s">
        <v>70</v>
      </c>
      <c r="C12" s="23">
        <v>16120</v>
      </c>
      <c r="D12" s="23"/>
      <c r="E12" s="27"/>
      <c r="F12" s="27"/>
      <c r="G12" s="23">
        <v>16120</v>
      </c>
    </row>
    <row r="13" ht="18" customHeight="1" spans="1:7">
      <c r="A13" s="149" t="s">
        <v>71</v>
      </c>
      <c r="B13" s="149" t="s">
        <v>70</v>
      </c>
      <c r="C13" s="23">
        <v>16120</v>
      </c>
      <c r="D13" s="23"/>
      <c r="E13" s="27"/>
      <c r="F13" s="27"/>
      <c r="G13" s="23">
        <v>16120</v>
      </c>
    </row>
    <row r="14" ht="18" customHeight="1" spans="1:7">
      <c r="A14" s="22" t="s">
        <v>72</v>
      </c>
      <c r="B14" s="22" t="s">
        <v>73</v>
      </c>
      <c r="C14" s="23">
        <v>1268458.6</v>
      </c>
      <c r="D14" s="23">
        <v>661785</v>
      </c>
      <c r="E14" s="23">
        <v>655785</v>
      </c>
      <c r="F14" s="23">
        <v>6000</v>
      </c>
      <c r="G14" s="23">
        <v>606673.6</v>
      </c>
    </row>
    <row r="15" ht="18" customHeight="1" spans="1:7">
      <c r="A15" s="148" t="s">
        <v>74</v>
      </c>
      <c r="B15" s="148" t="s">
        <v>75</v>
      </c>
      <c r="C15" s="23">
        <v>661785</v>
      </c>
      <c r="D15" s="23">
        <v>661785</v>
      </c>
      <c r="E15" s="23">
        <v>655785</v>
      </c>
      <c r="F15" s="23">
        <v>6000</v>
      </c>
      <c r="G15" s="23"/>
    </row>
    <row r="16" ht="18" customHeight="1" spans="1:8">
      <c r="A16" s="149" t="s">
        <v>76</v>
      </c>
      <c r="B16" s="149" t="s">
        <v>77</v>
      </c>
      <c r="C16" s="23">
        <v>6000</v>
      </c>
      <c r="D16" s="23">
        <v>6000</v>
      </c>
      <c r="E16" s="27"/>
      <c r="F16" s="23">
        <v>6000</v>
      </c>
      <c r="G16" s="23"/>
      <c r="H16">
        <f t="shared" ref="H9:H28" si="0">D16-E16-F16</f>
        <v>0</v>
      </c>
    </row>
    <row r="17" ht="18" customHeight="1" spans="1:8">
      <c r="A17" s="149" t="s">
        <v>78</v>
      </c>
      <c r="B17" s="149" t="s">
        <v>79</v>
      </c>
      <c r="C17" s="23">
        <v>655785</v>
      </c>
      <c r="D17" s="23">
        <v>655785</v>
      </c>
      <c r="E17" s="23">
        <v>655785</v>
      </c>
      <c r="F17" s="27"/>
      <c r="G17" s="23"/>
      <c r="H17">
        <f t="shared" si="0"/>
        <v>0</v>
      </c>
    </row>
    <row r="18" ht="18" customHeight="1" spans="1:8">
      <c r="A18" s="148" t="s">
        <v>80</v>
      </c>
      <c r="B18" s="148" t="s">
        <v>81</v>
      </c>
      <c r="C18" s="23">
        <v>606673.6</v>
      </c>
      <c r="D18" s="23"/>
      <c r="E18" s="27"/>
      <c r="F18" s="27"/>
      <c r="G18" s="23">
        <v>606673.6</v>
      </c>
      <c r="H18">
        <f t="shared" si="0"/>
        <v>0</v>
      </c>
    </row>
    <row r="19" ht="18" customHeight="1" spans="1:8">
      <c r="A19" s="149" t="s">
        <v>82</v>
      </c>
      <c r="B19" s="149" t="s">
        <v>83</v>
      </c>
      <c r="C19" s="23">
        <v>606673.6</v>
      </c>
      <c r="D19" s="23"/>
      <c r="E19" s="27"/>
      <c r="F19" s="27"/>
      <c r="G19" s="23">
        <v>606673.6</v>
      </c>
      <c r="H19">
        <f t="shared" si="0"/>
        <v>0</v>
      </c>
    </row>
    <row r="20" ht="18" customHeight="1" spans="1:8">
      <c r="A20" s="22" t="s">
        <v>84</v>
      </c>
      <c r="B20" s="22" t="s">
        <v>85</v>
      </c>
      <c r="C20" s="23">
        <v>505566</v>
      </c>
      <c r="D20" s="23">
        <v>505566</v>
      </c>
      <c r="E20" s="23">
        <v>505566</v>
      </c>
      <c r="F20" s="27"/>
      <c r="G20" s="23"/>
      <c r="H20">
        <f t="shared" si="0"/>
        <v>0</v>
      </c>
    </row>
    <row r="21" ht="18" customHeight="1" spans="1:8">
      <c r="A21" s="148" t="s">
        <v>86</v>
      </c>
      <c r="B21" s="148" t="s">
        <v>87</v>
      </c>
      <c r="C21" s="23">
        <v>505566</v>
      </c>
      <c r="D21" s="23">
        <v>505566</v>
      </c>
      <c r="E21" s="23">
        <v>505566</v>
      </c>
      <c r="F21" s="27"/>
      <c r="G21" s="23"/>
      <c r="H21">
        <f t="shared" si="0"/>
        <v>0</v>
      </c>
    </row>
    <row r="22" ht="18" customHeight="1" spans="1:8">
      <c r="A22" s="149" t="s">
        <v>88</v>
      </c>
      <c r="B22" s="149" t="s">
        <v>89</v>
      </c>
      <c r="C22" s="23">
        <v>290857</v>
      </c>
      <c r="D22" s="23">
        <v>290857</v>
      </c>
      <c r="E22" s="23">
        <v>290857</v>
      </c>
      <c r="F22" s="27"/>
      <c r="G22" s="23"/>
      <c r="H22">
        <f t="shared" si="0"/>
        <v>0</v>
      </c>
    </row>
    <row r="23" ht="18" customHeight="1" spans="1:8">
      <c r="A23" s="149" t="s">
        <v>90</v>
      </c>
      <c r="B23" s="149" t="s">
        <v>91</v>
      </c>
      <c r="C23" s="23">
        <v>353</v>
      </c>
      <c r="D23" s="23">
        <v>353</v>
      </c>
      <c r="E23" s="23">
        <v>353</v>
      </c>
      <c r="F23" s="27"/>
      <c r="G23" s="23"/>
      <c r="H23">
        <f t="shared" si="0"/>
        <v>0</v>
      </c>
    </row>
    <row r="24" ht="18" customHeight="1" spans="1:8">
      <c r="A24" s="149" t="s">
        <v>92</v>
      </c>
      <c r="B24" s="149" t="s">
        <v>93</v>
      </c>
      <c r="C24" s="23">
        <v>207804</v>
      </c>
      <c r="D24" s="23">
        <v>207804</v>
      </c>
      <c r="E24" s="23">
        <v>207804</v>
      </c>
      <c r="F24" s="27"/>
      <c r="G24" s="23"/>
      <c r="H24">
        <f t="shared" si="0"/>
        <v>0</v>
      </c>
    </row>
    <row r="25" ht="18" customHeight="1" spans="1:8">
      <c r="A25" s="149" t="s">
        <v>94</v>
      </c>
      <c r="B25" s="149" t="s">
        <v>95</v>
      </c>
      <c r="C25" s="23">
        <v>6552</v>
      </c>
      <c r="D25" s="23">
        <v>6552</v>
      </c>
      <c r="E25" s="23">
        <v>6552</v>
      </c>
      <c r="F25" s="27"/>
      <c r="G25" s="23"/>
      <c r="H25">
        <f t="shared" si="0"/>
        <v>0</v>
      </c>
    </row>
    <row r="26" ht="18" customHeight="1" spans="1:8">
      <c r="A26" s="22" t="s">
        <v>96</v>
      </c>
      <c r="B26" s="22" t="s">
        <v>97</v>
      </c>
      <c r="C26" s="23">
        <v>724788</v>
      </c>
      <c r="D26" s="23">
        <v>724788</v>
      </c>
      <c r="E26" s="23">
        <v>724788</v>
      </c>
      <c r="F26" s="27"/>
      <c r="G26" s="23"/>
      <c r="H26">
        <f t="shared" si="0"/>
        <v>0</v>
      </c>
    </row>
    <row r="27" ht="18" customHeight="1" spans="1:8">
      <c r="A27" s="148" t="s">
        <v>98</v>
      </c>
      <c r="B27" s="148" t="s">
        <v>99</v>
      </c>
      <c r="C27" s="23">
        <v>724788</v>
      </c>
      <c r="D27" s="23">
        <v>724788</v>
      </c>
      <c r="E27" s="23">
        <v>724788</v>
      </c>
      <c r="F27" s="27"/>
      <c r="G27" s="23"/>
      <c r="H27">
        <f t="shared" si="0"/>
        <v>0</v>
      </c>
    </row>
    <row r="28" ht="18" customHeight="1" spans="1:8">
      <c r="A28" s="149" t="s">
        <v>100</v>
      </c>
      <c r="B28" s="149" t="s">
        <v>101</v>
      </c>
      <c r="C28" s="23">
        <v>724788</v>
      </c>
      <c r="D28" s="23">
        <v>724788</v>
      </c>
      <c r="E28" s="23">
        <v>724788</v>
      </c>
      <c r="F28" s="27"/>
      <c r="G28" s="23"/>
      <c r="H28">
        <f t="shared" si="0"/>
        <v>0</v>
      </c>
    </row>
    <row r="29" ht="18" customHeight="1" spans="1:7">
      <c r="A29" s="150" t="s">
        <v>102</v>
      </c>
      <c r="B29" s="151" t="s">
        <v>102</v>
      </c>
      <c r="C29" s="27">
        <v>7549984.6</v>
      </c>
      <c r="D29" s="27">
        <v>5977191</v>
      </c>
      <c r="E29" s="27">
        <v>5415231</v>
      </c>
      <c r="F29" s="27">
        <v>561960</v>
      </c>
      <c r="G29" s="27">
        <v>1572793.6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35"/>
      <c r="B2" s="135"/>
      <c r="C2" s="67"/>
      <c r="F2" s="60" t="s">
        <v>124</v>
      </c>
    </row>
    <row r="3" ht="25.55" customHeight="1" spans="1:6">
      <c r="A3" s="136" t="s">
        <v>125</v>
      </c>
      <c r="B3" s="136"/>
      <c r="C3" s="136"/>
      <c r="D3" s="136"/>
      <c r="E3" s="136"/>
      <c r="F3" s="136"/>
    </row>
    <row r="4" ht="15.75" customHeight="1" spans="1:6">
      <c r="A4" s="5" t="str">
        <f>'部门财务收支预算总表01-1'!A4</f>
        <v>单位名称：新平彝族傣族自治县人民政府办公室（本级）</v>
      </c>
      <c r="B4" s="135"/>
      <c r="C4" s="67"/>
      <c r="F4" s="60" t="s">
        <v>126</v>
      </c>
    </row>
    <row r="5" ht="19.5" customHeight="1" spans="1:6">
      <c r="A5" s="10" t="s">
        <v>127</v>
      </c>
      <c r="B5" s="16" t="s">
        <v>128</v>
      </c>
      <c r="C5" s="11" t="s">
        <v>129</v>
      </c>
      <c r="D5" s="12"/>
      <c r="E5" s="13"/>
      <c r="F5" s="16" t="s">
        <v>130</v>
      </c>
    </row>
    <row r="6" ht="19.5" customHeight="1" spans="1:6">
      <c r="A6" s="18"/>
      <c r="B6" s="19"/>
      <c r="C6" s="64" t="s">
        <v>34</v>
      </c>
      <c r="D6" s="64" t="s">
        <v>131</v>
      </c>
      <c r="E6" s="64" t="s">
        <v>132</v>
      </c>
      <c r="F6" s="19"/>
    </row>
    <row r="7" ht="18.85" customHeight="1" spans="1:6">
      <c r="A7" s="137">
        <v>1</v>
      </c>
      <c r="B7" s="137">
        <v>2</v>
      </c>
      <c r="C7" s="138">
        <v>3</v>
      </c>
      <c r="D7" s="137">
        <v>4</v>
      </c>
      <c r="E7" s="137">
        <v>5</v>
      </c>
      <c r="F7" s="137">
        <v>6</v>
      </c>
    </row>
    <row r="8" ht="18.85" customHeight="1" spans="1:6">
      <c r="A8" s="139">
        <v>150000</v>
      </c>
      <c r="B8" s="140"/>
      <c r="C8" s="141"/>
      <c r="D8" s="140"/>
      <c r="E8" s="140"/>
      <c r="F8" s="139">
        <v>150000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39"/>
  <sheetViews>
    <sheetView showZeros="0" workbookViewId="0">
      <pane ySplit="1" topLeftCell="A2" activePane="bottomLeft" state="frozen"/>
      <selection/>
      <selection pane="bottomLeft" activeCell="J23" sqref="J23"/>
    </sheetView>
  </sheetViews>
  <sheetFormatPr defaultColWidth="9.10833333333333" defaultRowHeight="14.25" customHeight="1"/>
  <cols>
    <col min="1" max="1" width="30.625" customWidth="1"/>
    <col min="2" max="2" width="19.125" customWidth="1"/>
    <col min="3" max="3" width="20" customWidth="1"/>
    <col min="4" max="4" width="14.55" customWidth="1"/>
    <col min="5" max="5" width="24.625" customWidth="1"/>
    <col min="6" max="6" width="14.7833333333333" customWidth="1"/>
    <col min="7" max="7" width="21.625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29"/>
      <c r="W2" s="56" t="s">
        <v>133</v>
      </c>
    </row>
    <row r="3" ht="27.85" customHeight="1" spans="1:23">
      <c r="A3" s="28" t="s">
        <v>134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单位名称：新平彝族傣族自治县人民政府办公室（本级）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9"/>
      <c r="W4" s="105" t="s">
        <v>126</v>
      </c>
    </row>
    <row r="5" ht="21.8" customHeight="1" spans="1:23">
      <c r="A5" s="9" t="s">
        <v>135</v>
      </c>
      <c r="B5" s="9" t="s">
        <v>136</v>
      </c>
      <c r="C5" s="9" t="s">
        <v>137</v>
      </c>
      <c r="D5" s="10" t="s">
        <v>138</v>
      </c>
      <c r="E5" s="10" t="s">
        <v>139</v>
      </c>
      <c r="F5" s="10" t="s">
        <v>140</v>
      </c>
      <c r="G5" s="10" t="s">
        <v>141</v>
      </c>
      <c r="H5" s="64" t="s">
        <v>142</v>
      </c>
      <c r="I5" s="64"/>
      <c r="J5" s="64"/>
      <c r="K5" s="64"/>
      <c r="L5" s="126"/>
      <c r="M5" s="126"/>
      <c r="N5" s="126"/>
      <c r="O5" s="126"/>
      <c r="P5" s="126"/>
      <c r="Q5" s="47"/>
      <c r="R5" s="64"/>
      <c r="S5" s="64"/>
      <c r="T5" s="64"/>
      <c r="U5" s="64"/>
      <c r="V5" s="64"/>
      <c r="W5" s="64"/>
    </row>
    <row r="6" ht="21.8" customHeight="1" spans="1:23">
      <c r="A6" s="14"/>
      <c r="B6" s="14"/>
      <c r="C6" s="14"/>
      <c r="D6" s="15"/>
      <c r="E6" s="15"/>
      <c r="F6" s="15"/>
      <c r="G6" s="15"/>
      <c r="H6" s="64" t="s">
        <v>32</v>
      </c>
      <c r="I6" s="47" t="s">
        <v>35</v>
      </c>
      <c r="J6" s="47"/>
      <c r="K6" s="47"/>
      <c r="L6" s="126"/>
      <c r="M6" s="126"/>
      <c r="N6" s="126" t="s">
        <v>143</v>
      </c>
      <c r="O6" s="126"/>
      <c r="P6" s="126"/>
      <c r="Q6" s="47" t="s">
        <v>38</v>
      </c>
      <c r="R6" s="64" t="s">
        <v>53</v>
      </c>
      <c r="S6" s="47"/>
      <c r="T6" s="47"/>
      <c r="U6" s="47"/>
      <c r="V6" s="47"/>
      <c r="W6" s="47"/>
    </row>
    <row r="7" ht="15.05" customHeight="1" spans="1:23">
      <c r="A7" s="17"/>
      <c r="B7" s="17"/>
      <c r="C7" s="17"/>
      <c r="D7" s="18"/>
      <c r="E7" s="18"/>
      <c r="F7" s="18"/>
      <c r="G7" s="18"/>
      <c r="H7" s="64"/>
      <c r="I7" s="47" t="s">
        <v>144</v>
      </c>
      <c r="J7" s="47" t="s">
        <v>145</v>
      </c>
      <c r="K7" s="47" t="s">
        <v>146</v>
      </c>
      <c r="L7" s="133" t="s">
        <v>147</v>
      </c>
      <c r="M7" s="133" t="s">
        <v>148</v>
      </c>
      <c r="N7" s="133" t="s">
        <v>35</v>
      </c>
      <c r="O7" s="133" t="s">
        <v>36</v>
      </c>
      <c r="P7" s="133" t="s">
        <v>37</v>
      </c>
      <c r="Q7" s="47"/>
      <c r="R7" s="47" t="s">
        <v>34</v>
      </c>
      <c r="S7" s="47" t="s">
        <v>45</v>
      </c>
      <c r="T7" s="47" t="s">
        <v>149</v>
      </c>
      <c r="U7" s="47" t="s">
        <v>41</v>
      </c>
      <c r="V7" s="47" t="s">
        <v>42</v>
      </c>
      <c r="W7" s="47" t="s">
        <v>43</v>
      </c>
    </row>
    <row r="8" ht="27.85" customHeight="1" spans="1:23">
      <c r="A8" s="17"/>
      <c r="B8" s="17"/>
      <c r="C8" s="17"/>
      <c r="D8" s="18"/>
      <c r="E8" s="18"/>
      <c r="F8" s="18"/>
      <c r="G8" s="18"/>
      <c r="H8" s="64"/>
      <c r="I8" s="47"/>
      <c r="J8" s="47"/>
      <c r="K8" s="47"/>
      <c r="L8" s="133"/>
      <c r="M8" s="133"/>
      <c r="N8" s="133"/>
      <c r="O8" s="133"/>
      <c r="P8" s="133"/>
      <c r="Q8" s="47"/>
      <c r="R8" s="47"/>
      <c r="S8" s="47"/>
      <c r="T8" s="47"/>
      <c r="U8" s="47"/>
      <c r="V8" s="47"/>
      <c r="W8" s="47"/>
    </row>
    <row r="9" ht="15.0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18.85" customHeight="1" spans="1:23">
      <c r="A10" s="125" t="s">
        <v>47</v>
      </c>
      <c r="B10" s="22" t="s">
        <v>150</v>
      </c>
      <c r="C10" s="22" t="s">
        <v>151</v>
      </c>
      <c r="D10" s="22">
        <v>2010301</v>
      </c>
      <c r="E10" s="22" t="s">
        <v>66</v>
      </c>
      <c r="F10" s="22">
        <v>30101</v>
      </c>
      <c r="G10" s="22" t="s">
        <v>152</v>
      </c>
      <c r="H10" s="131">
        <v>1179048</v>
      </c>
      <c r="I10" s="134"/>
      <c r="J10" s="134"/>
      <c r="K10" s="134"/>
      <c r="L10" s="131">
        <v>1179048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ht="31.45" customHeight="1" spans="1:23">
      <c r="A11" s="125" t="s">
        <v>47</v>
      </c>
      <c r="B11" s="22" t="s">
        <v>153</v>
      </c>
      <c r="C11" s="22" t="s">
        <v>154</v>
      </c>
      <c r="D11" s="22">
        <v>2010301</v>
      </c>
      <c r="E11" s="22" t="s">
        <v>66</v>
      </c>
      <c r="F11" s="22">
        <v>30101</v>
      </c>
      <c r="G11" s="22" t="s">
        <v>152</v>
      </c>
      <c r="H11" s="131">
        <v>31932</v>
      </c>
      <c r="I11" s="134"/>
      <c r="J11" s="134"/>
      <c r="K11" s="134"/>
      <c r="L11" s="131">
        <v>31932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ht="18.85" customHeight="1" spans="1:23">
      <c r="A12" s="125" t="s">
        <v>47</v>
      </c>
      <c r="B12" s="22" t="s">
        <v>150</v>
      </c>
      <c r="C12" s="22" t="s">
        <v>151</v>
      </c>
      <c r="D12" s="22">
        <v>2010301</v>
      </c>
      <c r="E12" s="22" t="s">
        <v>66</v>
      </c>
      <c r="F12" s="22">
        <v>30102</v>
      </c>
      <c r="G12" s="22" t="s">
        <v>155</v>
      </c>
      <c r="H12" s="131">
        <v>1744428</v>
      </c>
      <c r="I12" s="134"/>
      <c r="J12" s="134"/>
      <c r="K12" s="134"/>
      <c r="L12" s="131">
        <v>1744428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ht="18.85" customHeight="1" spans="1:23">
      <c r="A13" s="125" t="s">
        <v>47</v>
      </c>
      <c r="B13" s="22" t="s">
        <v>153</v>
      </c>
      <c r="C13" s="22" t="s">
        <v>154</v>
      </c>
      <c r="D13" s="22">
        <v>2010301</v>
      </c>
      <c r="E13" s="22" t="s">
        <v>66</v>
      </c>
      <c r="F13" s="22">
        <v>30102</v>
      </c>
      <c r="G13" s="22" t="s">
        <v>155</v>
      </c>
      <c r="H13" s="131">
        <v>4500</v>
      </c>
      <c r="I13" s="134"/>
      <c r="J13" s="134"/>
      <c r="K13" s="134"/>
      <c r="L13" s="131">
        <v>4500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ht="18.85" customHeight="1" spans="1:23">
      <c r="A14" s="125" t="s">
        <v>47</v>
      </c>
      <c r="B14" s="22" t="s">
        <v>156</v>
      </c>
      <c r="C14" s="22" t="s">
        <v>157</v>
      </c>
      <c r="D14" s="22">
        <v>2010301</v>
      </c>
      <c r="E14" s="22" t="s">
        <v>66</v>
      </c>
      <c r="F14" s="22">
        <v>30103</v>
      </c>
      <c r="G14" s="22" t="s">
        <v>158</v>
      </c>
      <c r="H14" s="131">
        <v>502164</v>
      </c>
      <c r="I14" s="134"/>
      <c r="J14" s="134"/>
      <c r="K14" s="134"/>
      <c r="L14" s="131">
        <v>502164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ht="18.85" customHeight="1" spans="1:23">
      <c r="A15" s="125" t="s">
        <v>47</v>
      </c>
      <c r="B15" s="22" t="s">
        <v>159</v>
      </c>
      <c r="C15" s="22" t="s">
        <v>160</v>
      </c>
      <c r="D15" s="22">
        <v>2010301</v>
      </c>
      <c r="E15" s="22" t="s">
        <v>66</v>
      </c>
      <c r="F15" s="22">
        <v>30107</v>
      </c>
      <c r="G15" s="22" t="s">
        <v>161</v>
      </c>
      <c r="H15" s="131">
        <v>6000</v>
      </c>
      <c r="I15" s="134"/>
      <c r="J15" s="134"/>
      <c r="K15" s="134"/>
      <c r="L15" s="131">
        <v>6000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ht="18.85" customHeight="1" spans="1:23">
      <c r="A16" s="125" t="s">
        <v>47</v>
      </c>
      <c r="B16" s="22" t="s">
        <v>162</v>
      </c>
      <c r="C16" s="22" t="s">
        <v>101</v>
      </c>
      <c r="D16" s="22">
        <v>2210201</v>
      </c>
      <c r="E16" s="22" t="s">
        <v>101</v>
      </c>
      <c r="F16" s="22">
        <v>30113</v>
      </c>
      <c r="G16" s="22" t="s">
        <v>101</v>
      </c>
      <c r="H16" s="131">
        <v>724788</v>
      </c>
      <c r="I16" s="134"/>
      <c r="J16" s="134"/>
      <c r="K16" s="134"/>
      <c r="L16" s="131">
        <v>724788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ht="18.85" customHeight="1" spans="1:23">
      <c r="A17" s="125" t="s">
        <v>47</v>
      </c>
      <c r="B17" s="22" t="s">
        <v>159</v>
      </c>
      <c r="C17" s="22" t="s">
        <v>160</v>
      </c>
      <c r="D17" s="22">
        <v>2010301</v>
      </c>
      <c r="E17" s="22" t="s">
        <v>66</v>
      </c>
      <c r="F17" s="22">
        <v>30107</v>
      </c>
      <c r="G17" s="22" t="s">
        <v>161</v>
      </c>
      <c r="H17" s="131">
        <v>12000</v>
      </c>
      <c r="I17" s="134"/>
      <c r="J17" s="134"/>
      <c r="K17" s="134"/>
      <c r="L17" s="131">
        <v>12000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ht="18.85" customHeight="1" spans="1:23">
      <c r="A18" s="125" t="s">
        <v>47</v>
      </c>
      <c r="B18" s="22" t="s">
        <v>153</v>
      </c>
      <c r="C18" s="22" t="s">
        <v>154</v>
      </c>
      <c r="D18" s="22">
        <v>2010301</v>
      </c>
      <c r="E18" s="22" t="s">
        <v>66</v>
      </c>
      <c r="F18" s="22">
        <v>30107</v>
      </c>
      <c r="G18" s="22" t="s">
        <v>161</v>
      </c>
      <c r="H18" s="131">
        <v>30000</v>
      </c>
      <c r="I18" s="134"/>
      <c r="J18" s="134"/>
      <c r="K18" s="134"/>
      <c r="L18" s="131">
        <v>30000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ht="18.85" customHeight="1" spans="1:23">
      <c r="A19" s="125" t="s">
        <v>47</v>
      </c>
      <c r="B19" s="22" t="s">
        <v>153</v>
      </c>
      <c r="C19" s="22" t="s">
        <v>154</v>
      </c>
      <c r="D19" s="22">
        <v>2010301</v>
      </c>
      <c r="E19" s="22" t="s">
        <v>66</v>
      </c>
      <c r="F19" s="22">
        <v>30107</v>
      </c>
      <c r="G19" s="22" t="s">
        <v>161</v>
      </c>
      <c r="H19" s="131">
        <v>15000</v>
      </c>
      <c r="I19" s="134"/>
      <c r="J19" s="134"/>
      <c r="K19" s="134"/>
      <c r="L19" s="131">
        <v>15000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ht="18.85" customHeight="1" spans="1:23">
      <c r="A20" s="125" t="s">
        <v>47</v>
      </c>
      <c r="B20" s="22" t="s">
        <v>163</v>
      </c>
      <c r="C20" s="22" t="s">
        <v>164</v>
      </c>
      <c r="D20" s="22">
        <v>2010301</v>
      </c>
      <c r="E20" s="22" t="s">
        <v>66</v>
      </c>
      <c r="F20" s="22">
        <v>30112</v>
      </c>
      <c r="G20" s="22" t="s">
        <v>165</v>
      </c>
      <c r="H20" s="131">
        <v>4020</v>
      </c>
      <c r="I20" s="134"/>
      <c r="J20" s="134"/>
      <c r="K20" s="134"/>
      <c r="L20" s="131">
        <v>4020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ht="18.85" customHeight="1" spans="1:23">
      <c r="A21" s="125" t="s">
        <v>47</v>
      </c>
      <c r="B21" s="22" t="s">
        <v>166</v>
      </c>
      <c r="C21" s="22" t="s">
        <v>167</v>
      </c>
      <c r="D21" s="22">
        <v>2010301</v>
      </c>
      <c r="E21" s="22" t="s">
        <v>66</v>
      </c>
      <c r="F21" s="22">
        <v>30201</v>
      </c>
      <c r="G21" s="22" t="s">
        <v>168</v>
      </c>
      <c r="H21" s="131">
        <v>17620</v>
      </c>
      <c r="I21" s="134"/>
      <c r="J21" s="134"/>
      <c r="K21" s="134"/>
      <c r="L21" s="131">
        <v>17620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ht="18.85" customHeight="1" spans="1:23">
      <c r="A22" s="125" t="s">
        <v>47</v>
      </c>
      <c r="B22" s="22" t="s">
        <v>166</v>
      </c>
      <c r="C22" s="22" t="s">
        <v>167</v>
      </c>
      <c r="D22" s="22">
        <v>2010301</v>
      </c>
      <c r="E22" s="22" t="s">
        <v>66</v>
      </c>
      <c r="F22" s="22">
        <v>30205</v>
      </c>
      <c r="G22" s="22" t="s">
        <v>169</v>
      </c>
      <c r="H22" s="131">
        <v>40000</v>
      </c>
      <c r="I22" s="134"/>
      <c r="J22" s="134"/>
      <c r="K22" s="134"/>
      <c r="L22" s="131">
        <v>40000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ht="18.85" customHeight="1" spans="1:23">
      <c r="A23" s="125" t="s">
        <v>47</v>
      </c>
      <c r="B23" s="22" t="s">
        <v>166</v>
      </c>
      <c r="C23" s="22" t="s">
        <v>167</v>
      </c>
      <c r="D23" s="22">
        <v>2010301</v>
      </c>
      <c r="E23" s="22" t="s">
        <v>66</v>
      </c>
      <c r="F23" s="22">
        <v>30206</v>
      </c>
      <c r="G23" s="22" t="s">
        <v>170</v>
      </c>
      <c r="H23" s="131">
        <v>60000</v>
      </c>
      <c r="I23" s="134"/>
      <c r="J23" s="134"/>
      <c r="K23" s="134"/>
      <c r="L23" s="131">
        <v>60000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ht="18.85" customHeight="1" spans="1:23">
      <c r="A24" s="125" t="s">
        <v>47</v>
      </c>
      <c r="B24" s="22" t="s">
        <v>166</v>
      </c>
      <c r="C24" s="22" t="s">
        <v>167</v>
      </c>
      <c r="D24" s="22">
        <v>2010301</v>
      </c>
      <c r="E24" s="22" t="s">
        <v>66</v>
      </c>
      <c r="F24" s="22">
        <v>30207</v>
      </c>
      <c r="G24" s="22" t="s">
        <v>171</v>
      </c>
      <c r="H24" s="131">
        <v>5880</v>
      </c>
      <c r="I24" s="134"/>
      <c r="J24" s="134"/>
      <c r="K24" s="134"/>
      <c r="L24" s="131">
        <v>5880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ht="18.85" customHeight="1" spans="1:23">
      <c r="A25" s="125" t="s">
        <v>47</v>
      </c>
      <c r="B25" s="22" t="s">
        <v>172</v>
      </c>
      <c r="C25" s="22" t="s">
        <v>173</v>
      </c>
      <c r="D25" s="22">
        <v>2010301</v>
      </c>
      <c r="E25" s="22" t="s">
        <v>66</v>
      </c>
      <c r="F25" s="22">
        <v>30228</v>
      </c>
      <c r="G25" s="22" t="s">
        <v>173</v>
      </c>
      <c r="H25" s="131">
        <v>46400</v>
      </c>
      <c r="I25" s="134"/>
      <c r="J25" s="134"/>
      <c r="K25" s="134"/>
      <c r="L25" s="131">
        <v>46400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ht="18.85" customHeight="1" spans="1:23">
      <c r="A26" s="125" t="s">
        <v>47</v>
      </c>
      <c r="B26" s="22" t="s">
        <v>166</v>
      </c>
      <c r="C26" s="22" t="s">
        <v>167</v>
      </c>
      <c r="D26" s="22">
        <v>2010301</v>
      </c>
      <c r="E26" s="22" t="s">
        <v>66</v>
      </c>
      <c r="F26" s="22">
        <v>30229</v>
      </c>
      <c r="G26" s="22" t="s">
        <v>174</v>
      </c>
      <c r="H26" s="131">
        <v>20300</v>
      </c>
      <c r="I26" s="134"/>
      <c r="J26" s="134"/>
      <c r="K26" s="134"/>
      <c r="L26" s="131">
        <v>20300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ht="18.85" customHeight="1" spans="1:23">
      <c r="A27" s="125" t="s">
        <v>47</v>
      </c>
      <c r="B27" s="22" t="s">
        <v>175</v>
      </c>
      <c r="C27" s="22" t="s">
        <v>176</v>
      </c>
      <c r="D27" s="22">
        <v>2010301</v>
      </c>
      <c r="E27" s="22" t="s">
        <v>66</v>
      </c>
      <c r="F27" s="22">
        <v>30239</v>
      </c>
      <c r="G27" s="22" t="s">
        <v>177</v>
      </c>
      <c r="H27" s="131">
        <v>276000</v>
      </c>
      <c r="I27" s="134"/>
      <c r="J27" s="134"/>
      <c r="K27" s="134"/>
      <c r="L27" s="131">
        <v>276000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ht="18.85" customHeight="1" spans="1:23">
      <c r="A28" s="125" t="s">
        <v>47</v>
      </c>
      <c r="B28" s="22" t="s">
        <v>163</v>
      </c>
      <c r="C28" s="22" t="s">
        <v>164</v>
      </c>
      <c r="D28" s="22">
        <v>2101103</v>
      </c>
      <c r="E28" s="22" t="s">
        <v>93</v>
      </c>
      <c r="F28" s="22">
        <v>30111</v>
      </c>
      <c r="G28" s="22" t="s">
        <v>178</v>
      </c>
      <c r="H28" s="131">
        <v>207804</v>
      </c>
      <c r="I28" s="134"/>
      <c r="J28" s="134"/>
      <c r="K28" s="134"/>
      <c r="L28" s="131">
        <v>207804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ht="18.85" customHeight="1" spans="1:23">
      <c r="A29" s="125" t="s">
        <v>47</v>
      </c>
      <c r="B29" s="22" t="s">
        <v>163</v>
      </c>
      <c r="C29" s="22" t="s">
        <v>164</v>
      </c>
      <c r="D29" s="22">
        <v>2080505</v>
      </c>
      <c r="E29" s="22" t="s">
        <v>79</v>
      </c>
      <c r="F29" s="22">
        <v>30108</v>
      </c>
      <c r="G29" s="22" t="s">
        <v>179</v>
      </c>
      <c r="H29" s="131">
        <v>131157</v>
      </c>
      <c r="I29" s="134"/>
      <c r="J29" s="134"/>
      <c r="K29" s="134"/>
      <c r="L29" s="131">
        <v>131157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ht="18.85" customHeight="1" spans="1:23">
      <c r="A30" s="125" t="s">
        <v>47</v>
      </c>
      <c r="B30" s="22" t="s">
        <v>163</v>
      </c>
      <c r="C30" s="22" t="s">
        <v>164</v>
      </c>
      <c r="D30" s="22">
        <v>2080505</v>
      </c>
      <c r="E30" s="22" t="s">
        <v>79</v>
      </c>
      <c r="F30" s="22">
        <v>30108</v>
      </c>
      <c r="G30" s="22" t="s">
        <v>179</v>
      </c>
      <c r="H30" s="131">
        <v>524628</v>
      </c>
      <c r="I30" s="134"/>
      <c r="J30" s="134"/>
      <c r="K30" s="134"/>
      <c r="L30" s="131">
        <v>524628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ht="18.85" customHeight="1" spans="1:23">
      <c r="A31" s="125" t="s">
        <v>47</v>
      </c>
      <c r="B31" s="22" t="s">
        <v>163</v>
      </c>
      <c r="C31" s="22" t="s">
        <v>164</v>
      </c>
      <c r="D31" s="22">
        <v>2101101</v>
      </c>
      <c r="E31" s="22" t="s">
        <v>89</v>
      </c>
      <c r="F31" s="22">
        <v>30110</v>
      </c>
      <c r="G31" s="22" t="s">
        <v>180</v>
      </c>
      <c r="H31" s="131">
        <v>272148</v>
      </c>
      <c r="I31" s="134"/>
      <c r="J31" s="134"/>
      <c r="K31" s="134"/>
      <c r="L31" s="131">
        <v>272148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ht="18.85" customHeight="1" spans="1:23">
      <c r="A32" s="125" t="s">
        <v>47</v>
      </c>
      <c r="B32" s="22" t="s">
        <v>163</v>
      </c>
      <c r="C32" s="22" t="s">
        <v>164</v>
      </c>
      <c r="D32" s="22">
        <v>2101199</v>
      </c>
      <c r="E32" s="22" t="s">
        <v>95</v>
      </c>
      <c r="F32" s="22">
        <v>30112</v>
      </c>
      <c r="G32" s="22" t="s">
        <v>165</v>
      </c>
      <c r="H32" s="131">
        <v>6552</v>
      </c>
      <c r="I32" s="134"/>
      <c r="J32" s="134"/>
      <c r="K32" s="134"/>
      <c r="L32" s="131">
        <v>6552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ht="18.85" customHeight="1" spans="1:23">
      <c r="A33" s="125" t="s">
        <v>47</v>
      </c>
      <c r="B33" s="22" t="s">
        <v>166</v>
      </c>
      <c r="C33" s="22" t="s">
        <v>167</v>
      </c>
      <c r="D33" s="22">
        <v>2010301</v>
      </c>
      <c r="E33" s="22" t="s">
        <v>66</v>
      </c>
      <c r="F33" s="22">
        <v>30299</v>
      </c>
      <c r="G33" s="22" t="s">
        <v>181</v>
      </c>
      <c r="H33" s="131">
        <v>36000</v>
      </c>
      <c r="I33" s="134"/>
      <c r="J33" s="134"/>
      <c r="K33" s="134"/>
      <c r="L33" s="131">
        <v>36000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ht="18.85" customHeight="1" spans="1:23">
      <c r="A34" s="125" t="s">
        <v>47</v>
      </c>
      <c r="B34" s="22" t="s">
        <v>182</v>
      </c>
      <c r="C34" s="22" t="s">
        <v>183</v>
      </c>
      <c r="D34" s="22">
        <v>2101102</v>
      </c>
      <c r="E34" s="22" t="s">
        <v>91</v>
      </c>
      <c r="F34" s="22">
        <v>30110</v>
      </c>
      <c r="G34" s="22" t="s">
        <v>180</v>
      </c>
      <c r="H34" s="131">
        <v>353</v>
      </c>
      <c r="I34" s="134"/>
      <c r="J34" s="134"/>
      <c r="K34" s="134"/>
      <c r="L34" s="131">
        <v>353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ht="18.85" customHeight="1" spans="1:23">
      <c r="A35" s="125" t="s">
        <v>47</v>
      </c>
      <c r="B35" s="22" t="s">
        <v>182</v>
      </c>
      <c r="C35" s="22" t="s">
        <v>183</v>
      </c>
      <c r="D35" s="22">
        <v>2101101</v>
      </c>
      <c r="E35" s="22" t="s">
        <v>89</v>
      </c>
      <c r="F35" s="22">
        <v>30110</v>
      </c>
      <c r="G35" s="22" t="s">
        <v>180</v>
      </c>
      <c r="H35" s="131">
        <v>18709</v>
      </c>
      <c r="I35" s="134"/>
      <c r="J35" s="134"/>
      <c r="K35" s="134"/>
      <c r="L35" s="131">
        <v>18709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ht="18.85" customHeight="1" spans="1:23">
      <c r="A36" s="125" t="s">
        <v>47</v>
      </c>
      <c r="B36" s="22" t="s">
        <v>184</v>
      </c>
      <c r="C36" s="22" t="s">
        <v>185</v>
      </c>
      <c r="D36" s="22">
        <v>2080501</v>
      </c>
      <c r="E36" s="22" t="s">
        <v>77</v>
      </c>
      <c r="F36" s="22">
        <v>30201</v>
      </c>
      <c r="G36" s="22" t="s">
        <v>168</v>
      </c>
      <c r="H36" s="131">
        <v>6000</v>
      </c>
      <c r="I36" s="134"/>
      <c r="J36" s="134"/>
      <c r="K36" s="134"/>
      <c r="L36" s="131">
        <v>6000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ht="18.85" customHeight="1" spans="1:23">
      <c r="A37" s="125" t="s">
        <v>47</v>
      </c>
      <c r="B37" s="204" t="s">
        <v>186</v>
      </c>
      <c r="C37" s="22" t="s">
        <v>187</v>
      </c>
      <c r="D37" s="22">
        <v>2010301</v>
      </c>
      <c r="E37" s="22" t="s">
        <v>66</v>
      </c>
      <c r="F37" s="22">
        <v>30207</v>
      </c>
      <c r="G37" s="22" t="s">
        <v>171</v>
      </c>
      <c r="H37" s="132">
        <v>36000</v>
      </c>
      <c r="I37" s="134"/>
      <c r="J37" s="134"/>
      <c r="K37" s="134"/>
      <c r="L37" s="132">
        <v>36000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ht="18.85" customHeight="1" spans="1:23">
      <c r="A38" s="125" t="s">
        <v>47</v>
      </c>
      <c r="B38" s="205" t="s">
        <v>188</v>
      </c>
      <c r="C38" s="22" t="s">
        <v>189</v>
      </c>
      <c r="D38" s="22">
        <v>2010301</v>
      </c>
      <c r="E38" s="22" t="s">
        <v>66</v>
      </c>
      <c r="F38" s="22">
        <v>30305</v>
      </c>
      <c r="G38" s="22" t="s">
        <v>190</v>
      </c>
      <c r="H38" s="132">
        <v>17760</v>
      </c>
      <c r="I38" s="134"/>
      <c r="J38" s="134"/>
      <c r="K38" s="134"/>
      <c r="L38" s="132">
        <v>17760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ht="18.85" customHeight="1" spans="1:23">
      <c r="A39" s="32" t="s">
        <v>102</v>
      </c>
      <c r="B39" s="33"/>
      <c r="C39" s="33"/>
      <c r="D39" s="33"/>
      <c r="E39" s="33"/>
      <c r="F39" s="33"/>
      <c r="G39" s="34"/>
      <c r="H39" s="27">
        <v>5977191</v>
      </c>
      <c r="I39" s="27"/>
      <c r="J39" s="27"/>
      <c r="K39" s="27"/>
      <c r="L39" s="27">
        <v>5977191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</sheetData>
  <autoFilter xmlns:etc="http://www.wps.cn/officeDocument/2017/etCustomData" ref="A9:W39" etc:filterBottomFollowUsedRange="0">
    <extLst/>
  </autoFilter>
  <mergeCells count="30">
    <mergeCell ref="A3:W3"/>
    <mergeCell ref="A4:G4"/>
    <mergeCell ref="H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35"/>
  <sheetViews>
    <sheetView showZeros="0" workbookViewId="0">
      <pane ySplit="1" topLeftCell="A6" activePane="bottomLeft" state="frozen"/>
      <selection/>
      <selection pane="bottomLeft" activeCell="G26" sqref="G26"/>
    </sheetView>
  </sheetViews>
  <sheetFormatPr defaultColWidth="9.10833333333333" defaultRowHeight="14.25" customHeight="1"/>
  <cols>
    <col min="1" max="1" width="14.55" customWidth="1"/>
    <col min="2" max="2" width="17.75" customWidth="1"/>
    <col min="3" max="3" width="26.125" customWidth="1"/>
    <col min="4" max="4" width="30.625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29"/>
      <c r="W2" s="56" t="s">
        <v>191</v>
      </c>
    </row>
    <row r="3" ht="27.85" customHeight="1" spans="1:23">
      <c r="A3" s="28" t="s">
        <v>192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单位名称：新平彝族傣族自治县人民政府办公室（本级）</v>
      </c>
      <c r="B4" s="123" t="str">
        <f t="shared" ref="B4" si="0">"单位名称："&amp;"绩效评价中心"</f>
        <v>单位名称：绩效评价中心</v>
      </c>
      <c r="C4" s="123"/>
      <c r="D4" s="123"/>
      <c r="E4" s="123"/>
      <c r="F4" s="123"/>
      <c r="G4" s="123"/>
      <c r="H4" s="123"/>
      <c r="I4" s="123"/>
      <c r="J4" s="7"/>
      <c r="K4" s="7"/>
      <c r="L4" s="7"/>
      <c r="M4" s="7"/>
      <c r="N4" s="7"/>
      <c r="O4" s="7"/>
      <c r="P4" s="7"/>
      <c r="Q4" s="7"/>
      <c r="U4" s="129"/>
      <c r="W4" s="105" t="s">
        <v>126</v>
      </c>
    </row>
    <row r="5" ht="21.8" customHeight="1" spans="1:23">
      <c r="A5" s="9" t="s">
        <v>193</v>
      </c>
      <c r="B5" s="9" t="s">
        <v>136</v>
      </c>
      <c r="C5" s="9" t="s">
        <v>137</v>
      </c>
      <c r="D5" s="9" t="s">
        <v>194</v>
      </c>
      <c r="E5" s="10" t="s">
        <v>138</v>
      </c>
      <c r="F5" s="10" t="s">
        <v>139</v>
      </c>
      <c r="G5" s="10" t="s">
        <v>140</v>
      </c>
      <c r="H5" s="10" t="s">
        <v>141</v>
      </c>
      <c r="I5" s="64" t="s">
        <v>32</v>
      </c>
      <c r="J5" s="64" t="s">
        <v>195</v>
      </c>
      <c r="K5" s="64"/>
      <c r="L5" s="64"/>
      <c r="M5" s="64"/>
      <c r="N5" s="126" t="s">
        <v>143</v>
      </c>
      <c r="O5" s="126"/>
      <c r="P5" s="126"/>
      <c r="Q5" s="10" t="s">
        <v>38</v>
      </c>
      <c r="R5" s="11" t="s">
        <v>53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4"/>
      <c r="J6" s="47" t="s">
        <v>35</v>
      </c>
      <c r="K6" s="47"/>
      <c r="L6" s="47" t="s">
        <v>36</v>
      </c>
      <c r="M6" s="47" t="s">
        <v>37</v>
      </c>
      <c r="N6" s="127" t="s">
        <v>35</v>
      </c>
      <c r="O6" s="127" t="s">
        <v>36</v>
      </c>
      <c r="P6" s="127" t="s">
        <v>37</v>
      </c>
      <c r="Q6" s="15"/>
      <c r="R6" s="10" t="s">
        <v>34</v>
      </c>
      <c r="S6" s="10" t="s">
        <v>45</v>
      </c>
      <c r="T6" s="10" t="s">
        <v>149</v>
      </c>
      <c r="U6" s="10" t="s">
        <v>41</v>
      </c>
      <c r="V6" s="10" t="s">
        <v>42</v>
      </c>
      <c r="W6" s="10" t="s">
        <v>43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4"/>
      <c r="J7" s="47" t="s">
        <v>34</v>
      </c>
      <c r="K7" s="47" t="s">
        <v>196</v>
      </c>
      <c r="L7" s="47"/>
      <c r="M7" s="47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5.05" customHeight="1" spans="1:23">
      <c r="A9" s="20"/>
      <c r="B9" s="20"/>
      <c r="C9" s="22" t="s">
        <v>197</v>
      </c>
      <c r="D9" s="124"/>
      <c r="E9" s="20"/>
      <c r="F9" s="20"/>
      <c r="G9" s="20"/>
      <c r="H9" s="20"/>
      <c r="I9" s="23">
        <v>950000</v>
      </c>
      <c r="J9" s="23">
        <v>950000</v>
      </c>
      <c r="K9" s="23">
        <v>950000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18" customHeight="1" spans="1:23">
      <c r="A10" s="22" t="s">
        <v>198</v>
      </c>
      <c r="B10" s="22" t="s">
        <v>199</v>
      </c>
      <c r="C10" s="22" t="s">
        <v>197</v>
      </c>
      <c r="D10" s="125" t="s">
        <v>47</v>
      </c>
      <c r="E10" s="22">
        <v>2010302</v>
      </c>
      <c r="F10" s="22" t="s">
        <v>68</v>
      </c>
      <c r="G10" s="22">
        <v>30201</v>
      </c>
      <c r="H10" s="22" t="s">
        <v>168</v>
      </c>
      <c r="I10" s="23">
        <v>120000</v>
      </c>
      <c r="J10" s="23">
        <v>120000</v>
      </c>
      <c r="K10" s="23">
        <v>120000</v>
      </c>
      <c r="L10" s="128"/>
      <c r="M10" s="128"/>
      <c r="N10" s="128"/>
      <c r="O10" s="128"/>
      <c r="P10" s="128"/>
      <c r="Q10" s="128"/>
      <c r="R10" s="128"/>
      <c r="S10" s="128"/>
      <c r="T10" s="128"/>
      <c r="U10" s="94"/>
      <c r="V10" s="128"/>
      <c r="W10" s="128"/>
    </row>
    <row r="11" ht="18" customHeight="1" spans="1:23">
      <c r="A11" s="22" t="s">
        <v>198</v>
      </c>
      <c r="B11" s="22" t="s">
        <v>199</v>
      </c>
      <c r="C11" s="22" t="s">
        <v>197</v>
      </c>
      <c r="D11" s="125" t="s">
        <v>47</v>
      </c>
      <c r="E11" s="22">
        <v>2010302</v>
      </c>
      <c r="F11" s="22" t="s">
        <v>68</v>
      </c>
      <c r="G11" s="22">
        <v>30201</v>
      </c>
      <c r="H11" s="22" t="s">
        <v>168</v>
      </c>
      <c r="I11" s="23">
        <v>80000</v>
      </c>
      <c r="J11" s="23">
        <v>80000</v>
      </c>
      <c r="K11" s="23">
        <v>80000</v>
      </c>
      <c r="L11" s="128"/>
      <c r="M11" s="128"/>
      <c r="N11" s="128"/>
      <c r="O11" s="128"/>
      <c r="P11" s="128"/>
      <c r="Q11" s="128"/>
      <c r="R11" s="128"/>
      <c r="S11" s="128"/>
      <c r="T11" s="128"/>
      <c r="U11" s="94"/>
      <c r="V11" s="128"/>
      <c r="W11" s="128"/>
    </row>
    <row r="12" ht="18" customHeight="1" spans="1:23">
      <c r="A12" s="22" t="s">
        <v>198</v>
      </c>
      <c r="B12" s="22" t="s">
        <v>199</v>
      </c>
      <c r="C12" s="22" t="s">
        <v>197</v>
      </c>
      <c r="D12" s="125" t="s">
        <v>47</v>
      </c>
      <c r="E12" s="22">
        <v>2010302</v>
      </c>
      <c r="F12" s="22" t="s">
        <v>68</v>
      </c>
      <c r="G12" s="22">
        <v>30211</v>
      </c>
      <c r="H12" s="22" t="s">
        <v>200</v>
      </c>
      <c r="I12" s="23">
        <v>48000</v>
      </c>
      <c r="J12" s="23">
        <v>48000</v>
      </c>
      <c r="K12" s="23">
        <v>48000</v>
      </c>
      <c r="L12" s="128"/>
      <c r="M12" s="128"/>
      <c r="N12" s="128"/>
      <c r="O12" s="128"/>
      <c r="P12" s="128"/>
      <c r="Q12" s="128"/>
      <c r="R12" s="128"/>
      <c r="S12" s="128"/>
      <c r="T12" s="128"/>
      <c r="U12" s="94"/>
      <c r="V12" s="128"/>
      <c r="W12" s="128"/>
    </row>
    <row r="13" ht="18" customHeight="1" spans="1:23">
      <c r="A13" s="22" t="s">
        <v>198</v>
      </c>
      <c r="B13" s="22" t="s">
        <v>199</v>
      </c>
      <c r="C13" s="22" t="s">
        <v>197</v>
      </c>
      <c r="D13" s="125" t="s">
        <v>47</v>
      </c>
      <c r="E13" s="22">
        <v>2010302</v>
      </c>
      <c r="F13" s="22" t="s">
        <v>68</v>
      </c>
      <c r="G13" s="22">
        <v>30211</v>
      </c>
      <c r="H13" s="22" t="s">
        <v>200</v>
      </c>
      <c r="I13" s="23">
        <v>45000</v>
      </c>
      <c r="J13" s="23">
        <v>45000</v>
      </c>
      <c r="K13" s="23">
        <v>45000</v>
      </c>
      <c r="L13" s="128"/>
      <c r="M13" s="128"/>
      <c r="N13" s="128"/>
      <c r="O13" s="128"/>
      <c r="P13" s="128"/>
      <c r="Q13" s="128"/>
      <c r="R13" s="128"/>
      <c r="S13" s="128"/>
      <c r="T13" s="128"/>
      <c r="U13" s="94"/>
      <c r="V13" s="128"/>
      <c r="W13" s="128"/>
    </row>
    <row r="14" ht="18" customHeight="1" spans="1:23">
      <c r="A14" s="22" t="s">
        <v>198</v>
      </c>
      <c r="B14" s="22" t="s">
        <v>199</v>
      </c>
      <c r="C14" s="22" t="s">
        <v>197</v>
      </c>
      <c r="D14" s="125" t="s">
        <v>47</v>
      </c>
      <c r="E14" s="22">
        <v>2010302</v>
      </c>
      <c r="F14" s="22" t="s">
        <v>68</v>
      </c>
      <c r="G14" s="22">
        <v>30217</v>
      </c>
      <c r="H14" s="22" t="s">
        <v>130</v>
      </c>
      <c r="I14" s="23">
        <v>30000</v>
      </c>
      <c r="J14" s="23">
        <v>30000</v>
      </c>
      <c r="K14" s="23">
        <v>30000</v>
      </c>
      <c r="L14" s="128"/>
      <c r="M14" s="128"/>
      <c r="N14" s="128"/>
      <c r="O14" s="128"/>
      <c r="P14" s="128"/>
      <c r="Q14" s="128"/>
      <c r="R14" s="128"/>
      <c r="S14" s="128"/>
      <c r="T14" s="128"/>
      <c r="U14" s="94"/>
      <c r="V14" s="128"/>
      <c r="W14" s="128"/>
    </row>
    <row r="15" ht="18" customHeight="1" spans="1:23">
      <c r="A15" s="22" t="s">
        <v>198</v>
      </c>
      <c r="B15" s="22" t="s">
        <v>199</v>
      </c>
      <c r="C15" s="22" t="s">
        <v>197</v>
      </c>
      <c r="D15" s="125" t="s">
        <v>47</v>
      </c>
      <c r="E15" s="22">
        <v>2010302</v>
      </c>
      <c r="F15" s="22" t="s">
        <v>68</v>
      </c>
      <c r="G15" s="22">
        <v>30201</v>
      </c>
      <c r="H15" s="22" t="s">
        <v>168</v>
      </c>
      <c r="I15" s="23">
        <v>350000</v>
      </c>
      <c r="J15" s="23">
        <v>350000</v>
      </c>
      <c r="K15" s="23">
        <v>350000</v>
      </c>
      <c r="L15" s="128"/>
      <c r="M15" s="128"/>
      <c r="N15" s="128"/>
      <c r="O15" s="128"/>
      <c r="P15" s="128"/>
      <c r="Q15" s="128"/>
      <c r="R15" s="128"/>
      <c r="S15" s="128"/>
      <c r="T15" s="128"/>
      <c r="U15" s="94"/>
      <c r="V15" s="128"/>
      <c r="W15" s="128"/>
    </row>
    <row r="16" ht="18" customHeight="1" spans="1:23">
      <c r="A16" s="22" t="s">
        <v>198</v>
      </c>
      <c r="B16" s="22" t="s">
        <v>199</v>
      </c>
      <c r="C16" s="22" t="s">
        <v>197</v>
      </c>
      <c r="D16" s="125" t="s">
        <v>47</v>
      </c>
      <c r="E16" s="22">
        <v>2010302</v>
      </c>
      <c r="F16" s="22" t="s">
        <v>68</v>
      </c>
      <c r="G16" s="22">
        <v>30217</v>
      </c>
      <c r="H16" s="22" t="s">
        <v>130</v>
      </c>
      <c r="I16" s="23">
        <v>76000</v>
      </c>
      <c r="J16" s="23">
        <v>76000</v>
      </c>
      <c r="K16" s="23">
        <v>76000</v>
      </c>
      <c r="L16" s="128"/>
      <c r="M16" s="128"/>
      <c r="N16" s="128"/>
      <c r="O16" s="128"/>
      <c r="P16" s="128"/>
      <c r="Q16" s="128"/>
      <c r="R16" s="128"/>
      <c r="S16" s="128"/>
      <c r="T16" s="128"/>
      <c r="U16" s="94"/>
      <c r="V16" s="128"/>
      <c r="W16" s="128"/>
    </row>
    <row r="17" ht="18" customHeight="1" spans="1:23">
      <c r="A17" s="22" t="s">
        <v>198</v>
      </c>
      <c r="B17" s="22" t="s">
        <v>199</v>
      </c>
      <c r="C17" s="22" t="s">
        <v>197</v>
      </c>
      <c r="D17" s="125" t="s">
        <v>47</v>
      </c>
      <c r="E17" s="22">
        <v>2010302</v>
      </c>
      <c r="F17" s="22" t="s">
        <v>68</v>
      </c>
      <c r="G17" s="22">
        <v>30217</v>
      </c>
      <c r="H17" s="22" t="s">
        <v>130</v>
      </c>
      <c r="I17" s="23">
        <v>44000</v>
      </c>
      <c r="J17" s="23">
        <v>44000</v>
      </c>
      <c r="K17" s="23">
        <v>44000</v>
      </c>
      <c r="L17" s="128"/>
      <c r="M17" s="128"/>
      <c r="N17" s="128"/>
      <c r="O17" s="128"/>
      <c r="P17" s="128"/>
      <c r="Q17" s="128"/>
      <c r="R17" s="128"/>
      <c r="S17" s="128"/>
      <c r="T17" s="128"/>
      <c r="U17" s="94"/>
      <c r="V17" s="128"/>
      <c r="W17" s="128"/>
    </row>
    <row r="18" ht="18" customHeight="1" spans="1:23">
      <c r="A18" s="22" t="s">
        <v>198</v>
      </c>
      <c r="B18" s="22" t="s">
        <v>199</v>
      </c>
      <c r="C18" s="22" t="s">
        <v>197</v>
      </c>
      <c r="D18" s="125" t="s">
        <v>47</v>
      </c>
      <c r="E18" s="22">
        <v>2010302</v>
      </c>
      <c r="F18" s="22" t="s">
        <v>68</v>
      </c>
      <c r="G18" s="22">
        <v>30215</v>
      </c>
      <c r="H18" s="22" t="s">
        <v>201</v>
      </c>
      <c r="I18" s="23">
        <v>100000</v>
      </c>
      <c r="J18" s="23">
        <v>100000</v>
      </c>
      <c r="K18" s="23">
        <v>100000</v>
      </c>
      <c r="L18" s="128"/>
      <c r="M18" s="128"/>
      <c r="N18" s="128"/>
      <c r="O18" s="128"/>
      <c r="P18" s="128"/>
      <c r="Q18" s="128"/>
      <c r="R18" s="128"/>
      <c r="S18" s="128"/>
      <c r="T18" s="128"/>
      <c r="U18" s="94"/>
      <c r="V18" s="128"/>
      <c r="W18" s="128"/>
    </row>
    <row r="19" ht="18" customHeight="1" spans="1:23">
      <c r="A19" s="22" t="s">
        <v>198</v>
      </c>
      <c r="B19" s="22" t="s">
        <v>199</v>
      </c>
      <c r="C19" s="22" t="s">
        <v>197</v>
      </c>
      <c r="D19" s="125" t="s">
        <v>47</v>
      </c>
      <c r="E19" s="22">
        <v>2010302</v>
      </c>
      <c r="F19" s="22" t="s">
        <v>68</v>
      </c>
      <c r="G19" s="22">
        <v>30211</v>
      </c>
      <c r="H19" s="22" t="s">
        <v>200</v>
      </c>
      <c r="I19" s="23">
        <v>57000</v>
      </c>
      <c r="J19" s="23">
        <v>57000</v>
      </c>
      <c r="K19" s="23">
        <v>57000</v>
      </c>
      <c r="L19" s="128"/>
      <c r="M19" s="128"/>
      <c r="N19" s="128"/>
      <c r="O19" s="128"/>
      <c r="P19" s="128"/>
      <c r="Q19" s="128"/>
      <c r="R19" s="128"/>
      <c r="S19" s="128"/>
      <c r="T19" s="128"/>
      <c r="U19" s="94"/>
      <c r="V19" s="128"/>
      <c r="W19" s="128"/>
    </row>
    <row r="20" ht="18" customHeight="1" spans="1:23">
      <c r="A20" s="22"/>
      <c r="B20" s="22"/>
      <c r="C20" s="22" t="s">
        <v>202</v>
      </c>
      <c r="D20" s="125"/>
      <c r="E20" s="22"/>
      <c r="F20" s="22"/>
      <c r="G20" s="22"/>
      <c r="H20" s="22"/>
      <c r="I20" s="23">
        <v>606673.6</v>
      </c>
      <c r="J20" s="23">
        <v>606673.6</v>
      </c>
      <c r="K20" s="23">
        <v>606673.6</v>
      </c>
      <c r="L20" s="128"/>
      <c r="M20" s="128"/>
      <c r="N20" s="128"/>
      <c r="O20" s="128"/>
      <c r="P20" s="128"/>
      <c r="Q20" s="128"/>
      <c r="R20" s="128"/>
      <c r="S20" s="128"/>
      <c r="T20" s="128"/>
      <c r="U20" s="94"/>
      <c r="V20" s="128"/>
      <c r="W20" s="128"/>
    </row>
    <row r="21" ht="18" customHeight="1" spans="1:23">
      <c r="A21" s="22" t="s">
        <v>203</v>
      </c>
      <c r="B21" s="22" t="s">
        <v>204</v>
      </c>
      <c r="C21" s="22" t="s">
        <v>202</v>
      </c>
      <c r="D21" s="125" t="s">
        <v>47</v>
      </c>
      <c r="E21" s="22">
        <v>2080801</v>
      </c>
      <c r="F21" s="22" t="s">
        <v>83</v>
      </c>
      <c r="G21" s="22">
        <v>30304</v>
      </c>
      <c r="H21" s="22" t="s">
        <v>205</v>
      </c>
      <c r="I21" s="23">
        <v>575431.6</v>
      </c>
      <c r="J21" s="23">
        <v>575431.6</v>
      </c>
      <c r="K21" s="23">
        <v>575431.6</v>
      </c>
      <c r="L21" s="128"/>
      <c r="M21" s="128"/>
      <c r="N21" s="128"/>
      <c r="O21" s="128"/>
      <c r="P21" s="128"/>
      <c r="Q21" s="128"/>
      <c r="R21" s="128"/>
      <c r="S21" s="128"/>
      <c r="T21" s="128"/>
      <c r="U21" s="94"/>
      <c r="V21" s="128"/>
      <c r="W21" s="128"/>
    </row>
    <row r="22" ht="18" customHeight="1" spans="1:23">
      <c r="A22" s="22" t="s">
        <v>203</v>
      </c>
      <c r="B22" s="22" t="s">
        <v>204</v>
      </c>
      <c r="C22" s="22" t="s">
        <v>202</v>
      </c>
      <c r="D22" s="125" t="s">
        <v>47</v>
      </c>
      <c r="E22" s="22">
        <v>2080801</v>
      </c>
      <c r="F22" s="22" t="s">
        <v>83</v>
      </c>
      <c r="G22" s="22">
        <v>30305</v>
      </c>
      <c r="H22" s="22" t="s">
        <v>190</v>
      </c>
      <c r="I22" s="23">
        <v>3138</v>
      </c>
      <c r="J22" s="23">
        <v>3138</v>
      </c>
      <c r="K22" s="23">
        <v>3138</v>
      </c>
      <c r="L22" s="128"/>
      <c r="M22" s="128"/>
      <c r="N22" s="128"/>
      <c r="O22" s="128"/>
      <c r="P22" s="128"/>
      <c r="Q22" s="128"/>
      <c r="R22" s="128"/>
      <c r="S22" s="128"/>
      <c r="T22" s="128"/>
      <c r="U22" s="94"/>
      <c r="V22" s="128"/>
      <c r="W22" s="128"/>
    </row>
    <row r="23" ht="18" customHeight="1" spans="1:23">
      <c r="A23" s="22" t="s">
        <v>203</v>
      </c>
      <c r="B23" s="22" t="s">
        <v>204</v>
      </c>
      <c r="C23" s="22" t="s">
        <v>202</v>
      </c>
      <c r="D23" s="125" t="s">
        <v>47</v>
      </c>
      <c r="E23" s="22">
        <v>2080801</v>
      </c>
      <c r="F23" s="22" t="s">
        <v>83</v>
      </c>
      <c r="G23" s="22">
        <v>30305</v>
      </c>
      <c r="H23" s="22" t="s">
        <v>190</v>
      </c>
      <c r="I23" s="23">
        <v>11472</v>
      </c>
      <c r="J23" s="23">
        <v>11472</v>
      </c>
      <c r="K23" s="23">
        <v>11472</v>
      </c>
      <c r="L23" s="128"/>
      <c r="M23" s="128"/>
      <c r="N23" s="128"/>
      <c r="O23" s="128"/>
      <c r="P23" s="128"/>
      <c r="Q23" s="128"/>
      <c r="R23" s="128"/>
      <c r="S23" s="128"/>
      <c r="T23" s="128"/>
      <c r="U23" s="94"/>
      <c r="V23" s="128"/>
      <c r="W23" s="128"/>
    </row>
    <row r="24" ht="18" customHeight="1" spans="1:23">
      <c r="A24" s="22" t="s">
        <v>203</v>
      </c>
      <c r="B24" s="22" t="s">
        <v>204</v>
      </c>
      <c r="C24" s="22" t="s">
        <v>202</v>
      </c>
      <c r="D24" s="125" t="s">
        <v>47</v>
      </c>
      <c r="E24" s="22">
        <v>2080801</v>
      </c>
      <c r="F24" s="22" t="s">
        <v>83</v>
      </c>
      <c r="G24" s="22">
        <v>30305</v>
      </c>
      <c r="H24" s="22" t="s">
        <v>190</v>
      </c>
      <c r="I24" s="23">
        <v>16632</v>
      </c>
      <c r="J24" s="23">
        <v>16632</v>
      </c>
      <c r="K24" s="23">
        <v>16632</v>
      </c>
      <c r="L24" s="128"/>
      <c r="M24" s="128"/>
      <c r="N24" s="128"/>
      <c r="O24" s="128"/>
      <c r="P24" s="128"/>
      <c r="Q24" s="128"/>
      <c r="R24" s="128"/>
      <c r="S24" s="128"/>
      <c r="T24" s="128"/>
      <c r="U24" s="94"/>
      <c r="V24" s="128"/>
      <c r="W24" s="128"/>
    </row>
    <row r="25" ht="18" customHeight="1" spans="1:23">
      <c r="A25" s="22"/>
      <c r="B25" s="22"/>
      <c r="C25" s="22" t="s">
        <v>206</v>
      </c>
      <c r="D25" s="125"/>
      <c r="E25" s="22"/>
      <c r="F25" s="22"/>
      <c r="G25" s="22"/>
      <c r="H25" s="22"/>
      <c r="I25" s="23">
        <v>16120</v>
      </c>
      <c r="J25" s="23">
        <v>16120</v>
      </c>
      <c r="K25" s="23">
        <v>16120</v>
      </c>
      <c r="L25" s="128"/>
      <c r="M25" s="128"/>
      <c r="N25" s="128"/>
      <c r="O25" s="128"/>
      <c r="P25" s="128"/>
      <c r="Q25" s="128"/>
      <c r="R25" s="128"/>
      <c r="S25" s="128"/>
      <c r="T25" s="128"/>
      <c r="U25" s="94"/>
      <c r="V25" s="128"/>
      <c r="W25" s="128"/>
    </row>
    <row r="26" ht="18" customHeight="1" spans="1:23">
      <c r="A26" s="22" t="s">
        <v>203</v>
      </c>
      <c r="B26" s="22" t="s">
        <v>207</v>
      </c>
      <c r="C26" s="22" t="s">
        <v>206</v>
      </c>
      <c r="D26" s="125" t="s">
        <v>47</v>
      </c>
      <c r="E26" s="22">
        <v>2013699</v>
      </c>
      <c r="F26" s="22" t="s">
        <v>70</v>
      </c>
      <c r="G26" s="22">
        <v>30239</v>
      </c>
      <c r="H26" s="22" t="s">
        <v>177</v>
      </c>
      <c r="I26" s="23">
        <v>1200</v>
      </c>
      <c r="J26" s="23">
        <v>1200</v>
      </c>
      <c r="K26" s="23">
        <v>1200</v>
      </c>
      <c r="L26" s="128"/>
      <c r="M26" s="128"/>
      <c r="N26" s="128"/>
      <c r="O26" s="128"/>
      <c r="P26" s="128"/>
      <c r="Q26" s="128"/>
      <c r="R26" s="128"/>
      <c r="S26" s="128"/>
      <c r="T26" s="128"/>
      <c r="U26" s="94"/>
      <c r="V26" s="128"/>
      <c r="W26" s="128"/>
    </row>
    <row r="27" ht="18" customHeight="1" spans="1:23">
      <c r="A27" s="22" t="s">
        <v>203</v>
      </c>
      <c r="B27" s="22" t="s">
        <v>207</v>
      </c>
      <c r="C27" s="22" t="s">
        <v>206</v>
      </c>
      <c r="D27" s="125" t="s">
        <v>47</v>
      </c>
      <c r="E27" s="22">
        <v>2013699</v>
      </c>
      <c r="F27" s="22" t="s">
        <v>70</v>
      </c>
      <c r="G27" s="22">
        <v>30201</v>
      </c>
      <c r="H27" s="22" t="s">
        <v>168</v>
      </c>
      <c r="I27" s="23">
        <v>1920</v>
      </c>
      <c r="J27" s="23">
        <v>1920</v>
      </c>
      <c r="K27" s="23">
        <v>1920</v>
      </c>
      <c r="L27" s="128"/>
      <c r="M27" s="128"/>
      <c r="N27" s="128"/>
      <c r="O27" s="128"/>
      <c r="P27" s="128"/>
      <c r="Q27" s="128"/>
      <c r="R27" s="128"/>
      <c r="S27" s="128"/>
      <c r="T27" s="128"/>
      <c r="U27" s="94"/>
      <c r="V27" s="128"/>
      <c r="W27" s="128"/>
    </row>
    <row r="28" ht="18" customHeight="1" spans="1:23">
      <c r="A28" s="22" t="s">
        <v>203</v>
      </c>
      <c r="B28" s="22" t="s">
        <v>207</v>
      </c>
      <c r="C28" s="22" t="s">
        <v>206</v>
      </c>
      <c r="D28" s="125" t="s">
        <v>47</v>
      </c>
      <c r="E28" s="22">
        <v>2013699</v>
      </c>
      <c r="F28" s="22" t="s">
        <v>70</v>
      </c>
      <c r="G28" s="22">
        <v>30201</v>
      </c>
      <c r="H28" s="22" t="s">
        <v>168</v>
      </c>
      <c r="I28" s="23">
        <v>3000</v>
      </c>
      <c r="J28" s="23">
        <v>3000</v>
      </c>
      <c r="K28" s="23">
        <v>3000</v>
      </c>
      <c r="L28" s="128"/>
      <c r="M28" s="128"/>
      <c r="N28" s="128"/>
      <c r="O28" s="128"/>
      <c r="P28" s="128"/>
      <c r="Q28" s="128"/>
      <c r="R28" s="128"/>
      <c r="S28" s="128"/>
      <c r="T28" s="128"/>
      <c r="U28" s="94"/>
      <c r="V28" s="128"/>
      <c r="W28" s="128"/>
    </row>
    <row r="29" ht="18" customHeight="1" spans="1:23">
      <c r="A29" s="22" t="s">
        <v>203</v>
      </c>
      <c r="B29" s="22" t="s">
        <v>207</v>
      </c>
      <c r="C29" s="22" t="s">
        <v>206</v>
      </c>
      <c r="D29" s="125" t="s">
        <v>47</v>
      </c>
      <c r="E29" s="22">
        <v>2013699</v>
      </c>
      <c r="F29" s="22" t="s">
        <v>70</v>
      </c>
      <c r="G29" s="22">
        <v>30239</v>
      </c>
      <c r="H29" s="22" t="s">
        <v>177</v>
      </c>
      <c r="I29" s="23">
        <v>1200</v>
      </c>
      <c r="J29" s="23">
        <v>1200</v>
      </c>
      <c r="K29" s="23">
        <v>1200</v>
      </c>
      <c r="L29" s="128"/>
      <c r="M29" s="128"/>
      <c r="N29" s="128"/>
      <c r="O29" s="128"/>
      <c r="P29" s="128"/>
      <c r="Q29" s="128"/>
      <c r="R29" s="128"/>
      <c r="S29" s="128"/>
      <c r="T29" s="128"/>
      <c r="U29" s="94"/>
      <c r="V29" s="128"/>
      <c r="W29" s="128"/>
    </row>
    <row r="30" ht="18" customHeight="1" spans="1:23">
      <c r="A30" s="22" t="s">
        <v>203</v>
      </c>
      <c r="B30" s="22" t="s">
        <v>207</v>
      </c>
      <c r="C30" s="22" t="s">
        <v>206</v>
      </c>
      <c r="D30" s="125" t="s">
        <v>47</v>
      </c>
      <c r="E30" s="22">
        <v>2013699</v>
      </c>
      <c r="F30" s="22" t="s">
        <v>70</v>
      </c>
      <c r="G30" s="22">
        <v>30201</v>
      </c>
      <c r="H30" s="22" t="s">
        <v>168</v>
      </c>
      <c r="I30" s="23">
        <v>2320</v>
      </c>
      <c r="J30" s="23">
        <v>2320</v>
      </c>
      <c r="K30" s="23">
        <v>2320</v>
      </c>
      <c r="L30" s="128"/>
      <c r="M30" s="128"/>
      <c r="N30" s="128"/>
      <c r="O30" s="128"/>
      <c r="P30" s="128"/>
      <c r="Q30" s="128"/>
      <c r="R30" s="128"/>
      <c r="S30" s="128"/>
      <c r="T30" s="128"/>
      <c r="U30" s="94"/>
      <c r="V30" s="128"/>
      <c r="W30" s="128"/>
    </row>
    <row r="31" ht="18" customHeight="1" spans="1:23">
      <c r="A31" s="22" t="s">
        <v>203</v>
      </c>
      <c r="B31" s="22" t="s">
        <v>207</v>
      </c>
      <c r="C31" s="22" t="s">
        <v>206</v>
      </c>
      <c r="D31" s="125" t="s">
        <v>47</v>
      </c>
      <c r="E31" s="22">
        <v>2013699</v>
      </c>
      <c r="F31" s="22" t="s">
        <v>70</v>
      </c>
      <c r="G31" s="22">
        <v>30201</v>
      </c>
      <c r="H31" s="22" t="s">
        <v>168</v>
      </c>
      <c r="I31" s="23">
        <v>4350</v>
      </c>
      <c r="J31" s="23">
        <v>4350</v>
      </c>
      <c r="K31" s="23">
        <v>4350</v>
      </c>
      <c r="L31" s="128"/>
      <c r="M31" s="128"/>
      <c r="N31" s="128"/>
      <c r="O31" s="128"/>
      <c r="P31" s="128"/>
      <c r="Q31" s="128"/>
      <c r="R31" s="128"/>
      <c r="S31" s="128"/>
      <c r="T31" s="128"/>
      <c r="U31" s="94"/>
      <c r="V31" s="128"/>
      <c r="W31" s="128"/>
    </row>
    <row r="32" ht="18" customHeight="1" spans="1:23">
      <c r="A32" s="22" t="s">
        <v>203</v>
      </c>
      <c r="B32" s="22" t="s">
        <v>207</v>
      </c>
      <c r="C32" s="22" t="s">
        <v>206</v>
      </c>
      <c r="D32" s="125" t="s">
        <v>47</v>
      </c>
      <c r="E32" s="22">
        <v>2013699</v>
      </c>
      <c r="F32" s="22" t="s">
        <v>70</v>
      </c>
      <c r="G32" s="22">
        <v>30201</v>
      </c>
      <c r="H32" s="22" t="s">
        <v>168</v>
      </c>
      <c r="I32" s="23">
        <v>480</v>
      </c>
      <c r="J32" s="23">
        <v>480</v>
      </c>
      <c r="K32" s="23">
        <v>480</v>
      </c>
      <c r="L32" s="128"/>
      <c r="M32" s="128"/>
      <c r="N32" s="128"/>
      <c r="O32" s="128"/>
      <c r="P32" s="128"/>
      <c r="Q32" s="128"/>
      <c r="R32" s="128"/>
      <c r="S32" s="128"/>
      <c r="T32" s="128"/>
      <c r="U32" s="94"/>
      <c r="V32" s="128"/>
      <c r="W32" s="128"/>
    </row>
    <row r="33" ht="18" customHeight="1" spans="1:23">
      <c r="A33" s="22" t="s">
        <v>203</v>
      </c>
      <c r="B33" s="22" t="s">
        <v>207</v>
      </c>
      <c r="C33" s="22" t="s">
        <v>206</v>
      </c>
      <c r="D33" s="125" t="s">
        <v>47</v>
      </c>
      <c r="E33" s="22">
        <v>2013699</v>
      </c>
      <c r="F33" s="22" t="s">
        <v>70</v>
      </c>
      <c r="G33" s="22">
        <v>30201</v>
      </c>
      <c r="H33" s="22" t="s">
        <v>168</v>
      </c>
      <c r="I33" s="23">
        <v>1002</v>
      </c>
      <c r="J33" s="23">
        <v>1002</v>
      </c>
      <c r="K33" s="23">
        <v>1002</v>
      </c>
      <c r="L33" s="128"/>
      <c r="M33" s="128"/>
      <c r="N33" s="128"/>
      <c r="O33" s="128"/>
      <c r="P33" s="128"/>
      <c r="Q33" s="128"/>
      <c r="R33" s="128"/>
      <c r="S33" s="128"/>
      <c r="T33" s="128"/>
      <c r="U33" s="94"/>
      <c r="V33" s="128"/>
      <c r="W33" s="128"/>
    </row>
    <row r="34" ht="18" customHeight="1" spans="1:23">
      <c r="A34" s="22" t="s">
        <v>203</v>
      </c>
      <c r="B34" s="22" t="s">
        <v>207</v>
      </c>
      <c r="C34" s="22" t="s">
        <v>206</v>
      </c>
      <c r="D34" s="125" t="s">
        <v>47</v>
      </c>
      <c r="E34" s="22">
        <v>2013699</v>
      </c>
      <c r="F34" s="22" t="s">
        <v>70</v>
      </c>
      <c r="G34" s="22">
        <v>30201</v>
      </c>
      <c r="H34" s="22" t="s">
        <v>168</v>
      </c>
      <c r="I34" s="23">
        <v>648</v>
      </c>
      <c r="J34" s="23">
        <v>648</v>
      </c>
      <c r="K34" s="23">
        <v>648</v>
      </c>
      <c r="L34" s="128"/>
      <c r="M34" s="128"/>
      <c r="N34" s="128"/>
      <c r="O34" s="128"/>
      <c r="P34" s="128"/>
      <c r="Q34" s="128"/>
      <c r="R34" s="128"/>
      <c r="S34" s="128"/>
      <c r="T34" s="128"/>
      <c r="U34" s="94"/>
      <c r="V34" s="128"/>
      <c r="W34" s="128"/>
    </row>
    <row r="35" ht="18.85" customHeight="1" spans="1:23">
      <c r="A35" s="32" t="s">
        <v>102</v>
      </c>
      <c r="B35" s="33"/>
      <c r="C35" s="33"/>
      <c r="D35" s="33"/>
      <c r="E35" s="33"/>
      <c r="F35" s="33"/>
      <c r="G35" s="33"/>
      <c r="H35" s="34"/>
      <c r="I35" s="128">
        <v>1572793.6</v>
      </c>
      <c r="J35" s="128">
        <v>1572793.6</v>
      </c>
      <c r="K35" s="128">
        <v>1572793.6</v>
      </c>
      <c r="L35" s="128"/>
      <c r="M35" s="128"/>
      <c r="N35" s="128"/>
      <c r="O35" s="128"/>
      <c r="P35" s="128"/>
      <c r="Q35" s="128"/>
      <c r="R35" s="128"/>
      <c r="S35" s="128"/>
      <c r="T35" s="128"/>
      <c r="U35" s="94"/>
      <c r="V35" s="128"/>
      <c r="W35" s="128"/>
    </row>
  </sheetData>
  <autoFilter xmlns:etc="http://www.wps.cn/officeDocument/2017/etCustomData" ref="A8:W35" etc:filterBottomFollowUsedRange="0">
    <extLst/>
  </autoFilter>
  <mergeCells count="28">
    <mergeCell ref="A3:W3"/>
    <mergeCell ref="A4:I4"/>
    <mergeCell ref="J5:M5"/>
    <mergeCell ref="N5:P5"/>
    <mergeCell ref="R5:W5"/>
    <mergeCell ref="J6:K6"/>
    <mergeCell ref="A35:H3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29"/>
  <sheetViews>
    <sheetView showZeros="0" workbookViewId="0">
      <pane ySplit="1" topLeftCell="A2" activePane="bottomLeft" state="frozen"/>
      <selection/>
      <selection pane="bottomLeft" activeCell="D38" sqref="D38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7.2166666666667" customWidth="1"/>
    <col min="4" max="4" width="21" customWidth="1"/>
    <col min="5" max="5" width="23.5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27.4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208</v>
      </c>
    </row>
    <row r="3" ht="28.5" customHeight="1" spans="1:10">
      <c r="A3" s="45" t="s">
        <v>209</v>
      </c>
      <c r="B3" s="28"/>
      <c r="C3" s="28"/>
      <c r="D3" s="28"/>
      <c r="E3" s="28"/>
      <c r="F3" s="46"/>
      <c r="G3" s="28"/>
      <c r="H3" s="46"/>
      <c r="I3" s="46"/>
      <c r="J3" s="28"/>
    </row>
    <row r="4" ht="15.05" customHeight="1" spans="1:1">
      <c r="A4" s="5" t="str">
        <f>'部门财务收支预算总表01-1'!A4</f>
        <v>单位名称：新平彝族傣族自治县人民政府办公室（本级）</v>
      </c>
    </row>
    <row r="5" ht="14.25" customHeight="1" spans="1:10">
      <c r="A5" s="47" t="s">
        <v>210</v>
      </c>
      <c r="B5" s="47" t="s">
        <v>211</v>
      </c>
      <c r="C5" s="47" t="s">
        <v>212</v>
      </c>
      <c r="D5" s="47" t="s">
        <v>213</v>
      </c>
      <c r="E5" s="47" t="s">
        <v>214</v>
      </c>
      <c r="F5" s="48" t="s">
        <v>215</v>
      </c>
      <c r="G5" s="47" t="s">
        <v>216</v>
      </c>
      <c r="H5" s="48" t="s">
        <v>217</v>
      </c>
      <c r="I5" s="48" t="s">
        <v>218</v>
      </c>
      <c r="J5" s="47" t="s">
        <v>219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15.05" customHeight="1" spans="1:10">
      <c r="A7" s="108" t="s">
        <v>47</v>
      </c>
      <c r="B7" s="109"/>
      <c r="C7" s="109"/>
      <c r="D7" s="109"/>
      <c r="E7" s="110"/>
      <c r="F7" s="111"/>
      <c r="G7" s="110"/>
      <c r="H7" s="111"/>
      <c r="I7" s="111"/>
      <c r="J7" s="110"/>
    </row>
    <row r="8" customHeight="1" spans="1:10">
      <c r="A8" s="112" t="s">
        <v>197</v>
      </c>
      <c r="B8" s="112"/>
      <c r="C8" s="113" t="s">
        <v>220</v>
      </c>
      <c r="D8" s="114" t="s">
        <v>221</v>
      </c>
      <c r="E8" s="115" t="s">
        <v>222</v>
      </c>
      <c r="F8" s="116" t="s">
        <v>223</v>
      </c>
      <c r="G8" s="117" t="s">
        <v>224</v>
      </c>
      <c r="H8" s="116" t="s">
        <v>225</v>
      </c>
      <c r="I8" s="116" t="s">
        <v>226</v>
      </c>
      <c r="J8" s="115" t="s">
        <v>227</v>
      </c>
    </row>
    <row r="9" customHeight="1" spans="1:10">
      <c r="A9" s="118"/>
      <c r="B9" s="118"/>
      <c r="C9" s="113" t="s">
        <v>220</v>
      </c>
      <c r="D9" s="114" t="s">
        <v>221</v>
      </c>
      <c r="E9" s="115" t="s">
        <v>228</v>
      </c>
      <c r="F9" s="116" t="s">
        <v>223</v>
      </c>
      <c r="G9" s="117" t="s">
        <v>229</v>
      </c>
      <c r="H9" s="116" t="s">
        <v>225</v>
      </c>
      <c r="I9" s="116" t="s">
        <v>226</v>
      </c>
      <c r="J9" s="115" t="s">
        <v>230</v>
      </c>
    </row>
    <row r="10" customHeight="1" spans="1:10">
      <c r="A10" s="118"/>
      <c r="B10" s="118"/>
      <c r="C10" s="113" t="s">
        <v>220</v>
      </c>
      <c r="D10" s="114" t="s">
        <v>221</v>
      </c>
      <c r="E10" s="115" t="s">
        <v>231</v>
      </c>
      <c r="F10" s="116" t="s">
        <v>223</v>
      </c>
      <c r="G10" s="117" t="s">
        <v>232</v>
      </c>
      <c r="H10" s="116" t="s">
        <v>225</v>
      </c>
      <c r="I10" s="116" t="s">
        <v>226</v>
      </c>
      <c r="J10" s="115" t="s">
        <v>233</v>
      </c>
    </row>
    <row r="11" customHeight="1" spans="1:10">
      <c r="A11" s="118"/>
      <c r="B11" s="118"/>
      <c r="C11" s="113" t="s">
        <v>220</v>
      </c>
      <c r="D11" s="114" t="s">
        <v>221</v>
      </c>
      <c r="E11" s="115" t="s">
        <v>234</v>
      </c>
      <c r="F11" s="116" t="s">
        <v>223</v>
      </c>
      <c r="G11" s="117" t="s">
        <v>121</v>
      </c>
      <c r="H11" s="116" t="s">
        <v>235</v>
      </c>
      <c r="I11" s="116" t="s">
        <v>226</v>
      </c>
      <c r="J11" s="115" t="s">
        <v>236</v>
      </c>
    </row>
    <row r="12" customHeight="1" spans="1:10">
      <c r="A12" s="118"/>
      <c r="B12" s="118"/>
      <c r="C12" s="113" t="s">
        <v>220</v>
      </c>
      <c r="D12" s="114" t="s">
        <v>221</v>
      </c>
      <c r="E12" s="115" t="s">
        <v>237</v>
      </c>
      <c r="F12" s="116" t="s">
        <v>238</v>
      </c>
      <c r="G12" s="117" t="s">
        <v>119</v>
      </c>
      <c r="H12" s="116" t="s">
        <v>239</v>
      </c>
      <c r="I12" s="116" t="s">
        <v>226</v>
      </c>
      <c r="J12" s="115" t="s">
        <v>240</v>
      </c>
    </row>
    <row r="13" customHeight="1" spans="1:10">
      <c r="A13" s="118"/>
      <c r="B13" s="118"/>
      <c r="C13" s="113" t="s">
        <v>220</v>
      </c>
      <c r="D13" s="114" t="s">
        <v>241</v>
      </c>
      <c r="E13" s="115" t="s">
        <v>242</v>
      </c>
      <c r="F13" s="116" t="s">
        <v>223</v>
      </c>
      <c r="G13" s="117" t="s">
        <v>243</v>
      </c>
      <c r="H13" s="116" t="s">
        <v>244</v>
      </c>
      <c r="I13" s="116" t="s">
        <v>226</v>
      </c>
      <c r="J13" s="115" t="s">
        <v>245</v>
      </c>
    </row>
    <row r="14" customHeight="1" spans="1:10">
      <c r="A14" s="118"/>
      <c r="B14" s="118"/>
      <c r="C14" s="113" t="s">
        <v>220</v>
      </c>
      <c r="D14" s="114" t="s">
        <v>241</v>
      </c>
      <c r="E14" s="115" t="s">
        <v>246</v>
      </c>
      <c r="F14" s="116" t="s">
        <v>223</v>
      </c>
      <c r="G14" s="117" t="s">
        <v>243</v>
      </c>
      <c r="H14" s="116" t="s">
        <v>244</v>
      </c>
      <c r="I14" s="116" t="s">
        <v>226</v>
      </c>
      <c r="J14" s="115" t="s">
        <v>247</v>
      </c>
    </row>
    <row r="15" customHeight="1" spans="1:10">
      <c r="A15" s="118"/>
      <c r="B15" s="118"/>
      <c r="C15" s="113" t="s">
        <v>248</v>
      </c>
      <c r="D15" s="114" t="s">
        <v>249</v>
      </c>
      <c r="E15" s="115" t="s">
        <v>250</v>
      </c>
      <c r="F15" s="116" t="s">
        <v>238</v>
      </c>
      <c r="G15" s="117" t="s">
        <v>251</v>
      </c>
      <c r="H15" s="116" t="s">
        <v>244</v>
      </c>
      <c r="I15" s="116" t="s">
        <v>252</v>
      </c>
      <c r="J15" s="115" t="s">
        <v>253</v>
      </c>
    </row>
    <row r="16" customHeight="1" spans="1:10">
      <c r="A16" s="119"/>
      <c r="B16" s="119"/>
      <c r="C16" s="113" t="s">
        <v>254</v>
      </c>
      <c r="D16" s="114" t="s">
        <v>255</v>
      </c>
      <c r="E16" s="115" t="s">
        <v>255</v>
      </c>
      <c r="F16" s="116" t="s">
        <v>238</v>
      </c>
      <c r="G16" s="117" t="s">
        <v>243</v>
      </c>
      <c r="H16" s="116" t="s">
        <v>244</v>
      </c>
      <c r="I16" s="116" t="s">
        <v>226</v>
      </c>
      <c r="J16" s="115" t="s">
        <v>256</v>
      </c>
    </row>
    <row r="17" customHeight="1" spans="1:10">
      <c r="A17" s="120" t="s">
        <v>202</v>
      </c>
      <c r="B17" s="120"/>
      <c r="C17" s="113" t="s">
        <v>220</v>
      </c>
      <c r="D17" s="114" t="s">
        <v>221</v>
      </c>
      <c r="E17" s="115" t="s">
        <v>257</v>
      </c>
      <c r="F17" s="116" t="s">
        <v>238</v>
      </c>
      <c r="G17" s="117" t="s">
        <v>122</v>
      </c>
      <c r="H17" s="116" t="s">
        <v>258</v>
      </c>
      <c r="I17" s="116" t="s">
        <v>226</v>
      </c>
      <c r="J17" s="115" t="s">
        <v>259</v>
      </c>
    </row>
    <row r="18" customHeight="1" spans="1:10">
      <c r="A18" s="121"/>
      <c r="B18" s="121"/>
      <c r="C18" s="113" t="s">
        <v>220</v>
      </c>
      <c r="D18" s="114" t="s">
        <v>241</v>
      </c>
      <c r="E18" s="115" t="s">
        <v>260</v>
      </c>
      <c r="F18" s="116" t="s">
        <v>238</v>
      </c>
      <c r="G18" s="117" t="s">
        <v>261</v>
      </c>
      <c r="H18" s="116" t="s">
        <v>244</v>
      </c>
      <c r="I18" s="116" t="s">
        <v>226</v>
      </c>
      <c r="J18" s="115" t="s">
        <v>262</v>
      </c>
    </row>
    <row r="19" customHeight="1" spans="1:10">
      <c r="A19" s="121"/>
      <c r="B19" s="121"/>
      <c r="C19" s="113" t="s">
        <v>220</v>
      </c>
      <c r="D19" s="114" t="s">
        <v>263</v>
      </c>
      <c r="E19" s="115" t="s">
        <v>264</v>
      </c>
      <c r="F19" s="116" t="s">
        <v>238</v>
      </c>
      <c r="G19" s="117" t="s">
        <v>261</v>
      </c>
      <c r="H19" s="116" t="s">
        <v>244</v>
      </c>
      <c r="I19" s="116" t="s">
        <v>226</v>
      </c>
      <c r="J19" s="115" t="s">
        <v>265</v>
      </c>
    </row>
    <row r="20" customHeight="1" spans="1:10">
      <c r="A20" s="121"/>
      <c r="B20" s="121"/>
      <c r="C20" s="113" t="s">
        <v>248</v>
      </c>
      <c r="D20" s="114" t="s">
        <v>249</v>
      </c>
      <c r="E20" s="115" t="s">
        <v>266</v>
      </c>
      <c r="F20" s="116" t="s">
        <v>238</v>
      </c>
      <c r="G20" s="117" t="s">
        <v>267</v>
      </c>
      <c r="H20" s="116" t="s">
        <v>268</v>
      </c>
      <c r="I20" s="116" t="s">
        <v>252</v>
      </c>
      <c r="J20" s="115" t="s">
        <v>269</v>
      </c>
    </row>
    <row r="21" customHeight="1" spans="1:10">
      <c r="A21" s="122"/>
      <c r="B21" s="122"/>
      <c r="C21" s="113" t="s">
        <v>254</v>
      </c>
      <c r="D21" s="114" t="s">
        <v>255</v>
      </c>
      <c r="E21" s="115" t="s">
        <v>270</v>
      </c>
      <c r="F21" s="116" t="s">
        <v>223</v>
      </c>
      <c r="G21" s="117" t="s">
        <v>271</v>
      </c>
      <c r="H21" s="116" t="s">
        <v>244</v>
      </c>
      <c r="I21" s="116" t="s">
        <v>226</v>
      </c>
      <c r="J21" s="115" t="s">
        <v>272</v>
      </c>
    </row>
    <row r="22" customHeight="1" spans="1:10">
      <c r="A22" s="120" t="s">
        <v>206</v>
      </c>
      <c r="B22" s="120"/>
      <c r="C22" s="113" t="s">
        <v>220</v>
      </c>
      <c r="D22" s="114" t="s">
        <v>221</v>
      </c>
      <c r="E22" s="115" t="s">
        <v>273</v>
      </c>
      <c r="F22" s="116" t="s">
        <v>238</v>
      </c>
      <c r="G22" s="117" t="s">
        <v>119</v>
      </c>
      <c r="H22" s="116" t="s">
        <v>235</v>
      </c>
      <c r="I22" s="116" t="s">
        <v>226</v>
      </c>
      <c r="J22" s="115" t="s">
        <v>274</v>
      </c>
    </row>
    <row r="23" customHeight="1" spans="1:10">
      <c r="A23" s="121"/>
      <c r="B23" s="121"/>
      <c r="C23" s="113" t="s">
        <v>220</v>
      </c>
      <c r="D23" s="114" t="s">
        <v>221</v>
      </c>
      <c r="E23" s="115" t="s">
        <v>275</v>
      </c>
      <c r="F23" s="116" t="s">
        <v>238</v>
      </c>
      <c r="G23" s="117" t="s">
        <v>276</v>
      </c>
      <c r="H23" s="116" t="s">
        <v>277</v>
      </c>
      <c r="I23" s="116" t="s">
        <v>226</v>
      </c>
      <c r="J23" s="115" t="s">
        <v>278</v>
      </c>
    </row>
    <row r="24" customHeight="1" spans="1:10">
      <c r="A24" s="121"/>
      <c r="B24" s="121"/>
      <c r="C24" s="113" t="s">
        <v>220</v>
      </c>
      <c r="D24" s="114" t="s">
        <v>221</v>
      </c>
      <c r="E24" s="115" t="s">
        <v>279</v>
      </c>
      <c r="F24" s="116" t="s">
        <v>238</v>
      </c>
      <c r="G24" s="117" t="s">
        <v>118</v>
      </c>
      <c r="H24" s="116" t="s">
        <v>280</v>
      </c>
      <c r="I24" s="116" t="s">
        <v>226</v>
      </c>
      <c r="J24" s="115" t="s">
        <v>281</v>
      </c>
    </row>
    <row r="25" customHeight="1" spans="1:10">
      <c r="A25" s="121"/>
      <c r="B25" s="121"/>
      <c r="C25" s="113" t="s">
        <v>220</v>
      </c>
      <c r="D25" s="114" t="s">
        <v>221</v>
      </c>
      <c r="E25" s="115" t="s">
        <v>282</v>
      </c>
      <c r="F25" s="116" t="s">
        <v>238</v>
      </c>
      <c r="G25" s="117" t="s">
        <v>283</v>
      </c>
      <c r="H25" s="116" t="s">
        <v>258</v>
      </c>
      <c r="I25" s="116" t="s">
        <v>226</v>
      </c>
      <c r="J25" s="115" t="s">
        <v>284</v>
      </c>
    </row>
    <row r="26" customHeight="1" spans="1:10">
      <c r="A26" s="121"/>
      <c r="B26" s="121"/>
      <c r="C26" s="113" t="s">
        <v>220</v>
      </c>
      <c r="D26" s="114" t="s">
        <v>221</v>
      </c>
      <c r="E26" s="115" t="s">
        <v>285</v>
      </c>
      <c r="F26" s="116" t="s">
        <v>238</v>
      </c>
      <c r="G26" s="117" t="s">
        <v>286</v>
      </c>
      <c r="H26" s="116" t="s">
        <v>258</v>
      </c>
      <c r="I26" s="116" t="s">
        <v>226</v>
      </c>
      <c r="J26" s="115" t="s">
        <v>287</v>
      </c>
    </row>
    <row r="27" customHeight="1" spans="1:10">
      <c r="A27" s="121"/>
      <c r="B27" s="121"/>
      <c r="C27" s="113" t="s">
        <v>220</v>
      </c>
      <c r="D27" s="114" t="s">
        <v>241</v>
      </c>
      <c r="E27" s="115" t="s">
        <v>288</v>
      </c>
      <c r="F27" s="116" t="s">
        <v>223</v>
      </c>
      <c r="G27" s="117" t="s">
        <v>243</v>
      </c>
      <c r="H27" s="116" t="s">
        <v>244</v>
      </c>
      <c r="I27" s="116" t="s">
        <v>226</v>
      </c>
      <c r="J27" s="115" t="s">
        <v>289</v>
      </c>
    </row>
    <row r="28" customHeight="1" spans="1:10">
      <c r="A28" s="121"/>
      <c r="B28" s="121"/>
      <c r="C28" s="113" t="s">
        <v>248</v>
      </c>
      <c r="D28" s="114" t="s">
        <v>249</v>
      </c>
      <c r="E28" s="115" t="s">
        <v>290</v>
      </c>
      <c r="F28" s="116" t="s">
        <v>238</v>
      </c>
      <c r="G28" s="117" t="s">
        <v>291</v>
      </c>
      <c r="H28" s="116" t="s">
        <v>244</v>
      </c>
      <c r="I28" s="116" t="s">
        <v>252</v>
      </c>
      <c r="J28" s="115" t="s">
        <v>292</v>
      </c>
    </row>
    <row r="29" customHeight="1" spans="1:10">
      <c r="A29" s="122"/>
      <c r="B29" s="122"/>
      <c r="C29" s="113" t="s">
        <v>254</v>
      </c>
      <c r="D29" s="114" t="s">
        <v>255</v>
      </c>
      <c r="E29" s="115" t="s">
        <v>293</v>
      </c>
      <c r="F29" s="116" t="s">
        <v>223</v>
      </c>
      <c r="G29" s="117" t="s">
        <v>243</v>
      </c>
      <c r="H29" s="116" t="s">
        <v>244</v>
      </c>
      <c r="I29" s="116" t="s">
        <v>226</v>
      </c>
      <c r="J29" s="115" t="s">
        <v>294</v>
      </c>
    </row>
  </sheetData>
  <mergeCells count="8">
    <mergeCell ref="A3:J3"/>
    <mergeCell ref="A4:H4"/>
    <mergeCell ref="A8:A16"/>
    <mergeCell ref="A17:A21"/>
    <mergeCell ref="A22:A29"/>
    <mergeCell ref="B8:B16"/>
    <mergeCell ref="B17:B21"/>
    <mergeCell ref="B22:B29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6" t="s">
        <v>295</v>
      </c>
    </row>
    <row r="3" ht="28.5" customHeight="1" spans="1:6">
      <c r="A3" s="28" t="s">
        <v>296</v>
      </c>
      <c r="B3" s="28"/>
      <c r="C3" s="28"/>
      <c r="D3" s="28"/>
      <c r="E3" s="28"/>
      <c r="F3" s="28"/>
    </row>
    <row r="4" ht="15.05" customHeight="1" spans="1:6">
      <c r="A4" s="103" t="str">
        <f>'部门财务收支预算总表01-1'!A4</f>
        <v>单位名称：新平彝族傣族自治县人民政府办公室（本级）</v>
      </c>
      <c r="B4" s="103"/>
      <c r="C4" s="104"/>
      <c r="D4" s="59"/>
      <c r="E4" s="59"/>
      <c r="F4" s="105" t="s">
        <v>3</v>
      </c>
    </row>
    <row r="5" ht="18.85" customHeight="1" spans="1:6">
      <c r="A5" s="10" t="s">
        <v>135</v>
      </c>
      <c r="B5" s="10" t="s">
        <v>50</v>
      </c>
      <c r="C5" s="10" t="s">
        <v>51</v>
      </c>
      <c r="D5" s="16" t="s">
        <v>297</v>
      </c>
      <c r="E5" s="64"/>
      <c r="F5" s="64"/>
    </row>
    <row r="6" ht="29.95" customHeight="1" spans="1:6">
      <c r="A6" s="19"/>
      <c r="B6" s="19"/>
      <c r="C6" s="19"/>
      <c r="D6" s="16" t="s">
        <v>32</v>
      </c>
      <c r="E6" s="64" t="s">
        <v>59</v>
      </c>
      <c r="F6" s="64" t="s">
        <v>60</v>
      </c>
    </row>
    <row r="7" ht="16.55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.3" customHeight="1" spans="1:6">
      <c r="A8" s="30"/>
      <c r="B8" s="30"/>
      <c r="C8" s="30"/>
      <c r="D8" s="27"/>
      <c r="E8" s="27"/>
      <c r="F8" s="27"/>
    </row>
    <row r="9" ht="17.2" customHeight="1" spans="1:6">
      <c r="A9" s="106" t="s">
        <v>102</v>
      </c>
      <c r="B9" s="107"/>
      <c r="C9" s="107"/>
      <c r="D9" s="27"/>
      <c r="E9" s="27"/>
      <c r="F9" s="27"/>
    </row>
    <row r="10" customHeight="1" spans="1:1">
      <c r="A10" t="s">
        <v>298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29" sqref="A29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5"/>
      <c r="P2" s="55"/>
      <c r="Q2" s="101" t="s">
        <v>299</v>
      </c>
    </row>
    <row r="3" ht="27.85" customHeight="1" spans="1:17">
      <c r="A3" s="57" t="s">
        <v>300</v>
      </c>
      <c r="B3" s="28"/>
      <c r="C3" s="28"/>
      <c r="D3" s="28"/>
      <c r="E3" s="28"/>
      <c r="F3" s="28"/>
      <c r="G3" s="28"/>
      <c r="H3" s="28"/>
      <c r="I3" s="28"/>
      <c r="J3" s="28"/>
      <c r="K3" s="46"/>
      <c r="L3" s="28"/>
      <c r="M3" s="28"/>
      <c r="N3" s="28"/>
      <c r="O3" s="46"/>
      <c r="P3" s="46"/>
      <c r="Q3" s="28"/>
    </row>
    <row r="4" ht="18.85" customHeight="1" spans="1:17">
      <c r="A4" s="95" t="str">
        <f>'部门财务收支预算总表01-1'!A4</f>
        <v>单位名称：新平彝族傣族自治县人民政府办公室（本级）</v>
      </c>
      <c r="B4" s="7"/>
      <c r="C4" s="7"/>
      <c r="D4" s="7"/>
      <c r="E4" s="7"/>
      <c r="F4" s="7"/>
      <c r="G4" s="7"/>
      <c r="H4" s="7"/>
      <c r="I4" s="7"/>
      <c r="J4" s="7"/>
      <c r="O4" s="65"/>
      <c r="P4" s="65"/>
      <c r="Q4" s="102" t="s">
        <v>126</v>
      </c>
    </row>
    <row r="5" ht="15.75" customHeight="1" spans="1:17">
      <c r="A5" s="10" t="s">
        <v>301</v>
      </c>
      <c r="B5" s="71" t="s">
        <v>302</v>
      </c>
      <c r="C5" s="71" t="s">
        <v>303</v>
      </c>
      <c r="D5" s="71" t="s">
        <v>304</v>
      </c>
      <c r="E5" s="71" t="s">
        <v>305</v>
      </c>
      <c r="F5" s="71" t="s">
        <v>306</v>
      </c>
      <c r="G5" s="72" t="s">
        <v>142</v>
      </c>
      <c r="H5" s="72"/>
      <c r="I5" s="72"/>
      <c r="J5" s="72"/>
      <c r="K5" s="73"/>
      <c r="L5" s="72"/>
      <c r="M5" s="72"/>
      <c r="N5" s="72"/>
      <c r="O5" s="88"/>
      <c r="P5" s="73"/>
      <c r="Q5" s="89"/>
    </row>
    <row r="6" ht="17.2" customHeight="1" spans="1:17">
      <c r="A6" s="15"/>
      <c r="B6" s="74"/>
      <c r="C6" s="74"/>
      <c r="D6" s="74"/>
      <c r="E6" s="74"/>
      <c r="F6" s="74"/>
      <c r="G6" s="74" t="s">
        <v>32</v>
      </c>
      <c r="H6" s="74" t="s">
        <v>35</v>
      </c>
      <c r="I6" s="74" t="s">
        <v>307</v>
      </c>
      <c r="J6" s="74" t="s">
        <v>308</v>
      </c>
      <c r="K6" s="75" t="s">
        <v>309</v>
      </c>
      <c r="L6" s="90" t="s">
        <v>310</v>
      </c>
      <c r="M6" s="90"/>
      <c r="N6" s="90"/>
      <c r="O6" s="91"/>
      <c r="P6" s="92"/>
      <c r="Q6" s="76"/>
    </row>
    <row r="7" ht="54" customHeight="1" spans="1:17">
      <c r="A7" s="18"/>
      <c r="B7" s="76"/>
      <c r="C7" s="76"/>
      <c r="D7" s="76"/>
      <c r="E7" s="76"/>
      <c r="F7" s="76"/>
      <c r="G7" s="76"/>
      <c r="H7" s="76" t="s">
        <v>34</v>
      </c>
      <c r="I7" s="76"/>
      <c r="J7" s="76"/>
      <c r="K7" s="77"/>
      <c r="L7" s="76" t="s">
        <v>34</v>
      </c>
      <c r="M7" s="76" t="s">
        <v>45</v>
      </c>
      <c r="N7" s="76" t="s">
        <v>149</v>
      </c>
      <c r="O7" s="93" t="s">
        <v>41</v>
      </c>
      <c r="P7" s="77" t="s">
        <v>42</v>
      </c>
      <c r="Q7" s="76" t="s">
        <v>43</v>
      </c>
    </row>
    <row r="8" ht="15.05" customHeight="1" spans="1:17">
      <c r="A8" s="19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20.95" customHeight="1" spans="1:17">
      <c r="A9" s="78"/>
      <c r="B9" s="79"/>
      <c r="C9" s="79"/>
      <c r="D9" s="79"/>
      <c r="E9" s="98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ht="20.95" customHeight="1" spans="1:17">
      <c r="A10" s="78"/>
      <c r="B10" s="79"/>
      <c r="C10" s="79"/>
      <c r="D10" s="99"/>
      <c r="E10" s="100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ht="20.95" customHeight="1" spans="1:17">
      <c r="A11" s="81" t="s">
        <v>102</v>
      </c>
      <c r="B11" s="82"/>
      <c r="C11" s="82"/>
      <c r="D11" s="82"/>
      <c r="E11" s="98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customHeight="1" spans="1:1">
      <c r="A12" s="54" t="s">
        <v>298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7"/>
      <c r="B2" s="67"/>
      <c r="C2" s="67"/>
      <c r="D2" s="67"/>
      <c r="E2" s="67"/>
      <c r="F2" s="67"/>
      <c r="G2" s="67"/>
      <c r="H2" s="68"/>
      <c r="I2" s="67"/>
      <c r="J2" s="67"/>
      <c r="K2" s="67"/>
      <c r="L2" s="55"/>
      <c r="M2" s="84"/>
      <c r="N2" s="85" t="s">
        <v>311</v>
      </c>
    </row>
    <row r="3" ht="27.85" customHeight="1" spans="1:14">
      <c r="A3" s="57" t="s">
        <v>312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6"/>
      <c r="M3" s="70"/>
      <c r="N3" s="69"/>
    </row>
    <row r="4" ht="18.85" customHeight="1" spans="1:14">
      <c r="A4" s="58" t="str">
        <f>'部门财务收支预算总表01-1'!A4</f>
        <v>单位名称：新平彝族傣族自治县人民政府办公室（本级）</v>
      </c>
      <c r="B4" s="59"/>
      <c r="C4" s="59"/>
      <c r="D4" s="59"/>
      <c r="E4" s="59"/>
      <c r="F4" s="59"/>
      <c r="G4" s="59"/>
      <c r="H4" s="68"/>
      <c r="I4" s="67"/>
      <c r="J4" s="67"/>
      <c r="K4" s="67"/>
      <c r="L4" s="65"/>
      <c r="M4" s="86"/>
      <c r="N4" s="87" t="s">
        <v>126</v>
      </c>
    </row>
    <row r="5" ht="15.75" customHeight="1" spans="1:14">
      <c r="A5" s="10" t="s">
        <v>301</v>
      </c>
      <c r="B5" s="71" t="s">
        <v>313</v>
      </c>
      <c r="C5" s="71" t="s">
        <v>314</v>
      </c>
      <c r="D5" s="72" t="s">
        <v>142</v>
      </c>
      <c r="E5" s="72"/>
      <c r="F5" s="72"/>
      <c r="G5" s="72"/>
      <c r="H5" s="73"/>
      <c r="I5" s="72"/>
      <c r="J5" s="72"/>
      <c r="K5" s="72"/>
      <c r="L5" s="88"/>
      <c r="M5" s="73"/>
      <c r="N5" s="89"/>
    </row>
    <row r="6" ht="17.2" customHeight="1" spans="1:14">
      <c r="A6" s="15"/>
      <c r="B6" s="74"/>
      <c r="C6" s="74"/>
      <c r="D6" s="74" t="s">
        <v>32</v>
      </c>
      <c r="E6" s="74" t="s">
        <v>35</v>
      </c>
      <c r="F6" s="74" t="s">
        <v>307</v>
      </c>
      <c r="G6" s="74" t="s">
        <v>308</v>
      </c>
      <c r="H6" s="75" t="s">
        <v>309</v>
      </c>
      <c r="I6" s="90" t="s">
        <v>310</v>
      </c>
      <c r="J6" s="90"/>
      <c r="K6" s="90"/>
      <c r="L6" s="91"/>
      <c r="M6" s="92"/>
      <c r="N6" s="76"/>
    </row>
    <row r="7" ht="54" customHeight="1" spans="1:14">
      <c r="A7" s="18"/>
      <c r="B7" s="76"/>
      <c r="C7" s="76"/>
      <c r="D7" s="76"/>
      <c r="E7" s="76"/>
      <c r="F7" s="76"/>
      <c r="G7" s="76"/>
      <c r="H7" s="77"/>
      <c r="I7" s="76" t="s">
        <v>34</v>
      </c>
      <c r="J7" s="76" t="s">
        <v>45</v>
      </c>
      <c r="K7" s="76" t="s">
        <v>149</v>
      </c>
      <c r="L7" s="93" t="s">
        <v>41</v>
      </c>
      <c r="M7" s="77" t="s">
        <v>42</v>
      </c>
      <c r="N7" s="76" t="s">
        <v>43</v>
      </c>
    </row>
    <row r="8" ht="15.05" customHeight="1" spans="1:14">
      <c r="A8" s="18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0.95" customHeight="1" spans="1:14">
      <c r="A9" s="78"/>
      <c r="B9" s="79"/>
      <c r="C9" s="79"/>
      <c r="D9" s="80"/>
      <c r="E9" s="80"/>
      <c r="F9" s="80"/>
      <c r="G9" s="80"/>
      <c r="H9" s="80"/>
      <c r="I9" s="80"/>
      <c r="J9" s="80"/>
      <c r="K9" s="80"/>
      <c r="L9" s="94"/>
      <c r="M9" s="80"/>
      <c r="N9" s="80"/>
    </row>
    <row r="10" ht="20.95" customHeight="1" spans="1:14">
      <c r="A10" s="78"/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94"/>
      <c r="M10" s="80"/>
      <c r="N10" s="80"/>
    </row>
    <row r="11" ht="20.95" customHeight="1" spans="1:14">
      <c r="A11" s="81" t="s">
        <v>102</v>
      </c>
      <c r="B11" s="82"/>
      <c r="C11" s="83"/>
      <c r="D11" s="80"/>
      <c r="E11" s="80"/>
      <c r="F11" s="80"/>
      <c r="G11" s="80"/>
      <c r="H11" s="80"/>
      <c r="I11" s="80"/>
      <c r="J11" s="80"/>
      <c r="K11" s="80"/>
      <c r="L11" s="94"/>
      <c r="M11" s="80"/>
      <c r="N11" s="80"/>
    </row>
    <row r="12" customHeight="1" spans="1:1">
      <c r="A12" s="54" t="s">
        <v>298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D44" sqref="D44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6"/>
      <c r="P2" s="55" t="s">
        <v>315</v>
      </c>
    </row>
    <row r="3" ht="27.85" customHeight="1" spans="1:16">
      <c r="A3" s="57" t="s">
        <v>316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18" customHeight="1" spans="1:16">
      <c r="A4" s="58" t="str">
        <f>'部门财务收支预算总表01-1'!A4</f>
        <v>单位名称：新平彝族傣族自治县人民政府办公室（本级）</v>
      </c>
      <c r="B4" s="59"/>
      <c r="C4" s="59"/>
      <c r="D4" s="60"/>
      <c r="P4" s="65" t="s">
        <v>126</v>
      </c>
    </row>
    <row r="5" ht="19.5" customHeight="1" spans="1:16">
      <c r="A5" s="16" t="s">
        <v>317</v>
      </c>
      <c r="B5" s="11" t="s">
        <v>142</v>
      </c>
      <c r="C5" s="12"/>
      <c r="D5" s="12"/>
      <c r="E5" s="61" t="s">
        <v>318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40.6" customHeight="1" spans="1:16">
      <c r="A6" s="19"/>
      <c r="B6" s="29" t="s">
        <v>32</v>
      </c>
      <c r="C6" s="10" t="s">
        <v>35</v>
      </c>
      <c r="D6" s="62" t="s">
        <v>319</v>
      </c>
      <c r="E6" s="63" t="s">
        <v>320</v>
      </c>
      <c r="F6" s="63" t="s">
        <v>321</v>
      </c>
      <c r="G6" s="63" t="s">
        <v>322</v>
      </c>
      <c r="H6" s="63" t="s">
        <v>323</v>
      </c>
      <c r="I6" s="63" t="s">
        <v>324</v>
      </c>
      <c r="J6" s="63" t="s">
        <v>325</v>
      </c>
      <c r="K6" s="63" t="s">
        <v>326</v>
      </c>
      <c r="L6" s="63" t="s">
        <v>327</v>
      </c>
      <c r="M6" s="63" t="s">
        <v>328</v>
      </c>
      <c r="N6" s="63" t="s">
        <v>329</v>
      </c>
      <c r="O6" s="63" t="s">
        <v>330</v>
      </c>
      <c r="P6" s="63" t="s">
        <v>331</v>
      </c>
    </row>
    <row r="7" ht="19.5" customHeight="1" spans="1:16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11">
        <v>6</v>
      </c>
      <c r="G7" s="64">
        <v>7</v>
      </c>
      <c r="H7" s="11">
        <v>8</v>
      </c>
      <c r="I7" s="64">
        <v>9</v>
      </c>
      <c r="J7" s="11">
        <v>10</v>
      </c>
      <c r="K7" s="64">
        <v>11</v>
      </c>
      <c r="L7" s="11">
        <v>12</v>
      </c>
      <c r="M7" s="64">
        <v>13</v>
      </c>
      <c r="N7" s="11">
        <v>14</v>
      </c>
      <c r="O7" s="64">
        <v>15</v>
      </c>
      <c r="P7" s="66">
        <v>16</v>
      </c>
    </row>
    <row r="8" ht="28.5" customHeight="1" spans="1:16">
      <c r="A8" s="30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ht="29.95" customHeight="1" spans="1:16">
      <c r="A9" s="30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customHeight="1" spans="1:1">
      <c r="A10" s="54" t="s">
        <v>298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332</v>
      </c>
    </row>
    <row r="3" ht="28.5" customHeight="1" spans="1:10">
      <c r="A3" s="45" t="s">
        <v>333</v>
      </c>
      <c r="B3" s="28"/>
      <c r="C3" s="28"/>
      <c r="D3" s="28"/>
      <c r="E3" s="28"/>
      <c r="F3" s="46"/>
      <c r="G3" s="28"/>
      <c r="H3" s="46"/>
      <c r="I3" s="46"/>
      <c r="J3" s="28"/>
    </row>
    <row r="4" ht="17.2" customHeight="1" spans="1:1">
      <c r="A4" s="5" t="str">
        <f>'部门财务收支预算总表01-1'!A4</f>
        <v>单位名称：新平彝族傣族自治县人民政府办公室（本级）</v>
      </c>
    </row>
    <row r="5" ht="44.2" customHeight="1" spans="1:10">
      <c r="A5" s="47" t="s">
        <v>210</v>
      </c>
      <c r="B5" s="47" t="s">
        <v>211</v>
      </c>
      <c r="C5" s="47" t="s">
        <v>212</v>
      </c>
      <c r="D5" s="47" t="s">
        <v>213</v>
      </c>
      <c r="E5" s="47" t="s">
        <v>214</v>
      </c>
      <c r="F5" s="48" t="s">
        <v>215</v>
      </c>
      <c r="G5" s="47" t="s">
        <v>216</v>
      </c>
      <c r="H5" s="48" t="s">
        <v>217</v>
      </c>
      <c r="I5" s="48" t="s">
        <v>218</v>
      </c>
      <c r="J5" s="47" t="s">
        <v>219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.05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.05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9" ht="15" customHeight="1" spans="1:1">
      <c r="A9" s="54" t="s">
        <v>298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8.89166666666667" defaultRowHeight="15.05" customHeight="1" outlineLevelCol="7"/>
  <cols>
    <col min="1" max="1" width="38.125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85" customHeight="1" spans="1:8">
      <c r="A2" s="37"/>
      <c r="B2" s="37"/>
      <c r="C2" s="37"/>
      <c r="D2" s="37"/>
      <c r="E2" s="37"/>
      <c r="F2" s="37"/>
      <c r="G2" s="37"/>
      <c r="H2" s="38" t="s">
        <v>334</v>
      </c>
    </row>
    <row r="3" ht="30.6" customHeight="1" spans="1:8">
      <c r="A3" s="39" t="s">
        <v>335</v>
      </c>
      <c r="B3" s="39"/>
      <c r="C3" s="39"/>
      <c r="D3" s="39"/>
      <c r="E3" s="39"/>
      <c r="F3" s="39"/>
      <c r="G3" s="39"/>
      <c r="H3" s="39"/>
    </row>
    <row r="4" ht="18.85" customHeight="1" spans="1:8">
      <c r="A4" s="40" t="str">
        <f>'部门财务收支预算总表01-1'!A4</f>
        <v>单位名称：新平彝族傣族自治县人民政府办公室（本级）</v>
      </c>
      <c r="B4" s="37"/>
      <c r="C4" s="37"/>
      <c r="D4" s="37"/>
      <c r="E4" s="37"/>
      <c r="F4" s="37"/>
      <c r="G4" s="37"/>
      <c r="H4" s="37"/>
    </row>
    <row r="5" ht="18.85" customHeight="1" spans="1:8">
      <c r="A5" s="41" t="s">
        <v>135</v>
      </c>
      <c r="B5" s="41" t="s">
        <v>336</v>
      </c>
      <c r="C5" s="41" t="s">
        <v>337</v>
      </c>
      <c r="D5" s="41" t="s">
        <v>338</v>
      </c>
      <c r="E5" s="41" t="s">
        <v>339</v>
      </c>
      <c r="F5" s="41" t="s">
        <v>340</v>
      </c>
      <c r="G5" s="41"/>
      <c r="H5" s="41"/>
    </row>
    <row r="6" ht="18.85" customHeight="1" spans="1:8">
      <c r="A6" s="41"/>
      <c r="B6" s="41"/>
      <c r="C6" s="41"/>
      <c r="D6" s="41"/>
      <c r="E6" s="41"/>
      <c r="F6" s="41" t="s">
        <v>305</v>
      </c>
      <c r="G6" s="41" t="s">
        <v>341</v>
      </c>
      <c r="H6" s="41" t="s">
        <v>342</v>
      </c>
    </row>
    <row r="7" ht="18.85" customHeight="1" spans="1:8">
      <c r="A7" s="42" t="s">
        <v>118</v>
      </c>
      <c r="B7" s="42" t="s">
        <v>119</v>
      </c>
      <c r="C7" s="42" t="s">
        <v>120</v>
      </c>
      <c r="D7" s="42" t="s">
        <v>121</v>
      </c>
      <c r="E7" s="42" t="s">
        <v>122</v>
      </c>
      <c r="F7" s="42" t="s">
        <v>123</v>
      </c>
      <c r="G7" s="42" t="s">
        <v>343</v>
      </c>
      <c r="H7" s="42" t="s">
        <v>344</v>
      </c>
    </row>
    <row r="8" ht="29.95" customHeight="1" spans="1:8">
      <c r="A8" s="43"/>
      <c r="B8" s="43"/>
      <c r="C8" s="43"/>
      <c r="D8" s="43"/>
      <c r="E8" s="41"/>
      <c r="F8" s="44"/>
      <c r="G8" s="23"/>
      <c r="H8" s="23"/>
    </row>
    <row r="9" ht="20.15" customHeight="1" spans="1:8">
      <c r="A9" s="41" t="s">
        <v>32</v>
      </c>
      <c r="B9" s="41"/>
      <c r="C9" s="41"/>
      <c r="D9" s="41"/>
      <c r="E9" s="41"/>
      <c r="F9" s="44"/>
      <c r="G9" s="23"/>
      <c r="H9" s="23"/>
    </row>
    <row r="10" customHeight="1" spans="1:1">
      <c r="A10" t="s">
        <v>298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345</v>
      </c>
    </row>
    <row r="3" ht="27.85" customHeight="1" spans="1:11">
      <c r="A3" s="28" t="s">
        <v>346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6" customHeight="1" spans="1:11">
      <c r="A4" s="5" t="str">
        <f>'部门财务收支预算总表01-1'!A4</f>
        <v>单位名称：新平彝族傣族自治县人民政府办公室（本级）</v>
      </c>
      <c r="B4" s="6"/>
      <c r="C4" s="6"/>
      <c r="D4" s="6"/>
      <c r="E4" s="6"/>
      <c r="F4" s="6"/>
      <c r="G4" s="6"/>
      <c r="H4" s="7"/>
      <c r="I4" s="7"/>
      <c r="J4" s="7"/>
      <c r="K4" s="8" t="s">
        <v>126</v>
      </c>
    </row>
    <row r="5" ht="21.8" customHeight="1" spans="1:11">
      <c r="A5" s="9" t="s">
        <v>193</v>
      </c>
      <c r="B5" s="9" t="s">
        <v>137</v>
      </c>
      <c r="C5" s="9" t="s">
        <v>194</v>
      </c>
      <c r="D5" s="10" t="s">
        <v>138</v>
      </c>
      <c r="E5" s="10" t="s">
        <v>139</v>
      </c>
      <c r="F5" s="10" t="s">
        <v>140</v>
      </c>
      <c r="G5" s="10" t="s">
        <v>141</v>
      </c>
      <c r="H5" s="16" t="s">
        <v>32</v>
      </c>
      <c r="I5" s="11" t="s">
        <v>347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9"/>
      <c r="I6" s="10" t="s">
        <v>35</v>
      </c>
      <c r="J6" s="10" t="s">
        <v>36</v>
      </c>
      <c r="K6" s="10" t="s">
        <v>37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85" customHeight="1" spans="1:11">
      <c r="A11" s="32" t="s">
        <v>102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customHeight="1" spans="2:2">
      <c r="B12" t="s">
        <v>298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348</v>
      </c>
    </row>
    <row r="3" ht="27.85" customHeight="1" spans="1:7">
      <c r="A3" s="4" t="s">
        <v>349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单位名称：新平彝族傣族自治县人民政府办公室（本级）</v>
      </c>
      <c r="B4" s="6"/>
      <c r="C4" s="6"/>
      <c r="D4" s="6"/>
      <c r="E4" s="7"/>
      <c r="F4" s="7"/>
      <c r="G4" s="8" t="s">
        <v>126</v>
      </c>
    </row>
    <row r="5" ht="21.8" customHeight="1" spans="1:7">
      <c r="A5" s="9" t="s">
        <v>194</v>
      </c>
      <c r="B5" s="9" t="s">
        <v>193</v>
      </c>
      <c r="C5" s="9" t="s">
        <v>137</v>
      </c>
      <c r="D5" s="10" t="s">
        <v>350</v>
      </c>
      <c r="E5" s="11" t="s">
        <v>35</v>
      </c>
      <c r="F5" s="12"/>
      <c r="G5" s="13"/>
    </row>
    <row r="6" ht="21.8" customHeight="1" spans="1:7">
      <c r="A6" s="14"/>
      <c r="B6" s="14"/>
      <c r="C6" s="14"/>
      <c r="D6" s="15"/>
      <c r="E6" s="16" t="s">
        <v>351</v>
      </c>
      <c r="F6" s="10" t="s">
        <v>352</v>
      </c>
      <c r="G6" s="10" t="s">
        <v>353</v>
      </c>
    </row>
    <row r="7" ht="40.6" customHeight="1" spans="1:7">
      <c r="A7" s="17"/>
      <c r="B7" s="17"/>
      <c r="C7" s="17"/>
      <c r="D7" s="18"/>
      <c r="E7" s="19"/>
      <c r="F7" s="18" t="s">
        <v>34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47</v>
      </c>
      <c r="B9" s="22" t="s">
        <v>198</v>
      </c>
      <c r="C9" s="22" t="s">
        <v>197</v>
      </c>
      <c r="D9" s="21" t="s">
        <v>354</v>
      </c>
      <c r="E9" s="23">
        <v>950000</v>
      </c>
      <c r="F9" s="23">
        <v>950000</v>
      </c>
      <c r="G9" s="23">
        <v>950000</v>
      </c>
    </row>
    <row r="10" ht="29.95" customHeight="1" spans="1:7">
      <c r="A10" s="21" t="s">
        <v>47</v>
      </c>
      <c r="B10" s="22" t="s">
        <v>203</v>
      </c>
      <c r="C10" s="22" t="s">
        <v>202</v>
      </c>
      <c r="D10" s="21" t="s">
        <v>354</v>
      </c>
      <c r="E10" s="23">
        <v>606673.6</v>
      </c>
      <c r="F10" s="23">
        <v>606673.6</v>
      </c>
      <c r="G10" s="23">
        <v>606673.6</v>
      </c>
    </row>
    <row r="11" ht="29.95" customHeight="1" spans="1:7">
      <c r="A11" s="21" t="s">
        <v>47</v>
      </c>
      <c r="B11" s="22" t="s">
        <v>203</v>
      </c>
      <c r="C11" s="22" t="s">
        <v>206</v>
      </c>
      <c r="D11" s="21" t="s">
        <v>354</v>
      </c>
      <c r="E11" s="23">
        <v>16120</v>
      </c>
      <c r="F11" s="23">
        <v>16120</v>
      </c>
      <c r="G11" s="23">
        <v>16120</v>
      </c>
    </row>
    <row r="12" ht="18.85" customHeight="1" spans="1:7">
      <c r="A12" s="24" t="s">
        <v>32</v>
      </c>
      <c r="B12" s="25" t="s">
        <v>355</v>
      </c>
      <c r="C12" s="25"/>
      <c r="D12" s="26"/>
      <c r="E12" s="27">
        <v>1572793.6</v>
      </c>
      <c r="F12" s="27">
        <v>1572793.6</v>
      </c>
      <c r="G12" s="27">
        <v>1572793.6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小明</cp:lastModifiedBy>
  <dcterms:created xsi:type="dcterms:W3CDTF">2025-01-21T02:50:00Z</dcterms:created>
  <cp:lastPrinted>2025-02-13T02:07:00Z</cp:lastPrinted>
  <dcterms:modified xsi:type="dcterms:W3CDTF">2025-02-21T01:41:11Z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</Properties>
</file>