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调整后项目库汇总表" sheetId="16"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调整后项目库汇总表!$A$6:$AF$82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H4" authorId="0">
      <text>
        <r>
          <rPr>
            <b/>
            <sz val="9"/>
            <rFont val="宋体"/>
            <charset val="134"/>
          </rPr>
          <t>lenovo:</t>
        </r>
        <r>
          <rPr>
            <sz val="9"/>
            <rFont val="宋体"/>
            <charset val="134"/>
          </rPr>
          <t xml:space="preserve">
填到项目村、组</t>
        </r>
      </text>
    </comment>
    <comment ref="AC4" authorId="0">
      <text>
        <r>
          <rPr>
            <b/>
            <sz val="9"/>
            <rFont val="宋体"/>
            <charset val="134"/>
          </rPr>
          <t>lenovo:</t>
        </r>
        <r>
          <rPr>
            <sz val="9"/>
            <rFont val="宋体"/>
            <charset val="134"/>
          </rPr>
          <t xml:space="preserve">
年月</t>
        </r>
      </text>
    </comment>
  </commentList>
</comments>
</file>

<file path=xl/sharedStrings.xml><?xml version="1.0" encoding="utf-8"?>
<sst xmlns="http://schemas.openxmlformats.org/spreadsheetml/2006/main" count="1549" uniqueCount="536">
  <si>
    <t>附件5：</t>
  </si>
  <si>
    <t>新平县2024年度巩固拓展脱贫攻坚成果同乡村振兴项目库动态调整拟入库项目表</t>
  </si>
  <si>
    <t>序号</t>
  </si>
  <si>
    <t>县（市、区）</t>
  </si>
  <si>
    <t>乡</t>
  </si>
  <si>
    <t>村</t>
  </si>
  <si>
    <t>项目类型</t>
  </si>
  <si>
    <t>项目名称</t>
  </si>
  <si>
    <t>建设性质</t>
  </si>
  <si>
    <t>项目实施地点</t>
  </si>
  <si>
    <t>是否壮大村集体经济</t>
  </si>
  <si>
    <t>是否采用以工代赈方式实施</t>
  </si>
  <si>
    <t>项目概要及建设主要内容</t>
  </si>
  <si>
    <t>项目预算总投资（万元）</t>
  </si>
  <si>
    <t>绩效目标预测</t>
  </si>
  <si>
    <t>利益联结情况</t>
  </si>
  <si>
    <t>项目要素保障情况</t>
  </si>
  <si>
    <t>计划完成时限</t>
  </si>
  <si>
    <t>县级行业主管部门</t>
  </si>
  <si>
    <t>备注</t>
  </si>
  <si>
    <t>国办系统内项目编号</t>
  </si>
  <si>
    <t>小  计</t>
  </si>
  <si>
    <t>衔接资金</t>
  </si>
  <si>
    <t>其他财政资金</t>
  </si>
  <si>
    <t>其他资金</t>
  </si>
  <si>
    <t>项目受益人数</t>
  </si>
  <si>
    <t>其中：脱贫人口及监测对象</t>
  </si>
  <si>
    <t>经济效益</t>
  </si>
  <si>
    <t>社会效益</t>
  </si>
  <si>
    <t>生态效益</t>
  </si>
  <si>
    <t>是否建立利益联结</t>
  </si>
  <si>
    <t>利益联结方式</t>
  </si>
  <si>
    <t>是否编制实施方案或可研</t>
  </si>
  <si>
    <t>是否评审</t>
  </si>
  <si>
    <t>是否批复</t>
  </si>
  <si>
    <t>是否符合符合规划、土地、环保要求</t>
  </si>
  <si>
    <t>户</t>
  </si>
  <si>
    <t>人</t>
  </si>
  <si>
    <t>新平县</t>
  </si>
  <si>
    <t>全县</t>
  </si>
  <si>
    <t>产业发展</t>
  </si>
  <si>
    <t>新平县民族手工艺融合创新发展项目</t>
  </si>
  <si>
    <t>新建</t>
  </si>
  <si>
    <t>否</t>
  </si>
  <si>
    <t>1.电动缝纫机5台；2.锁边机3台；3. 花边辅料50包；4.裸娃素体500个；6.竹编浓缩工艺品500个；7.土陶工作室改造5平方米；8.土陶制作设备1项；9.银饰品加工设备1项；</t>
  </si>
  <si>
    <t>通过项目实施增加村集体经济收入</t>
  </si>
  <si>
    <t>民族手工艺融合创新发展</t>
  </si>
  <si>
    <t>是</t>
  </si>
  <si>
    <t>县民宗局</t>
  </si>
  <si>
    <t>5500001870750150</t>
  </si>
  <si>
    <t>新平县2024年小额贷款贴息项目</t>
  </si>
  <si>
    <t>2024年小额贷款贴息，规模950户。</t>
  </si>
  <si>
    <t>通过实施鼓励脱贫户小额贷款，达到发展生产，促进生产增收。</t>
  </si>
  <si>
    <t>通过实施脱贫户小额贷款贴息，能够促进生产发展、群众增收，达到社会团结和谐稳定。</t>
  </si>
  <si>
    <t>通过实施小额贴息贷款，达到群众增收，促进社会和谐。</t>
  </si>
  <si>
    <t>其他</t>
  </si>
  <si>
    <t>县农业农村局</t>
  </si>
  <si>
    <t>5500001855751092</t>
  </si>
  <si>
    <t>就业项目</t>
  </si>
  <si>
    <t>新平县2024年村级公益性岗位项目</t>
  </si>
  <si>
    <t>为巩固薄弱脱贫户家庭收入，继续保障脱贫户安置公益性岗位-乡村保洁员工作。</t>
  </si>
  <si>
    <t>通过实施村级公益性岗位补助，达到脱贫户及监测户年人均增收1.2万元。</t>
  </si>
  <si>
    <t>为农村脱贫人口提供更多就业机会，使其在帮扶下靠自身实现增收目标。</t>
  </si>
  <si>
    <t>通过实施村级公益性岗位，有效促进乡村环境干净整洁，改善人居环境。</t>
  </si>
  <si>
    <t>县人社局、县农业农村局</t>
  </si>
  <si>
    <t>5500001855761718</t>
  </si>
  <si>
    <t>巩固三保障成果</t>
  </si>
  <si>
    <t>新平县2024年雨露计划补助项目</t>
  </si>
  <si>
    <t>雨露计划补助，每生每年补助3000元至5000元。</t>
  </si>
  <si>
    <t>通过职业教育帮扶补助和特困学生扶贫助学补助发放，减轻脱贫户家庭学生上学的经济压力，在校期间人均增加收入3000-5000元。</t>
  </si>
  <si>
    <t>引导和鼓励脱贫户子女在完成九年义务教育和普通高中教育后，继续接受和完成职业教育，从整体上提高贫困学生的综合素质和就业能力，实现稳定脱贫，通过阻断贫困代际传递，具有良好扶贫社会效益。</t>
  </si>
  <si>
    <t>通过数目实施，达到改善升学、就业生态环境。</t>
  </si>
  <si>
    <t>县教体局、县乡村振兴局</t>
  </si>
  <si>
    <t>5500001855798606</t>
  </si>
  <si>
    <t>项目管理费</t>
  </si>
  <si>
    <t>新平县2024年项目管理费</t>
  </si>
  <si>
    <t>2024年衔接资金项目相关绩效跟踪检查服务。</t>
  </si>
  <si>
    <t>5500001907254160</t>
  </si>
  <si>
    <t>桂山街道办事处</t>
  </si>
  <si>
    <t>太平社区</t>
  </si>
  <si>
    <t>乡村建设行动</t>
  </si>
  <si>
    <t>新平县桂山街道办事处太平社区上斗戛小组民族团结示范村建设项目</t>
  </si>
  <si>
    <t>一、产业路扩建及野生菌交易场地：1.道路扩宽硬化及野生菌交易场地硬化1620㎡；2.公共照明设施7套；3.排水管网133米；4.安全护栏34.4米；5.混凝土挡土墙 400m³；6.机械拆除房屋 960m³；7.种植神黄豆10株。二、村内产业道路硬化工程：1.混凝土路面浇筑 560㎡；2.公共照明设施4套；3.混凝土边沟109m。三、环村道路硬化工程：1.混凝土路面浇筑672㎡；2.公共照明设施7套；3.混凝土边沟198m。四、森林游道硬化工程：1.混凝土路面浇筑254.5㎡；2.成品钢构桌椅安装  1套。五、民族文化建设：1.彝族服饰、道具等配置10套。</t>
  </si>
  <si>
    <t>成为新平乡村聚落之窗、特色美食之窗、特产集贸之窗。</t>
  </si>
  <si>
    <t>以美丽乡村为基础、以田园休闲为核心、以美食体验为爆点将项目定位于:集新平特产交易、休闲娱乐、田园体验、健康生活为一体，构建多元复合的乡村规划定位旅游综合体，成为新平乡村聚落之窗、特色美食之窗、特产集贸之窗，创新引领村振兴示范、民族特色示范村新模式。</t>
  </si>
  <si>
    <t>集新平特产交易、休闲娱乐、田园体验、健康生活为一体，构建多元复合的乡村规划定位旅游综合体。</t>
  </si>
  <si>
    <t>5500001855280698</t>
  </si>
  <si>
    <t>桂山街道2024年“千万工程”乡村振兴示 范村人居环境整治提升建设项目</t>
  </si>
  <si>
    <t>一、亚尼河小组建设内容：1.新建排水沟渠100米；2.村庄场地硬化620平方米；3.污水管网布局350米，污水处理池20立方米。二、岔河小组建设内容：岔河小组村内排水沟治理200米；2.污水管网600米；3.村庄场地硬化200平方米；4.红砖支砌180米；5.土方回填80立方米。三、瑞英塘小组建设内容：新建抽水处理设施1套。</t>
  </si>
  <si>
    <t>改善公共服务设施，改善生活环境，解决本村及周边群众就业问题，增加群众收入。</t>
  </si>
  <si>
    <t>提高人民群众生活水平和质量，提供更畅通、更快捷、更安全的交通运输和生活条件。</t>
  </si>
  <si>
    <t>基础设施进一步完善，全面改善自然生态和人居环境。</t>
  </si>
  <si>
    <t>5500001912733987</t>
  </si>
  <si>
    <t>古城街道办事处</t>
  </si>
  <si>
    <t>古城社区</t>
  </si>
  <si>
    <t>古城社区白家寨养牛场建设项目(养殖产业道路及配套设施建设项目）</t>
  </si>
  <si>
    <t>1.产业路总长3500米，宽度3.5米，道路扩宽土方开挖1200立方米；路肩土方回填447.00 立方米；路床（槽）整形12250平方米；150mm厚C20砼道路浇筑1837.5立方米；2.路侧雨水沟浇筑250米；3.毛石挡墙50立方米。</t>
  </si>
  <si>
    <t>通过肉牛养殖项目带动周边相关产业的发展，从而促进增收。</t>
  </si>
  <si>
    <t>肉牛养殖项目的开展可以提供相应的岗位，从而为村民提供增收机会。为乡村振兴奠定基础。</t>
  </si>
  <si>
    <t>肉牛养殖带动周边牧草种植，在一定程度上改善了乡村环境，同时提高土地利用率。</t>
  </si>
  <si>
    <t>股份合作</t>
  </si>
  <si>
    <t>县财政局、农业农村局</t>
  </si>
  <si>
    <t>5500001855122377</t>
  </si>
  <si>
    <t>古城街道古城社区白家寨等五个小组人饮安全保障工程项目</t>
  </si>
  <si>
    <t>项目涉及五个小组（白家寨、上岔河，下岔河、团山脚、啊波左），在水平箐（药材山）建立500立方水池2个、500立方消毒水池1个、150立方沙池1个，DN50镀锌管引水管3000米（含配件安装）。</t>
  </si>
  <si>
    <t xml:space="preserve">通过项目实施，将保障5个小组1100余人的生活用水，改善了群众的饮水卫生，提高生产生活条件。认真贯彻“加强经营管理，讲究经济效益”的方针，进一步深化改革，强化管理，使小水厂的社会效益和直接经济效益有一个更大的提高。
</t>
  </si>
  <si>
    <t>改变群众因缺乏卫生饮用水而造成的“脏乱差”现象，减少因用水而产生疾病的机会，饮水条件的改善，物质生活水平将得到提高，从而带动农村经济结构和产业结构的进一步调整，带动经济社会的快速发展。</t>
  </si>
  <si>
    <t>水源分布不均，充分收集水源，减少水土流失，提升水源利用率，缓解干旱，减少农村环境污染，提高生态环境水平。</t>
  </si>
  <si>
    <t>县水利局</t>
  </si>
  <si>
    <t>5500001855173844</t>
  </si>
  <si>
    <t>他拉社区</t>
  </si>
  <si>
    <t>古城街道他拉社区河头小组民族村寨旅游提升项目</t>
  </si>
  <si>
    <t>1.场地土石方开挖563.59m³；2.钢屋架彩钢瓦搭设262.08㎡；3.场地硬化420.18㎡；4.挖沟槽土方77.13m³；5.毛石挡土墙33.11m³；6.空心砖砌花台①花台14.91m，②种植土回（换）填120.11m³；
7.红页岩砖水泥砂浆砌花边围墙3.28m³；8.红砖砌踏步4.62㎡。</t>
  </si>
  <si>
    <t>通过实施乡村旅游产业配套设施建设，达到增加集体经济收入，群众增收。</t>
  </si>
  <si>
    <t>方便群众，服务群众</t>
  </si>
  <si>
    <t>改善村庄人居环境</t>
  </si>
  <si>
    <t>5500001870436901</t>
  </si>
  <si>
    <t>扬武镇</t>
  </si>
  <si>
    <t>扬武镇,赵米克村</t>
  </si>
  <si>
    <t>新平县扬武镇赵米克河提水至蓝莓基地灌溉工程建设项目</t>
  </si>
  <si>
    <t>1.取水工程：新建取水坝（1 座）;2.机电设备及安装工程：新建泵站（1个）；3.金属结构设备安装工程：1.DN300 螺旋焊管100米，2.DN150 焊接螺旋钢管6955米，3.新建300立方蓄水池1个。 为充分发挥赵米克村区位优势，利用闲置土地及丰沛水源，整合资源，实现资源的合理利用，实施提水灌溉工程设施等。</t>
  </si>
  <si>
    <t>一、农民增收。项目从赵米克河提水至藤子箐光筑蓝莓基地，基地的良好发展可为村民提供大量就近就业的机会，增加农民工资性收入。二、农业增效。为蓝莓基地提供充足的水源，保障蓝莓产业的生产，有效提升农业竞争力。三、壮大村集体经济。项目建成后，可通过收取合理租金、管理等费用，为壮大村集体经济注入新的活力源泉。</t>
  </si>
  <si>
    <t>一、减轻农业用水压力，切实保障村民饮水安全。藤子箐小组与蓝莓基地共用水源，该提水工程的建设将有效减轻生产生活用水严重不足的局面，切实保障了村民的饮水安全。二、拓宽了就业渠道，增加就业岗位。蓝莓基地的良好发展可以提供大量就近就地就业的机会，有效解决劳动力剩余问题。</t>
  </si>
  <si>
    <t>整合水资源，优化水资源配置。利用闲置土地及丰沛水源，整合资源，实现水资源的合理利用，促进生态效益与经济效益协调、可持续发展，从而实现“多方共赢”。</t>
  </si>
  <si>
    <t>流转聘用</t>
  </si>
  <si>
    <t>5500001855266902</t>
  </si>
  <si>
    <t>丁苴村</t>
  </si>
  <si>
    <t>扬武镇丁苴村烟区产业发 展设施建设项目（烟后蔬菜基地建设项目）</t>
  </si>
  <si>
    <t>新建蔬菜示范基地15亩，建设内容：1.供水管网建设。新建供水管道2200m,采用DN40热镀锌钢管（δ=4mm)(包含防腐及配件）焊接。2.排水沟建设。新建三面沟沟渠877m。3.机耕路修复。铺土夹石路面340m,三面沟浇筑320m。4.蔬菜大棚建设。新建蔬菜大棚不均等20个，面积7256㎡，规格：长907米，高度4米，宽度8米。</t>
  </si>
  <si>
    <t>1.壮大村集体经济，促进丁苴村产业发展；2.收购原材料进行加工，带动村民增收。3.促进小田房小组产业发展，项目建成后，解决小组土地灌溉用水，该片区可进行土地流转，带动当地农民增收。</t>
  </si>
  <si>
    <t>加工厂建成后，附近的剩余劳动力可就近务工。</t>
  </si>
  <si>
    <t>使用生物燃料，减少温室气体排放，有利于保护生态环境。</t>
  </si>
  <si>
    <t>“市场式”联结</t>
  </si>
  <si>
    <t>5500001855399478</t>
  </si>
  <si>
    <t>漠沙镇</t>
  </si>
  <si>
    <t>小坝多村</t>
  </si>
  <si>
    <t>漠沙镇小坝多村核桃加工厂壮大村集体经济项目</t>
  </si>
  <si>
    <t>1.仓库100㎡；2.更衣间（8㎡）、洗手间（6㎡）、加工间（250㎡）、包装间（80㎡）、成品库（80㎡）；3.核桃破碎机1台、全自动新型智能榨油机1台、冷油机2台、离心机3台、核桃油精炼设备机2台、传送设备1套；4.车间通风换气设备3套。“绿色食品牌”打造,解决农产品“卖难”的问题.</t>
  </si>
  <si>
    <t>按现价率：目前加工厂有五斤装售价125元，十斤装售价250元，二十斤装售价500元；同时还出售干核桃三市斤 + 核桃油五斤混合装、一套售价150元。能促进农村的生产总值和集体经济收入，促进农村经济稳步发展。</t>
  </si>
  <si>
    <t>方便群众生产生活，产生拉动效益，为建设新农村奠定基础。</t>
  </si>
  <si>
    <t>废料可回收使用（用于种植、养殖肥料），同时可减少对生态环境污染</t>
  </si>
  <si>
    <t>5500001855168758</t>
  </si>
  <si>
    <t>曼蚌村</t>
  </si>
  <si>
    <t>漠沙镇特色果蔬交易市场建设项目</t>
  </si>
  <si>
    <t>1、交易市场大棚，彩钢瓦钢架结构，总面积1200平方米；
2、单品种蔬菜小型保鲜库交易门面房4间，建筑面积200平方米；
3、新建综合服务中心(包括蔬菜交易商务洽谈、展示，市场后勤服务、特色餐饮等功能)，框架结构，两层，占地面积300平方米，建设面积600平方米；
4、土建及水电工程，含场地平整，开挖边沟，砌石护坡、市场地面硬化，市场水电气配套等，其中：排水工程1000m，挖边沟350m，毛石挡墙500m³，平整土地4.5亩，场地硬化2100m²。
5、信息服务系统，含计算机及联网设备，电子显示大屏幕，安装信息采集发布系统等。</t>
  </si>
  <si>
    <t>通过项目实施，可以使村集体年增收68.7万元，脱贫人口务工人均增收5万元。</t>
  </si>
  <si>
    <t>为群众提供就近就业岗位100人，减轻就业压力。</t>
  </si>
  <si>
    <t>改善就业生态环境。</t>
  </si>
  <si>
    <t>县委组织部</t>
  </si>
  <si>
    <t>5500001855150623</t>
  </si>
  <si>
    <t>峨德村</t>
  </si>
  <si>
    <t>漠沙镇峨德村河口小组民族村寨旅游提升项目</t>
  </si>
  <si>
    <t>1.建设游客服务及农产品展示中心120㎡；2.民族文化宣传展示牌6套。</t>
  </si>
  <si>
    <t>5500001870773230</t>
  </si>
  <si>
    <t>戛洒镇</t>
  </si>
  <si>
    <t>达哈村</t>
  </si>
  <si>
    <t>戛洒镇达哈村乡村旅游产业配套设施建设项目</t>
  </si>
  <si>
    <t>1.花腰傣民族文化传承场地建设项目用地面积3343㎡，其中：场地工程面积2747.5㎡，包括青石板铺地面积1482.5㎡，透水砖汀步60㎡，透水混凝土地面面积260㎡，硬化地面面积850㎡；场地建设148㎡；新建配套服务用房建筑面积200㎡；原有活动室改造面积280㎡；排水沟渠145m；旅游配套设施一项。2.河道两侧人居环境整治项目用地面积约1450㎡，其中：修建悬索桥一座，长50m，宽1.5m；沿河步道265m；硬化地面450㎡；游览休息用房160㎡；新建配套服务用房200㎡；挡土墙55m³；附属照明及树木种植。</t>
  </si>
  <si>
    <t>5500001855147591</t>
  </si>
  <si>
    <t>发启村</t>
  </si>
  <si>
    <t>戛洒镇发启村壮大村集体经济十亩田基地管网设施建设项目</t>
  </si>
  <si>
    <t>项目建设规划总面积为20亩，现种植中草药滇红花。主要建设内容为架设DN65热镀锌管716m，DN63PE管（含接头配件）3310m，DN25喷带（含接头配件）12410m，30㎡工具房1间，路面修复500m等。</t>
  </si>
  <si>
    <t>项目建成后，能解决约23亩的蔬菜灌溉用水需求，通过蔬菜种植预计每年产生经济收益约为20万元。</t>
  </si>
  <si>
    <t>壮大村集体经济</t>
  </si>
  <si>
    <t>该项目建成后有防洪和抗旱的作用，有效减少水土流失</t>
  </si>
  <si>
    <t>5500001855155674</t>
  </si>
  <si>
    <t>戛洒社区,平寨社区,新寨村</t>
  </si>
  <si>
    <t>戛洒镇2024年"千万工程”乡村振兴示范村人居环境整治提升建设项目</t>
  </si>
  <si>
    <t>一、平寨社区：
1.大石头上寨：拆除临危建筑600㎡，新建农事用房500㎡，道路场地硬化380㎡。
二、戛洒社区：
1.曼秀新寨：场地平整利用750㎡；2.曼费：改建卫生公厕1座；3.岩旺老寨：1300㎡道路场地硬化；4.岩旺小寨：300㎡道路场地硬化；5.土锅寨：改建卫生公厕1座，900㎡道路场地硬化；6.训练老寨：支砌防洪沟50m；7.训练中寨：道路场地硬化600㎡；8.麻木树：道路硬化950㎡；9.曼贵、溪引：临危建筑拆除600㎡，场地平整利用2000㎡。
三、新寨村：
1.新寨：场地硬化200㎡；2.红土坡：道路场地硬化620㎡；达哈：场地平整利用400㎡；小河口：560m污水管网，化粪池1座。</t>
  </si>
  <si>
    <t>5500001913207468</t>
  </si>
  <si>
    <t>水塘镇</t>
  </si>
  <si>
    <t>水塘社区</t>
  </si>
  <si>
    <t>新平县水塘镇水塘社区现代农业示范基地配套设施建设项目</t>
  </si>
  <si>
    <t>1、200m³圆形钢筋混凝土蓄水池 6 座；
2、4m³水肥药一体配送加压池 5 座；
3、废弃农药（袋）等包装物收集池 5 座；
4、DN50 镀锌钢管 6118m；
5、D50 球阀（不锈钢）63 个；
6、生产便道（宽 1.2m）2450m；
7、太阳能杀虫灯 70 盏；
8、智能虫情采集测报系统 1 套；
9、室外红外高清摄像机 30 台；
10、运果轨道（机械设备及轨道）800m。</t>
  </si>
  <si>
    <t>加强产业帮扶，带动产业发展，拓宽群众增收渠道。</t>
  </si>
  <si>
    <t>稳定产业发展，提升柑橘基地设施建设，提升群众经济实力。</t>
  </si>
  <si>
    <t>提升土地利用率，改善环境卫生。</t>
  </si>
  <si>
    <t>服务协作</t>
  </si>
  <si>
    <t>5500001852898057</t>
  </si>
  <si>
    <t>金厂村</t>
  </si>
  <si>
    <t>新平县水塘镇金厂村水利灌溉设施建设项目</t>
  </si>
  <si>
    <t>100m³蓄水池 5 座；200m³蓄水池 6 座；DN50 镀锌钢管 2594m；DN40 镀锌钢管 1127m；原有取水点修复 1 座。</t>
  </si>
  <si>
    <t>稳定产业发展，提升群众经济实力。</t>
  </si>
  <si>
    <t>5500001852941132</t>
  </si>
  <si>
    <t>南达村</t>
  </si>
  <si>
    <t>水塘镇南达村上海新村民族团结进步示范村建设项目</t>
  </si>
  <si>
    <t>生产生活条件改善项目：1.人工挖土方20.99m³；2.场地平整141㎡；3.红土回填41.98m³；4.红砖支砌花池13.61m³；5.C15混凝土压顶3.91m³；6.墙面一般抹灰229.44㎡；7.C15砼垫层27.79m³；8.路沿石支砌137.35m；9.地被344.94㎡、灌木35株等；（二）民族团结进步示范宣传：1.金属面油漆1项；2.墙面抹灰122.8㎡；3.外墙漆204.2㎡；4.原砖砌围墙拆除4.32m³；5.字7个；6.宣传栏30㎡；7.展板50㎡；8.钢制屋檐排水沟60m；9.钢结构活动室280㎡；</t>
  </si>
  <si>
    <t>5500001912394243</t>
  </si>
  <si>
    <t>水塘镇2024年“千万工程”乡村振兴示范村人居环境整治提升建设项目</t>
  </si>
  <si>
    <t>一、小河边小组建设内容：1.村内部道路硬化420m，路边挡墙和防洪沟900m³；2.原养殖小区拆除平整，新养殖小区挡墙支砌500m³，道路场地硬化500m，路边水沟500m，污水管600m，供水管900m，化粪池1座；3.闲置场地平整和利用1600m²。二、小麻浪小组建设内容：1.养殖小区挡墙支砌1200m³，道路场地硬化500m，路边水沟500m，污水管600m，供水管900m，化粪池1座；2.闲置场地改造为可利用地200m²；3.村内残檐断壁拆除平整和利用300m²。 三、大麻浪小组建设内容：1.村内闲置场地改造为可利用地2000m²；2.村内沟渠重新硬化400m；3.活动场地建设250m²；4.进村口支砌挡墙200m³；5.场地拓宽开挖平整和利用250m²。</t>
  </si>
  <si>
    <t>5500001912404306</t>
  </si>
  <si>
    <t>平甸乡</t>
  </si>
  <si>
    <t>者甸村</t>
  </si>
  <si>
    <t>新平县平甸乡者甸村百合鲜切花种植示范基地建设项目</t>
  </si>
  <si>
    <t>规模：示范基地建设规模100亩；建设内容：一、灌溉系统，DN50热镀锌管300米，φ110PE管600米，φ63PE管800米，土石方开挖340立方米，土石方回填300立方米，碎石垫层25立方米，M7.5砂浆砌砖11.9立方米，铁皮盖板（1.4X1.5）7平方米。二、大棚建设，面积7500平方米，0.08长寿膜10800平方米，手动卷膜器40套。三、水肥一体化设施简易用房30平方米，水肥一体化设备3套。四、输电线路（220V）0.3千米。</t>
  </si>
  <si>
    <t>实施规模连片种植100亩示范基地建设，实现亩产质4万元，每年两茬，年产值800万元</t>
  </si>
  <si>
    <t>通过百合花项目产业发展，可带动四个村民小组110户农户近300亩种植规模</t>
  </si>
  <si>
    <t>通过百合花种植和水稻轮作交替，使土壤得到有机化利用</t>
  </si>
  <si>
    <t>5500001854921978</t>
  </si>
  <si>
    <t>弥勒村</t>
  </si>
  <si>
    <t>新平县平甸乡弥勒村抗旱应急管道延伸建设项目</t>
  </si>
  <si>
    <t>需要从原三道箐水源点延伸1.5公里管道。</t>
  </si>
  <si>
    <t>解决全村1111个人口的人饮困难问题和1130多亩灌溉用水问题。</t>
  </si>
  <si>
    <t>项目建成后、提升群众生产生活条件</t>
  </si>
  <si>
    <t>通过项目实施，提高土地利用率，促进农业产业发展，改善生态环境。</t>
  </si>
  <si>
    <t>5500001854903695</t>
  </si>
  <si>
    <t>桃孔村</t>
  </si>
  <si>
    <t>平甸乡桃孔村委会食用菌示范基地大棚等设施建设项目</t>
  </si>
  <si>
    <t>新建双体温室大棚2个432m²，新建标准单体温室大棚9个面积1872m²，道路及场地硬化（厚0.25m）1280m²、DN50镀锌钢管引水管道长1800米、大棚恒温控制机16台、排水沟1条、灌溉管网2000米。</t>
  </si>
  <si>
    <t>有效提高产值产量，预计实现村集体经济增收100万元以上</t>
  </si>
  <si>
    <t>进一步帮助解决群众增收渠道</t>
  </si>
  <si>
    <t>保护资源、提高
土地利用效益、促进农村社会经济可持
续发展、为生态文明建设提供支撑</t>
  </si>
  <si>
    <t>产业化联合体</t>
  </si>
  <si>
    <t>5500001853603939</t>
  </si>
  <si>
    <t>磨皮村</t>
  </si>
  <si>
    <t>新平县平甸乡磨皮村农文旅融合发展基础设施提升改造项目</t>
  </si>
  <si>
    <t>产业发展连通路8.7公里。</t>
  </si>
  <si>
    <t>带动区域农文旅产业融合发展，提升游客乡村旅游体验感、土地增值，有效解决老虎箐旅游区及群众用水问题，促进群众生活水平提高。</t>
  </si>
  <si>
    <t>改善尼黑达小组及村委会周边旅游基础设施环境，提高游客乡村旅游的体验感，促进区域经济的发展。为老虎箐生态旅游区开发及壮大集体经济奠定基础。</t>
  </si>
  <si>
    <t>人居环境和生态环境明显改善。</t>
  </si>
  <si>
    <t>5500001854915212</t>
  </si>
  <si>
    <t>费贾村</t>
  </si>
  <si>
    <t>平甸乡费贾村委会多者小组民族团结进步示范村项目</t>
  </si>
  <si>
    <t>产业发展道路农产品运输道路硬化1.5㎞、农田机耕路开挖3㎞；生产生活条件改善新建公厕1座，排污设施（排水沟300m、排污管道安装585m、检查井20），公共照明设施10套；铸牢中华民族共同体意识宣传教育阵地建设。</t>
  </si>
  <si>
    <t>通过项目实施，达到改善提升农村基础设施建设和美丽宜居乡村。</t>
  </si>
  <si>
    <t>改善农村生产条件，提升生活质量。</t>
  </si>
  <si>
    <t>改善人居环境</t>
  </si>
  <si>
    <t>5500001854939915</t>
  </si>
  <si>
    <t>新化乡</t>
  </si>
  <si>
    <t>六竜村</t>
  </si>
  <si>
    <t>新化乡六竜村蔬菜交易市场建设项目(六竜蔬菜水果分拣中心建设项目）</t>
  </si>
  <si>
    <t>（一）基础建设：土石方开挖4500m³、土方回填900m³、砌筑挡土墙（M7.5浆砌毛石挡墙）712m³、新建铝瓦顶钢架大棚1825.8㎡、场地硬化1825.8㎡、铺设碎石路面3500㎡、砌筑排水沟（400mm×400mm）52m³、架设DN400排水管100m、进场路硬化（171m×4.5m）769.5㎡。（二)附属设施建设：新建53.2㎡公厕1座、新建管理房160㎡、安装公共照明设施10套、安装防护栏120m。（三）水电工程：安装DN20镀锌管800m、配套设施通电工程1项。</t>
  </si>
  <si>
    <t>交易市场场地租赁收入能壮大村集体经济，对周边经济也能辐射带动发展。</t>
  </si>
  <si>
    <t>市场可带动周边餐饮、劳务等就业机会，能解决部分群众就近务工兼顾家庭的问题，既助力农民增收致富，也让更多群众享受到产业发展带来的福利，群众受益面更广。</t>
  </si>
  <si>
    <t>有效减少目前私搭乱建的交易市场对公路沿途及周边环境的破坏，利于生态环境保护及可持续发展。</t>
  </si>
  <si>
    <t>农户（村集体）直接入股经营</t>
  </si>
  <si>
    <t>5500001855025835</t>
  </si>
  <si>
    <t>建兴乡</t>
  </si>
  <si>
    <t>盘龙村</t>
  </si>
  <si>
    <t>新平县建兴乡盘龙村洋坪中药材现代化种植基地建设项目</t>
  </si>
  <si>
    <t>排水沟建设180m(0.4m*0.5m);场地清理压实4122.7m2；C25混凝土场地硬化2277m2（其中0.1m厚1800m2，0.18m厚477m2.）；建设生物质能源烤房30套（规格8m*2.98m*5.4m）；中药材分拣区彩钢瓦房1080m2；管理房改造612m2；以及水电配套设施。</t>
  </si>
  <si>
    <t>设施中药材种植500亩，标准化中药材种植1500亩，实现群众务工收入500万元，村集体经济50万元。</t>
  </si>
  <si>
    <t>有利于地方产业发展，增加群众就近就业机会，提高就业率，增强群众幸福感。有效巩固拓展脱贫攻坚成果和助力乡村振兴。</t>
  </si>
  <si>
    <t>有利于改善田间环境。</t>
  </si>
  <si>
    <t>5500001855112551</t>
  </si>
  <si>
    <t>建兴乡,马鹿社区</t>
  </si>
  <si>
    <t>新平县建兴乡老箐小组中药材示范村建设项目</t>
  </si>
  <si>
    <t>新建取水坝1座，50KW太阳能提水站1座，DN80热镀锌管1200m,DN50热镀锌3600m，100m3蓄水池3座中药材基地道路硬化4公里、宽4.5米。</t>
  </si>
  <si>
    <t>可增加中药材种植面积420亩，产值300万元。</t>
  </si>
  <si>
    <t>有利于地方产业发展，增加群众就近就业机会，提高就业率，增强群众幸福感。</t>
  </si>
  <si>
    <t>改善种植生态环境，消纳畜禽粪污。</t>
  </si>
  <si>
    <t>5500001855270551</t>
  </si>
  <si>
    <t>建兴村</t>
  </si>
  <si>
    <t>建兴乡建兴村建兴大沟修复工程</t>
  </si>
  <si>
    <t>安装350PVC管45根，支砌M7.5毛石挡墙93立方米;安装350PVC管46根，6米/根，440元/根（包含安装费），支砌挡墙93立方米，320元/平方米。</t>
  </si>
  <si>
    <t>5500001907400871</t>
  </si>
  <si>
    <t>磨味村</t>
  </si>
  <si>
    <t>建兴乡磨味村上马鬃山小组民族团结进步示范村建设项目</t>
  </si>
  <si>
    <t>一、改善村寨生产生活条件项目： 1.村庄人行道硬化：251.75㎡；2.村庄车行道硬化2053.59㎡；
3.小红砖支砌花坛3.55m³。二、产业发展项目：1.建设中药材推广、交易多功能场所523.53㎡；2.中药材堆放场地828.3㎡；3.管理房建设71.86㎡；4.杂物间67.17㎡；5.围墙224.02㎡；6.进场道路硬化828.77㎡。三、民族团结进步示范宣传标识2个。</t>
  </si>
  <si>
    <t>项目覆盖种植面积500亩，亩可节省成本300元，增加收入15万元；交易市场建成后可交易农产口50吨/日，年增加收入10万元。</t>
  </si>
  <si>
    <t>改善农村居住环境，提高群众的幸福感。</t>
  </si>
  <si>
    <t>减少污染，改善村庄环境。</t>
  </si>
  <si>
    <t>5500001870751969</t>
  </si>
  <si>
    <t>马鹿社区,帽盒村</t>
  </si>
  <si>
    <t>易地搬迁后扶</t>
  </si>
  <si>
    <t>建兴乡易地扶贫搬迁后续扶持以奖代补项目</t>
  </si>
  <si>
    <t>坝头安置点：新建排污沟180米、160PVC管210米、氧化池200立方米；马鹿集镇安置点：新建排污沟1500米、200PVC管320米、160PVC管1220米、110PVC管610米，氧化池100立方米，40PE管300米。</t>
  </si>
  <si>
    <t>5500001907222459</t>
  </si>
  <si>
    <t>老厂乡</t>
  </si>
  <si>
    <t>勐炳村</t>
  </si>
  <si>
    <t>老厂乡勐炳村高标准阳光玫瑰、西瓜种植示范基地建设项目</t>
  </si>
  <si>
    <t>一、种植示范基地大棚建设：1.种植基地∅40钢管骨架搭设标椎大棚建设10亩；2.大棚外膜、遮阴网建设10亩。二、高标准阳光玫瑰、西瓜种植：1.购买阳光玫瑰种植10亩所需幼苗（280株/亩）2800株；2.购买西瓜种植2亩所需幼苗（1200株/亩）2400株。三、配套设施建设：1.新建100立方配药水池1座；2.灌溉设施（铺设DN32PE管1000米；DN15PE管2000米；配件：直接200个；配件：弯头360个；配件：喷头400个）；3.种植基地辅料购置（其中：①、购买有机肥（牛粪1吨/570元）16吨/年；②、化肥（复合肥料100kg袋/326元）50袋；③、化肥（尿素肥料100kg袋/400元）50袋；④、农药（啶虫脒50升瓶/150元）200瓶；⑤、农药（蚍虫林20kg包/26元）200包；4.购买7.5kw抽水泵2台；5.购买300v自动打药机6台；6.种植基地土壤改良及拉土回填平整5600立方米；7.购买种植所需农作工具等材料。</t>
  </si>
  <si>
    <t>通过阳光玫瑰种植基地和勐炳西瓜种植基地的引领示范，带动勐炳村产业结构调整，同时增加村集体经济收入。</t>
  </si>
  <si>
    <t>为群众调整产业结构，积极的调动了群众生产的积极性，增加群众收入。</t>
  </si>
  <si>
    <t>较好的保护耕地，不受污染</t>
  </si>
  <si>
    <t>5500001854207361</t>
  </si>
  <si>
    <t>罗柴冲村</t>
  </si>
  <si>
    <t>新平县老厂乡罗柴冲村竹产品储存冷库及自动流水生产线建设项目</t>
  </si>
  <si>
    <t>1.竹产品储存冷库建设：（1）冷库建设：新建库容为139.44立方米的风冷式冷库；（2）物流通道建设：拆除花台，新建挡土墙103立方米，通道硬化64平方米；（3）电力设施改造：冷库用电线路接入及改造；（4）墙体砌筑5.1立方米。2.竹产品加工区提升改造：（1）排水沟（管）改造:新建5米长排水暗沟，改造室内30米长排水沟，室外埋设400米长排水管，安装排水检查井1座；（2）室内地面硬化400平方米；（3）设备购置：购置自动真空包装机1台，自动打码机1台，切丝切片机2台，电子地磅秤1台。3.鲜笋收购场地建设：建设用于鲜竹笋收购的彩钢瓦大棚315平方米；
4.防渗土工膜铺设760平方米；</t>
  </si>
  <si>
    <t>项目实施后，可加工鲜笋15吨/日，每年可为农户增收220万元，并计划吸纳周边农户就业务工30人以上，带动全村216户增收致富，产生经济效益。</t>
  </si>
  <si>
    <t>项目实施后，劳动力成本低，产生社会效益。</t>
  </si>
  <si>
    <t>罗柴冲村四面环山，有生态竹林11000多亩，周边无工业污染，土地肥沃，加之特有的气候条件，为发展竹产品创造了良好的环境，，产生生态效益。</t>
  </si>
  <si>
    <t>订单合同</t>
  </si>
  <si>
    <t>5500001854331857</t>
  </si>
  <si>
    <t>转马都村</t>
  </si>
  <si>
    <t>老厂乡转马都村壮大村集体经济酒厂建设项目</t>
  </si>
  <si>
    <t>1.在村委会附件改造烤酒房、发酵房、存酒房各1间；2.房子旁边建设挡土墙30m³；3.配备相应烤酒设备、存酒设备、包装等相关设备、相应消防设施。</t>
  </si>
  <si>
    <t>项目实施后，可就近解决部分农村剩余劳动力的就业问题</t>
  </si>
  <si>
    <t>5500001907288193</t>
  </si>
  <si>
    <t>者竜乡</t>
  </si>
  <si>
    <t>春元村</t>
  </si>
  <si>
    <t>新平县者竜乡春元村壮大村集体经济生物质颗粒燃料加工建设项目</t>
  </si>
  <si>
    <t>本项目采用以固定资产入股（生产设备）的形式，与企业（新平宇隆生物科技有限公司）签订协议，按村委会每入股10万元，提取股本的7%的利润分配方式进行利润分配，在保有固定资产的同时壮大村集体经济。主要建设内容为：购买木质切片设备1台，颗粒成型机1台。</t>
  </si>
  <si>
    <t>项目实施后，1.可增加村集体经济收入，按每投入10万元可提取7%计算，春元村委会可增加5.6万元的村集体经济收入；2.可促进农民增收，农作物肥料、木屑等平均收购价200元每吨计算，项目建成后年需秸秆、木屑等原料5000吨，可使周围农民增收100万元；3.可节约成本，现在使用生物质颗粒燃料须从新化购入，购入成本（含运输费）为1100元每吨，项目建成后购入成本（含运输费）为960元每吨，每吨可节省140元。</t>
  </si>
  <si>
    <t>项目实施后，可就近解决部分农村剩余劳动力的就业问题，预计可增加农村劳动力就业达20余人；对周边地区生物质燃料的发展起到一定的示范带动作用，为我国新能源的开发和利用作出有益的探索</t>
  </si>
  <si>
    <t>每年可解决者竜乡以及周边乡镇的秸秆、木屑等闲置废弃物5000吨，可有效缓解由于秸秆焚烧、木屑等带来的环境污染问题；生物质颗粒燃料燃烧后烟气中一氧化碳、二氧化碳、二氧化硫等成分的排放均低于目前燃煤锅炉规定的排放标准，达到了国家的环保要求，生态环保效益明显</t>
  </si>
  <si>
    <t>5500001852846544</t>
  </si>
  <si>
    <t>腰村村</t>
  </si>
  <si>
    <t>者竜乡腰村村委会大桥头小组民族团结进步示范村建设项目</t>
  </si>
  <si>
    <t>历史文化挖掘1项、开展村民素质提升培训2期200人、铸牢中华民族共同体意识培训等3期300人，改善群众生产生活道路硬化509.3m²、改善村庄人行道硬化276m²、活动场地建设硬化207.9m²、钢架彩钢瓦棚100.1m²、多功能储藏室34m²、公共空间整治75型挖掘机台班40小时、排污沟建设110m、道路、沟渠护坡挡墙建设205m³、生产道路硬化900m²、机耕路平整修复135型挖掘机台班50小时、灌溉沟渠建设120m、农产品交易市场860m²。</t>
  </si>
  <si>
    <t>者竜乡竹箐村委会者竜民族团结示范村建设项目围绕民族团结、改善生产生活条件、产业发展等项目建设，不断夯实农村基础设施建设，改善群众生产生活条件，从而引导农民积极适应市场竞争，调整乡村产业结构和建立现代农业，依靠现有的资源、要素条件，构建现代农业产业体系。</t>
  </si>
  <si>
    <t>扩大就业，促进社会综合事业发展、精神文明建设，促进社会和谐发展、生活环境得到改善，示范村建设发动全村群众进行农危改造、排污工程，使农村居住环境有了根本性的改变，农民的生活健康得到保障。对促进未来的发展有着积极的作用，有利于带动者竜乡竹箐村委会委会及附近区域经济社会的发展。</t>
  </si>
  <si>
    <t>者竜民族团结示范村建设项目的实施，特别是村庄建设，改善了当地生态环境，产生了良好的生态效益，为当地的生态改善作出了积极的贡献；通过村容村貌整治提升等工程的实施，全面改善自然生态和人居环境，实现经济与环境良好互动，人与自然和谐发展。</t>
  </si>
  <si>
    <t>5500001870586812</t>
  </si>
  <si>
    <t>平掌乡</t>
  </si>
  <si>
    <t>曼干村</t>
  </si>
  <si>
    <t>平掌乡曼干热区开发种养循环建设项目(种植基地部分项目）</t>
  </si>
  <si>
    <t>1.平掌乡曼干村新村小组土方开挖、外运（3公里以内）27466.8立方米；土方回填15603.9立方米；毛石挡墙514.66立方米；建构钢结构温室大棚（含土地平整硬化）1000平方米；离地苗床850平方米；自动化水肥一体灌溉设施850平方米；物料储存仓库（砖混结构）82平方米；轻质营养土制作车间（砖混结构）100平方米。
2.新建厕所25平方米；新建管理用房120平方米
3.路面铺设砂夹石（厚0.2m有效路面3米）13800平方米；排水沟580米；水电等附属设施1项。</t>
  </si>
  <si>
    <t>依托阿尔法公司（曼干牛油果公司），实现种养殖循环，合理利用自然资源，促进周边农户务工收入，带领周边农户转变种养思维，带动群众种植经济作物，促进农户增收。</t>
  </si>
  <si>
    <t>提高群众的幸福感，促进经济发展；相互学习，培养养殖大户、致富带头人，促进当地产业发展。</t>
  </si>
  <si>
    <t>种养循环，合理利用资源优势，减少环境污染</t>
  </si>
  <si>
    <t>5500001855100632</t>
  </si>
  <si>
    <t>平掌社区,瓦寺村,柏枝村</t>
  </si>
  <si>
    <t>平掌乡平掌社区、柏枝、瓦寺片区产业发展水利配套设施建设项目</t>
  </si>
  <si>
    <t>修复平掌社区坝博新沟4500米；新建银厂大沟1200米；新建核桃树三沟2550米；修复中寨大沟3373.5米、新建100立方米、200立方米水池各一座；坝博水浇地工程新建50立方米、100立方米、200立方米水池各一座；新建瓦寺平田、半坡、曼旧水浇地工程。</t>
  </si>
  <si>
    <t>完善水利基础设施，加强产业帮扶力度，带动产业发展，壮大村集体经济，同时改善群众生产条件，拓宽产业发展效益、扩宽增收渠道。</t>
  </si>
  <si>
    <t>稳定产业发展，提升群众经济实力。培育新时代高质量人才，培养养殖大户、致富带头人，转变群众观念，发挥主观能动性，促进整乡经济发展。</t>
  </si>
  <si>
    <t>提升土地利用率，改善种植条件。</t>
  </si>
  <si>
    <t>5500001855122270</t>
  </si>
  <si>
    <t>古城街道</t>
  </si>
  <si>
    <t>产业发展—种植业基地</t>
  </si>
  <si>
    <t>古城街道他拉社区壮大集体经济蔬菜示范种植项目</t>
  </si>
  <si>
    <t>他拉社区鱼都簸小组</t>
  </si>
  <si>
    <t>蔬菜种植20亩，钢架大棚320平方米/个建设25个；水肥一体化设施管网，水池300立方米1个。</t>
  </si>
  <si>
    <t>通过项目实施，群众可直接从地租或务工方面解决部分收入，同时带动周边群众发展新产业项目，壮大集体经济收入，预计增加集体经济收入10万元。</t>
  </si>
  <si>
    <t>转变产业单一问题，为产业振兴、一村一品奠定基础，振兴群众对产业发展的信心，改善农业生产和生活条件。</t>
  </si>
  <si>
    <t>提高土地利用率，改善土地耕作环境，减少农业环境污染。</t>
  </si>
  <si>
    <t>乡村建设行动—村容村貌提升</t>
  </si>
  <si>
    <t>古城街道他拉社区下鲊马命小组民族团结进步示范村项目</t>
  </si>
  <si>
    <t>他拉社区下鲊马命小组</t>
  </si>
  <si>
    <t>村庄道路硬化2700平方米；村组排污管网300米；公共照明设施15盏；绿植树木100棵，灌溉沟渠130米；蔬菜运输道路2000平方米，蔬菜交易场地硬化500平方米，挡墙200立方米；铸牢中华民族共同体意识宣传教育。</t>
  </si>
  <si>
    <t>改善群众的生产生活条件，为经济社会的发展进一步创造了基础条件。提升了地方形象，促进村庄的吸纳能力和承载功能，解决部分剩余劳动力务工收入。</t>
  </si>
  <si>
    <t>改善整个小组46户199人的生产生活条件和居住环境加快乡村振兴步伐，提高群众的居住质量和生活质量。</t>
  </si>
  <si>
    <t>改善村子周边的环境污染，提高生态环境水平。</t>
  </si>
  <si>
    <t>产业发展—市场建设和农村物流</t>
  </si>
  <si>
    <t>新平县平甸乡费贾村农旅融合综合市场建设项目</t>
  </si>
  <si>
    <t>费贾村龙王哨小组</t>
  </si>
  <si>
    <t>建设农产品仓储保鲜冷链400立方米，6间（框架）商铺、地板硬化400㎡。公厕、特色餐饮、水果采摘区步道等功能为一体的服务设施建筑。</t>
  </si>
  <si>
    <t>改善物流瓶颈，活跃市场经济，有效带动群众增收致富。</t>
  </si>
  <si>
    <t>提升农村综合服务能力</t>
  </si>
  <si>
    <t>提升闲置土地利用率。</t>
  </si>
  <si>
    <t>马鹿寨村</t>
  </si>
  <si>
    <t>产业发展—小型农田水利设施建设</t>
  </si>
  <si>
    <t>扬武镇马鹿寨村农业灌溉水网建设项目</t>
  </si>
  <si>
    <t>管网设施：1.新建DN150引水管网7.5千米（费拉莫水库-顺水村白之尼小组岔路口至火龙果基地、水利基地）；2.新建DN25引水管网7千米（者落底至白木克坝）；3.新建DN150引水管网1千米（玉租坝至村子脚）。储水工程设施：下白坡头新建2000m³土工膜储水池1座、岩子脚新建2000m³土工膜储水池2座、白木克新建2000m³土工膜水池2座、硝厂新建2000m³土工膜储水池1座。</t>
  </si>
  <si>
    <t>项目建成后，有效保障马鹿寨村24000多亩耕地生产用水，盘活马鹿寨村丰富的土地资源，助力马鹿寨村果树、蔬菜、饲草种植业、畜牧业发展，土地增值、产业兴旺、农民增收。</t>
  </si>
  <si>
    <t>水利基础设施的完善，助力马鹿寨村种养殖业的发展，产业发展留住人和吸引人才，助力美丽乡村建设。</t>
  </si>
  <si>
    <t>工程性水资源设施的完善，增加马鹿寨干热河谷的湿度，调节干热气候，盘活荒山荒地，增加土地绿植覆盖率，增强固碳率，具有很高的生态效益。</t>
  </si>
  <si>
    <t>白达莫村</t>
  </si>
  <si>
    <t>产业发展—加工业</t>
  </si>
  <si>
    <t>新化乡白达莫酱菜厂建设项目</t>
  </si>
  <si>
    <t>1.装修改造老村委会约2000平方米；2.彩钢瓦大棚搭建400平方米；3.设备购买（腌菜缸、清洗机、加工机、烘干机、打包机等）；4.辣椒等原材料及腌制香料采购等。</t>
  </si>
  <si>
    <t>项目建成有利于提高蔬菜加工的技术水平和产品档次，打造特色农业产业品牌，增强蔬菜深加工能力和蔬菜产品的市场竞争力，依托村办企业来壮大村集体经济稳定增收，推动共同致富。</t>
  </si>
  <si>
    <t>能发挥村集体组织的带头作用，能带动群众发展产业、扩大就业。</t>
  </si>
  <si>
    <t>能有效降低分散蔬菜加工给水等资源带来的承载力，利于生态保护。</t>
  </si>
  <si>
    <t>新化社区</t>
  </si>
  <si>
    <t>新平县新化乡生态绿色冬桃种植基地建设项目</t>
  </si>
  <si>
    <t>1、新建100立方圆形水池20座；2、DN40镀锌管架设管道4.5km，DN25镀锌管架8km；2、冬桃抚育2300亩；3、配套现代化农业设施：水肥一体化设施建设2300亩。</t>
  </si>
  <si>
    <t>提高了种植效率和产量，同时保证了产品的品质和口感，增加冬桃产值，促进群众增收。</t>
  </si>
  <si>
    <t>优化种植业结构，促进产业结构转型升级，改变原有以烤烟为重心的传统产业结构，就地解决农村剩余劳动力使农民增收，农业增效。</t>
  </si>
  <si>
    <t>改善耕地质量，保持水土，缓解库区周边环境污染，保证水源点水质安全</t>
  </si>
  <si>
    <t>马房村</t>
  </si>
  <si>
    <t>产业发展—休闲农业与乡村旅游</t>
  </si>
  <si>
    <t>老厂乡马房村农旅融合示范建设项目</t>
  </si>
  <si>
    <t>马房村三江口</t>
  </si>
  <si>
    <t>以村委会村集体经济发展引领在三江口建设：1.场地建设500平方米，道路建设1公里，生产管理用房300平方米；2.建设芒果基地20亩，包含芒果种植及管网安装等；3.建设羊舍100平方米。</t>
  </si>
  <si>
    <t>增加脱贫群众收入,不断缩小收入差距，对巩固拓展脱贫攻坚成果、守牢不发生规模性返贫底线。同时增加村集体经济收入。</t>
  </si>
  <si>
    <t xml:space="preserve">鼓励和引导农户特别是脱贫人口和防止返贫监测对象。在发展养殖产业，同时就近就地发展服务业,是促进就地就近就业创业、发展乡村特色产业、拓展增收来源的有效途径。
</t>
  </si>
  <si>
    <t>通过该项目建设能有效疏通河道、减少水土流失等生态问题。</t>
  </si>
  <si>
    <t>老厂乡马房村竹子粉碎加工厂建设项目</t>
  </si>
  <si>
    <t>依托马房村周边近10万亩竹子资源，计划建设：1.工厂场地建设1000平方米，含挡土墙砌筑、土石方开挖、排水设施场地硬化、2.购置竹子粉碎机2台；3.安装100吨地秤2座；4建设上料线2条。</t>
  </si>
  <si>
    <t>解决老厂乡10万亩竹子产业发展，增加老厂乡群众的竹产品经济收入。</t>
  </si>
  <si>
    <t>实现农产品深加工，带动我乡经济社会发展。</t>
  </si>
  <si>
    <t>促进竹产业可持续发展，增加森林覆盖率。</t>
  </si>
  <si>
    <t>马家坝村、太和村、勐炳村</t>
  </si>
  <si>
    <t>老厂乡勐炳村、马家坝村、太和村高标准水稻种植基地建设项目</t>
  </si>
  <si>
    <t xml:space="preserve">建设高标准水稻种植基地1500亩，配套建设200立方米水池4座，管网安装10公里，配套滴管及喷灌系统建设等。在部分灌区，新建10组光伏发电提灌系统，配备水池及管网，解决2000亩山地灌溉问题；
</t>
  </si>
  <si>
    <t>通过完善1500亩水稻种植基地的配套设施，能有效增加项目覆盖区内的群众和脱贫户群众收入,带动经济发展，同时增加3个村集体经济收入50万元以上。</t>
  </si>
  <si>
    <t>改善水利基础设施，增加灌溉面积，改善了生活生产条件，促进了经济发展。</t>
  </si>
  <si>
    <t>哈科底村</t>
  </si>
  <si>
    <t>老厂乡哈科底村核桃油加工工厂建设项目</t>
  </si>
  <si>
    <t>购置满足加工800吨鲜核桃的核桃油精油加工设备购买及配套设施建设。</t>
  </si>
  <si>
    <t>解决老厂乡800吨鲜核桃深加工问题，带动老厂乡核桃产业发展，增加老厂乡群众经济收入。</t>
  </si>
  <si>
    <t>促进核桃产业可持续发展，增加森林覆盖率。</t>
  </si>
  <si>
    <t>太和村</t>
  </si>
  <si>
    <t>新平县老厂乡太和村产业发展项目</t>
  </si>
  <si>
    <t>续建</t>
  </si>
  <si>
    <t xml:space="preserve">    建设人参果反季节标准化生产技术种植示范基地、引种优良人参果脱毒种苗“圆果、2号”示范种植、实施水肥一体化技术推广应用、实施病虫害绿色防控技术推广应用50</t>
  </si>
  <si>
    <t>通过项目实施增加村集体经济收入，带动太和村人参果产业发展，促进太和村脱贫户、监测对象、群众的经济收入。</t>
  </si>
  <si>
    <t>能够带动太和村群众经济发展、促进社会和谐发展。</t>
  </si>
  <si>
    <t>保持水土流失</t>
  </si>
  <si>
    <t>大红山社区</t>
  </si>
  <si>
    <t>戛洒镇大红山社区高产农田基础设施建设项目</t>
  </si>
  <si>
    <t>大红山社区上鲁租莫小组、下鲁租莫小组、左思孔小组</t>
  </si>
  <si>
    <t>大红山社区上鲁租莫小组改建高产农田125亩；下鲁租莫小组95亩；左思孔小组改建高产农田120亩，新建50cmX50cmX50cm的三面沟2590米。</t>
  </si>
  <si>
    <t>三个小组的高产农田一旦建成，按最保守估算，每年每亩增产1500元，产生的经济效益在170万元。项目一旦实施，可解决约200亩的灌溉用水需求，保守估算，每年每亩增产2000元，产生的经济效益在100万元。</t>
  </si>
  <si>
    <t>三个小组的田地，大多数是石头地，投入成本很大，改造高产农田是大红山社区群众期盼值最高的民生项目，改造后将大大的降低了成本投入，增收群众收入。</t>
  </si>
  <si>
    <t>三个小组的田地改造高产农田后，可防止水土流失，改善生态环境。减少泥石流的灾害发生。</t>
  </si>
  <si>
    <t>腊戛底村</t>
  </si>
  <si>
    <t>戛洒镇腊戛底村平掌小组竹笋交易中心建设项目</t>
  </si>
  <si>
    <t>戛底村大平掌小组</t>
  </si>
  <si>
    <t>1.项目名称：大平掌小组竹笋交易中心建设项目
2.建设地点：腊戛底村大平掌小组
3.建设规模及内容：项目总占地面积600㎡（约56.2亩），总建筑面积488㎡。其中彩钢瓦房400㎡；设备用房70㎡；场地硬化建设面积：600㎡；公厕一个18㎡。项目建设内容包括新建大平掌竹笋加工厂、购置相关设备、给排水、电力等基础设施。</t>
  </si>
  <si>
    <t>项目的实施不断完善了腊戛底村的基础设施建设，群众的生活环境得到改善，为经济社会的进一步发展创造了基本条件。提高群众生活质量水平，带动社会经济的发展，从而促进项目影响区域的经济繁荣。</t>
  </si>
  <si>
    <t>方便群众生产生活，搞好村容村貌的整治，提高群众的生活水平。</t>
  </si>
  <si>
    <t>形成绿色生态、优质高效、全方位、全链条、一站式的竹服务体系。</t>
  </si>
  <si>
    <t>磨刀村</t>
  </si>
  <si>
    <t>戛洒镇磨刀村食用菌种植项目</t>
  </si>
  <si>
    <t>磨刀村原磨刀小学</t>
  </si>
  <si>
    <t>充分盘活利用雪茄烟晾房和原磨刀村小学闲置资产等，主要建设内容为厂房建设，设备安装及辅助设施建设。</t>
  </si>
  <si>
    <t>发展壮大集体经济实现增收，预计每年5万元</t>
  </si>
  <si>
    <t>以点带面发展集体经济收入，充分发挥基层党组织战斗堡垒作用率先模范带头作用等</t>
  </si>
  <si>
    <t>最大限度盘活集体资产资源，利用闲置场地实现集体经济增收</t>
  </si>
  <si>
    <t>腰街社区</t>
  </si>
  <si>
    <t>戛洒镇腰街社区第三小组民族团结进步示范村</t>
  </si>
  <si>
    <t>腰街社区第三小组</t>
  </si>
  <si>
    <t>农产品堆放交易场地设施建设及道路、饮水管网建设。</t>
  </si>
  <si>
    <t>通过项目建设，可以汇集第三小组以及整个腰街社区周边农户将农特产品进行集中交易。充分发挥第三小组区位资源优势，聚焦“一村一品”，将第三小组农村产业集聚，打造农业产业集聚区，形成农业产业链，实现农业产业的经济效率最大化。</t>
  </si>
  <si>
    <t>通过项目建设，使得第三小组基础设施建设得到全面提升，满足居民对健康生活、精神文明的极大需求，带动企业的流入，有利于腰街社区乃至新平县经济发展，民族群众增收，使腰街社区第三小组产业结构建设步伐加快。</t>
  </si>
  <si>
    <t>本工程建成后可以加快产业融合，带动当地经济发展，改善居民的居住环境。</t>
  </si>
  <si>
    <t>戛洒镇腰街社区一次性筐子厂建设项目</t>
  </si>
  <si>
    <t>思源大道旁</t>
  </si>
  <si>
    <t>利用社区位于思源大道边空地建设一次性筐子厂1个，占地900㎡，购置塑框生产线设备1套。</t>
  </si>
  <si>
    <t>提供就业机会，增加村民的收入。</t>
  </si>
  <si>
    <t>促进当地农业发展</t>
  </si>
  <si>
    <t>改善农村环境，提高农村的生态效益。</t>
  </si>
  <si>
    <t>龙河社区</t>
  </si>
  <si>
    <t>漠沙镇龙河社区大沐浴小组宜居宜业和美示范村建设项目</t>
  </si>
  <si>
    <t>龙河社区大沐浴小组</t>
  </si>
  <si>
    <t>1.特色民宿建设:10间标准化特色民宿精装修及入户楼梯,10间标准化特色民宿内部设施（含窗、柜子、卫生间配套设施等）；2.水上乐园:占地面积：1250m²，泳池规格：50m*21m*2m，钢结构顶棚,游泳池水循环过滤设备（高精度可逆硅藻土过滤器或传统砂缸）、游泳池加热设备（锅炉、空气源、太阳能）、除湿设备（三合一除湿热泵高档、专用除湿机）。消毒设备、清洁设备、配套设备等等,更衣室、设备间：占地面积100m²,亲子水上乐园恒温水池，面积:100m²，配套水上娱乐设施,农耕文化体验区占地200㎡、传统水稻种植后养殖鱼、泥鳅、鳝鱼等，提供游客体验拿鱼、泥鳅和鳝鱼全过程；3.亲子游乐园:占地面积200㎡,铺设天然海沙200㎡,鹅卵石支砌120m,木质攀爬设施、滑梯、秋千、轮胎造型等娱乐设施,遮阳伞、桌椅凳子等；4.活动棋牌室打造:20平方彩钢板活动房10间（含配套基础设施，如座椅，空调，水电等）,滨江自助烧烤区采用天幕帐篷（含烧烤桌、露营折叠凳、灯光氛围营造等）10套,冷饮销售区和特色小吃区采用可移动式摊位架20套（规格：2.5*2.5m、框架+篷布+柜子+阳光板）；5.房车营地、太空舱营地建设:场地硬化400m²,电路改造1项,污水管网架设1项,供水管架设等,28m²太空舱民宿6套,房车式民宿全铝车身，车厢规格：6.8*2.3*2.8，内置配置：家具、电器、灯光、厨卫等4套；6.环线人居环境提升:观光游道提升改造,钢结构圆拱支架，花腰帽造型灯组，全长200m,公共照明30套,排污管 (DN200)200m、15方小型一体化污水处理设备；7.亲子户外训练拓展基地:占地300m²，砂夹石平铺地面，小红砖支砌围墙；8.闲置资产改造提升再利用:盘活利用闲置农房4间，打造花腰傣服饰打卡体验区，分为花腰傣传统服饰体验区2间、非遗手工织布体验区1间、多媒体教室1间。含装修、配套桌椅、电子显示屏等。</t>
  </si>
  <si>
    <t>创建后预计年吸引游客30万人次，辐射带动周边农户户均增收1万元以上，实现农村居民人均可支配收入年均增长10%，集体经济收入10万元以上。</t>
  </si>
  <si>
    <t>通过项目实施，充分发挥热区产业、民族和资源三大优势，以产业为核心，突出民族特色，重点打造有宜居生活条件、有主导产业、有市场主体带动、有集体经济、有村级治理等“五有”宜居宜业和美乡村，把漠沙镇龙河社区大沐浴建成特色民族村寨、舒适秀美、干净整洁、运营模式基本成熟、农文旅融合发展的示范村。切实让村庄常绿常美，人居环境持续提升，让群众稳定增收，提升群众获得感、幸福感，走出一条宜居宜业和美的发展之路。</t>
  </si>
  <si>
    <t>通过实施农村人居环境综合整治、厕所管护及村庄户外广告“假乱俗”乱象整治，拆除农村危房闲置旧房，稳步提升农村“一水两污”等基础设施建设，不断强化人居环境巩固提升，实现村庄环境整洁有序，集山—水—林—田—村“五素同构”田园风光旖旎。</t>
  </si>
  <si>
    <t>漠沙镇龙河社区“塑料筐”厂壮大村集体经济项目</t>
  </si>
  <si>
    <t>漠沙镇糖厂粮管所</t>
  </si>
  <si>
    <t>1、厂房加固修缮：1.1更换租赁厂房防水层560㎡  1.2改扩建厂房大门150㎡  1.3改扩建通风口40㎡ 1.4室内照明装置  12套 ；
2、生产用电200KV变压装置安装：2.1安装200KV变压器装置 2.2 厂房生产用电装置 1套；
3、生产设备：3.1注塑机一套 3.2液压卧式烤料机一套3.3水冷却系统一套3.4污水处理系统一套 3.5破碎机一套 3.6机械手一套。</t>
  </si>
  <si>
    <t>目前两公斤黑色塑料筐市场售价在7-8元不等，算上场地租金，损耗及运营费用每只框纯利润在2-3元/框，以550型注塑机为例每天可以产出3仟框左右。</t>
  </si>
  <si>
    <t>目前我镇推行的高原特色现代农业有了显著成效，包装需求大，既能带动合作经济，使群众得到实惠，又方便外地和当地果蔬商贩采买降低他们果框蔬菜筐的采买费用。</t>
  </si>
  <si>
    <t>材料可循环回收使用，减少一次性包装对环境污染</t>
  </si>
  <si>
    <t>产业发展—品牌打造和展销平台</t>
  </si>
  <si>
    <t>漠沙镇现代农业示范基地建设项目</t>
  </si>
  <si>
    <t>龙河社区仙鹤小组</t>
  </si>
  <si>
    <t>一、预计建设漠沙镇柑橘现代化交易中心，提高漠沙镇62644亩柑橘价值量，显著提高2072户柑橘种植户收入水平，强力打造漠沙柑橘品牌，同时依托柑橘产业及自媒体建设漠沙特色产品展销中心：1、近红外光谱选果线4条；2、信息中心；3、漠沙农特产品展销中心；二、基地建设：1、打药系统6000亩；2：灭虫灯2000套，覆盖62644亩；3、运输轨道10km；</t>
  </si>
  <si>
    <t>通过项目实施，可提升漠沙镇现代化种植水平，降低病虫害的发生率，同时提高柑橘价值量。项目可辐射提升除柑橘外的其他漠沙农特产品经济效益</t>
  </si>
  <si>
    <t>提高柑橘种植户的经济效益的同时还可创造大量岗位，带动就业</t>
  </si>
  <si>
    <t>项目建成后可提高打药效率，降低农药喷洒量，带来显著的生态效益</t>
  </si>
  <si>
    <t>漠沙镇坡头村、新化乡海外村、老五斗村、平甸乡梭克村、者竜乡腰村村5个村</t>
  </si>
  <si>
    <t>漠沙镇峨德村河口小组宜居宜业和美示范村建设项目</t>
  </si>
  <si>
    <t>峨德村河口小组</t>
  </si>
  <si>
    <t>1.玉溪新平“漠上桔橙”低度果酒生产基地建设项目:生产车间、储藏间、办公楼、科研中心及停车场共占地5600㎡，建筑面积2800㎡,DN75镀锌钢管架设1.2km,污水沉淀池、DN300混凝土预制管、30t/d净化设备采购及安装等,水果废渣及发酵剩余物等15t/d处理设备采购及安装等,果酒生产设备含清洗机、粉碎机2台，发酵罐3个，搅拌机1台，冷却器2台，压力过滤器4台及储酒罐6个等；2.河口小组周边人居环境治理工程:光伏板占地面积：45m²,含DN50、DN30镀锌钢管、喷灌系统及滴管系统,观光游道提升改造56m、人行木桥1座,公共照明30套,本地树种在村庄内及周边道路补植补绿,花腰傣民俗元素装饰及墙绘860㎡；3.漠沙特色餐饮区建设项目:钢结构木屋建设，铝茅草加盖屋顶，总建筑面积960㎡,免烧砖铺筑场地1680㎡，场地硬化850㎡,DN50镀锌钢管300m,DN300污水管网铺设260m，检查井5座；4.漠沙江河口段河道人居环境治理及防洪防汛监测点建设:钢结构防洪防汛监测点建设10个及安全警示标识标牌设置,江边人居环境治理。</t>
  </si>
  <si>
    <t>通过该项目的实施，将吸引越来越多休闲度假、旅游观光的客人，大大提高综合收入。并且项目建设有较大的资金投入，可扩大当地内需，拉动经济发展，开发投资可对 GDP 直接起到拉动作用，产生了巨大的经济效益漠沙镇河口小组风景秀丽，自然植被良好。利用这个优势进行示范村的建设，可以大大提高游客的承载量，发展生态旅游，带动周边区域旅游度假、休闲娱乐等产业的发展。</t>
  </si>
  <si>
    <t>项目的建设，旨在大力依托花腰傣民族文化优势，按照“一乡一业，一村一品”的发展格局，把农业产业与花腰傣体验进行深度融合发展，发展乡村旅游和特色产业，推动乡村资源全域整合、多元化增值。完善村庄基础设施和改善公共环境，通过改造风貌，体现傣乡建筑特色，保护自然和人文环境，建立山、水、村落的整体和谐与统一的村庄风貌。</t>
  </si>
  <si>
    <t>项目建成后，可极大地提高漠沙镇河口小组及沿线小组的生态环境质量，提高其生态保护与生态经济的意识，实现美丽乡村生态旅游资源开发与生态环境保护有机结合的目标。宜居宜业和美示范村创建项目的建设对于漠沙镇河口小组生态环境改善和生态平衡维护都具有积极作用；本项目也能在净化空气、改善气候等方面发挥作用，具有一定的环境效益。</t>
  </si>
  <si>
    <t>曼线村</t>
  </si>
  <si>
    <t>产业发展—农产品仓储保鲜冷链基础设施建设</t>
  </si>
  <si>
    <t>漠沙镇曼线村仓储保鲜冷链基础建设项目</t>
  </si>
  <si>
    <t>曼线村大南妈小组</t>
  </si>
  <si>
    <t>单品种蔬菜小型保鲜库，建筑面积200平方米。</t>
  </si>
  <si>
    <t>减少销售成本，增加群众收入，项目区群众均可增收。</t>
  </si>
  <si>
    <t>为群众提供就近就业机会，就业岗位减轻就业压力。</t>
  </si>
  <si>
    <t>新平县水塘镇柑橘产业园商业综合体建设项目</t>
  </si>
  <si>
    <t>1.农特产品展销中心装修160平方米；2.社会化产业服务中心装修120平方米；
3.柑橘产业园住宿、餐饮区提升改造；4.外立面改造1200平方米；5.游客商客集散中心装修200平方米。</t>
  </si>
  <si>
    <t>通过项目实施，可以充分盘活利用水塘镇水塘社区闲置资产，预计每年最低可产生100万元左右的收益，项目按照股份占比分红，确保村集体资金保值增值、收益稳定。</t>
  </si>
  <si>
    <t>项目建成后可以为外来客商提供住宿、物流、代办代收等服务。同时根据客商需求，提供生猪、柑橘等适时的大数据支持，在解决橘农销售难问题的基础上优化对客商的服务，实现“双赢”。</t>
  </si>
  <si>
    <t>通过项目实施，达到改善就业生态环境效果。</t>
  </si>
  <si>
    <t>现刀村</t>
  </si>
  <si>
    <t>新平县水塘镇现刀村扒拉田片区灌溉项目</t>
  </si>
  <si>
    <t>现刀村扒拉田小组</t>
  </si>
  <si>
    <t>水塘镇大麻卡河规划建设取水坝一座，前池一个，600m³蓄水池一座，输水管道DN150热镀锌钢管(壁厚4.5mm)980米、DN100热镀锌钢管(壁厚4.0mm)5500米、DN50热镀锌钢管(壁厚4.0mm)3600米。</t>
  </si>
  <si>
    <t>有效解决扒拉田、小麻卡、大麻卡三个小组灌溉面积950亩用水难的问题。</t>
  </si>
  <si>
    <t>庆丰社区</t>
  </si>
  <si>
    <t>新平县者竜乡庆丰社区核桃茶叶加工仓储配送一体化建设项目</t>
  </si>
  <si>
    <t>建设核桃茶叶加工仓储配送一体化项目，带动全乡的核桃、茶叶的生产，减少加工、储存及配送成本；整合8个村（社区）集体资金，抱团式发展壮大村集体经济。主要建设内容为：1.硬化平整场地6000平方米，支砌400立方米的排水沟，厂房建设，建设面积为2100平方米；2.核桃及茶叶加工生产设备购置及安装。</t>
  </si>
  <si>
    <t>项目建成后，1.能收纳550吨核桃，按每吨收取5000元计算，收益为27.5万元；冷藏核桃及水果蔬菜2000立方，产生20万元的经济效益；加工核桃（剥壳、清洗、烘干）80吨，产生经济效益30万元，每日初加工鲜茶500公斤，每年加工45天，可收取加工费10.08万元，共计产生87.58万元的经济效益。3.整合8个村（社区）集体资金，注册村集体公司，8个村（社区）委员会为股东，将分散的村集体经济聚拢统一投资运营，有效解决各自为政、资源分散、发挥效益不明显等问题，产生利润后将利润中的50%直接分配到各出资村集体，50%作为追加股本金，用于扩大再生产，继续壮大村集体经济。</t>
  </si>
  <si>
    <t>项目实施后能为农户提供装卸、检验、上架、储存、分拣、包装、盘点、再加工、代发货、配送一整套的服务，更加的便利人民的生活，为农户节省仓储及配送成本，有效提高存货周转率，缩短配送周期，减少了中间的周转环节，减少了一些不必要的费用，增加用户的体验感。分配到各出资村集体的红利，按照“四议两公开”等程序用于村级公益事业、开展组织活动、民生补短等，进一步夯实村级组织服务的物质保障，有效提升村级党组织服务发展、服务民生、服务群众的能力。</t>
  </si>
  <si>
    <t>改善和保护生态环境，发展绿色生态农业，提升产业转型升级、绿色发展，促进人与自然和谐共生</t>
  </si>
  <si>
    <t>峨毛村</t>
  </si>
  <si>
    <t>新平县者竜乡峨毛村壮大村集体经济冷库建设项目</t>
  </si>
  <si>
    <t>峨毛村大火塘</t>
  </si>
  <si>
    <t>新建95立方米冷库3间。</t>
  </si>
  <si>
    <t>冷库建成后将解决峨毛村果蔬销售储存问题，冷库存储村上收取一定服务费用做村集体经济收入，每吨每天3元，按水果每次每座可冷储30吨，三座可冷储90吨，每年正常使用190天，每年产生的收入为51300元。电费成本三座冷库每天75元，每年14250元，人工费9000元，机械自然磨损8000元，成本合计31250元。每年为村集体带来20050元的收益，同时冷库建设还可以支持农业的多样化和可持续发展。</t>
  </si>
  <si>
    <t>项目实施以后：1.产生的村集体经济收入可用于村级公益事业，开展组织活动，民生补短等。进一步夯实了村级组织服务的物质保障，有效提升村级党组织服务发展、服务民生、服务群众的能力；2.可以提高农产品的市场可及性和竞争力。冷库作为农产品的集散中心，可以集中存储和销售农产品，提高产品的供应量和品质。3.可以促进农业的多样化和可持续发展。冷库可以储存各种类型的农产品，包括水果、蔬菜、肉类和乳制品等，为农民提供了更多的销售渠道和机会。</t>
  </si>
  <si>
    <t>项目的实施对于农产品的保鲜能力、供应链的优化、农业的多样化和可持续发展都具有重要的生态效益。冷库的建设有助于减少食物浪费，提高农产品的市场竞争力，促进农业的发展，对于实现可持续农业和绿色发展具有积极的影响。</t>
  </si>
  <si>
    <t>竹箐村</t>
  </si>
  <si>
    <t>者竜乡竹箐村委会界牌小组民族团结进步示范村建设项目</t>
  </si>
  <si>
    <t>竹箐村界牌小组</t>
  </si>
  <si>
    <t>产业发展、基础设施、村庄环境治理</t>
  </si>
  <si>
    <t>该项目建设完成及投入使用，大程度补齐了该小组的基础设施短板，改善群众生产生活条件，从而引导农民积极适应市场竞争，调整乡村产业结构和建立现代农业，依靠现有的资源、要素条件，构建现代农业产业体系。</t>
  </si>
  <si>
    <t>通过建设腰村村大桥头小组“民族团结示范村”，提升群众幸福感、增强群众自我发展和自我管理能力，使群众的生产生活有明显改善，收入有明显增长，村容村貌有明显改观，村民素质有明显提高，各项发展稳步推进，在全村增进邻里团结中起到了示范带动的作用。</t>
  </si>
  <si>
    <t>该项目建设大程度助推了人居环境整治工作，在通过排污沟治理、管道安放使雨污分离工作得以进一步提升，为营造群众宜居生活环境、身心健康发展奠定强有力的基础</t>
  </si>
  <si>
    <t>马鹿社区</t>
  </si>
  <si>
    <t>产业发展—水产养殖业发展</t>
  </si>
  <si>
    <t>新平县建兴乡黄草坝水库进口生态鱼养殖村集体经济发展壮大项目</t>
  </si>
  <si>
    <t>黄草坝水库</t>
  </si>
  <si>
    <t>在黄草水库上游云盘脚公路交叉处建1座拦沙坝，坝长12米，高4米，平均宽1.2米；河流入水库入口处建拦污坝1座，长30米，平均宽3米，高6米，拦污网120米，鱼50吨。</t>
  </si>
  <si>
    <t>有效安置周边群众务工5人，改善群众生产生活设施，带动乡村旅游发展，增加群众收入，年增加村集体经济收入20万元以上。</t>
  </si>
  <si>
    <t>提高群众的幸福感，促进经济发展；相互学习，促进当地产业发展。</t>
  </si>
  <si>
    <t>有效解决黄草坝污染问题，改善群众的生产生活方式。</t>
  </si>
  <si>
    <t>新平县建兴乡磨味村产业发展基础设施配套项目</t>
  </si>
  <si>
    <t>修复下营盘蓄水坝1座，新建50m³水池5座，DE63PE管网4320m.</t>
  </si>
  <si>
    <t xml:space="preserve">发展规模产业500亩，增收30万元。 </t>
  </si>
  <si>
    <t>挖窖村</t>
  </si>
  <si>
    <t>新平县建兴乡挖窖村产业发展水利设施建设项目</t>
  </si>
  <si>
    <t>DN100热镀锌管4000m，DN80热镀锌管6000m，DN40热镀锌管12000m，100m3蓄水池5个，50m3蓄水池10个.</t>
  </si>
  <si>
    <t>仓房村、梭山村</t>
  </si>
  <si>
    <t>平掌乡仓房村、梭山村片区林下食用菌种植项目</t>
  </si>
  <si>
    <t>在仓房村、梭山村林下种植羊肚菌60亩、赤松茸60亩、榆黄菇60亩、虎掌菌60亩。配套建设宽长4米林区路5.2公里；水利管网建设（含100m³灌溉水池6座、DN40镀锌钢输水管9公里）；栽种技术管理培训；建设占地2亩菌种育苗基地1个；建设400㎡冷库；场地硬化1500㎡，建设1200㎡钢构大棚型食用菌交易市场。</t>
  </si>
  <si>
    <t>加强产业结构改革，加强产业扶持力度，壮大村集体经济增收10万元以上，促进周边群众务工就业</t>
  </si>
  <si>
    <t>促进经济发展；相互学习，培养养殖大户、致富带头人，促进当地产业发展。</t>
  </si>
  <si>
    <t>盘活闲置土地资源，改善生态环境。</t>
  </si>
  <si>
    <t>库独木村</t>
  </si>
  <si>
    <t>平掌乡茶叶展示培训中心建设项目</t>
  </si>
  <si>
    <t>1.建平掌乡茶叶展示培训基地，建筑面积880平方米；该项目一楼为茶叶展示中心；二楼及三楼为茶叶研学基地，主要负责茶叶育苗及茶叶加工培训。2.建设54平方米茶叶售卖区。3.建设1座公厕。</t>
  </si>
  <si>
    <t>依托库独木现有2座规模性茶厂及周边联合、仓房村茶叶初制所项目，建设平掌乡茶叶展示培训基地，带动群众培训就业，扩大本土茶叶品牌影响力，促进村集体、农户、茶产业大户三方经济增收。</t>
  </si>
  <si>
    <t>盘活闲置土地资源，通过系统学习、培训，提升土地利用率，改善种植条件，保护生态环境</t>
  </si>
  <si>
    <t>联合村</t>
  </si>
  <si>
    <t>平掌乡联合村蔬菜产业基地壮大村集体经济项目</t>
  </si>
  <si>
    <t>联合村蔬菜种植基地建设DN75皮管8600米、50立方米蓄水池2座，产业路修复5600米。</t>
  </si>
  <si>
    <t>加强产业结构改革，加强产业扶持力度，壮大村集体经济增收5万元以上，有效提升现有土地利用率和土地流转率，提高农户种植经济作物的积极性，促进周边群众务工就业</t>
  </si>
  <si>
    <t>盘活闲置土地资源</t>
  </si>
  <si>
    <t>就业项目—交通费补助</t>
  </si>
  <si>
    <t>新平县2024年跨省外出务工脱贫劳动力一次性交通补贴</t>
  </si>
  <si>
    <t>各乡镇</t>
  </si>
  <si>
    <t>脱贫劳动力跨省外出务工一次性交通补贴650人，补助1000元/人。</t>
  </si>
  <si>
    <t>通过实施脱贫劳动力跨省外出务工一次性交通补贴，可使脱贫劳动力增加收入1000元。</t>
  </si>
  <si>
    <t>通过实施脱贫劳动力跨省外出务工一次性交通补贴，可使脱贫劳动力稳定就业。</t>
  </si>
  <si>
    <t>通过实施脱贫劳动力跨省外出务工一次性交通补贴，可使脱贫劳动力稳定就业，促进社会和谐稳定。</t>
  </si>
  <si>
    <t>就业项目—技能培训</t>
  </si>
  <si>
    <t>新平县2024年就业培训费</t>
  </si>
  <si>
    <t>人社局2024年就业培训费</t>
  </si>
  <si>
    <t>通过对脱贫户及监测户劳动力进行就业技术培训，脱贫劳动力掌握一门技术，从而达到相应增加就业收入。</t>
  </si>
  <si>
    <t>通过对脱贫户及监测户劳动力进行就业技术培训，脱贫劳动力掌握一门技术，能够增加收入，促进社会和谐稳定。</t>
  </si>
  <si>
    <t>通过对脱贫户及监测户劳动力进行就业技术培训，脱贫劳动力掌握一门技术，能够增加收入，促进社会和谐稳定和就业生态环境。</t>
  </si>
  <si>
    <t>古城街道他拉社区农产品集散中心建设项目</t>
  </si>
  <si>
    <t>1平整场地硬化1000.34平方米，实心砖墙31.68立方米，石挡土墙30立方米，塑钢窗15平方米，型材屋面760.34平方米，1.型材品种、规格:0.4厚彩色压型钢板波形瓦
2.金属檩条材料品种、规格:80*40*2.0方管3.接缝、嵌缝材料种类:玛蹄酯4.钢管柱高6m，钢屋架最高1.2m，钢墙架及钢拉条，钢门架等，墙面一般抹灰132平方米，室内地坪垫91.25立方米。1.混凝土种类:现浇预拌混凝土
2.混凝土强度等级:C25 3.加浆抹光随捣随抹层室外地坪100.03平方米1.地坪厚度:150mm2.混凝土强度等级:C30</t>
  </si>
  <si>
    <t>促进社区基础设施建设的发展，改善农业生产条件，提升农村综合服务能力</t>
  </si>
  <si>
    <t>提升闲置土地利用率，改善田间环境卫生，将他拉社区建设成“村庄秀美、环境优美、生活甜美、社会和美”的宜居、宜业、宜游的美丽乡村。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</si>
</sst>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_);[Red]\(0\)"/>
    <numFmt numFmtId="180" formatCode="0.00_);[Red]\(0.00\)"/>
    <numFmt numFmtId="181" formatCode="yyyy&quot;年&quot;m&quot;月&quot;;@"/>
  </numFmts>
  <fonts count="35">
    <font>
      <sz val="11"/>
      <color theme="1"/>
      <name val="宋体"/>
      <charset val="134"/>
      <scheme val="minor"/>
    </font>
    <font>
      <sz val="12"/>
      <name val="宋体"/>
      <charset val="134"/>
    </font>
    <font>
      <sz val="9"/>
      <name val="方正楷体_GBK"/>
      <charset val="134"/>
    </font>
    <font>
      <sz val="12"/>
      <name val="方正楷体_GBK"/>
      <charset val="134"/>
    </font>
    <font>
      <sz val="9"/>
      <name val="方正小标宋_GBK"/>
      <charset val="134"/>
    </font>
    <font>
      <b/>
      <sz val="9"/>
      <name val="方正小标宋_GBK"/>
      <charset val="134"/>
    </font>
    <font>
      <b/>
      <sz val="9"/>
      <name val="方正楷体_GBK"/>
      <charset val="134"/>
    </font>
    <font>
      <sz val="12"/>
      <name val="宋体"/>
      <charset val="134"/>
      <scheme val="minor"/>
    </font>
    <font>
      <sz val="11"/>
      <name val="宋体"/>
      <charset val="134"/>
      <scheme val="minor"/>
    </font>
    <font>
      <sz val="24"/>
      <name val="方正楷体_GBK"/>
      <charset val="134"/>
    </font>
    <font>
      <sz val="12"/>
      <name val="方正小标宋_GBK"/>
      <charset val="134"/>
    </font>
    <font>
      <b/>
      <sz val="12"/>
      <name val="宋体"/>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0" fillId="0" borderId="0">
      <alignment vertical="center"/>
    </xf>
    <xf numFmtId="0" fontId="1" fillId="0" borderId="0"/>
    <xf numFmtId="0" fontId="0" fillId="0" borderId="0">
      <alignment vertical="center"/>
    </xf>
  </cellStyleXfs>
  <cellXfs count="61">
    <xf numFmtId="0" fontId="0" fillId="0" borderId="0" xfId="0">
      <alignment vertical="center"/>
    </xf>
    <xf numFmtId="0" fontId="1" fillId="0" borderId="0" xfId="0" applyFont="1" applyFill="1" applyAlignment="1">
      <alignment vertical="center" wrapText="1"/>
    </xf>
    <xf numFmtId="176" fontId="2"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7" fillId="0" borderId="0" xfId="0" applyFont="1" applyFill="1" applyAlignment="1">
      <alignment vertical="center" wrapText="1"/>
    </xf>
    <xf numFmtId="176" fontId="3"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left" vertical="center" wrapText="1"/>
    </xf>
    <xf numFmtId="177" fontId="2" fillId="0" borderId="0"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0" fontId="8" fillId="0" borderId="0" xfId="0" applyFont="1" applyFill="1" applyAlignment="1">
      <alignment vertical="center" wrapText="1"/>
    </xf>
    <xf numFmtId="0" fontId="9"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left" vertical="center" wrapText="1"/>
    </xf>
    <xf numFmtId="0" fontId="3" fillId="0" borderId="0" xfId="0" applyNumberFormat="1" applyFont="1" applyFill="1" applyAlignment="1">
      <alignment vertical="center" wrapText="1"/>
    </xf>
    <xf numFmtId="0" fontId="3" fillId="0" borderId="0" xfId="0" applyNumberFormat="1" applyFont="1" applyFill="1" applyAlignment="1">
      <alignment horizontal="left" vertical="center" wrapText="1"/>
    </xf>
    <xf numFmtId="176" fontId="3" fillId="0" borderId="0" xfId="0" applyNumberFormat="1" applyFont="1" applyFill="1" applyAlignment="1">
      <alignment horizontal="left" vertical="center" wrapText="1"/>
    </xf>
    <xf numFmtId="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178" fontId="9" fillId="0" borderId="0" xfId="0" applyNumberFormat="1" applyFont="1" applyFill="1" applyBorder="1" applyAlignment="1">
      <alignment horizontal="center" vertical="center" wrapText="1"/>
    </xf>
    <xf numFmtId="176" fontId="3" fillId="0" borderId="0" xfId="0" applyNumberFormat="1" applyFont="1" applyFill="1" applyAlignment="1">
      <alignment horizontal="center" vertical="center" wrapText="1"/>
    </xf>
    <xf numFmtId="177" fontId="3" fillId="0" borderId="0" xfId="0" applyNumberFormat="1" applyFont="1" applyFill="1" applyAlignment="1">
      <alignment vertical="center" wrapText="1"/>
    </xf>
    <xf numFmtId="178" fontId="3" fillId="0" borderId="0" xfId="0" applyNumberFormat="1" applyFont="1" applyFill="1" applyAlignment="1">
      <alignment vertical="center" wrapText="1"/>
    </xf>
    <xf numFmtId="177"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77" fontId="7" fillId="0" borderId="1" xfId="0" applyNumberFormat="1" applyFont="1" applyFill="1" applyBorder="1" applyAlignment="1">
      <alignment horizontal="left" vertical="center" wrapText="1"/>
    </xf>
    <xf numFmtId="176" fontId="3" fillId="0" borderId="0" xfId="0" applyNumberFormat="1" applyFont="1" applyFill="1" applyAlignment="1">
      <alignment vertical="center" wrapText="1"/>
    </xf>
    <xf numFmtId="180" fontId="10"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177" fontId="1" fillId="0" borderId="1" xfId="0" applyNumberFormat="1" applyFont="1" applyFill="1" applyBorder="1" applyAlignment="1" applyProtection="1">
      <alignment horizontal="center" vertical="center" wrapText="1"/>
      <protection locked="0"/>
    </xf>
    <xf numFmtId="181"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top" wrapText="1"/>
    </xf>
    <xf numFmtId="181"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178" fontId="1" fillId="0" borderId="1" xfId="49" applyNumberFormat="1" applyFont="1" applyFill="1" applyBorder="1" applyAlignment="1" applyProtection="1">
      <alignment horizontal="center" vertical="center" wrapText="1"/>
    </xf>
    <xf numFmtId="178"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176" fontId="1" fillId="0" borderId="1"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2" xfId="49"/>
    <cellStyle name="常规 2" xfId="50"/>
    <cellStyle name="常规_省部门反馈核对表" xfId="51"/>
    <cellStyle name="常规 4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105;&#30340;&#25991;&#26723;\Documents\WeChat%20Files\wxid_j5d02tte3f6m21\FileStorage\File\2023-07\&#65288;&#24314;&#20852;&#26449;&#65289;&#26032;&#24179;&#21439;2023&#24180;&#24230;&#24041;&#22266;&#25299;&#23637;&#33073;&#36139;&#25915;&#22362;&#25104;&#26524;&#21644;&#20065;&#26449;&#25391;&#20852;&#39033;&#30446;&#24211;&#34920;&#65288;&#24314;&#20852;&#26449;&#6528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Users\Administrator\Documents\WeChat%20Files\wxid_nxviwhb96zs422\FileStorage\File\2023-08\&#65288;&#39532;&#40575;&#23528;&#26449;&#65289;&#38468;&#20214;2&#65306;&#26032;&#24179;&#21439;2024&#24180;&#24230;&#24041;&#22266;&#25299;&#23637;&#33073;&#36139;&#25915;&#22362;&#25104;&#26524;&#21644;&#20065;&#26449;&#25391;&#20852;&#39033;&#30446;&#24211;&#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0316;&#36164;&#26009;\&#36817;&#26399;&#36164;&#26009;\&#20065;&#26449;&#25391;&#20852;&#39033;&#30446;&#24211;&#24314;&#35774;&#36164;&#26009;\2024&#24180;&#39033;&#30446;&#24211;&#24314;&#35774;\2024&#24180;&#39033;&#30446;&#24211;&#25209;&#22797;\&#26032;&#24041;&#22266;&#25391;&#20852;&#32452;&#22797;&#12308;2023&#12309;60&#21495;&#20851;&#20110;&#23545;&#26032;&#24179;&#21439;2024&#24180;&#24230;&#24041;&#22266;&#25299;&#23637;&#33073;&#36139;&#25915;&#22362;&#25104;&#26524;&#21644;&#20065;&#26449;&#25391;&#20852;&#39033;&#30446;&#24211;&#30340;&#25209;&#22797;&#65288;&#21069;&#20214;&#25991;&#21495;&#26377;&#35823;&#65292;&#20197;&#27492;&#20214;&#20026;&#20934;&#65289;\&#26032;&#24041;&#22266;&#25391;&#20852;&#32452;&#22797;&#12308;2023&#12309;60&#21495;%20&#26032;&#24179;&#21439;2024&#24180;&#24230;&#24041;&#22266;&#25299;&#23637;&#33073;&#36139;&#25915;&#22362;&#25104;&#26524;&#21644;&#20065;&#26449;&#25391;&#20852;&#39033;&#30446;&#24211;&#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6032;&#24179;&#21439;2024&#24180;&#24230;&#24041;&#22266;&#25299;&#23637;&#33073;&#36139;&#25915;&#22362;&#25104;&#26524;&#21644;&#20065;&#26449;&#25391;&#20852;&#39033;&#30446;&#24211;&#65288;&#21476;&#22478;&#34903;&#36947;&#65289;&#19978;&#2525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037;&#20316;&#36164;&#26009;\&#36817;&#26399;&#36164;&#26009;\&#20065;&#26449;&#25391;&#20852;&#39033;&#30446;&#24211;&#24314;&#35774;&#36164;&#26009;\2025&#24180;&#20065;&#26449;&#25391;&#20852;&#39033;&#30446;&#24211;\2024&#24180;&#20065;&#26449;&#25391;&#20852;&#39033;&#30446;&#24211;&#35843;&#25972;\&#26032;&#24179;&#21439;2024&#24180;&#24230;&#24041;&#22266;&#25299;&#23637;&#33073;&#36139;&#25915;&#22362;&#25104;&#26524;&#21644;&#20065;&#26449;&#25391;&#20852;&#39033;&#30446;&#24211;&#65288;2024&#24180;8&#26376;&#20221;&#35843;&#25972;&#65289;&#19978;&#2525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032;&#24041;&#22266;&#25391;&#20852;&#32452;&#22797;&#12308;2023&#12309;60&#21495;%20&#26032;&#24179;&#21439;2024&#24180;&#24230;&#24041;&#22266;&#25299;&#23637;&#33073;&#36139;&#25915;&#22362;&#25104;&#26524;&#21644;&#20065;&#26449;&#25391;&#20852;&#39033;&#30446;&#24211;&#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5288;&#32769;&#21378;&#65289;&#26032;&#24179;&#21439;2024&#24180;&#24230;&#24041;&#22266;&#25299;&#23637;&#33073;&#36139;&#25915;&#22362;&#25104;&#26524;&#21644;&#20065;&#26449;&#25391;&#20852;&#39033;&#30446;&#24211;&#65288;2024&#24180;8&#26376;&#20221;&#35843;&#25972;&#65289;&#19978;&#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村级施工图项目表"/>
      <sheetName val="乡级路线图项目表"/>
      <sheetName val="Sheet2"/>
      <sheetName val="数据源（勿删）"/>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村级施工图项目表"/>
      <sheetName val="乡级路线图项目表"/>
      <sheetName val="Sheet2"/>
      <sheetName val="利益联结方式"/>
      <sheetName val="数据源（勿删）"/>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数据源（勿删）"/>
      <sheetName val="新平县2024年度巩固拓展脱贫攻坚成果和乡村振兴项目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汇总表"/>
      <sheetName val="调整入库及出库项目表"/>
      <sheetName val="Sheet2"/>
      <sheetName val="绩效目标申报表"/>
      <sheetName val="调整后项目库汇总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汇总表"/>
      <sheetName val="调整入库及出库项目表"/>
      <sheetName val="Sheet2"/>
      <sheetName val="绩效目标申报表"/>
      <sheetName val="调整后项目库汇总表"/>
      <sheetName val="项目类型汇总"/>
      <sheetName val="联农带农方式"/>
      <sheetName val="利益联结方式"/>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汇总表"/>
      <sheetName val="调整入库及出库项目表"/>
      <sheetName val="Sheet2"/>
      <sheetName val="绩效目标申报表"/>
      <sheetName val="调整后项目库汇总表"/>
      <sheetName val="项目类型汇总"/>
      <sheetName val="联农带农方式"/>
      <sheetName val="利益联结方式"/>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F82"/>
  <sheetViews>
    <sheetView showRowColHeaders="0" tabSelected="1" zoomScale="80" zoomScaleNormal="80" topLeftCell="F60" workbookViewId="0">
      <selection activeCell="L93" sqref="L93"/>
    </sheetView>
  </sheetViews>
  <sheetFormatPr defaultColWidth="10" defaultRowHeight="14.25"/>
  <cols>
    <col min="1" max="1" width="8.725" style="10" customWidth="1"/>
    <col min="2" max="2" width="16.025" style="10" customWidth="1"/>
    <col min="3" max="4" width="11.1083333333333" style="10" customWidth="1"/>
    <col min="5" max="5" width="20.9416666666667" style="7" customWidth="1"/>
    <col min="6" max="6" width="40.4" style="11" customWidth="1"/>
    <col min="7" max="7" width="13.9416666666667" style="11" customWidth="1"/>
    <col min="8" max="8" width="17.225" style="7" customWidth="1"/>
    <col min="9" max="9" width="12.65" style="7" customWidth="1"/>
    <col min="10" max="10" width="14.6833333333333" style="7" customWidth="1"/>
    <col min="11" max="11" width="68.475" style="11" customWidth="1"/>
    <col min="12" max="12" width="13.65" style="12" customWidth="1"/>
    <col min="13" max="13" width="15.15" style="12" customWidth="1"/>
    <col min="14" max="14" width="10.6916666666667" style="12" customWidth="1"/>
    <col min="15" max="15" width="12.5333333333333" style="12" customWidth="1"/>
    <col min="16" max="16" width="11.5" style="13" customWidth="1"/>
    <col min="17" max="17" width="15.4166666666667" style="13" customWidth="1"/>
    <col min="18" max="19" width="11.5" style="13" customWidth="1"/>
    <col min="20" max="20" width="54.1333333333333" style="7" customWidth="1"/>
    <col min="21" max="21" width="57.225" style="7" customWidth="1"/>
    <col min="22" max="22" width="43.6333333333333" style="7" customWidth="1"/>
    <col min="23" max="23" width="10.775" style="7" customWidth="1"/>
    <col min="24" max="24" width="29.3583333333333" style="10" customWidth="1"/>
    <col min="25" max="25" width="8.55833333333333" style="10" customWidth="1"/>
    <col min="26" max="27" width="6.89166666666667" style="10" customWidth="1"/>
    <col min="28" max="28" width="11.4416666666667" style="10" customWidth="1"/>
    <col min="29" max="29" width="18.05" style="10" customWidth="1"/>
    <col min="30" max="30" width="17.1416666666667" style="10" customWidth="1"/>
    <col min="31" max="31" width="21.0083333333333" style="10" customWidth="1"/>
    <col min="32" max="32" width="20.6666666666667" style="1" customWidth="1"/>
    <col min="33" max="16384" width="10" style="1"/>
  </cols>
  <sheetData>
    <row r="1" s="1" customFormat="1" ht="34" customHeight="1" spans="1:31">
      <c r="A1" s="14" t="s">
        <v>0</v>
      </c>
      <c r="B1" s="10"/>
      <c r="C1" s="10"/>
      <c r="D1" s="10"/>
      <c r="E1" s="7"/>
      <c r="F1" s="11"/>
      <c r="G1" s="11"/>
      <c r="H1" s="7"/>
      <c r="I1" s="7"/>
      <c r="J1" s="7"/>
      <c r="K1" s="11"/>
      <c r="L1" s="12"/>
      <c r="M1" s="12"/>
      <c r="N1" s="12"/>
      <c r="O1" s="12"/>
      <c r="P1" s="13"/>
      <c r="Q1" s="13"/>
      <c r="R1" s="13"/>
      <c r="S1" s="13"/>
      <c r="T1" s="7"/>
      <c r="U1" s="7"/>
      <c r="V1" s="7"/>
      <c r="W1" s="7"/>
      <c r="X1" s="10"/>
      <c r="Y1" s="10"/>
      <c r="Z1" s="10"/>
      <c r="AA1" s="10"/>
      <c r="AB1" s="10"/>
      <c r="AC1" s="10"/>
      <c r="AD1" s="10"/>
      <c r="AE1" s="10"/>
    </row>
    <row r="2" s="2" customFormat="1" ht="38" customHeight="1" spans="1:31">
      <c r="A2" s="15" t="s">
        <v>1</v>
      </c>
      <c r="B2" s="15"/>
      <c r="C2" s="15"/>
      <c r="D2" s="15"/>
      <c r="E2" s="16"/>
      <c r="F2" s="17"/>
      <c r="G2" s="17"/>
      <c r="H2" s="16"/>
      <c r="I2" s="16"/>
      <c r="J2" s="16"/>
      <c r="K2" s="17"/>
      <c r="L2" s="32"/>
      <c r="M2" s="32"/>
      <c r="N2" s="32"/>
      <c r="O2" s="32"/>
      <c r="P2" s="33"/>
      <c r="Q2" s="33"/>
      <c r="R2" s="33"/>
      <c r="S2" s="33"/>
      <c r="T2" s="16"/>
      <c r="U2" s="16"/>
      <c r="V2" s="16"/>
      <c r="W2" s="16"/>
      <c r="X2" s="15"/>
      <c r="Y2" s="15"/>
      <c r="Z2" s="15"/>
      <c r="AA2" s="15"/>
      <c r="AB2" s="15"/>
      <c r="AC2" s="15"/>
      <c r="AD2" s="15"/>
      <c r="AE2" s="15"/>
    </row>
    <row r="3" s="3" customFormat="1" ht="26" customHeight="1" spans="1:31">
      <c r="A3" s="18"/>
      <c r="B3" s="19"/>
      <c r="C3" s="19"/>
      <c r="D3" s="19"/>
      <c r="E3" s="19"/>
      <c r="F3" s="19"/>
      <c r="G3" s="20"/>
      <c r="H3" s="20"/>
      <c r="I3" s="34"/>
      <c r="J3" s="34"/>
      <c r="K3" s="20"/>
      <c r="L3" s="35"/>
      <c r="M3" s="35"/>
      <c r="N3" s="35"/>
      <c r="O3" s="35"/>
      <c r="P3" s="36"/>
      <c r="Q3" s="36"/>
      <c r="R3" s="36"/>
      <c r="S3" s="36"/>
      <c r="T3" s="48"/>
      <c r="U3" s="48"/>
      <c r="V3" s="48"/>
      <c r="W3" s="48"/>
      <c r="X3" s="18"/>
      <c r="Y3" s="18"/>
      <c r="Z3" s="18"/>
      <c r="AA3" s="18"/>
      <c r="AB3" s="18"/>
      <c r="AC3" s="18"/>
      <c r="AD3" s="18"/>
      <c r="AE3" s="18"/>
    </row>
    <row r="4" s="4" customFormat="1" ht="21" customHeight="1" spans="1:32">
      <c r="A4" s="21" t="s">
        <v>2</v>
      </c>
      <c r="B4" s="21" t="s">
        <v>3</v>
      </c>
      <c r="C4" s="21" t="s">
        <v>4</v>
      </c>
      <c r="D4" s="21" t="s">
        <v>5</v>
      </c>
      <c r="E4" s="22" t="s">
        <v>6</v>
      </c>
      <c r="F4" s="22" t="s">
        <v>7</v>
      </c>
      <c r="G4" s="22" t="s">
        <v>8</v>
      </c>
      <c r="H4" s="22" t="s">
        <v>9</v>
      </c>
      <c r="I4" s="22" t="s">
        <v>10</v>
      </c>
      <c r="J4" s="22" t="s">
        <v>11</v>
      </c>
      <c r="K4" s="22" t="s">
        <v>12</v>
      </c>
      <c r="L4" s="37" t="s">
        <v>13</v>
      </c>
      <c r="M4" s="37"/>
      <c r="N4" s="37"/>
      <c r="O4" s="37"/>
      <c r="P4" s="38" t="s">
        <v>14</v>
      </c>
      <c r="Q4" s="38"/>
      <c r="R4" s="38"/>
      <c r="S4" s="38"/>
      <c r="T4" s="49"/>
      <c r="U4" s="49"/>
      <c r="V4" s="49"/>
      <c r="W4" s="21" t="s">
        <v>15</v>
      </c>
      <c r="X4" s="21"/>
      <c r="Y4" s="21" t="s">
        <v>16</v>
      </c>
      <c r="Z4" s="21"/>
      <c r="AA4" s="21"/>
      <c r="AB4" s="21"/>
      <c r="AC4" s="21" t="s">
        <v>17</v>
      </c>
      <c r="AD4" s="21" t="s">
        <v>18</v>
      </c>
      <c r="AE4" s="21" t="s">
        <v>19</v>
      </c>
      <c r="AF4" s="22" t="s">
        <v>20</v>
      </c>
    </row>
    <row r="5" s="4" customFormat="1" ht="29" customHeight="1" spans="1:32">
      <c r="A5" s="21"/>
      <c r="B5" s="21"/>
      <c r="C5" s="21"/>
      <c r="D5" s="21"/>
      <c r="E5" s="22"/>
      <c r="F5" s="22"/>
      <c r="G5" s="22"/>
      <c r="H5" s="22"/>
      <c r="I5" s="22"/>
      <c r="J5" s="22"/>
      <c r="K5" s="22"/>
      <c r="L5" s="37" t="s">
        <v>21</v>
      </c>
      <c r="M5" s="37" t="s">
        <v>22</v>
      </c>
      <c r="N5" s="37" t="s">
        <v>23</v>
      </c>
      <c r="O5" s="37" t="s">
        <v>24</v>
      </c>
      <c r="P5" s="38" t="s">
        <v>25</v>
      </c>
      <c r="Q5" s="38"/>
      <c r="R5" s="38" t="s">
        <v>26</v>
      </c>
      <c r="S5" s="38"/>
      <c r="T5" s="49" t="s">
        <v>27</v>
      </c>
      <c r="U5" s="49" t="s">
        <v>28</v>
      </c>
      <c r="V5" s="49" t="s">
        <v>29</v>
      </c>
      <c r="W5" s="49" t="s">
        <v>30</v>
      </c>
      <c r="X5" s="21" t="s">
        <v>31</v>
      </c>
      <c r="Y5" s="21" t="s">
        <v>32</v>
      </c>
      <c r="Z5" s="21" t="s">
        <v>33</v>
      </c>
      <c r="AA5" s="21" t="s">
        <v>34</v>
      </c>
      <c r="AB5" s="21" t="s">
        <v>35</v>
      </c>
      <c r="AC5" s="21"/>
      <c r="AD5" s="21"/>
      <c r="AE5" s="21"/>
      <c r="AF5" s="22"/>
    </row>
    <row r="6" s="4" customFormat="1" ht="51" customHeight="1" spans="1:32">
      <c r="A6" s="21"/>
      <c r="B6" s="21"/>
      <c r="C6" s="21"/>
      <c r="D6" s="21"/>
      <c r="E6" s="22"/>
      <c r="F6" s="22"/>
      <c r="G6" s="22"/>
      <c r="H6" s="22"/>
      <c r="I6" s="22"/>
      <c r="J6" s="22"/>
      <c r="K6" s="22"/>
      <c r="L6" s="37"/>
      <c r="M6" s="37"/>
      <c r="N6" s="37"/>
      <c r="O6" s="37"/>
      <c r="P6" s="38" t="s">
        <v>36</v>
      </c>
      <c r="Q6" s="38" t="s">
        <v>37</v>
      </c>
      <c r="R6" s="38" t="s">
        <v>36</v>
      </c>
      <c r="S6" s="38" t="s">
        <v>37</v>
      </c>
      <c r="T6" s="49"/>
      <c r="U6" s="49"/>
      <c r="V6" s="49"/>
      <c r="W6" s="49"/>
      <c r="X6" s="21"/>
      <c r="Y6" s="21"/>
      <c r="Z6" s="21"/>
      <c r="AA6" s="21"/>
      <c r="AB6" s="21"/>
      <c r="AC6" s="21"/>
      <c r="AD6" s="21"/>
      <c r="AE6" s="21"/>
      <c r="AF6" s="22"/>
    </row>
    <row r="7" s="5" customFormat="1" ht="51" customHeight="1" spans="1:32">
      <c r="A7" s="23"/>
      <c r="B7" s="23"/>
      <c r="C7" s="23"/>
      <c r="D7" s="23"/>
      <c r="E7" s="24"/>
      <c r="F7" s="24"/>
      <c r="G7" s="24"/>
      <c r="H7" s="24"/>
      <c r="I7" s="24"/>
      <c r="J7" s="24"/>
      <c r="K7" s="24"/>
      <c r="L7" s="39">
        <f t="shared" ref="L7:S7" si="0">SUM(L8:L82)</f>
        <v>9912.37</v>
      </c>
      <c r="M7" s="39">
        <f t="shared" si="0"/>
        <v>9099.23</v>
      </c>
      <c r="N7" s="39">
        <f t="shared" si="0"/>
        <v>673</v>
      </c>
      <c r="O7" s="39">
        <f t="shared" si="0"/>
        <v>140.14</v>
      </c>
      <c r="P7" s="40">
        <f t="shared" si="0"/>
        <v>39027</v>
      </c>
      <c r="Q7" s="40">
        <f t="shared" si="0"/>
        <v>129715</v>
      </c>
      <c r="R7" s="40">
        <f t="shared" si="0"/>
        <v>6434</v>
      </c>
      <c r="S7" s="40">
        <f t="shared" si="0"/>
        <v>15409</v>
      </c>
      <c r="T7" s="50"/>
      <c r="U7" s="50"/>
      <c r="V7" s="50"/>
      <c r="W7" s="50"/>
      <c r="X7" s="23"/>
      <c r="Y7" s="23"/>
      <c r="Z7" s="23"/>
      <c r="AA7" s="23"/>
      <c r="AB7" s="23"/>
      <c r="AC7" s="23"/>
      <c r="AD7" s="23"/>
      <c r="AE7" s="23"/>
      <c r="AF7" s="24"/>
    </row>
    <row r="8" s="4" customFormat="1" ht="67" customHeight="1" spans="1:32">
      <c r="A8" s="25">
        <v>1</v>
      </c>
      <c r="B8" s="25" t="s">
        <v>38</v>
      </c>
      <c r="C8" s="26" t="s">
        <v>39</v>
      </c>
      <c r="D8" s="26" t="s">
        <v>39</v>
      </c>
      <c r="E8" s="27" t="s">
        <v>40</v>
      </c>
      <c r="F8" s="27" t="s">
        <v>41</v>
      </c>
      <c r="G8" s="26" t="s">
        <v>42</v>
      </c>
      <c r="H8" s="26" t="s">
        <v>39</v>
      </c>
      <c r="I8" s="26" t="s">
        <v>43</v>
      </c>
      <c r="J8" s="26" t="s">
        <v>43</v>
      </c>
      <c r="K8" s="41" t="s">
        <v>44</v>
      </c>
      <c r="L8" s="26">
        <f t="shared" ref="L8:L71" si="1">SUM(M8:O8)</f>
        <v>20</v>
      </c>
      <c r="M8" s="26">
        <v>20</v>
      </c>
      <c r="N8" s="26"/>
      <c r="O8" s="26"/>
      <c r="P8" s="42">
        <v>4</v>
      </c>
      <c r="Q8" s="42">
        <v>136</v>
      </c>
      <c r="R8" s="42"/>
      <c r="S8" s="42"/>
      <c r="T8" s="51" t="s">
        <v>45</v>
      </c>
      <c r="U8" s="51" t="s">
        <v>46</v>
      </c>
      <c r="V8" s="51"/>
      <c r="W8" s="51"/>
      <c r="X8" s="25"/>
      <c r="Y8" s="25" t="s">
        <v>47</v>
      </c>
      <c r="Z8" s="25" t="s">
        <v>47</v>
      </c>
      <c r="AA8" s="25" t="s">
        <v>47</v>
      </c>
      <c r="AB8" s="25" t="s">
        <v>47</v>
      </c>
      <c r="AC8" s="53">
        <v>45627</v>
      </c>
      <c r="AD8" s="25" t="s">
        <v>48</v>
      </c>
      <c r="AE8" s="25"/>
      <c r="AF8" s="61" t="s">
        <v>49</v>
      </c>
    </row>
    <row r="9" s="6" customFormat="1" ht="57" customHeight="1" spans="1:32">
      <c r="A9" s="25">
        <v>2</v>
      </c>
      <c r="B9" s="25" t="s">
        <v>38</v>
      </c>
      <c r="C9" s="26" t="s">
        <v>39</v>
      </c>
      <c r="D9" s="26" t="s">
        <v>39</v>
      </c>
      <c r="E9" s="26" t="s">
        <v>40</v>
      </c>
      <c r="F9" s="26" t="s">
        <v>50</v>
      </c>
      <c r="G9" s="26" t="s">
        <v>42</v>
      </c>
      <c r="H9" s="26" t="s">
        <v>39</v>
      </c>
      <c r="I9" s="26" t="s">
        <v>43</v>
      </c>
      <c r="J9" s="26" t="s">
        <v>43</v>
      </c>
      <c r="K9" s="43" t="s">
        <v>51</v>
      </c>
      <c r="L9" s="26">
        <f t="shared" si="1"/>
        <v>116</v>
      </c>
      <c r="M9" s="26">
        <v>116</v>
      </c>
      <c r="N9" s="26"/>
      <c r="O9" s="26"/>
      <c r="P9" s="42">
        <v>950</v>
      </c>
      <c r="Q9" s="42">
        <v>4275</v>
      </c>
      <c r="R9" s="42">
        <v>950</v>
      </c>
      <c r="S9" s="42">
        <v>4275</v>
      </c>
      <c r="T9" s="26" t="s">
        <v>52</v>
      </c>
      <c r="U9" s="26" t="s">
        <v>53</v>
      </c>
      <c r="V9" s="26" t="s">
        <v>54</v>
      </c>
      <c r="W9" s="26" t="s">
        <v>47</v>
      </c>
      <c r="X9" s="26" t="s">
        <v>55</v>
      </c>
      <c r="Y9" s="26" t="s">
        <v>43</v>
      </c>
      <c r="Z9" s="26" t="s">
        <v>43</v>
      </c>
      <c r="AA9" s="26" t="s">
        <v>47</v>
      </c>
      <c r="AB9" s="26" t="s">
        <v>47</v>
      </c>
      <c r="AC9" s="53">
        <v>45627</v>
      </c>
      <c r="AD9" s="26" t="s">
        <v>56</v>
      </c>
      <c r="AE9" s="26"/>
      <c r="AF9" s="61" t="s">
        <v>57</v>
      </c>
    </row>
    <row r="10" s="7" customFormat="1" ht="74" customHeight="1" spans="1:32">
      <c r="A10" s="25">
        <v>3</v>
      </c>
      <c r="B10" s="25" t="s">
        <v>38</v>
      </c>
      <c r="C10" s="26" t="s">
        <v>39</v>
      </c>
      <c r="D10" s="26" t="s">
        <v>39</v>
      </c>
      <c r="E10" s="26" t="s">
        <v>58</v>
      </c>
      <c r="F10" s="26" t="s">
        <v>59</v>
      </c>
      <c r="G10" s="26" t="s">
        <v>42</v>
      </c>
      <c r="H10" s="26" t="s">
        <v>39</v>
      </c>
      <c r="I10" s="26" t="s">
        <v>43</v>
      </c>
      <c r="J10" s="26" t="s">
        <v>43</v>
      </c>
      <c r="K10" s="43" t="s">
        <v>60</v>
      </c>
      <c r="L10" s="26">
        <f t="shared" si="1"/>
        <v>120</v>
      </c>
      <c r="M10" s="26">
        <v>120</v>
      </c>
      <c r="N10" s="26"/>
      <c r="O10" s="26"/>
      <c r="P10" s="42">
        <v>100</v>
      </c>
      <c r="Q10" s="42">
        <v>100</v>
      </c>
      <c r="R10" s="42">
        <v>100</v>
      </c>
      <c r="S10" s="42">
        <v>100</v>
      </c>
      <c r="T10" s="26" t="s">
        <v>61</v>
      </c>
      <c r="U10" s="26" t="s">
        <v>62</v>
      </c>
      <c r="V10" s="26" t="s">
        <v>63</v>
      </c>
      <c r="W10" s="26" t="s">
        <v>43</v>
      </c>
      <c r="X10" s="26"/>
      <c r="Y10" s="26" t="s">
        <v>43</v>
      </c>
      <c r="Z10" s="26" t="s">
        <v>43</v>
      </c>
      <c r="AA10" s="26" t="s">
        <v>47</v>
      </c>
      <c r="AB10" s="26" t="s">
        <v>47</v>
      </c>
      <c r="AC10" s="53">
        <v>45627</v>
      </c>
      <c r="AD10" s="26" t="s">
        <v>64</v>
      </c>
      <c r="AE10" s="26"/>
      <c r="AF10" s="61" t="s">
        <v>65</v>
      </c>
    </row>
    <row r="11" s="7" customFormat="1" ht="57" spans="1:32">
      <c r="A11" s="25">
        <v>4</v>
      </c>
      <c r="B11" s="25" t="s">
        <v>38</v>
      </c>
      <c r="C11" s="26" t="s">
        <v>39</v>
      </c>
      <c r="D11" s="26" t="s">
        <v>39</v>
      </c>
      <c r="E11" s="26" t="s">
        <v>66</v>
      </c>
      <c r="F11" s="26" t="s">
        <v>67</v>
      </c>
      <c r="G11" s="26" t="s">
        <v>42</v>
      </c>
      <c r="H11" s="26" t="s">
        <v>39</v>
      </c>
      <c r="I11" s="26" t="s">
        <v>43</v>
      </c>
      <c r="J11" s="26" t="s">
        <v>43</v>
      </c>
      <c r="K11" s="41" t="s">
        <v>68</v>
      </c>
      <c r="L11" s="26">
        <f t="shared" si="1"/>
        <v>139</v>
      </c>
      <c r="M11" s="26">
        <v>139</v>
      </c>
      <c r="N11" s="26"/>
      <c r="O11" s="26"/>
      <c r="P11" s="42">
        <v>698</v>
      </c>
      <c r="Q11" s="42">
        <v>698</v>
      </c>
      <c r="R11" s="42">
        <v>698</v>
      </c>
      <c r="S11" s="42">
        <v>698</v>
      </c>
      <c r="T11" s="26" t="s">
        <v>69</v>
      </c>
      <c r="U11" s="26" t="s">
        <v>70</v>
      </c>
      <c r="V11" s="26" t="s">
        <v>71</v>
      </c>
      <c r="W11" s="26" t="s">
        <v>43</v>
      </c>
      <c r="X11" s="26"/>
      <c r="Y11" s="26" t="s">
        <v>43</v>
      </c>
      <c r="Z11" s="26" t="s">
        <v>43</v>
      </c>
      <c r="AA11" s="26" t="s">
        <v>47</v>
      </c>
      <c r="AB11" s="26" t="s">
        <v>47</v>
      </c>
      <c r="AC11" s="53">
        <v>45627</v>
      </c>
      <c r="AD11" s="26" t="s">
        <v>72</v>
      </c>
      <c r="AE11" s="26"/>
      <c r="AF11" s="61" t="s">
        <v>73</v>
      </c>
    </row>
    <row r="12" s="7" customFormat="1" ht="46" customHeight="1" spans="1:32">
      <c r="A12" s="25">
        <v>5</v>
      </c>
      <c r="B12" s="25" t="s">
        <v>38</v>
      </c>
      <c r="C12" s="26" t="s">
        <v>39</v>
      </c>
      <c r="D12" s="26" t="s">
        <v>39</v>
      </c>
      <c r="E12" s="26" t="s">
        <v>74</v>
      </c>
      <c r="F12" s="26" t="s">
        <v>75</v>
      </c>
      <c r="G12" s="26" t="s">
        <v>42</v>
      </c>
      <c r="H12" s="26" t="s">
        <v>39</v>
      </c>
      <c r="I12" s="26" t="s">
        <v>43</v>
      </c>
      <c r="J12" s="26" t="s">
        <v>43</v>
      </c>
      <c r="K12" s="41" t="s">
        <v>76</v>
      </c>
      <c r="L12" s="26">
        <f t="shared" si="1"/>
        <v>10</v>
      </c>
      <c r="M12" s="26">
        <v>10</v>
      </c>
      <c r="N12" s="26"/>
      <c r="O12" s="26"/>
      <c r="P12" s="42"/>
      <c r="Q12" s="42"/>
      <c r="R12" s="42"/>
      <c r="S12" s="42"/>
      <c r="T12" s="26"/>
      <c r="U12" s="26"/>
      <c r="V12" s="26"/>
      <c r="W12" s="26" t="s">
        <v>43</v>
      </c>
      <c r="X12" s="26"/>
      <c r="Y12" s="26" t="s">
        <v>43</v>
      </c>
      <c r="Z12" s="26" t="s">
        <v>43</v>
      </c>
      <c r="AA12" s="26" t="s">
        <v>47</v>
      </c>
      <c r="AB12" s="26" t="s">
        <v>47</v>
      </c>
      <c r="AC12" s="53">
        <v>45627</v>
      </c>
      <c r="AD12" s="26" t="s">
        <v>56</v>
      </c>
      <c r="AE12" s="26"/>
      <c r="AF12" s="61" t="s">
        <v>77</v>
      </c>
    </row>
    <row r="13" s="7" customFormat="1" ht="169" customHeight="1" spans="1:32">
      <c r="A13" s="25">
        <v>6</v>
      </c>
      <c r="B13" s="25" t="s">
        <v>38</v>
      </c>
      <c r="C13" s="25" t="s">
        <v>78</v>
      </c>
      <c r="D13" s="26" t="s">
        <v>79</v>
      </c>
      <c r="E13" s="26" t="s">
        <v>80</v>
      </c>
      <c r="F13" s="26" t="s">
        <v>81</v>
      </c>
      <c r="G13" s="26" t="s">
        <v>42</v>
      </c>
      <c r="H13" s="26" t="s">
        <v>79</v>
      </c>
      <c r="I13" s="26" t="s">
        <v>43</v>
      </c>
      <c r="J13" s="26" t="s">
        <v>43</v>
      </c>
      <c r="K13" s="41" t="s">
        <v>82</v>
      </c>
      <c r="L13" s="26">
        <f t="shared" si="1"/>
        <v>100</v>
      </c>
      <c r="M13" s="26">
        <v>100</v>
      </c>
      <c r="N13" s="26"/>
      <c r="O13" s="26"/>
      <c r="P13" s="42">
        <v>171</v>
      </c>
      <c r="Q13" s="42">
        <v>798</v>
      </c>
      <c r="R13" s="42"/>
      <c r="S13" s="42"/>
      <c r="T13" s="26" t="s">
        <v>83</v>
      </c>
      <c r="U13" s="26" t="s">
        <v>84</v>
      </c>
      <c r="V13" s="26" t="s">
        <v>85</v>
      </c>
      <c r="W13" s="26" t="s">
        <v>43</v>
      </c>
      <c r="X13" s="26"/>
      <c r="Y13" s="25" t="s">
        <v>47</v>
      </c>
      <c r="Z13" s="25" t="s">
        <v>47</v>
      </c>
      <c r="AA13" s="25" t="s">
        <v>47</v>
      </c>
      <c r="AB13" s="25" t="s">
        <v>47</v>
      </c>
      <c r="AC13" s="53">
        <v>45627</v>
      </c>
      <c r="AD13" s="26" t="s">
        <v>48</v>
      </c>
      <c r="AE13" s="26"/>
      <c r="AF13" s="61" t="s">
        <v>86</v>
      </c>
    </row>
    <row r="14" s="7" customFormat="1" ht="120" customHeight="1" spans="1:32">
      <c r="A14" s="25">
        <v>7</v>
      </c>
      <c r="B14" s="25" t="s">
        <v>38</v>
      </c>
      <c r="C14" s="25" t="s">
        <v>78</v>
      </c>
      <c r="D14" s="26" t="s">
        <v>78</v>
      </c>
      <c r="E14" s="26" t="s">
        <v>80</v>
      </c>
      <c r="F14" s="26" t="s">
        <v>87</v>
      </c>
      <c r="G14" s="26" t="s">
        <v>42</v>
      </c>
      <c r="H14" s="26" t="s">
        <v>78</v>
      </c>
      <c r="I14" s="26" t="s">
        <v>43</v>
      </c>
      <c r="J14" s="26" t="s">
        <v>47</v>
      </c>
      <c r="K14" s="41" t="s">
        <v>88</v>
      </c>
      <c r="L14" s="26">
        <f t="shared" si="1"/>
        <v>70</v>
      </c>
      <c r="M14" s="26">
        <v>70</v>
      </c>
      <c r="N14" s="26"/>
      <c r="O14" s="26"/>
      <c r="P14" s="42">
        <v>205</v>
      </c>
      <c r="Q14" s="42">
        <v>951</v>
      </c>
      <c r="R14" s="42"/>
      <c r="S14" s="42"/>
      <c r="T14" s="51" t="s">
        <v>89</v>
      </c>
      <c r="U14" s="51" t="s">
        <v>90</v>
      </c>
      <c r="V14" s="51" t="s">
        <v>91</v>
      </c>
      <c r="W14" s="26" t="s">
        <v>43</v>
      </c>
      <c r="X14" s="26"/>
      <c r="Y14" s="25" t="s">
        <v>47</v>
      </c>
      <c r="Z14" s="25" t="s">
        <v>47</v>
      </c>
      <c r="AA14" s="25" t="s">
        <v>47</v>
      </c>
      <c r="AB14" s="25" t="s">
        <v>47</v>
      </c>
      <c r="AC14" s="53">
        <v>45627</v>
      </c>
      <c r="AD14" s="26" t="s">
        <v>56</v>
      </c>
      <c r="AE14" s="26"/>
      <c r="AF14" s="61" t="s">
        <v>92</v>
      </c>
    </row>
    <row r="15" s="7" customFormat="1" ht="118" customHeight="1" spans="1:32">
      <c r="A15" s="25">
        <v>8</v>
      </c>
      <c r="B15" s="25" t="s">
        <v>38</v>
      </c>
      <c r="C15" s="25" t="s">
        <v>93</v>
      </c>
      <c r="D15" s="26" t="s">
        <v>94</v>
      </c>
      <c r="E15" s="26" t="s">
        <v>40</v>
      </c>
      <c r="F15" s="26" t="s">
        <v>95</v>
      </c>
      <c r="G15" s="26" t="s">
        <v>42</v>
      </c>
      <c r="H15" s="26" t="s">
        <v>94</v>
      </c>
      <c r="I15" s="26" t="s">
        <v>43</v>
      </c>
      <c r="J15" s="26" t="s">
        <v>47</v>
      </c>
      <c r="K15" s="41" t="s">
        <v>96</v>
      </c>
      <c r="L15" s="26">
        <f t="shared" si="1"/>
        <v>100</v>
      </c>
      <c r="M15" s="26">
        <v>100</v>
      </c>
      <c r="N15" s="26"/>
      <c r="O15" s="26"/>
      <c r="P15" s="42">
        <v>52</v>
      </c>
      <c r="Q15" s="42">
        <v>215</v>
      </c>
      <c r="R15" s="42"/>
      <c r="S15" s="42"/>
      <c r="T15" s="26" t="s">
        <v>97</v>
      </c>
      <c r="U15" s="26" t="s">
        <v>98</v>
      </c>
      <c r="V15" s="26" t="s">
        <v>99</v>
      </c>
      <c r="W15" s="26" t="s">
        <v>47</v>
      </c>
      <c r="X15" s="26" t="s">
        <v>100</v>
      </c>
      <c r="Y15" s="25" t="s">
        <v>47</v>
      </c>
      <c r="Z15" s="25" t="s">
        <v>47</v>
      </c>
      <c r="AA15" s="25" t="s">
        <v>47</v>
      </c>
      <c r="AB15" s="25" t="s">
        <v>47</v>
      </c>
      <c r="AC15" s="53">
        <v>45627</v>
      </c>
      <c r="AD15" s="26" t="s">
        <v>101</v>
      </c>
      <c r="AE15" s="26"/>
      <c r="AF15" s="61" t="s">
        <v>102</v>
      </c>
    </row>
    <row r="16" s="7" customFormat="1" ht="187" customHeight="1" spans="1:32">
      <c r="A16" s="25">
        <v>9</v>
      </c>
      <c r="B16" s="25" t="s">
        <v>38</v>
      </c>
      <c r="C16" s="25" t="s">
        <v>93</v>
      </c>
      <c r="D16" s="26" t="s">
        <v>94</v>
      </c>
      <c r="E16" s="26" t="s">
        <v>80</v>
      </c>
      <c r="F16" s="26" t="s">
        <v>103</v>
      </c>
      <c r="G16" s="26" t="s">
        <v>42</v>
      </c>
      <c r="H16" s="26" t="s">
        <v>94</v>
      </c>
      <c r="I16" s="26" t="s">
        <v>43</v>
      </c>
      <c r="J16" s="26" t="s">
        <v>43</v>
      </c>
      <c r="K16" s="41" t="s">
        <v>104</v>
      </c>
      <c r="L16" s="26">
        <f t="shared" si="1"/>
        <v>57</v>
      </c>
      <c r="M16" s="26">
        <v>57</v>
      </c>
      <c r="N16" s="26"/>
      <c r="O16" s="26"/>
      <c r="P16" s="42">
        <v>310</v>
      </c>
      <c r="Q16" s="42">
        <v>1167</v>
      </c>
      <c r="R16" s="42"/>
      <c r="S16" s="42"/>
      <c r="T16" s="26" t="s">
        <v>105</v>
      </c>
      <c r="U16" s="26" t="s">
        <v>106</v>
      </c>
      <c r="V16" s="26" t="s">
        <v>107</v>
      </c>
      <c r="W16" s="26" t="s">
        <v>43</v>
      </c>
      <c r="X16" s="26"/>
      <c r="Y16" s="25" t="s">
        <v>47</v>
      </c>
      <c r="Z16" s="25" t="s">
        <v>47</v>
      </c>
      <c r="AA16" s="25" t="s">
        <v>47</v>
      </c>
      <c r="AB16" s="25" t="s">
        <v>47</v>
      </c>
      <c r="AC16" s="53">
        <v>45627</v>
      </c>
      <c r="AD16" s="26" t="s">
        <v>108</v>
      </c>
      <c r="AE16" s="26"/>
      <c r="AF16" s="61" t="s">
        <v>109</v>
      </c>
    </row>
    <row r="17" s="7" customFormat="1" ht="144" customHeight="1" spans="1:32">
      <c r="A17" s="25">
        <v>10</v>
      </c>
      <c r="B17" s="25" t="s">
        <v>38</v>
      </c>
      <c r="C17" s="25" t="s">
        <v>93</v>
      </c>
      <c r="D17" s="26" t="s">
        <v>110</v>
      </c>
      <c r="E17" s="26" t="s">
        <v>55</v>
      </c>
      <c r="F17" s="26" t="s">
        <v>111</v>
      </c>
      <c r="G17" s="26" t="s">
        <v>42</v>
      </c>
      <c r="H17" s="26" t="s">
        <v>110</v>
      </c>
      <c r="I17" s="26" t="s">
        <v>47</v>
      </c>
      <c r="J17" s="26" t="s">
        <v>43</v>
      </c>
      <c r="K17" s="41" t="s">
        <v>112</v>
      </c>
      <c r="L17" s="26">
        <f t="shared" si="1"/>
        <v>30</v>
      </c>
      <c r="M17" s="26">
        <v>30</v>
      </c>
      <c r="N17" s="26"/>
      <c r="O17" s="26"/>
      <c r="P17" s="42">
        <v>35</v>
      </c>
      <c r="Q17" s="42">
        <v>163</v>
      </c>
      <c r="R17" s="42"/>
      <c r="S17" s="42"/>
      <c r="T17" s="26" t="s">
        <v>113</v>
      </c>
      <c r="U17" s="26" t="s">
        <v>114</v>
      </c>
      <c r="V17" s="26" t="s">
        <v>115</v>
      </c>
      <c r="W17" s="26" t="s">
        <v>43</v>
      </c>
      <c r="X17" s="26"/>
      <c r="Y17" s="25" t="s">
        <v>47</v>
      </c>
      <c r="Z17" s="25" t="s">
        <v>47</v>
      </c>
      <c r="AA17" s="25" t="s">
        <v>47</v>
      </c>
      <c r="AB17" s="25" t="s">
        <v>47</v>
      </c>
      <c r="AC17" s="53">
        <v>45627</v>
      </c>
      <c r="AD17" s="26" t="s">
        <v>48</v>
      </c>
      <c r="AE17" s="26"/>
      <c r="AF17" s="61" t="s">
        <v>116</v>
      </c>
    </row>
    <row r="18" s="7" customFormat="1" ht="137" customHeight="1" spans="1:32">
      <c r="A18" s="25">
        <v>11</v>
      </c>
      <c r="B18" s="25" t="s">
        <v>38</v>
      </c>
      <c r="C18" s="25" t="s">
        <v>117</v>
      </c>
      <c r="D18" s="26" t="s">
        <v>118</v>
      </c>
      <c r="E18" s="26" t="s">
        <v>40</v>
      </c>
      <c r="F18" s="26" t="s">
        <v>119</v>
      </c>
      <c r="G18" s="26" t="s">
        <v>42</v>
      </c>
      <c r="H18" s="26" t="s">
        <v>118</v>
      </c>
      <c r="I18" s="26" t="s">
        <v>43</v>
      </c>
      <c r="J18" s="26" t="s">
        <v>43</v>
      </c>
      <c r="K18" s="41" t="s">
        <v>120</v>
      </c>
      <c r="L18" s="26">
        <f t="shared" si="1"/>
        <v>110</v>
      </c>
      <c r="M18" s="26">
        <v>110</v>
      </c>
      <c r="N18" s="26"/>
      <c r="O18" s="26"/>
      <c r="P18" s="42">
        <v>520</v>
      </c>
      <c r="Q18" s="42">
        <v>1839</v>
      </c>
      <c r="R18" s="42"/>
      <c r="S18" s="42"/>
      <c r="T18" s="26" t="s">
        <v>121</v>
      </c>
      <c r="U18" s="26" t="s">
        <v>122</v>
      </c>
      <c r="V18" s="26" t="s">
        <v>123</v>
      </c>
      <c r="W18" s="26" t="s">
        <v>47</v>
      </c>
      <c r="X18" s="26" t="s">
        <v>124</v>
      </c>
      <c r="Y18" s="25" t="s">
        <v>47</v>
      </c>
      <c r="Z18" s="25" t="s">
        <v>47</v>
      </c>
      <c r="AA18" s="25" t="s">
        <v>47</v>
      </c>
      <c r="AB18" s="25" t="s">
        <v>47</v>
      </c>
      <c r="AC18" s="53">
        <v>45627</v>
      </c>
      <c r="AD18" s="26" t="s">
        <v>108</v>
      </c>
      <c r="AE18" s="26"/>
      <c r="AF18" s="61" t="s">
        <v>125</v>
      </c>
    </row>
    <row r="19" s="7" customFormat="1" ht="131" customHeight="1" spans="1:32">
      <c r="A19" s="25">
        <v>12</v>
      </c>
      <c r="B19" s="25" t="s">
        <v>38</v>
      </c>
      <c r="C19" s="25" t="s">
        <v>117</v>
      </c>
      <c r="D19" s="26" t="s">
        <v>126</v>
      </c>
      <c r="E19" s="26" t="s">
        <v>40</v>
      </c>
      <c r="F19" s="26" t="s">
        <v>127</v>
      </c>
      <c r="G19" s="26" t="s">
        <v>42</v>
      </c>
      <c r="H19" s="26" t="s">
        <v>126</v>
      </c>
      <c r="I19" s="26" t="s">
        <v>47</v>
      </c>
      <c r="J19" s="26" t="s">
        <v>43</v>
      </c>
      <c r="K19" s="41" t="s">
        <v>128</v>
      </c>
      <c r="L19" s="26">
        <f t="shared" si="1"/>
        <v>70</v>
      </c>
      <c r="M19" s="26">
        <v>70</v>
      </c>
      <c r="N19" s="26"/>
      <c r="O19" s="26"/>
      <c r="P19" s="42">
        <v>459</v>
      </c>
      <c r="Q19" s="42">
        <v>1691</v>
      </c>
      <c r="R19" s="42">
        <v>4</v>
      </c>
      <c r="S19" s="42">
        <v>11</v>
      </c>
      <c r="T19" s="26" t="s">
        <v>129</v>
      </c>
      <c r="U19" s="26" t="s">
        <v>130</v>
      </c>
      <c r="V19" s="26" t="s">
        <v>131</v>
      </c>
      <c r="W19" s="26" t="s">
        <v>47</v>
      </c>
      <c r="X19" s="26" t="s">
        <v>132</v>
      </c>
      <c r="Y19" s="25" t="s">
        <v>47</v>
      </c>
      <c r="Z19" s="25" t="s">
        <v>47</v>
      </c>
      <c r="AA19" s="25" t="s">
        <v>47</v>
      </c>
      <c r="AB19" s="25" t="s">
        <v>47</v>
      </c>
      <c r="AC19" s="53">
        <v>45627</v>
      </c>
      <c r="AD19" s="26" t="s">
        <v>56</v>
      </c>
      <c r="AE19" s="26"/>
      <c r="AF19" s="61" t="s">
        <v>133</v>
      </c>
    </row>
    <row r="20" s="7" customFormat="1" ht="127" customHeight="1" spans="1:32">
      <c r="A20" s="25">
        <v>13</v>
      </c>
      <c r="B20" s="25" t="s">
        <v>38</v>
      </c>
      <c r="C20" s="25" t="s">
        <v>134</v>
      </c>
      <c r="D20" s="26" t="s">
        <v>135</v>
      </c>
      <c r="E20" s="26" t="s">
        <v>40</v>
      </c>
      <c r="F20" s="26" t="s">
        <v>136</v>
      </c>
      <c r="G20" s="26" t="s">
        <v>42</v>
      </c>
      <c r="H20" s="26" t="s">
        <v>135</v>
      </c>
      <c r="I20" s="26" t="s">
        <v>47</v>
      </c>
      <c r="J20" s="26" t="s">
        <v>43</v>
      </c>
      <c r="K20" s="41" t="s">
        <v>137</v>
      </c>
      <c r="L20" s="26">
        <f t="shared" si="1"/>
        <v>30</v>
      </c>
      <c r="M20" s="26">
        <v>30</v>
      </c>
      <c r="N20" s="26"/>
      <c r="O20" s="26"/>
      <c r="P20" s="42">
        <v>506</v>
      </c>
      <c r="Q20" s="42">
        <v>1773</v>
      </c>
      <c r="R20" s="42">
        <v>11</v>
      </c>
      <c r="S20" s="42">
        <v>42</v>
      </c>
      <c r="T20" s="26" t="s">
        <v>138</v>
      </c>
      <c r="U20" s="26" t="s">
        <v>139</v>
      </c>
      <c r="V20" s="26" t="s">
        <v>140</v>
      </c>
      <c r="W20" s="26" t="s">
        <v>47</v>
      </c>
      <c r="X20" s="26" t="s">
        <v>132</v>
      </c>
      <c r="Y20" s="25" t="s">
        <v>47</v>
      </c>
      <c r="Z20" s="25" t="s">
        <v>47</v>
      </c>
      <c r="AA20" s="25" t="s">
        <v>47</v>
      </c>
      <c r="AB20" s="25" t="s">
        <v>47</v>
      </c>
      <c r="AC20" s="53">
        <v>45627</v>
      </c>
      <c r="AD20" s="26" t="s">
        <v>56</v>
      </c>
      <c r="AE20" s="26"/>
      <c r="AF20" s="61" t="s">
        <v>141</v>
      </c>
    </row>
    <row r="21" s="7" customFormat="1" ht="128.25" spans="1:32">
      <c r="A21" s="25">
        <v>14</v>
      </c>
      <c r="B21" s="25" t="s">
        <v>38</v>
      </c>
      <c r="C21" s="25" t="s">
        <v>134</v>
      </c>
      <c r="D21" s="26" t="s">
        <v>142</v>
      </c>
      <c r="E21" s="26" t="s">
        <v>40</v>
      </c>
      <c r="F21" s="26" t="s">
        <v>143</v>
      </c>
      <c r="G21" s="26" t="s">
        <v>42</v>
      </c>
      <c r="H21" s="26" t="s">
        <v>142</v>
      </c>
      <c r="I21" s="26" t="s">
        <v>47</v>
      </c>
      <c r="J21" s="26" t="s">
        <v>43</v>
      </c>
      <c r="K21" s="41" t="s">
        <v>144</v>
      </c>
      <c r="L21" s="26">
        <f t="shared" si="1"/>
        <v>350</v>
      </c>
      <c r="M21" s="26">
        <v>350</v>
      </c>
      <c r="N21" s="26"/>
      <c r="O21" s="26"/>
      <c r="P21" s="42">
        <v>1751</v>
      </c>
      <c r="Q21" s="42">
        <v>5335</v>
      </c>
      <c r="R21" s="42">
        <v>59</v>
      </c>
      <c r="S21" s="42">
        <v>199</v>
      </c>
      <c r="T21" s="26" t="s">
        <v>145</v>
      </c>
      <c r="U21" s="26" t="s">
        <v>146</v>
      </c>
      <c r="V21" s="26" t="s">
        <v>147</v>
      </c>
      <c r="W21" s="26" t="s">
        <v>47</v>
      </c>
      <c r="X21" s="26" t="s">
        <v>132</v>
      </c>
      <c r="Y21" s="25" t="s">
        <v>47</v>
      </c>
      <c r="Z21" s="25" t="s">
        <v>47</v>
      </c>
      <c r="AA21" s="25" t="s">
        <v>47</v>
      </c>
      <c r="AB21" s="25" t="s">
        <v>47</v>
      </c>
      <c r="AC21" s="53">
        <v>45627</v>
      </c>
      <c r="AD21" s="26" t="s">
        <v>148</v>
      </c>
      <c r="AE21" s="26"/>
      <c r="AF21" s="61" t="s">
        <v>149</v>
      </c>
    </row>
    <row r="22" s="7" customFormat="1" ht="28.5" spans="1:32">
      <c r="A22" s="25">
        <v>15</v>
      </c>
      <c r="B22" s="25" t="s">
        <v>38</v>
      </c>
      <c r="C22" s="25" t="s">
        <v>134</v>
      </c>
      <c r="D22" s="26" t="s">
        <v>150</v>
      </c>
      <c r="E22" s="26" t="s">
        <v>55</v>
      </c>
      <c r="F22" s="26" t="s">
        <v>151</v>
      </c>
      <c r="G22" s="26" t="s">
        <v>42</v>
      </c>
      <c r="H22" s="26" t="s">
        <v>150</v>
      </c>
      <c r="I22" s="26" t="s">
        <v>47</v>
      </c>
      <c r="J22" s="26" t="s">
        <v>43</v>
      </c>
      <c r="K22" s="41" t="s">
        <v>152</v>
      </c>
      <c r="L22" s="26">
        <f t="shared" si="1"/>
        <v>30</v>
      </c>
      <c r="M22" s="26">
        <v>30</v>
      </c>
      <c r="N22" s="26"/>
      <c r="O22" s="26"/>
      <c r="P22" s="42">
        <v>711</v>
      </c>
      <c r="Q22" s="42">
        <v>2922</v>
      </c>
      <c r="R22" s="42">
        <v>4</v>
      </c>
      <c r="S22" s="42">
        <v>12</v>
      </c>
      <c r="T22" s="51" t="s">
        <v>89</v>
      </c>
      <c r="U22" s="51" t="s">
        <v>90</v>
      </c>
      <c r="V22" s="51" t="s">
        <v>91</v>
      </c>
      <c r="W22" s="26" t="s">
        <v>43</v>
      </c>
      <c r="X22" s="26"/>
      <c r="Y22" s="25" t="s">
        <v>47</v>
      </c>
      <c r="Z22" s="25" t="s">
        <v>47</v>
      </c>
      <c r="AA22" s="25" t="s">
        <v>47</v>
      </c>
      <c r="AB22" s="25" t="s">
        <v>47</v>
      </c>
      <c r="AC22" s="53">
        <v>45627</v>
      </c>
      <c r="AD22" s="26" t="s">
        <v>56</v>
      </c>
      <c r="AE22" s="26"/>
      <c r="AF22" s="61" t="s">
        <v>153</v>
      </c>
    </row>
    <row r="23" s="7" customFormat="1" ht="99.75" spans="1:32">
      <c r="A23" s="25">
        <v>16</v>
      </c>
      <c r="B23" s="25" t="s">
        <v>38</v>
      </c>
      <c r="C23" s="25" t="s">
        <v>154</v>
      </c>
      <c r="D23" s="26" t="s">
        <v>155</v>
      </c>
      <c r="E23" s="26" t="s">
        <v>40</v>
      </c>
      <c r="F23" s="26" t="s">
        <v>156</v>
      </c>
      <c r="G23" s="26" t="s">
        <v>42</v>
      </c>
      <c r="H23" s="26" t="s">
        <v>155</v>
      </c>
      <c r="I23" s="26" t="s">
        <v>47</v>
      </c>
      <c r="J23" s="26" t="s">
        <v>47</v>
      </c>
      <c r="K23" s="41" t="s">
        <v>157</v>
      </c>
      <c r="L23" s="26">
        <f t="shared" si="1"/>
        <v>260</v>
      </c>
      <c r="M23" s="26">
        <v>260</v>
      </c>
      <c r="N23" s="26"/>
      <c r="O23" s="26"/>
      <c r="P23" s="42">
        <v>70</v>
      </c>
      <c r="Q23" s="42">
        <v>336</v>
      </c>
      <c r="R23" s="42"/>
      <c r="S23" s="42"/>
      <c r="T23" s="26" t="s">
        <v>113</v>
      </c>
      <c r="U23" s="26" t="s">
        <v>114</v>
      </c>
      <c r="V23" s="26" t="s">
        <v>115</v>
      </c>
      <c r="W23" s="26" t="s">
        <v>47</v>
      </c>
      <c r="X23" s="26" t="s">
        <v>132</v>
      </c>
      <c r="Y23" s="25" t="s">
        <v>47</v>
      </c>
      <c r="Z23" s="25" t="s">
        <v>47</v>
      </c>
      <c r="AA23" s="25" t="s">
        <v>47</v>
      </c>
      <c r="AB23" s="25" t="s">
        <v>47</v>
      </c>
      <c r="AC23" s="53">
        <v>45627</v>
      </c>
      <c r="AD23" s="26" t="s">
        <v>56</v>
      </c>
      <c r="AE23" s="26"/>
      <c r="AF23" s="61" t="s">
        <v>158</v>
      </c>
    </row>
    <row r="24" s="7" customFormat="1" ht="42.75" spans="1:32">
      <c r="A24" s="25">
        <v>17</v>
      </c>
      <c r="B24" s="25" t="s">
        <v>38</v>
      </c>
      <c r="C24" s="25" t="s">
        <v>154</v>
      </c>
      <c r="D24" s="26" t="s">
        <v>159</v>
      </c>
      <c r="E24" s="26" t="s">
        <v>40</v>
      </c>
      <c r="F24" s="26" t="s">
        <v>160</v>
      </c>
      <c r="G24" s="26" t="s">
        <v>42</v>
      </c>
      <c r="H24" s="26" t="s">
        <v>159</v>
      </c>
      <c r="I24" s="26" t="s">
        <v>47</v>
      </c>
      <c r="J24" s="26" t="s">
        <v>43</v>
      </c>
      <c r="K24" s="41" t="s">
        <v>161</v>
      </c>
      <c r="L24" s="26">
        <f t="shared" si="1"/>
        <v>20</v>
      </c>
      <c r="M24" s="26">
        <v>20</v>
      </c>
      <c r="N24" s="26"/>
      <c r="O24" s="26"/>
      <c r="P24" s="42">
        <v>586</v>
      </c>
      <c r="Q24" s="42">
        <v>2251</v>
      </c>
      <c r="R24" s="42">
        <v>18</v>
      </c>
      <c r="S24" s="42">
        <v>62</v>
      </c>
      <c r="T24" s="26" t="s">
        <v>162</v>
      </c>
      <c r="U24" s="26" t="s">
        <v>163</v>
      </c>
      <c r="V24" s="26" t="s">
        <v>164</v>
      </c>
      <c r="W24" s="26" t="s">
        <v>47</v>
      </c>
      <c r="X24" s="26" t="s">
        <v>55</v>
      </c>
      <c r="Y24" s="25" t="s">
        <v>47</v>
      </c>
      <c r="Z24" s="25" t="s">
        <v>47</v>
      </c>
      <c r="AA24" s="25" t="s">
        <v>47</v>
      </c>
      <c r="AB24" s="25" t="s">
        <v>47</v>
      </c>
      <c r="AC24" s="53">
        <v>45627</v>
      </c>
      <c r="AD24" s="26" t="s">
        <v>56</v>
      </c>
      <c r="AE24" s="26"/>
      <c r="AF24" s="61" t="s">
        <v>165</v>
      </c>
    </row>
    <row r="25" s="7" customFormat="1" ht="171" spans="1:32">
      <c r="A25" s="25">
        <v>18</v>
      </c>
      <c r="B25" s="25" t="s">
        <v>38</v>
      </c>
      <c r="C25" s="25" t="s">
        <v>154</v>
      </c>
      <c r="D25" s="26" t="s">
        <v>166</v>
      </c>
      <c r="E25" s="26" t="s">
        <v>80</v>
      </c>
      <c r="F25" s="26" t="s">
        <v>167</v>
      </c>
      <c r="G25" s="26" t="s">
        <v>42</v>
      </c>
      <c r="H25" s="26" t="s">
        <v>166</v>
      </c>
      <c r="I25" s="26" t="s">
        <v>43</v>
      </c>
      <c r="J25" s="26" t="s">
        <v>43</v>
      </c>
      <c r="K25" s="41" t="s">
        <v>168</v>
      </c>
      <c r="L25" s="26">
        <f t="shared" si="1"/>
        <v>201</v>
      </c>
      <c r="M25" s="26">
        <v>201</v>
      </c>
      <c r="N25" s="26"/>
      <c r="O25" s="26"/>
      <c r="P25" s="42">
        <v>98</v>
      </c>
      <c r="Q25" s="42">
        <v>392</v>
      </c>
      <c r="R25" s="42"/>
      <c r="S25" s="42"/>
      <c r="T25" s="51" t="s">
        <v>89</v>
      </c>
      <c r="U25" s="51" t="s">
        <v>90</v>
      </c>
      <c r="V25" s="51" t="s">
        <v>91</v>
      </c>
      <c r="W25" s="26" t="s">
        <v>43</v>
      </c>
      <c r="X25" s="26"/>
      <c r="Y25" s="25" t="s">
        <v>47</v>
      </c>
      <c r="Z25" s="25" t="s">
        <v>47</v>
      </c>
      <c r="AA25" s="25" t="s">
        <v>47</v>
      </c>
      <c r="AB25" s="25" t="s">
        <v>47</v>
      </c>
      <c r="AC25" s="53">
        <v>45627</v>
      </c>
      <c r="AD25" s="26" t="s">
        <v>56</v>
      </c>
      <c r="AE25" s="26"/>
      <c r="AF25" s="61" t="s">
        <v>169</v>
      </c>
    </row>
    <row r="26" s="7" customFormat="1" ht="142.5" spans="1:32">
      <c r="A26" s="25">
        <v>19</v>
      </c>
      <c r="B26" s="25" t="s">
        <v>38</v>
      </c>
      <c r="C26" s="25" t="s">
        <v>170</v>
      </c>
      <c r="D26" s="26" t="s">
        <v>171</v>
      </c>
      <c r="E26" s="26" t="s">
        <v>40</v>
      </c>
      <c r="F26" s="26" t="s">
        <v>172</v>
      </c>
      <c r="G26" s="26" t="s">
        <v>42</v>
      </c>
      <c r="H26" s="26" t="s">
        <v>171</v>
      </c>
      <c r="I26" s="26" t="s">
        <v>43</v>
      </c>
      <c r="J26" s="26" t="s">
        <v>43</v>
      </c>
      <c r="K26" s="41" t="s">
        <v>173</v>
      </c>
      <c r="L26" s="26">
        <f t="shared" si="1"/>
        <v>190</v>
      </c>
      <c r="M26" s="26">
        <v>190</v>
      </c>
      <c r="N26" s="26"/>
      <c r="O26" s="26"/>
      <c r="P26" s="42">
        <v>180</v>
      </c>
      <c r="Q26" s="42">
        <v>723</v>
      </c>
      <c r="R26" s="42"/>
      <c r="S26" s="42"/>
      <c r="T26" s="26" t="s">
        <v>174</v>
      </c>
      <c r="U26" s="26" t="s">
        <v>175</v>
      </c>
      <c r="V26" s="26" t="s">
        <v>176</v>
      </c>
      <c r="W26" s="26" t="s">
        <v>47</v>
      </c>
      <c r="X26" s="26" t="s">
        <v>177</v>
      </c>
      <c r="Y26" s="25" t="s">
        <v>47</v>
      </c>
      <c r="Z26" s="25" t="s">
        <v>47</v>
      </c>
      <c r="AA26" s="25" t="s">
        <v>47</v>
      </c>
      <c r="AB26" s="25" t="s">
        <v>47</v>
      </c>
      <c r="AC26" s="53">
        <v>45627</v>
      </c>
      <c r="AD26" s="26" t="s">
        <v>56</v>
      </c>
      <c r="AE26" s="26"/>
      <c r="AF26" s="61" t="s">
        <v>178</v>
      </c>
    </row>
    <row r="27" s="6" customFormat="1" ht="28.5" spans="1:32">
      <c r="A27" s="25">
        <v>20</v>
      </c>
      <c r="B27" s="25" t="s">
        <v>38</v>
      </c>
      <c r="C27" s="25" t="s">
        <v>170</v>
      </c>
      <c r="D27" s="26" t="s">
        <v>179</v>
      </c>
      <c r="E27" s="26" t="s">
        <v>40</v>
      </c>
      <c r="F27" s="26" t="s">
        <v>180</v>
      </c>
      <c r="G27" s="26" t="s">
        <v>42</v>
      </c>
      <c r="H27" s="26" t="s">
        <v>179</v>
      </c>
      <c r="I27" s="26" t="s">
        <v>43</v>
      </c>
      <c r="J27" s="26" t="s">
        <v>43</v>
      </c>
      <c r="K27" s="41" t="s">
        <v>181</v>
      </c>
      <c r="L27" s="26">
        <f t="shared" si="1"/>
        <v>120</v>
      </c>
      <c r="M27" s="26">
        <v>120</v>
      </c>
      <c r="N27" s="26"/>
      <c r="O27" s="26"/>
      <c r="P27" s="42">
        <v>665</v>
      </c>
      <c r="Q27" s="42">
        <v>2166</v>
      </c>
      <c r="R27" s="42">
        <v>22</v>
      </c>
      <c r="S27" s="42">
        <v>73</v>
      </c>
      <c r="T27" s="26" t="s">
        <v>174</v>
      </c>
      <c r="U27" s="26" t="s">
        <v>182</v>
      </c>
      <c r="V27" s="26" t="s">
        <v>176</v>
      </c>
      <c r="W27" s="26" t="s">
        <v>47</v>
      </c>
      <c r="X27" s="26" t="s">
        <v>177</v>
      </c>
      <c r="Y27" s="25" t="s">
        <v>47</v>
      </c>
      <c r="Z27" s="25" t="s">
        <v>47</v>
      </c>
      <c r="AA27" s="25" t="s">
        <v>47</v>
      </c>
      <c r="AB27" s="25" t="s">
        <v>47</v>
      </c>
      <c r="AC27" s="53">
        <v>45627</v>
      </c>
      <c r="AD27" s="26" t="s">
        <v>108</v>
      </c>
      <c r="AE27" s="26"/>
      <c r="AF27" s="61" t="s">
        <v>183</v>
      </c>
    </row>
    <row r="28" s="7" customFormat="1" ht="99.75" spans="1:32">
      <c r="A28" s="25">
        <v>21</v>
      </c>
      <c r="B28" s="25" t="s">
        <v>38</v>
      </c>
      <c r="C28" s="25" t="s">
        <v>170</v>
      </c>
      <c r="D28" s="28" t="s">
        <v>184</v>
      </c>
      <c r="E28" s="26" t="s">
        <v>80</v>
      </c>
      <c r="F28" s="28" t="s">
        <v>185</v>
      </c>
      <c r="G28" s="26" t="s">
        <v>42</v>
      </c>
      <c r="H28" s="28" t="s">
        <v>184</v>
      </c>
      <c r="I28" s="26" t="s">
        <v>43</v>
      </c>
      <c r="J28" s="26" t="s">
        <v>43</v>
      </c>
      <c r="K28" s="41" t="s">
        <v>186</v>
      </c>
      <c r="L28" s="26">
        <f t="shared" si="1"/>
        <v>46</v>
      </c>
      <c r="M28" s="28">
        <v>46</v>
      </c>
      <c r="N28" s="28"/>
      <c r="O28" s="28"/>
      <c r="P28" s="42">
        <v>105</v>
      </c>
      <c r="Q28" s="42">
        <v>336</v>
      </c>
      <c r="R28" s="42"/>
      <c r="S28" s="42"/>
      <c r="T28" s="51" t="s">
        <v>89</v>
      </c>
      <c r="U28" s="51" t="s">
        <v>90</v>
      </c>
      <c r="V28" s="51" t="s">
        <v>91</v>
      </c>
      <c r="W28" s="51" t="s">
        <v>43</v>
      </c>
      <c r="X28" s="26"/>
      <c r="Y28" s="25" t="s">
        <v>47</v>
      </c>
      <c r="Z28" s="25" t="s">
        <v>47</v>
      </c>
      <c r="AA28" s="25" t="s">
        <v>47</v>
      </c>
      <c r="AB28" s="25" t="s">
        <v>47</v>
      </c>
      <c r="AC28" s="53">
        <v>45627</v>
      </c>
      <c r="AD28" s="25" t="s">
        <v>48</v>
      </c>
      <c r="AE28" s="28"/>
      <c r="AF28" s="61" t="s">
        <v>187</v>
      </c>
    </row>
    <row r="29" s="7" customFormat="1" ht="128.25" spans="1:32">
      <c r="A29" s="25">
        <v>22</v>
      </c>
      <c r="B29" s="25" t="s">
        <v>38</v>
      </c>
      <c r="C29" s="25" t="s">
        <v>170</v>
      </c>
      <c r="D29" s="28" t="s">
        <v>171</v>
      </c>
      <c r="E29" s="26" t="s">
        <v>80</v>
      </c>
      <c r="F29" s="28" t="s">
        <v>188</v>
      </c>
      <c r="G29" s="26" t="s">
        <v>42</v>
      </c>
      <c r="H29" s="28" t="s">
        <v>171</v>
      </c>
      <c r="I29" s="26" t="s">
        <v>43</v>
      </c>
      <c r="J29" s="26" t="s">
        <v>43</v>
      </c>
      <c r="K29" s="41" t="s">
        <v>189</v>
      </c>
      <c r="L29" s="26">
        <f t="shared" si="1"/>
        <v>110</v>
      </c>
      <c r="M29" s="28">
        <v>110</v>
      </c>
      <c r="N29" s="28"/>
      <c r="O29" s="28"/>
      <c r="P29" s="42">
        <v>345</v>
      </c>
      <c r="Q29" s="42">
        <v>1275</v>
      </c>
      <c r="R29" s="42"/>
      <c r="S29" s="42">
        <v>8</v>
      </c>
      <c r="T29" s="51" t="s">
        <v>89</v>
      </c>
      <c r="U29" s="51" t="s">
        <v>90</v>
      </c>
      <c r="V29" s="51" t="s">
        <v>91</v>
      </c>
      <c r="W29" s="26" t="s">
        <v>43</v>
      </c>
      <c r="X29" s="28"/>
      <c r="Y29" s="25" t="s">
        <v>47</v>
      </c>
      <c r="Z29" s="25" t="s">
        <v>47</v>
      </c>
      <c r="AA29" s="25" t="s">
        <v>47</v>
      </c>
      <c r="AB29" s="25" t="s">
        <v>47</v>
      </c>
      <c r="AC29" s="53">
        <v>45627</v>
      </c>
      <c r="AD29" s="26" t="s">
        <v>56</v>
      </c>
      <c r="AE29" s="28"/>
      <c r="AF29" s="61" t="s">
        <v>190</v>
      </c>
    </row>
    <row r="30" s="7" customFormat="1" ht="85.5" spans="1:32">
      <c r="A30" s="25">
        <v>23</v>
      </c>
      <c r="B30" s="25" t="s">
        <v>38</v>
      </c>
      <c r="C30" s="25" t="s">
        <v>191</v>
      </c>
      <c r="D30" s="25" t="s">
        <v>192</v>
      </c>
      <c r="E30" s="26" t="s">
        <v>40</v>
      </c>
      <c r="F30" s="25" t="s">
        <v>193</v>
      </c>
      <c r="G30" s="26" t="s">
        <v>42</v>
      </c>
      <c r="H30" s="25" t="s">
        <v>192</v>
      </c>
      <c r="I30" s="26" t="s">
        <v>47</v>
      </c>
      <c r="J30" s="25" t="s">
        <v>43</v>
      </c>
      <c r="K30" s="41" t="s">
        <v>194</v>
      </c>
      <c r="L30" s="26">
        <f t="shared" si="1"/>
        <v>100</v>
      </c>
      <c r="M30" s="25">
        <v>100</v>
      </c>
      <c r="N30" s="25"/>
      <c r="O30" s="25"/>
      <c r="P30" s="42">
        <v>110</v>
      </c>
      <c r="Q30" s="42">
        <v>367</v>
      </c>
      <c r="R30" s="42">
        <v>3</v>
      </c>
      <c r="S30" s="42">
        <v>11</v>
      </c>
      <c r="T30" s="25" t="s">
        <v>195</v>
      </c>
      <c r="U30" s="25" t="s">
        <v>196</v>
      </c>
      <c r="V30" s="25" t="s">
        <v>197</v>
      </c>
      <c r="W30" s="25" t="s">
        <v>47</v>
      </c>
      <c r="X30" s="25" t="s">
        <v>132</v>
      </c>
      <c r="Y30" s="25" t="s">
        <v>47</v>
      </c>
      <c r="Z30" s="25" t="s">
        <v>47</v>
      </c>
      <c r="AA30" s="25" t="s">
        <v>47</v>
      </c>
      <c r="AB30" s="25" t="s">
        <v>47</v>
      </c>
      <c r="AC30" s="53">
        <v>45627</v>
      </c>
      <c r="AD30" s="26" t="s">
        <v>56</v>
      </c>
      <c r="AE30" s="25"/>
      <c r="AF30" s="61" t="s">
        <v>198</v>
      </c>
    </row>
    <row r="31" s="7" customFormat="1" ht="28.5" spans="1:32">
      <c r="A31" s="25">
        <v>24</v>
      </c>
      <c r="B31" s="25" t="s">
        <v>38</v>
      </c>
      <c r="C31" s="25" t="s">
        <v>191</v>
      </c>
      <c r="D31" s="26" t="s">
        <v>199</v>
      </c>
      <c r="E31" s="26" t="s">
        <v>40</v>
      </c>
      <c r="F31" s="26" t="s">
        <v>200</v>
      </c>
      <c r="G31" s="26" t="s">
        <v>42</v>
      </c>
      <c r="H31" s="26" t="s">
        <v>199</v>
      </c>
      <c r="I31" s="26" t="s">
        <v>43</v>
      </c>
      <c r="J31" s="26" t="s">
        <v>43</v>
      </c>
      <c r="K31" s="41" t="s">
        <v>201</v>
      </c>
      <c r="L31" s="26">
        <f t="shared" si="1"/>
        <v>30</v>
      </c>
      <c r="M31" s="26">
        <v>30</v>
      </c>
      <c r="N31" s="26"/>
      <c r="O31" s="26"/>
      <c r="P31" s="42">
        <v>291</v>
      </c>
      <c r="Q31" s="42">
        <v>1117</v>
      </c>
      <c r="R31" s="42">
        <v>9</v>
      </c>
      <c r="S31" s="42">
        <v>30</v>
      </c>
      <c r="T31" s="44" t="s">
        <v>202</v>
      </c>
      <c r="U31" s="44" t="s">
        <v>203</v>
      </c>
      <c r="V31" s="44" t="s">
        <v>204</v>
      </c>
      <c r="W31" s="26" t="s">
        <v>43</v>
      </c>
      <c r="X31" s="26"/>
      <c r="Y31" s="25" t="s">
        <v>47</v>
      </c>
      <c r="Z31" s="25" t="s">
        <v>47</v>
      </c>
      <c r="AA31" s="25" t="s">
        <v>47</v>
      </c>
      <c r="AB31" s="25" t="s">
        <v>47</v>
      </c>
      <c r="AC31" s="53">
        <v>45627</v>
      </c>
      <c r="AD31" s="26" t="s">
        <v>56</v>
      </c>
      <c r="AE31" s="54"/>
      <c r="AF31" s="61" t="s">
        <v>205</v>
      </c>
    </row>
    <row r="32" s="7" customFormat="1" ht="42.75" spans="1:32">
      <c r="A32" s="25">
        <v>25</v>
      </c>
      <c r="B32" s="25" t="s">
        <v>38</v>
      </c>
      <c r="C32" s="25" t="s">
        <v>191</v>
      </c>
      <c r="D32" s="26" t="s">
        <v>206</v>
      </c>
      <c r="E32" s="26" t="s">
        <v>40</v>
      </c>
      <c r="F32" s="26" t="s">
        <v>207</v>
      </c>
      <c r="G32" s="26" t="s">
        <v>42</v>
      </c>
      <c r="H32" s="26" t="s">
        <v>206</v>
      </c>
      <c r="I32" s="26" t="s">
        <v>47</v>
      </c>
      <c r="J32" s="26" t="s">
        <v>47</v>
      </c>
      <c r="K32" s="41" t="s">
        <v>208</v>
      </c>
      <c r="L32" s="26">
        <f t="shared" si="1"/>
        <v>80</v>
      </c>
      <c r="M32" s="26">
        <v>80</v>
      </c>
      <c r="N32" s="26"/>
      <c r="O32" s="26"/>
      <c r="P32" s="42">
        <v>564</v>
      </c>
      <c r="Q32" s="42">
        <v>2051</v>
      </c>
      <c r="R32" s="42">
        <v>12</v>
      </c>
      <c r="S32" s="42">
        <v>34</v>
      </c>
      <c r="T32" s="44" t="s">
        <v>209</v>
      </c>
      <c r="U32" s="44" t="s">
        <v>210</v>
      </c>
      <c r="V32" s="44" t="s">
        <v>211</v>
      </c>
      <c r="W32" s="26" t="s">
        <v>47</v>
      </c>
      <c r="X32" s="26" t="s">
        <v>212</v>
      </c>
      <c r="Y32" s="25" t="s">
        <v>47</v>
      </c>
      <c r="Z32" s="25" t="s">
        <v>47</v>
      </c>
      <c r="AA32" s="25" t="s">
        <v>47</v>
      </c>
      <c r="AB32" s="25" t="s">
        <v>47</v>
      </c>
      <c r="AC32" s="53">
        <v>45627</v>
      </c>
      <c r="AD32" s="26" t="s">
        <v>56</v>
      </c>
      <c r="AE32" s="54"/>
      <c r="AF32" s="61" t="s">
        <v>213</v>
      </c>
    </row>
    <row r="33" s="7" customFormat="1" ht="42.75" spans="1:32">
      <c r="A33" s="25">
        <v>26</v>
      </c>
      <c r="B33" s="25" t="s">
        <v>38</v>
      </c>
      <c r="C33" s="25" t="s">
        <v>191</v>
      </c>
      <c r="D33" s="26" t="s">
        <v>214</v>
      </c>
      <c r="E33" s="26" t="s">
        <v>40</v>
      </c>
      <c r="F33" s="26" t="s">
        <v>215</v>
      </c>
      <c r="G33" s="26" t="s">
        <v>42</v>
      </c>
      <c r="H33" s="26" t="s">
        <v>214</v>
      </c>
      <c r="I33" s="26" t="s">
        <v>43</v>
      </c>
      <c r="J33" s="26" t="s">
        <v>43</v>
      </c>
      <c r="K33" s="41" t="s">
        <v>216</v>
      </c>
      <c r="L33" s="26">
        <f t="shared" si="1"/>
        <v>30</v>
      </c>
      <c r="M33" s="26">
        <v>30</v>
      </c>
      <c r="N33" s="26"/>
      <c r="O33" s="26"/>
      <c r="P33" s="42">
        <v>389</v>
      </c>
      <c r="Q33" s="42">
        <v>1652</v>
      </c>
      <c r="R33" s="42">
        <v>55</v>
      </c>
      <c r="S33" s="42">
        <v>197</v>
      </c>
      <c r="T33" s="44" t="s">
        <v>217</v>
      </c>
      <c r="U33" s="44" t="s">
        <v>218</v>
      </c>
      <c r="V33" s="44" t="s">
        <v>219</v>
      </c>
      <c r="W33" s="26" t="s">
        <v>43</v>
      </c>
      <c r="X33" s="26"/>
      <c r="Y33" s="25" t="s">
        <v>47</v>
      </c>
      <c r="Z33" s="25" t="s">
        <v>47</v>
      </c>
      <c r="AA33" s="25" t="s">
        <v>47</v>
      </c>
      <c r="AB33" s="25" t="s">
        <v>47</v>
      </c>
      <c r="AC33" s="53">
        <v>45627</v>
      </c>
      <c r="AD33" s="26" t="s">
        <v>56</v>
      </c>
      <c r="AE33" s="54"/>
      <c r="AF33" s="61" t="s">
        <v>220</v>
      </c>
    </row>
    <row r="34" s="7" customFormat="1" ht="42.75" spans="1:32">
      <c r="A34" s="25">
        <v>27</v>
      </c>
      <c r="B34" s="25" t="s">
        <v>38</v>
      </c>
      <c r="C34" s="25" t="s">
        <v>191</v>
      </c>
      <c r="D34" s="27" t="s">
        <v>221</v>
      </c>
      <c r="E34" s="26" t="s">
        <v>80</v>
      </c>
      <c r="F34" s="28" t="s">
        <v>222</v>
      </c>
      <c r="G34" s="26" t="s">
        <v>42</v>
      </c>
      <c r="H34" s="27" t="s">
        <v>221</v>
      </c>
      <c r="I34" s="26" t="s">
        <v>43</v>
      </c>
      <c r="J34" s="26" t="s">
        <v>43</v>
      </c>
      <c r="K34" s="41" t="s">
        <v>223</v>
      </c>
      <c r="L34" s="26">
        <f t="shared" si="1"/>
        <v>100</v>
      </c>
      <c r="M34" s="26">
        <v>100</v>
      </c>
      <c r="N34" s="26"/>
      <c r="O34" s="26"/>
      <c r="P34" s="42">
        <v>38</v>
      </c>
      <c r="Q34" s="42">
        <v>133</v>
      </c>
      <c r="R34" s="42"/>
      <c r="S34" s="42"/>
      <c r="T34" s="26" t="s">
        <v>224</v>
      </c>
      <c r="U34" s="26" t="s">
        <v>225</v>
      </c>
      <c r="V34" s="26" t="s">
        <v>226</v>
      </c>
      <c r="W34" s="51" t="s">
        <v>43</v>
      </c>
      <c r="X34" s="25"/>
      <c r="Y34" s="25" t="s">
        <v>47</v>
      </c>
      <c r="Z34" s="25" t="s">
        <v>47</v>
      </c>
      <c r="AA34" s="25" t="s">
        <v>47</v>
      </c>
      <c r="AB34" s="25" t="s">
        <v>47</v>
      </c>
      <c r="AC34" s="53">
        <v>45627</v>
      </c>
      <c r="AD34" s="26" t="s">
        <v>48</v>
      </c>
      <c r="AE34" s="26"/>
      <c r="AF34" s="61" t="s">
        <v>227</v>
      </c>
    </row>
    <row r="35" s="7" customFormat="1" ht="85.5" spans="1:32">
      <c r="A35" s="25">
        <v>28</v>
      </c>
      <c r="B35" s="25" t="s">
        <v>38</v>
      </c>
      <c r="C35" s="25" t="s">
        <v>228</v>
      </c>
      <c r="D35" s="26" t="s">
        <v>229</v>
      </c>
      <c r="E35" s="26" t="s">
        <v>40</v>
      </c>
      <c r="F35" s="26" t="s">
        <v>230</v>
      </c>
      <c r="G35" s="26" t="s">
        <v>42</v>
      </c>
      <c r="H35" s="26" t="s">
        <v>229</v>
      </c>
      <c r="I35" s="26" t="s">
        <v>47</v>
      </c>
      <c r="J35" s="26" t="s">
        <v>43</v>
      </c>
      <c r="K35" s="41" t="s">
        <v>231</v>
      </c>
      <c r="L35" s="26">
        <f t="shared" si="1"/>
        <v>120</v>
      </c>
      <c r="M35" s="26">
        <v>120</v>
      </c>
      <c r="N35" s="26"/>
      <c r="O35" s="26"/>
      <c r="P35" s="42">
        <v>456</v>
      </c>
      <c r="Q35" s="42">
        <v>1798</v>
      </c>
      <c r="R35" s="42">
        <v>11</v>
      </c>
      <c r="S35" s="42">
        <v>38</v>
      </c>
      <c r="T35" s="44" t="s">
        <v>232</v>
      </c>
      <c r="U35" s="44" t="s">
        <v>233</v>
      </c>
      <c r="V35" s="44" t="s">
        <v>234</v>
      </c>
      <c r="W35" s="26" t="s">
        <v>47</v>
      </c>
      <c r="X35" s="26" t="s">
        <v>235</v>
      </c>
      <c r="Y35" s="25" t="s">
        <v>47</v>
      </c>
      <c r="Z35" s="25" t="s">
        <v>47</v>
      </c>
      <c r="AA35" s="25" t="s">
        <v>47</v>
      </c>
      <c r="AB35" s="25" t="s">
        <v>47</v>
      </c>
      <c r="AC35" s="53">
        <v>45627</v>
      </c>
      <c r="AD35" s="26" t="s">
        <v>56</v>
      </c>
      <c r="AE35" s="54"/>
      <c r="AF35" s="61" t="s">
        <v>236</v>
      </c>
    </row>
    <row r="36" s="7" customFormat="1" ht="57" spans="1:32">
      <c r="A36" s="25">
        <v>29</v>
      </c>
      <c r="B36" s="25" t="s">
        <v>38</v>
      </c>
      <c r="C36" s="25" t="s">
        <v>237</v>
      </c>
      <c r="D36" s="26" t="s">
        <v>238</v>
      </c>
      <c r="E36" s="26" t="s">
        <v>40</v>
      </c>
      <c r="F36" s="26" t="s">
        <v>239</v>
      </c>
      <c r="G36" s="26" t="s">
        <v>42</v>
      </c>
      <c r="H36" s="26" t="s">
        <v>238</v>
      </c>
      <c r="I36" s="26" t="s">
        <v>47</v>
      </c>
      <c r="J36" s="26" t="s">
        <v>47</v>
      </c>
      <c r="K36" s="41" t="s">
        <v>240</v>
      </c>
      <c r="L36" s="26">
        <f t="shared" si="1"/>
        <v>157</v>
      </c>
      <c r="M36" s="26">
        <v>157</v>
      </c>
      <c r="N36" s="26"/>
      <c r="O36" s="26"/>
      <c r="P36" s="42">
        <v>339</v>
      </c>
      <c r="Q36" s="42">
        <v>1201</v>
      </c>
      <c r="R36" s="42">
        <v>78</v>
      </c>
      <c r="S36" s="42">
        <v>263</v>
      </c>
      <c r="T36" s="44" t="s">
        <v>241</v>
      </c>
      <c r="U36" s="44" t="s">
        <v>242</v>
      </c>
      <c r="V36" s="28" t="s">
        <v>243</v>
      </c>
      <c r="W36" s="26" t="s">
        <v>47</v>
      </c>
      <c r="X36" s="26" t="s">
        <v>132</v>
      </c>
      <c r="Y36" s="25" t="s">
        <v>47</v>
      </c>
      <c r="Z36" s="25" t="s">
        <v>47</v>
      </c>
      <c r="AA36" s="25" t="s">
        <v>47</v>
      </c>
      <c r="AB36" s="25" t="s">
        <v>47</v>
      </c>
      <c r="AC36" s="53">
        <v>45627</v>
      </c>
      <c r="AD36" s="26" t="s">
        <v>56</v>
      </c>
      <c r="AE36" s="54"/>
      <c r="AF36" s="27" t="s">
        <v>244</v>
      </c>
    </row>
    <row r="37" s="7" customFormat="1" ht="28.5" spans="1:32">
      <c r="A37" s="25">
        <v>30</v>
      </c>
      <c r="B37" s="25" t="s">
        <v>38</v>
      </c>
      <c r="C37" s="25" t="s">
        <v>237</v>
      </c>
      <c r="D37" s="27" t="s">
        <v>245</v>
      </c>
      <c r="E37" s="26" t="s">
        <v>40</v>
      </c>
      <c r="F37" s="28" t="s">
        <v>246</v>
      </c>
      <c r="G37" s="26" t="s">
        <v>42</v>
      </c>
      <c r="H37" s="27" t="s">
        <v>245</v>
      </c>
      <c r="I37" s="26" t="s">
        <v>43</v>
      </c>
      <c r="J37" s="26" t="s">
        <v>43</v>
      </c>
      <c r="K37" s="41" t="s">
        <v>247</v>
      </c>
      <c r="L37" s="26">
        <f t="shared" si="1"/>
        <v>110</v>
      </c>
      <c r="M37" s="26">
        <v>110</v>
      </c>
      <c r="N37" s="26"/>
      <c r="O37" s="26"/>
      <c r="P37" s="42">
        <v>84</v>
      </c>
      <c r="Q37" s="42">
        <v>322</v>
      </c>
      <c r="R37" s="42">
        <v>21</v>
      </c>
      <c r="S37" s="42">
        <v>103</v>
      </c>
      <c r="T37" s="28" t="s">
        <v>248</v>
      </c>
      <c r="U37" s="26" t="s">
        <v>249</v>
      </c>
      <c r="V37" s="26" t="s">
        <v>250</v>
      </c>
      <c r="W37" s="26" t="s">
        <v>47</v>
      </c>
      <c r="X37" s="28" t="s">
        <v>132</v>
      </c>
      <c r="Y37" s="25" t="s">
        <v>47</v>
      </c>
      <c r="Z37" s="25" t="s">
        <v>47</v>
      </c>
      <c r="AA37" s="25" t="s">
        <v>47</v>
      </c>
      <c r="AB37" s="25" t="s">
        <v>47</v>
      </c>
      <c r="AC37" s="53">
        <v>45627</v>
      </c>
      <c r="AD37" s="26" t="s">
        <v>56</v>
      </c>
      <c r="AE37" s="26"/>
      <c r="AF37" s="61" t="s">
        <v>251</v>
      </c>
    </row>
    <row r="38" s="7" customFormat="1" ht="28.5" spans="1:32">
      <c r="A38" s="25">
        <v>31</v>
      </c>
      <c r="B38" s="25" t="s">
        <v>38</v>
      </c>
      <c r="C38" s="25" t="s">
        <v>237</v>
      </c>
      <c r="D38" s="27" t="s">
        <v>252</v>
      </c>
      <c r="E38" s="26" t="s">
        <v>40</v>
      </c>
      <c r="F38" s="26" t="s">
        <v>253</v>
      </c>
      <c r="G38" s="26" t="s">
        <v>42</v>
      </c>
      <c r="H38" s="27" t="s">
        <v>252</v>
      </c>
      <c r="I38" s="26" t="s">
        <v>43</v>
      </c>
      <c r="J38" s="26" t="s">
        <v>43</v>
      </c>
      <c r="K38" s="41" t="s">
        <v>254</v>
      </c>
      <c r="L38" s="26">
        <f t="shared" si="1"/>
        <v>5</v>
      </c>
      <c r="M38" s="25">
        <v>5</v>
      </c>
      <c r="N38" s="44"/>
      <c r="O38" s="44"/>
      <c r="P38" s="42">
        <v>690</v>
      </c>
      <c r="Q38" s="42">
        <v>2435</v>
      </c>
      <c r="R38" s="42"/>
      <c r="S38" s="42"/>
      <c r="T38" s="51" t="s">
        <v>89</v>
      </c>
      <c r="U38" s="51" t="s">
        <v>90</v>
      </c>
      <c r="V38" s="51" t="s">
        <v>91</v>
      </c>
      <c r="W38" s="26" t="s">
        <v>43</v>
      </c>
      <c r="X38" s="28"/>
      <c r="Y38" s="25" t="s">
        <v>47</v>
      </c>
      <c r="Z38" s="25" t="s">
        <v>47</v>
      </c>
      <c r="AA38" s="25" t="s">
        <v>47</v>
      </c>
      <c r="AB38" s="25" t="s">
        <v>47</v>
      </c>
      <c r="AC38" s="53">
        <v>45627</v>
      </c>
      <c r="AD38" s="26" t="s">
        <v>56</v>
      </c>
      <c r="AE38" s="26"/>
      <c r="AF38" s="61" t="s">
        <v>255</v>
      </c>
    </row>
    <row r="39" s="7" customFormat="1" ht="85.5" spans="1:32">
      <c r="A39" s="25">
        <v>32</v>
      </c>
      <c r="B39" s="25" t="s">
        <v>38</v>
      </c>
      <c r="C39" s="25" t="s">
        <v>237</v>
      </c>
      <c r="D39" s="27" t="s">
        <v>256</v>
      </c>
      <c r="E39" s="26" t="s">
        <v>80</v>
      </c>
      <c r="F39" s="26" t="s">
        <v>257</v>
      </c>
      <c r="G39" s="26" t="s">
        <v>42</v>
      </c>
      <c r="H39" s="27" t="s">
        <v>256</v>
      </c>
      <c r="I39" s="26" t="s">
        <v>43</v>
      </c>
      <c r="J39" s="26" t="s">
        <v>43</v>
      </c>
      <c r="K39" s="41" t="s">
        <v>258</v>
      </c>
      <c r="L39" s="26">
        <f t="shared" si="1"/>
        <v>100</v>
      </c>
      <c r="M39" s="25">
        <v>100</v>
      </c>
      <c r="N39" s="44"/>
      <c r="O39" s="44"/>
      <c r="P39" s="42">
        <v>37</v>
      </c>
      <c r="Q39" s="42">
        <v>138</v>
      </c>
      <c r="R39" s="42">
        <v>26</v>
      </c>
      <c r="S39" s="42">
        <v>108</v>
      </c>
      <c r="T39" s="28" t="s">
        <v>259</v>
      </c>
      <c r="U39" s="26" t="s">
        <v>260</v>
      </c>
      <c r="V39" s="26" t="s">
        <v>261</v>
      </c>
      <c r="W39" s="26" t="s">
        <v>43</v>
      </c>
      <c r="X39" s="28"/>
      <c r="Y39" s="25" t="s">
        <v>47</v>
      </c>
      <c r="Z39" s="25" t="s">
        <v>47</v>
      </c>
      <c r="AA39" s="25" t="s">
        <v>47</v>
      </c>
      <c r="AB39" s="25" t="s">
        <v>47</v>
      </c>
      <c r="AC39" s="53">
        <v>45627</v>
      </c>
      <c r="AD39" s="26" t="s">
        <v>48</v>
      </c>
      <c r="AE39" s="26"/>
      <c r="AF39" s="27" t="s">
        <v>262</v>
      </c>
    </row>
    <row r="40" s="7" customFormat="1" ht="42.75" spans="1:32">
      <c r="A40" s="25">
        <v>33</v>
      </c>
      <c r="B40" s="25" t="s">
        <v>38</v>
      </c>
      <c r="C40" s="25" t="s">
        <v>237</v>
      </c>
      <c r="D40" s="25" t="s">
        <v>263</v>
      </c>
      <c r="E40" s="26" t="s">
        <v>264</v>
      </c>
      <c r="F40" s="25" t="s">
        <v>265</v>
      </c>
      <c r="G40" s="26" t="s">
        <v>42</v>
      </c>
      <c r="H40" s="25" t="s">
        <v>263</v>
      </c>
      <c r="I40" s="26" t="s">
        <v>43</v>
      </c>
      <c r="J40" s="26" t="s">
        <v>47</v>
      </c>
      <c r="K40" s="41" t="s">
        <v>266</v>
      </c>
      <c r="L40" s="26">
        <f t="shared" si="1"/>
        <v>90</v>
      </c>
      <c r="M40" s="25">
        <v>90</v>
      </c>
      <c r="N40" s="44"/>
      <c r="O40" s="44"/>
      <c r="P40" s="42">
        <v>125</v>
      </c>
      <c r="Q40" s="42">
        <v>437</v>
      </c>
      <c r="R40" s="42">
        <v>25</v>
      </c>
      <c r="S40" s="42">
        <v>89</v>
      </c>
      <c r="T40" s="51" t="s">
        <v>89</v>
      </c>
      <c r="U40" s="51" t="s">
        <v>90</v>
      </c>
      <c r="V40" s="51" t="s">
        <v>91</v>
      </c>
      <c r="W40" s="26" t="s">
        <v>43</v>
      </c>
      <c r="X40" s="28"/>
      <c r="Y40" s="25" t="s">
        <v>47</v>
      </c>
      <c r="Z40" s="25" t="s">
        <v>47</v>
      </c>
      <c r="AA40" s="25" t="s">
        <v>47</v>
      </c>
      <c r="AB40" s="25" t="s">
        <v>47</v>
      </c>
      <c r="AC40" s="53">
        <v>45627</v>
      </c>
      <c r="AD40" s="26" t="s">
        <v>56</v>
      </c>
      <c r="AE40" s="25"/>
      <c r="AF40" s="61" t="s">
        <v>267</v>
      </c>
    </row>
    <row r="41" s="7" customFormat="1" ht="156.75" spans="1:32">
      <c r="A41" s="25">
        <v>34</v>
      </c>
      <c r="B41" s="25" t="s">
        <v>38</v>
      </c>
      <c r="C41" s="25" t="s">
        <v>268</v>
      </c>
      <c r="D41" s="26" t="s">
        <v>269</v>
      </c>
      <c r="E41" s="26" t="s">
        <v>40</v>
      </c>
      <c r="F41" s="28" t="s">
        <v>270</v>
      </c>
      <c r="G41" s="26" t="s">
        <v>42</v>
      </c>
      <c r="H41" s="26" t="s">
        <v>269</v>
      </c>
      <c r="I41" s="26" t="s">
        <v>47</v>
      </c>
      <c r="J41" s="26" t="s">
        <v>43</v>
      </c>
      <c r="K41" s="41" t="s">
        <v>271</v>
      </c>
      <c r="L41" s="26">
        <f t="shared" si="1"/>
        <v>60</v>
      </c>
      <c r="M41" s="26">
        <v>60</v>
      </c>
      <c r="N41" s="26"/>
      <c r="O41" s="26"/>
      <c r="P41" s="42">
        <v>367</v>
      </c>
      <c r="Q41" s="42">
        <v>1505</v>
      </c>
      <c r="R41" s="42">
        <v>83</v>
      </c>
      <c r="S41" s="42">
        <v>307</v>
      </c>
      <c r="T41" s="26" t="s">
        <v>272</v>
      </c>
      <c r="U41" s="51" t="s">
        <v>273</v>
      </c>
      <c r="V41" s="26" t="s">
        <v>274</v>
      </c>
      <c r="W41" s="26" t="s">
        <v>47</v>
      </c>
      <c r="X41" s="26" t="s">
        <v>124</v>
      </c>
      <c r="Y41" s="25" t="s">
        <v>47</v>
      </c>
      <c r="Z41" s="25" t="s">
        <v>47</v>
      </c>
      <c r="AA41" s="25" t="s">
        <v>47</v>
      </c>
      <c r="AB41" s="25" t="s">
        <v>47</v>
      </c>
      <c r="AC41" s="53">
        <v>45627</v>
      </c>
      <c r="AD41" s="26" t="s">
        <v>56</v>
      </c>
      <c r="AE41" s="26"/>
      <c r="AF41" s="27" t="s">
        <v>275</v>
      </c>
    </row>
    <row r="42" s="7" customFormat="1" ht="128.25" spans="1:32">
      <c r="A42" s="25">
        <v>35</v>
      </c>
      <c r="B42" s="25" t="s">
        <v>38</v>
      </c>
      <c r="C42" s="25" t="s">
        <v>268</v>
      </c>
      <c r="D42" s="26" t="s">
        <v>276</v>
      </c>
      <c r="E42" s="26" t="s">
        <v>40</v>
      </c>
      <c r="F42" s="28" t="s">
        <v>277</v>
      </c>
      <c r="G42" s="26" t="s">
        <v>42</v>
      </c>
      <c r="H42" s="26" t="s">
        <v>276</v>
      </c>
      <c r="I42" s="26" t="s">
        <v>47</v>
      </c>
      <c r="J42" s="26" t="s">
        <v>43</v>
      </c>
      <c r="K42" s="41" t="s">
        <v>278</v>
      </c>
      <c r="L42" s="26">
        <f t="shared" si="1"/>
        <v>70</v>
      </c>
      <c r="M42" s="26">
        <v>70</v>
      </c>
      <c r="N42" s="26"/>
      <c r="O42" s="26"/>
      <c r="P42" s="42">
        <v>150</v>
      </c>
      <c r="Q42" s="42">
        <v>450</v>
      </c>
      <c r="R42" s="42">
        <v>24</v>
      </c>
      <c r="S42" s="42">
        <v>82</v>
      </c>
      <c r="T42" s="26" t="s">
        <v>279</v>
      </c>
      <c r="U42" s="51" t="s">
        <v>280</v>
      </c>
      <c r="V42" s="26" t="s">
        <v>281</v>
      </c>
      <c r="W42" s="26" t="s">
        <v>47</v>
      </c>
      <c r="X42" s="26" t="s">
        <v>282</v>
      </c>
      <c r="Y42" s="25" t="s">
        <v>47</v>
      </c>
      <c r="Z42" s="25" t="s">
        <v>47</v>
      </c>
      <c r="AA42" s="25" t="s">
        <v>47</v>
      </c>
      <c r="AB42" s="25" t="s">
        <v>47</v>
      </c>
      <c r="AC42" s="53">
        <v>45627</v>
      </c>
      <c r="AD42" s="26" t="s">
        <v>56</v>
      </c>
      <c r="AE42" s="26"/>
      <c r="AF42" s="27" t="s">
        <v>283</v>
      </c>
    </row>
    <row r="43" s="7" customFormat="1" ht="28.5" spans="1:32">
      <c r="A43" s="25">
        <v>36</v>
      </c>
      <c r="B43" s="25" t="s">
        <v>38</v>
      </c>
      <c r="C43" s="25" t="s">
        <v>268</v>
      </c>
      <c r="D43" s="27" t="s">
        <v>284</v>
      </c>
      <c r="E43" s="26" t="s">
        <v>40</v>
      </c>
      <c r="F43" s="27" t="s">
        <v>285</v>
      </c>
      <c r="G43" s="26" t="s">
        <v>42</v>
      </c>
      <c r="H43" s="27" t="s">
        <v>284</v>
      </c>
      <c r="I43" s="26" t="s">
        <v>47</v>
      </c>
      <c r="J43" s="27" t="s">
        <v>43</v>
      </c>
      <c r="K43" s="41" t="s">
        <v>286</v>
      </c>
      <c r="L43" s="26">
        <f t="shared" si="1"/>
        <v>85</v>
      </c>
      <c r="M43" s="26">
        <v>85</v>
      </c>
      <c r="N43" s="26"/>
      <c r="O43" s="26"/>
      <c r="P43" s="42">
        <v>265</v>
      </c>
      <c r="Q43" s="42">
        <v>765</v>
      </c>
      <c r="R43" s="42">
        <v>25</v>
      </c>
      <c r="S43" s="42">
        <v>81</v>
      </c>
      <c r="T43" s="27" t="s">
        <v>45</v>
      </c>
      <c r="U43" s="27" t="s">
        <v>287</v>
      </c>
      <c r="V43" s="27"/>
      <c r="W43" s="26" t="s">
        <v>43</v>
      </c>
      <c r="X43" s="28"/>
      <c r="Y43" s="25" t="s">
        <v>47</v>
      </c>
      <c r="Z43" s="25" t="s">
        <v>47</v>
      </c>
      <c r="AA43" s="25" t="s">
        <v>47</v>
      </c>
      <c r="AB43" s="25" t="s">
        <v>47</v>
      </c>
      <c r="AC43" s="53">
        <v>45627</v>
      </c>
      <c r="AD43" s="26" t="s">
        <v>56</v>
      </c>
      <c r="AE43" s="26"/>
      <c r="AF43" s="61" t="s">
        <v>288</v>
      </c>
    </row>
    <row r="44" s="7" customFormat="1" ht="114" spans="1:32">
      <c r="A44" s="25">
        <v>37</v>
      </c>
      <c r="B44" s="25" t="s">
        <v>38</v>
      </c>
      <c r="C44" s="25" t="s">
        <v>289</v>
      </c>
      <c r="D44" s="27" t="s">
        <v>290</v>
      </c>
      <c r="E44" s="26" t="s">
        <v>40</v>
      </c>
      <c r="F44" s="28" t="s">
        <v>291</v>
      </c>
      <c r="G44" s="26" t="s">
        <v>42</v>
      </c>
      <c r="H44" s="27" t="s">
        <v>290</v>
      </c>
      <c r="I44" s="26" t="s">
        <v>47</v>
      </c>
      <c r="J44" s="27" t="s">
        <v>43</v>
      </c>
      <c r="K44" s="41" t="s">
        <v>292</v>
      </c>
      <c r="L44" s="26">
        <f t="shared" si="1"/>
        <v>80</v>
      </c>
      <c r="M44" s="26">
        <v>80</v>
      </c>
      <c r="N44" s="26"/>
      <c r="O44" s="26"/>
      <c r="P44" s="42">
        <v>113</v>
      </c>
      <c r="Q44" s="42">
        <v>347</v>
      </c>
      <c r="R44" s="42">
        <v>113</v>
      </c>
      <c r="S44" s="42">
        <v>347</v>
      </c>
      <c r="T44" s="27" t="s">
        <v>293</v>
      </c>
      <c r="U44" s="27" t="s">
        <v>294</v>
      </c>
      <c r="V44" s="27" t="s">
        <v>295</v>
      </c>
      <c r="W44" s="26" t="s">
        <v>47</v>
      </c>
      <c r="X44" s="28" t="s">
        <v>100</v>
      </c>
      <c r="Y44" s="25" t="s">
        <v>47</v>
      </c>
      <c r="Z44" s="25" t="s">
        <v>47</v>
      </c>
      <c r="AA44" s="25" t="s">
        <v>47</v>
      </c>
      <c r="AB44" s="25" t="s">
        <v>47</v>
      </c>
      <c r="AC44" s="53">
        <v>45627</v>
      </c>
      <c r="AD44" s="26" t="s">
        <v>56</v>
      </c>
      <c r="AE44" s="26"/>
      <c r="AF44" s="61" t="s">
        <v>296</v>
      </c>
    </row>
    <row r="45" s="7" customFormat="1" ht="85.5" spans="1:32">
      <c r="A45" s="25">
        <v>38</v>
      </c>
      <c r="B45" s="25" t="s">
        <v>38</v>
      </c>
      <c r="C45" s="25" t="s">
        <v>289</v>
      </c>
      <c r="D45" s="27" t="s">
        <v>297</v>
      </c>
      <c r="E45" s="26" t="s">
        <v>80</v>
      </c>
      <c r="F45" s="28" t="s">
        <v>298</v>
      </c>
      <c r="G45" s="26" t="s">
        <v>42</v>
      </c>
      <c r="H45" s="27" t="s">
        <v>297</v>
      </c>
      <c r="I45" s="26" t="s">
        <v>43</v>
      </c>
      <c r="J45" s="27" t="s">
        <v>43</v>
      </c>
      <c r="K45" s="41" t="s">
        <v>299</v>
      </c>
      <c r="L45" s="26">
        <f t="shared" si="1"/>
        <v>100</v>
      </c>
      <c r="M45" s="26">
        <v>100</v>
      </c>
      <c r="N45" s="26"/>
      <c r="O45" s="26"/>
      <c r="P45" s="42">
        <v>45</v>
      </c>
      <c r="Q45" s="42">
        <v>212</v>
      </c>
      <c r="R45" s="42">
        <v>2</v>
      </c>
      <c r="S45" s="42">
        <v>8</v>
      </c>
      <c r="T45" s="28" t="s">
        <v>300</v>
      </c>
      <c r="U45" s="28" t="s">
        <v>301</v>
      </c>
      <c r="V45" s="28" t="s">
        <v>302</v>
      </c>
      <c r="W45" s="26" t="s">
        <v>43</v>
      </c>
      <c r="X45" s="28"/>
      <c r="Y45" s="25" t="s">
        <v>47</v>
      </c>
      <c r="Z45" s="25" t="s">
        <v>47</v>
      </c>
      <c r="AA45" s="25" t="s">
        <v>47</v>
      </c>
      <c r="AB45" s="25" t="s">
        <v>47</v>
      </c>
      <c r="AC45" s="53">
        <v>45627</v>
      </c>
      <c r="AD45" s="26" t="s">
        <v>48</v>
      </c>
      <c r="AE45" s="26"/>
      <c r="AF45" s="27" t="s">
        <v>303</v>
      </c>
    </row>
    <row r="46" s="7" customFormat="1" ht="114" spans="1:32">
      <c r="A46" s="25">
        <v>39</v>
      </c>
      <c r="B46" s="25" t="s">
        <v>38</v>
      </c>
      <c r="C46" s="25" t="s">
        <v>304</v>
      </c>
      <c r="D46" s="27" t="s">
        <v>305</v>
      </c>
      <c r="E46" s="26" t="s">
        <v>40</v>
      </c>
      <c r="F46" s="28" t="s">
        <v>306</v>
      </c>
      <c r="G46" s="26" t="s">
        <v>42</v>
      </c>
      <c r="H46" s="27" t="s">
        <v>305</v>
      </c>
      <c r="I46" s="26" t="s">
        <v>47</v>
      </c>
      <c r="J46" s="27" t="s">
        <v>43</v>
      </c>
      <c r="K46" s="41" t="s">
        <v>307</v>
      </c>
      <c r="L46" s="26">
        <f t="shared" si="1"/>
        <v>200</v>
      </c>
      <c r="M46" s="26">
        <v>200</v>
      </c>
      <c r="N46" s="26"/>
      <c r="O46" s="26"/>
      <c r="P46" s="42">
        <v>201</v>
      </c>
      <c r="Q46" s="42">
        <v>674</v>
      </c>
      <c r="R46" s="42">
        <v>23</v>
      </c>
      <c r="S46" s="42">
        <v>79</v>
      </c>
      <c r="T46" s="28" t="s">
        <v>308</v>
      </c>
      <c r="U46" s="28" t="s">
        <v>309</v>
      </c>
      <c r="V46" s="28" t="s">
        <v>310</v>
      </c>
      <c r="W46" s="26" t="s">
        <v>47</v>
      </c>
      <c r="X46" s="28" t="s">
        <v>124</v>
      </c>
      <c r="Y46" s="25" t="s">
        <v>47</v>
      </c>
      <c r="Z46" s="25" t="s">
        <v>47</v>
      </c>
      <c r="AA46" s="25" t="s">
        <v>47</v>
      </c>
      <c r="AB46" s="25" t="s">
        <v>47</v>
      </c>
      <c r="AC46" s="53">
        <v>45627</v>
      </c>
      <c r="AD46" s="26" t="s">
        <v>56</v>
      </c>
      <c r="AE46" s="26"/>
      <c r="AF46" s="27" t="s">
        <v>311</v>
      </c>
    </row>
    <row r="47" s="7" customFormat="1" ht="57" spans="1:32">
      <c r="A47" s="25">
        <v>40</v>
      </c>
      <c r="B47" s="25" t="s">
        <v>38</v>
      </c>
      <c r="C47" s="25" t="s">
        <v>304</v>
      </c>
      <c r="D47" s="27" t="s">
        <v>312</v>
      </c>
      <c r="E47" s="26" t="s">
        <v>40</v>
      </c>
      <c r="F47" s="27" t="s">
        <v>313</v>
      </c>
      <c r="G47" s="26" t="s">
        <v>42</v>
      </c>
      <c r="H47" s="27" t="s">
        <v>312</v>
      </c>
      <c r="I47" s="26" t="s">
        <v>43</v>
      </c>
      <c r="J47" s="26" t="s">
        <v>43</v>
      </c>
      <c r="K47" s="41" t="s">
        <v>314</v>
      </c>
      <c r="L47" s="26">
        <f t="shared" si="1"/>
        <v>150</v>
      </c>
      <c r="M47" s="26">
        <v>150</v>
      </c>
      <c r="N47" s="26"/>
      <c r="O47" s="26"/>
      <c r="P47" s="42">
        <v>750</v>
      </c>
      <c r="Q47" s="42">
        <v>2646</v>
      </c>
      <c r="R47" s="42"/>
      <c r="S47" s="42"/>
      <c r="T47" s="27" t="s">
        <v>315</v>
      </c>
      <c r="U47" s="27" t="s">
        <v>316</v>
      </c>
      <c r="V47" s="27" t="s">
        <v>317</v>
      </c>
      <c r="W47" s="27" t="s">
        <v>47</v>
      </c>
      <c r="X47" s="27" t="s">
        <v>55</v>
      </c>
      <c r="Y47" s="25" t="s">
        <v>47</v>
      </c>
      <c r="Z47" s="25" t="s">
        <v>47</v>
      </c>
      <c r="AA47" s="25" t="s">
        <v>47</v>
      </c>
      <c r="AB47" s="25" t="s">
        <v>47</v>
      </c>
      <c r="AC47" s="53">
        <v>45627</v>
      </c>
      <c r="AD47" s="26" t="s">
        <v>108</v>
      </c>
      <c r="AE47" s="27"/>
      <c r="AF47" s="61" t="s">
        <v>318</v>
      </c>
    </row>
    <row r="48" s="7" customFormat="1" ht="42.75" spans="1:32">
      <c r="A48" s="25">
        <v>41</v>
      </c>
      <c r="B48" s="25" t="s">
        <v>38</v>
      </c>
      <c r="C48" s="25" t="s">
        <v>319</v>
      </c>
      <c r="D48" s="27" t="s">
        <v>110</v>
      </c>
      <c r="E48" s="26" t="s">
        <v>320</v>
      </c>
      <c r="F48" s="27" t="s">
        <v>321</v>
      </c>
      <c r="G48" s="27" t="s">
        <v>42</v>
      </c>
      <c r="H48" s="27" t="s">
        <v>322</v>
      </c>
      <c r="I48" s="26" t="s">
        <v>47</v>
      </c>
      <c r="J48" s="26" t="s">
        <v>43</v>
      </c>
      <c r="K48" s="41" t="s">
        <v>323</v>
      </c>
      <c r="L48" s="26">
        <f t="shared" si="1"/>
        <v>58</v>
      </c>
      <c r="M48" s="26">
        <v>58</v>
      </c>
      <c r="N48" s="26"/>
      <c r="O48" s="26"/>
      <c r="P48" s="42">
        <v>146</v>
      </c>
      <c r="Q48" s="42">
        <v>521</v>
      </c>
      <c r="R48" s="42"/>
      <c r="S48" s="42"/>
      <c r="T48" s="27" t="s">
        <v>324</v>
      </c>
      <c r="U48" s="27" t="s">
        <v>325</v>
      </c>
      <c r="V48" s="27" t="s">
        <v>326</v>
      </c>
      <c r="W48" s="27" t="s">
        <v>47</v>
      </c>
      <c r="X48" s="27" t="s">
        <v>124</v>
      </c>
      <c r="Y48" s="26" t="s">
        <v>47</v>
      </c>
      <c r="Z48" s="26" t="s">
        <v>43</v>
      </c>
      <c r="AA48" s="27" t="s">
        <v>43</v>
      </c>
      <c r="AB48" s="27" t="s">
        <v>47</v>
      </c>
      <c r="AC48" s="53">
        <v>45627</v>
      </c>
      <c r="AD48" s="26" t="s">
        <v>56</v>
      </c>
      <c r="AE48" s="26"/>
      <c r="AF48" s="27"/>
    </row>
    <row r="49" s="7" customFormat="1" ht="42.75" spans="1:32">
      <c r="A49" s="25">
        <v>42</v>
      </c>
      <c r="B49" s="25" t="s">
        <v>38</v>
      </c>
      <c r="C49" s="25" t="s">
        <v>319</v>
      </c>
      <c r="D49" s="27" t="s">
        <v>110</v>
      </c>
      <c r="E49" s="26" t="s">
        <v>327</v>
      </c>
      <c r="F49" s="27" t="s">
        <v>328</v>
      </c>
      <c r="G49" s="27" t="s">
        <v>42</v>
      </c>
      <c r="H49" s="27" t="s">
        <v>329</v>
      </c>
      <c r="I49" s="26" t="s">
        <v>43</v>
      </c>
      <c r="J49" s="26" t="s">
        <v>43</v>
      </c>
      <c r="K49" s="41" t="s">
        <v>330</v>
      </c>
      <c r="L49" s="26">
        <f t="shared" si="1"/>
        <v>100</v>
      </c>
      <c r="M49" s="26">
        <v>100</v>
      </c>
      <c r="N49" s="26"/>
      <c r="O49" s="45"/>
      <c r="P49" s="42">
        <v>37</v>
      </c>
      <c r="Q49" s="42">
        <v>154</v>
      </c>
      <c r="R49" s="42">
        <v>1</v>
      </c>
      <c r="S49" s="42">
        <v>6</v>
      </c>
      <c r="T49" s="27" t="s">
        <v>331</v>
      </c>
      <c r="U49" s="27" t="s">
        <v>332</v>
      </c>
      <c r="V49" s="27" t="s">
        <v>333</v>
      </c>
      <c r="W49" s="26" t="s">
        <v>43</v>
      </c>
      <c r="X49" s="25"/>
      <c r="Y49" s="25" t="s">
        <v>47</v>
      </c>
      <c r="Z49" s="25" t="s">
        <v>43</v>
      </c>
      <c r="AA49" s="25" t="s">
        <v>43</v>
      </c>
      <c r="AB49" s="25" t="s">
        <v>47</v>
      </c>
      <c r="AC49" s="53">
        <v>45627</v>
      </c>
      <c r="AD49" s="26" t="s">
        <v>48</v>
      </c>
      <c r="AE49" s="27"/>
      <c r="AF49" s="27"/>
    </row>
    <row r="50" s="7" customFormat="1" ht="28.5" spans="1:32">
      <c r="A50" s="25">
        <v>43</v>
      </c>
      <c r="B50" s="25" t="s">
        <v>38</v>
      </c>
      <c r="C50" s="25" t="s">
        <v>191</v>
      </c>
      <c r="D50" s="28" t="s">
        <v>221</v>
      </c>
      <c r="E50" s="26" t="s">
        <v>334</v>
      </c>
      <c r="F50" s="28" t="s">
        <v>335</v>
      </c>
      <c r="G50" s="27" t="s">
        <v>42</v>
      </c>
      <c r="H50" s="28" t="s">
        <v>336</v>
      </c>
      <c r="I50" s="26" t="s">
        <v>47</v>
      </c>
      <c r="J50" s="26" t="s">
        <v>43</v>
      </c>
      <c r="K50" s="46" t="s">
        <v>337</v>
      </c>
      <c r="L50" s="26">
        <f t="shared" si="1"/>
        <v>100</v>
      </c>
      <c r="M50" s="28">
        <v>100</v>
      </c>
      <c r="N50" s="26"/>
      <c r="O50" s="28"/>
      <c r="P50" s="42">
        <v>548</v>
      </c>
      <c r="Q50" s="42">
        <v>2141</v>
      </c>
      <c r="R50" s="42">
        <v>3</v>
      </c>
      <c r="S50" s="42">
        <v>7</v>
      </c>
      <c r="T50" s="27" t="s">
        <v>338</v>
      </c>
      <c r="U50" s="27" t="s">
        <v>339</v>
      </c>
      <c r="V50" s="27" t="s">
        <v>340</v>
      </c>
      <c r="W50" s="26" t="s">
        <v>47</v>
      </c>
      <c r="X50" s="25" t="s">
        <v>132</v>
      </c>
      <c r="Y50" s="25" t="s">
        <v>47</v>
      </c>
      <c r="Z50" s="25" t="s">
        <v>43</v>
      </c>
      <c r="AA50" s="25" t="s">
        <v>43</v>
      </c>
      <c r="AB50" s="25" t="s">
        <v>47</v>
      </c>
      <c r="AC50" s="53">
        <v>45627</v>
      </c>
      <c r="AD50" s="26" t="s">
        <v>56</v>
      </c>
      <c r="AE50" s="27"/>
      <c r="AF50" s="27"/>
    </row>
    <row r="51" s="7" customFormat="1" ht="71.25" spans="1:32">
      <c r="A51" s="25">
        <v>44</v>
      </c>
      <c r="B51" s="25" t="s">
        <v>38</v>
      </c>
      <c r="C51" s="25" t="s">
        <v>117</v>
      </c>
      <c r="D51" s="28" t="s">
        <v>341</v>
      </c>
      <c r="E51" s="26" t="s">
        <v>342</v>
      </c>
      <c r="F51" s="28" t="s">
        <v>343</v>
      </c>
      <c r="G51" s="27" t="s">
        <v>42</v>
      </c>
      <c r="H51" s="28" t="s">
        <v>341</v>
      </c>
      <c r="I51" s="26" t="s">
        <v>47</v>
      </c>
      <c r="J51" s="26" t="s">
        <v>43</v>
      </c>
      <c r="K51" s="46" t="s">
        <v>344</v>
      </c>
      <c r="L51" s="26">
        <f t="shared" si="1"/>
        <v>200</v>
      </c>
      <c r="M51" s="28">
        <v>200</v>
      </c>
      <c r="N51" s="26"/>
      <c r="O51" s="28"/>
      <c r="P51" s="42">
        <v>287</v>
      </c>
      <c r="Q51" s="42">
        <v>1087</v>
      </c>
      <c r="R51" s="42">
        <v>20</v>
      </c>
      <c r="S51" s="42">
        <v>70</v>
      </c>
      <c r="T51" s="27" t="s">
        <v>345</v>
      </c>
      <c r="U51" s="27" t="s">
        <v>346</v>
      </c>
      <c r="V51" s="27" t="s">
        <v>347</v>
      </c>
      <c r="W51" s="26" t="s">
        <v>47</v>
      </c>
      <c r="X51" s="28" t="s">
        <v>55</v>
      </c>
      <c r="Y51" s="26" t="s">
        <v>43</v>
      </c>
      <c r="Z51" s="26" t="s">
        <v>43</v>
      </c>
      <c r="AA51" s="26" t="s">
        <v>43</v>
      </c>
      <c r="AB51" s="26" t="s">
        <v>47</v>
      </c>
      <c r="AC51" s="53">
        <v>45627</v>
      </c>
      <c r="AD51" s="26" t="s">
        <v>108</v>
      </c>
      <c r="AE51" s="27"/>
      <c r="AF51" s="27"/>
    </row>
    <row r="52" s="7" customFormat="1" ht="57" spans="1:32">
      <c r="A52" s="25">
        <v>45</v>
      </c>
      <c r="B52" s="25" t="s">
        <v>38</v>
      </c>
      <c r="C52" s="25" t="s">
        <v>228</v>
      </c>
      <c r="D52" s="25" t="s">
        <v>348</v>
      </c>
      <c r="E52" s="26" t="s">
        <v>349</v>
      </c>
      <c r="F52" s="26" t="s">
        <v>350</v>
      </c>
      <c r="G52" s="26" t="s">
        <v>42</v>
      </c>
      <c r="H52" s="25" t="s">
        <v>348</v>
      </c>
      <c r="I52" s="26" t="s">
        <v>47</v>
      </c>
      <c r="J52" s="26" t="s">
        <v>43</v>
      </c>
      <c r="K52" s="43" t="s">
        <v>351</v>
      </c>
      <c r="L52" s="26">
        <f t="shared" si="1"/>
        <v>80</v>
      </c>
      <c r="M52" s="26">
        <v>80</v>
      </c>
      <c r="N52" s="26"/>
      <c r="O52" s="26"/>
      <c r="P52" s="42">
        <v>274</v>
      </c>
      <c r="Q52" s="42">
        <v>1280</v>
      </c>
      <c r="R52" s="42">
        <v>2</v>
      </c>
      <c r="S52" s="42">
        <v>6</v>
      </c>
      <c r="T52" s="26" t="s">
        <v>352</v>
      </c>
      <c r="U52" s="26" t="s">
        <v>353</v>
      </c>
      <c r="V52" s="26" t="s">
        <v>354</v>
      </c>
      <c r="W52" s="26" t="s">
        <v>47</v>
      </c>
      <c r="X52" s="52" t="s">
        <v>132</v>
      </c>
      <c r="Y52" s="26" t="s">
        <v>47</v>
      </c>
      <c r="Z52" s="26" t="s">
        <v>43</v>
      </c>
      <c r="AA52" s="26" t="s">
        <v>43</v>
      </c>
      <c r="AB52" s="26" t="s">
        <v>47</v>
      </c>
      <c r="AC52" s="53">
        <v>45627</v>
      </c>
      <c r="AD52" s="26" t="s">
        <v>56</v>
      </c>
      <c r="AE52" s="26"/>
      <c r="AF52" s="27"/>
    </row>
    <row r="53" s="7" customFormat="1" ht="42.75" spans="1:32">
      <c r="A53" s="25">
        <v>46</v>
      </c>
      <c r="B53" s="25" t="s">
        <v>38</v>
      </c>
      <c r="C53" s="25" t="s">
        <v>228</v>
      </c>
      <c r="D53" s="25" t="s">
        <v>355</v>
      </c>
      <c r="E53" s="26" t="s">
        <v>320</v>
      </c>
      <c r="F53" s="28" t="s">
        <v>356</v>
      </c>
      <c r="G53" s="26" t="s">
        <v>42</v>
      </c>
      <c r="H53" s="25" t="s">
        <v>355</v>
      </c>
      <c r="I53" s="26" t="s">
        <v>43</v>
      </c>
      <c r="J53" s="26" t="s">
        <v>43</v>
      </c>
      <c r="K53" s="46" t="s">
        <v>357</v>
      </c>
      <c r="L53" s="26">
        <f t="shared" si="1"/>
        <v>80</v>
      </c>
      <c r="M53" s="26">
        <v>80</v>
      </c>
      <c r="N53" s="26"/>
      <c r="O53" s="28"/>
      <c r="P53" s="42">
        <v>110</v>
      </c>
      <c r="Q53" s="42">
        <v>438</v>
      </c>
      <c r="R53" s="42">
        <v>7</v>
      </c>
      <c r="S53" s="42">
        <v>29</v>
      </c>
      <c r="T53" s="27" t="s">
        <v>358</v>
      </c>
      <c r="U53" s="51" t="s">
        <v>359</v>
      </c>
      <c r="V53" s="27" t="s">
        <v>360</v>
      </c>
      <c r="W53" s="26" t="s">
        <v>47</v>
      </c>
      <c r="X53" s="28" t="s">
        <v>132</v>
      </c>
      <c r="Y53" s="26" t="s">
        <v>47</v>
      </c>
      <c r="Z53" s="26" t="s">
        <v>43</v>
      </c>
      <c r="AA53" s="26" t="s">
        <v>43</v>
      </c>
      <c r="AB53" s="26" t="s">
        <v>47</v>
      </c>
      <c r="AC53" s="53">
        <v>45627</v>
      </c>
      <c r="AD53" s="26" t="s">
        <v>56</v>
      </c>
      <c r="AE53" s="26"/>
      <c r="AF53" s="27"/>
    </row>
    <row r="54" s="7" customFormat="1" ht="57" spans="1:32">
      <c r="A54" s="25">
        <v>47</v>
      </c>
      <c r="B54" s="25" t="s">
        <v>38</v>
      </c>
      <c r="C54" s="25" t="s">
        <v>268</v>
      </c>
      <c r="D54" s="27" t="s">
        <v>361</v>
      </c>
      <c r="E54" s="26" t="s">
        <v>362</v>
      </c>
      <c r="F54" s="28" t="s">
        <v>363</v>
      </c>
      <c r="G54" s="26" t="s">
        <v>42</v>
      </c>
      <c r="H54" s="27" t="s">
        <v>364</v>
      </c>
      <c r="I54" s="26" t="s">
        <v>47</v>
      </c>
      <c r="J54" s="26" t="s">
        <v>43</v>
      </c>
      <c r="K54" s="41" t="s">
        <v>365</v>
      </c>
      <c r="L54" s="26">
        <f t="shared" si="1"/>
        <v>200</v>
      </c>
      <c r="M54" s="26">
        <v>200</v>
      </c>
      <c r="N54" s="26"/>
      <c r="O54" s="28"/>
      <c r="P54" s="42">
        <v>210</v>
      </c>
      <c r="Q54" s="42">
        <v>820</v>
      </c>
      <c r="R54" s="42">
        <v>12</v>
      </c>
      <c r="S54" s="42">
        <v>44</v>
      </c>
      <c r="T54" s="27" t="s">
        <v>366</v>
      </c>
      <c r="U54" s="51" t="s">
        <v>367</v>
      </c>
      <c r="V54" s="27" t="s">
        <v>368</v>
      </c>
      <c r="W54" s="27" t="s">
        <v>47</v>
      </c>
      <c r="X54" s="27" t="s">
        <v>124</v>
      </c>
      <c r="Y54" s="26" t="s">
        <v>43</v>
      </c>
      <c r="Z54" s="26" t="s">
        <v>43</v>
      </c>
      <c r="AA54" s="26" t="s">
        <v>43</v>
      </c>
      <c r="AB54" s="26" t="s">
        <v>47</v>
      </c>
      <c r="AC54" s="53">
        <v>45627</v>
      </c>
      <c r="AD54" s="26" t="s">
        <v>56</v>
      </c>
      <c r="AE54" s="26"/>
      <c r="AF54" s="27"/>
    </row>
    <row r="55" s="7" customFormat="1" ht="42.75" spans="1:32">
      <c r="A55" s="25">
        <v>48</v>
      </c>
      <c r="B55" s="25" t="s">
        <v>38</v>
      </c>
      <c r="C55" s="25" t="s">
        <v>268</v>
      </c>
      <c r="D55" s="25" t="s">
        <v>361</v>
      </c>
      <c r="E55" s="26" t="s">
        <v>349</v>
      </c>
      <c r="F55" s="26" t="s">
        <v>369</v>
      </c>
      <c r="G55" s="26" t="s">
        <v>42</v>
      </c>
      <c r="H55" s="25" t="s">
        <v>361</v>
      </c>
      <c r="I55" s="26" t="s">
        <v>47</v>
      </c>
      <c r="J55" s="26" t="s">
        <v>43</v>
      </c>
      <c r="K55" s="43" t="s">
        <v>370</v>
      </c>
      <c r="L55" s="26">
        <f t="shared" si="1"/>
        <v>60</v>
      </c>
      <c r="M55" s="26">
        <v>60</v>
      </c>
      <c r="N55" s="26"/>
      <c r="O55" s="26"/>
      <c r="P55" s="42">
        <v>210</v>
      </c>
      <c r="Q55" s="42">
        <v>820</v>
      </c>
      <c r="R55" s="42">
        <v>12</v>
      </c>
      <c r="S55" s="42">
        <v>44</v>
      </c>
      <c r="T55" s="26" t="s">
        <v>371</v>
      </c>
      <c r="U55" s="26" t="s">
        <v>372</v>
      </c>
      <c r="V55" s="26" t="s">
        <v>373</v>
      </c>
      <c r="W55" s="26" t="s">
        <v>47</v>
      </c>
      <c r="X55" s="26" t="s">
        <v>132</v>
      </c>
      <c r="Y55" s="26" t="s">
        <v>43</v>
      </c>
      <c r="Z55" s="26" t="s">
        <v>43</v>
      </c>
      <c r="AA55" s="26" t="s">
        <v>43</v>
      </c>
      <c r="AB55" s="26" t="s">
        <v>47</v>
      </c>
      <c r="AC55" s="53">
        <v>45627</v>
      </c>
      <c r="AD55" s="26" t="s">
        <v>56</v>
      </c>
      <c r="AE55" s="26"/>
      <c r="AF55" s="27"/>
    </row>
    <row r="56" s="7" customFormat="1" ht="57" spans="1:32">
      <c r="A56" s="25">
        <v>49</v>
      </c>
      <c r="B56" s="25" t="s">
        <v>38</v>
      </c>
      <c r="C56" s="25" t="s">
        <v>268</v>
      </c>
      <c r="D56" s="25" t="s">
        <v>374</v>
      </c>
      <c r="E56" s="26" t="s">
        <v>342</v>
      </c>
      <c r="F56" s="26" t="s">
        <v>375</v>
      </c>
      <c r="G56" s="26" t="s">
        <v>42</v>
      </c>
      <c r="H56" s="25" t="s">
        <v>374</v>
      </c>
      <c r="I56" s="26" t="s">
        <v>47</v>
      </c>
      <c r="J56" s="26" t="s">
        <v>47</v>
      </c>
      <c r="K56" s="43" t="s">
        <v>376</v>
      </c>
      <c r="L56" s="26">
        <f t="shared" si="1"/>
        <v>200</v>
      </c>
      <c r="M56" s="26">
        <v>200</v>
      </c>
      <c r="N56" s="26"/>
      <c r="O56" s="26"/>
      <c r="P56" s="42">
        <v>612</v>
      </c>
      <c r="Q56" s="42">
        <v>1959</v>
      </c>
      <c r="R56" s="42">
        <v>271</v>
      </c>
      <c r="S56" s="42">
        <v>974</v>
      </c>
      <c r="T56" s="26" t="s">
        <v>377</v>
      </c>
      <c r="U56" s="26" t="s">
        <v>378</v>
      </c>
      <c r="V56" s="26" t="s">
        <v>164</v>
      </c>
      <c r="W56" s="26" t="s">
        <v>47</v>
      </c>
      <c r="X56" s="26" t="s">
        <v>177</v>
      </c>
      <c r="Y56" s="26" t="s">
        <v>43</v>
      </c>
      <c r="Z56" s="26" t="s">
        <v>43</v>
      </c>
      <c r="AA56" s="26" t="s">
        <v>43</v>
      </c>
      <c r="AB56" s="26" t="s">
        <v>47</v>
      </c>
      <c r="AC56" s="53">
        <v>45627</v>
      </c>
      <c r="AD56" s="26" t="s">
        <v>108</v>
      </c>
      <c r="AE56" s="26"/>
      <c r="AF56" s="27"/>
    </row>
    <row r="57" s="7" customFormat="1" ht="28.5" spans="1:32">
      <c r="A57" s="25">
        <v>50</v>
      </c>
      <c r="B57" s="25" t="s">
        <v>38</v>
      </c>
      <c r="C57" s="25" t="s">
        <v>268</v>
      </c>
      <c r="D57" s="25" t="s">
        <v>379</v>
      </c>
      <c r="E57" s="26" t="s">
        <v>349</v>
      </c>
      <c r="F57" s="26" t="s">
        <v>380</v>
      </c>
      <c r="G57" s="26" t="s">
        <v>42</v>
      </c>
      <c r="H57" s="25" t="s">
        <v>379</v>
      </c>
      <c r="I57" s="26" t="s">
        <v>47</v>
      </c>
      <c r="J57" s="26" t="s">
        <v>43</v>
      </c>
      <c r="K57" s="43" t="s">
        <v>381</v>
      </c>
      <c r="L57" s="26">
        <f t="shared" si="1"/>
        <v>100</v>
      </c>
      <c r="M57" s="26">
        <v>100</v>
      </c>
      <c r="N57" s="26"/>
      <c r="O57" s="26"/>
      <c r="P57" s="42">
        <v>353</v>
      </c>
      <c r="Q57" s="42">
        <v>1346</v>
      </c>
      <c r="R57" s="42">
        <v>58</v>
      </c>
      <c r="S57" s="42">
        <v>191</v>
      </c>
      <c r="T57" s="26" t="s">
        <v>382</v>
      </c>
      <c r="U57" s="26" t="s">
        <v>372</v>
      </c>
      <c r="V57" s="26" t="s">
        <v>383</v>
      </c>
      <c r="W57" s="26" t="s">
        <v>47</v>
      </c>
      <c r="X57" s="28" t="s">
        <v>132</v>
      </c>
      <c r="Y57" s="26" t="s">
        <v>43</v>
      </c>
      <c r="Z57" s="26" t="s">
        <v>43</v>
      </c>
      <c r="AA57" s="26" t="s">
        <v>43</v>
      </c>
      <c r="AB57" s="26" t="s">
        <v>47</v>
      </c>
      <c r="AC57" s="53">
        <v>45627</v>
      </c>
      <c r="AD57" s="26" t="s">
        <v>56</v>
      </c>
      <c r="AE57" s="26"/>
      <c r="AF57" s="27"/>
    </row>
    <row r="58" s="8" customFormat="1" ht="42.75" spans="1:31">
      <c r="A58" s="25">
        <v>51</v>
      </c>
      <c r="B58" s="29" t="s">
        <v>38</v>
      </c>
      <c r="C58" s="30" t="s">
        <v>268</v>
      </c>
      <c r="D58" s="31" t="s">
        <v>384</v>
      </c>
      <c r="E58" s="31" t="s">
        <v>320</v>
      </c>
      <c r="F58" s="31" t="s">
        <v>385</v>
      </c>
      <c r="G58" s="31" t="s">
        <v>386</v>
      </c>
      <c r="H58" s="31" t="s">
        <v>384</v>
      </c>
      <c r="I58" s="31" t="s">
        <v>47</v>
      </c>
      <c r="J58" s="31" t="s">
        <v>43</v>
      </c>
      <c r="K58" s="47" t="s">
        <v>387</v>
      </c>
      <c r="L58" s="31">
        <v>60</v>
      </c>
      <c r="M58" s="31">
        <v>60</v>
      </c>
      <c r="N58" s="31">
        <v>0</v>
      </c>
      <c r="O58" s="31">
        <v>0</v>
      </c>
      <c r="P58" s="29">
        <v>479</v>
      </c>
      <c r="Q58" s="29">
        <v>1849</v>
      </c>
      <c r="R58" s="29">
        <v>156</v>
      </c>
      <c r="S58" s="29">
        <v>547</v>
      </c>
      <c r="T58" s="31" t="s">
        <v>388</v>
      </c>
      <c r="U58" s="31" t="s">
        <v>389</v>
      </c>
      <c r="V58" s="31" t="s">
        <v>390</v>
      </c>
      <c r="W58" s="31" t="s">
        <v>43</v>
      </c>
      <c r="X58" s="31"/>
      <c r="Y58" s="31" t="s">
        <v>47</v>
      </c>
      <c r="Z58" s="31" t="s">
        <v>43</v>
      </c>
      <c r="AA58" s="31" t="s">
        <v>43</v>
      </c>
      <c r="AB58" s="31" t="s">
        <v>47</v>
      </c>
      <c r="AC58" s="55">
        <v>45627</v>
      </c>
      <c r="AD58" s="31" t="s">
        <v>56</v>
      </c>
      <c r="AE58" s="31"/>
    </row>
    <row r="59" s="7" customFormat="1" ht="57" spans="1:32">
      <c r="A59" s="25">
        <v>52</v>
      </c>
      <c r="B59" s="25" t="s">
        <v>38</v>
      </c>
      <c r="C59" s="25" t="s">
        <v>154</v>
      </c>
      <c r="D59" s="25" t="s">
        <v>391</v>
      </c>
      <c r="E59" s="26" t="s">
        <v>342</v>
      </c>
      <c r="F59" s="26" t="s">
        <v>392</v>
      </c>
      <c r="G59" s="26" t="s">
        <v>42</v>
      </c>
      <c r="H59" s="25" t="s">
        <v>393</v>
      </c>
      <c r="I59" s="26" t="s">
        <v>47</v>
      </c>
      <c r="J59" s="26" t="s">
        <v>43</v>
      </c>
      <c r="K59" s="46" t="s">
        <v>394</v>
      </c>
      <c r="L59" s="26">
        <f t="shared" ref="L59:L71" si="2">SUM(M59:O59)</f>
        <v>150</v>
      </c>
      <c r="M59" s="26">
        <v>150</v>
      </c>
      <c r="N59" s="26"/>
      <c r="O59" s="26"/>
      <c r="P59" s="42">
        <v>111</v>
      </c>
      <c r="Q59" s="42">
        <v>449</v>
      </c>
      <c r="R59" s="42">
        <v>3</v>
      </c>
      <c r="S59" s="42">
        <v>9</v>
      </c>
      <c r="T59" s="26" t="s">
        <v>395</v>
      </c>
      <c r="U59" s="26" t="s">
        <v>396</v>
      </c>
      <c r="V59" s="26" t="s">
        <v>397</v>
      </c>
      <c r="W59" s="26" t="s">
        <v>47</v>
      </c>
      <c r="X59" s="26" t="s">
        <v>177</v>
      </c>
      <c r="Y59" s="26" t="s">
        <v>47</v>
      </c>
      <c r="Z59" s="26" t="s">
        <v>43</v>
      </c>
      <c r="AA59" s="26" t="s">
        <v>43</v>
      </c>
      <c r="AB59" s="26" t="s">
        <v>47</v>
      </c>
      <c r="AC59" s="53">
        <v>45627</v>
      </c>
      <c r="AD59" s="26" t="s">
        <v>56</v>
      </c>
      <c r="AE59" s="26"/>
      <c r="AF59" s="27"/>
    </row>
    <row r="60" s="7" customFormat="1" ht="85.5" spans="1:32">
      <c r="A60" s="25">
        <v>53</v>
      </c>
      <c r="B60" s="25" t="s">
        <v>38</v>
      </c>
      <c r="C60" s="25" t="s">
        <v>154</v>
      </c>
      <c r="D60" s="25" t="s">
        <v>398</v>
      </c>
      <c r="E60" s="26" t="s">
        <v>334</v>
      </c>
      <c r="F60" s="26" t="s">
        <v>399</v>
      </c>
      <c r="G60" s="26" t="s">
        <v>42</v>
      </c>
      <c r="H60" s="25" t="s">
        <v>400</v>
      </c>
      <c r="I60" s="26" t="s">
        <v>47</v>
      </c>
      <c r="J60" s="26" t="s">
        <v>43</v>
      </c>
      <c r="K60" s="46" t="s">
        <v>401</v>
      </c>
      <c r="L60" s="26">
        <f t="shared" si="2"/>
        <v>52</v>
      </c>
      <c r="M60" s="26">
        <v>52</v>
      </c>
      <c r="N60" s="26"/>
      <c r="O60" s="26"/>
      <c r="P60" s="42">
        <v>49</v>
      </c>
      <c r="Q60" s="42">
        <v>210</v>
      </c>
      <c r="R60" s="42"/>
      <c r="S60" s="42"/>
      <c r="T60" s="26" t="s">
        <v>402</v>
      </c>
      <c r="U60" s="26" t="s">
        <v>403</v>
      </c>
      <c r="V60" s="26" t="s">
        <v>404</v>
      </c>
      <c r="W60" s="26" t="s">
        <v>47</v>
      </c>
      <c r="X60" s="26" t="s">
        <v>132</v>
      </c>
      <c r="Y60" s="26" t="s">
        <v>47</v>
      </c>
      <c r="Z60" s="26" t="s">
        <v>43</v>
      </c>
      <c r="AA60" s="26" t="s">
        <v>43</v>
      </c>
      <c r="AB60" s="26" t="s">
        <v>47</v>
      </c>
      <c r="AC60" s="53">
        <v>45627</v>
      </c>
      <c r="AD60" s="26" t="s">
        <v>56</v>
      </c>
      <c r="AE60" s="26"/>
      <c r="AF60" s="27"/>
    </row>
    <row r="61" s="7" customFormat="1" ht="28.5" spans="1:32">
      <c r="A61" s="25">
        <v>54</v>
      </c>
      <c r="B61" s="25" t="s">
        <v>38</v>
      </c>
      <c r="C61" s="25" t="s">
        <v>154</v>
      </c>
      <c r="D61" s="25" t="s">
        <v>405</v>
      </c>
      <c r="E61" s="26" t="s">
        <v>320</v>
      </c>
      <c r="F61" s="28" t="s">
        <v>406</v>
      </c>
      <c r="G61" s="26" t="s">
        <v>42</v>
      </c>
      <c r="H61" s="25" t="s">
        <v>407</v>
      </c>
      <c r="I61" s="26" t="s">
        <v>47</v>
      </c>
      <c r="J61" s="26" t="s">
        <v>43</v>
      </c>
      <c r="K61" s="46" t="s">
        <v>408</v>
      </c>
      <c r="L61" s="26">
        <f t="shared" si="2"/>
        <v>80</v>
      </c>
      <c r="M61" s="26">
        <v>80</v>
      </c>
      <c r="N61" s="26"/>
      <c r="O61" s="26"/>
      <c r="P61" s="42">
        <v>315</v>
      </c>
      <c r="Q61" s="42">
        <v>1419</v>
      </c>
      <c r="R61" s="42"/>
      <c r="S61" s="42"/>
      <c r="T61" s="26" t="s">
        <v>409</v>
      </c>
      <c r="U61" s="26" t="s">
        <v>410</v>
      </c>
      <c r="V61" s="26" t="s">
        <v>411</v>
      </c>
      <c r="W61" s="26" t="s">
        <v>47</v>
      </c>
      <c r="X61" s="26" t="s">
        <v>132</v>
      </c>
      <c r="Y61" s="26" t="s">
        <v>47</v>
      </c>
      <c r="Z61" s="26" t="s">
        <v>43</v>
      </c>
      <c r="AA61" s="26" t="s">
        <v>43</v>
      </c>
      <c r="AB61" s="26" t="s">
        <v>47</v>
      </c>
      <c r="AC61" s="53">
        <v>45627</v>
      </c>
      <c r="AD61" s="26" t="s">
        <v>56</v>
      </c>
      <c r="AE61" s="26"/>
      <c r="AF61" s="27"/>
    </row>
    <row r="62" s="7" customFormat="1" ht="71.25" spans="1:32">
      <c r="A62" s="25">
        <v>55</v>
      </c>
      <c r="B62" s="25" t="s">
        <v>38</v>
      </c>
      <c r="C62" s="25" t="s">
        <v>154</v>
      </c>
      <c r="D62" s="27" t="s">
        <v>412</v>
      </c>
      <c r="E62" s="26" t="s">
        <v>327</v>
      </c>
      <c r="F62" s="27" t="s">
        <v>413</v>
      </c>
      <c r="G62" s="27" t="s">
        <v>42</v>
      </c>
      <c r="H62" s="27" t="s">
        <v>414</v>
      </c>
      <c r="I62" s="26" t="s">
        <v>43</v>
      </c>
      <c r="J62" s="26" t="s">
        <v>43</v>
      </c>
      <c r="K62" s="41" t="s">
        <v>415</v>
      </c>
      <c r="L62" s="26">
        <f t="shared" si="2"/>
        <v>100</v>
      </c>
      <c r="M62" s="26">
        <v>100</v>
      </c>
      <c r="N62" s="26"/>
      <c r="O62" s="26"/>
      <c r="P62" s="42">
        <v>560</v>
      </c>
      <c r="Q62" s="42">
        <v>1314</v>
      </c>
      <c r="R62" s="42">
        <v>1</v>
      </c>
      <c r="S62" s="42">
        <v>1</v>
      </c>
      <c r="T62" s="44" t="s">
        <v>416</v>
      </c>
      <c r="U62" s="44" t="s">
        <v>417</v>
      </c>
      <c r="V62" s="44" t="s">
        <v>418</v>
      </c>
      <c r="W62" s="26" t="s">
        <v>43</v>
      </c>
      <c r="X62" s="28"/>
      <c r="Y62" s="26" t="s">
        <v>47</v>
      </c>
      <c r="Z62" s="26" t="s">
        <v>43</v>
      </c>
      <c r="AA62" s="26" t="s">
        <v>43</v>
      </c>
      <c r="AB62" s="26" t="s">
        <v>47</v>
      </c>
      <c r="AC62" s="53">
        <v>45627</v>
      </c>
      <c r="AD62" s="26" t="s">
        <v>48</v>
      </c>
      <c r="AE62" s="28"/>
      <c r="AF62" s="27"/>
    </row>
    <row r="63" s="7" customFormat="1" ht="28.5" spans="1:32">
      <c r="A63" s="25">
        <v>56</v>
      </c>
      <c r="B63" s="25" t="s">
        <v>38</v>
      </c>
      <c r="C63" s="25" t="s">
        <v>154</v>
      </c>
      <c r="D63" s="27" t="s">
        <v>412</v>
      </c>
      <c r="E63" s="26" t="s">
        <v>349</v>
      </c>
      <c r="F63" s="27" t="s">
        <v>419</v>
      </c>
      <c r="G63" s="27" t="s">
        <v>42</v>
      </c>
      <c r="H63" s="27" t="s">
        <v>420</v>
      </c>
      <c r="I63" s="26" t="s">
        <v>47</v>
      </c>
      <c r="J63" s="26" t="s">
        <v>43</v>
      </c>
      <c r="K63" s="41" t="s">
        <v>421</v>
      </c>
      <c r="L63" s="26">
        <f t="shared" si="2"/>
        <v>360</v>
      </c>
      <c r="M63" s="26">
        <v>15</v>
      </c>
      <c r="N63" s="26">
        <v>345</v>
      </c>
      <c r="O63" s="26"/>
      <c r="P63" s="42">
        <v>560</v>
      </c>
      <c r="Q63" s="42">
        <v>1314</v>
      </c>
      <c r="R63" s="42">
        <v>1</v>
      </c>
      <c r="S63" s="42">
        <v>1</v>
      </c>
      <c r="T63" s="44" t="s">
        <v>422</v>
      </c>
      <c r="U63" s="44" t="s">
        <v>423</v>
      </c>
      <c r="V63" s="44" t="s">
        <v>424</v>
      </c>
      <c r="W63" s="26" t="s">
        <v>47</v>
      </c>
      <c r="X63" s="28" t="s">
        <v>100</v>
      </c>
      <c r="Y63" s="26" t="s">
        <v>43</v>
      </c>
      <c r="Z63" s="26" t="s">
        <v>43</v>
      </c>
      <c r="AA63" s="26" t="s">
        <v>43</v>
      </c>
      <c r="AB63" s="26" t="s">
        <v>47</v>
      </c>
      <c r="AC63" s="53">
        <v>45627</v>
      </c>
      <c r="AD63" s="26" t="s">
        <v>56</v>
      </c>
      <c r="AE63" s="26"/>
      <c r="AF63" s="27"/>
    </row>
    <row r="64" s="7" customFormat="1" ht="313.5" spans="1:32">
      <c r="A64" s="25">
        <v>57</v>
      </c>
      <c r="B64" s="25" t="s">
        <v>38</v>
      </c>
      <c r="C64" s="25" t="s">
        <v>134</v>
      </c>
      <c r="D64" s="27" t="s">
        <v>425</v>
      </c>
      <c r="E64" s="26" t="s">
        <v>362</v>
      </c>
      <c r="F64" s="27" t="s">
        <v>426</v>
      </c>
      <c r="G64" s="27" t="s">
        <v>42</v>
      </c>
      <c r="H64" s="27" t="s">
        <v>427</v>
      </c>
      <c r="I64" s="26" t="s">
        <v>47</v>
      </c>
      <c r="J64" s="26" t="s">
        <v>43</v>
      </c>
      <c r="K64" s="41" t="s">
        <v>428</v>
      </c>
      <c r="L64" s="26">
        <f t="shared" si="2"/>
        <v>600</v>
      </c>
      <c r="M64" s="26">
        <v>600</v>
      </c>
      <c r="N64" s="26"/>
      <c r="O64" s="26"/>
      <c r="P64" s="42">
        <v>108</v>
      </c>
      <c r="Q64" s="42">
        <v>427</v>
      </c>
      <c r="R64" s="42"/>
      <c r="S64" s="42"/>
      <c r="T64" s="44" t="s">
        <v>429</v>
      </c>
      <c r="U64" s="44" t="s">
        <v>430</v>
      </c>
      <c r="V64" s="44" t="s">
        <v>431</v>
      </c>
      <c r="W64" s="26" t="s">
        <v>47</v>
      </c>
      <c r="X64" s="28" t="s">
        <v>132</v>
      </c>
      <c r="Y64" s="26" t="s">
        <v>47</v>
      </c>
      <c r="Z64" s="26" t="s">
        <v>43</v>
      </c>
      <c r="AA64" s="26" t="s">
        <v>43</v>
      </c>
      <c r="AB64" s="26" t="s">
        <v>47</v>
      </c>
      <c r="AC64" s="53">
        <v>45627</v>
      </c>
      <c r="AD64" s="26" t="s">
        <v>56</v>
      </c>
      <c r="AE64" s="28"/>
      <c r="AF64" s="27"/>
    </row>
    <row r="65" s="7" customFormat="1" ht="85.5" spans="1:32">
      <c r="A65" s="25">
        <v>58</v>
      </c>
      <c r="B65" s="25" t="s">
        <v>38</v>
      </c>
      <c r="C65" s="25" t="s">
        <v>134</v>
      </c>
      <c r="D65" s="27" t="s">
        <v>425</v>
      </c>
      <c r="E65" s="26" t="s">
        <v>349</v>
      </c>
      <c r="F65" s="27" t="s">
        <v>432</v>
      </c>
      <c r="G65" s="26" t="s">
        <v>42</v>
      </c>
      <c r="H65" s="27" t="s">
        <v>433</v>
      </c>
      <c r="I65" s="26" t="s">
        <v>47</v>
      </c>
      <c r="J65" s="26" t="s">
        <v>43</v>
      </c>
      <c r="K65" s="41" t="s">
        <v>434</v>
      </c>
      <c r="L65" s="26">
        <f t="shared" si="2"/>
        <v>98.23</v>
      </c>
      <c r="M65" s="26">
        <v>70.23</v>
      </c>
      <c r="N65" s="26">
        <v>8</v>
      </c>
      <c r="O65" s="26">
        <v>20</v>
      </c>
      <c r="P65" s="42">
        <v>693</v>
      </c>
      <c r="Q65" s="42">
        <v>2731</v>
      </c>
      <c r="R65" s="42">
        <v>4</v>
      </c>
      <c r="S65" s="42">
        <v>12</v>
      </c>
      <c r="T65" s="44" t="s">
        <v>435</v>
      </c>
      <c r="U65" s="44" t="s">
        <v>436</v>
      </c>
      <c r="V65" s="44" t="s">
        <v>437</v>
      </c>
      <c r="W65" s="26" t="s">
        <v>47</v>
      </c>
      <c r="X65" s="28" t="s">
        <v>132</v>
      </c>
      <c r="Y65" s="26" t="s">
        <v>47</v>
      </c>
      <c r="Z65" s="26" t="s">
        <v>43</v>
      </c>
      <c r="AA65" s="26" t="s">
        <v>43</v>
      </c>
      <c r="AB65" s="26" t="s">
        <v>47</v>
      </c>
      <c r="AC65" s="53">
        <v>45627</v>
      </c>
      <c r="AD65" s="26" t="s">
        <v>56</v>
      </c>
      <c r="AE65" s="28"/>
      <c r="AF65" s="27"/>
    </row>
    <row r="66" s="7" customFormat="1" ht="71.25" spans="1:32">
      <c r="A66" s="25">
        <v>59</v>
      </c>
      <c r="B66" s="25" t="s">
        <v>38</v>
      </c>
      <c r="C66" s="25" t="s">
        <v>134</v>
      </c>
      <c r="D66" s="27" t="s">
        <v>425</v>
      </c>
      <c r="E66" s="26" t="s">
        <v>438</v>
      </c>
      <c r="F66" s="27" t="s">
        <v>439</v>
      </c>
      <c r="G66" s="27" t="s">
        <v>42</v>
      </c>
      <c r="H66" s="27" t="s">
        <v>440</v>
      </c>
      <c r="I66" s="26" t="s">
        <v>47</v>
      </c>
      <c r="J66" s="26" t="s">
        <v>47</v>
      </c>
      <c r="K66" s="41" t="s">
        <v>441</v>
      </c>
      <c r="L66" s="26">
        <f t="shared" si="2"/>
        <v>820</v>
      </c>
      <c r="M66" s="26">
        <v>500</v>
      </c>
      <c r="N66" s="26">
        <v>320</v>
      </c>
      <c r="O66" s="26"/>
      <c r="P66" s="42">
        <v>6370</v>
      </c>
      <c r="Q66" s="42">
        <v>19110</v>
      </c>
      <c r="R66" s="42">
        <v>163</v>
      </c>
      <c r="S66" s="42">
        <v>523</v>
      </c>
      <c r="T66" s="44" t="s">
        <v>442</v>
      </c>
      <c r="U66" s="44" t="s">
        <v>443</v>
      </c>
      <c r="V66" s="44" t="s">
        <v>444</v>
      </c>
      <c r="W66" s="26" t="s">
        <v>47</v>
      </c>
      <c r="X66" s="28" t="s">
        <v>282</v>
      </c>
      <c r="Y66" s="26" t="s">
        <v>43</v>
      </c>
      <c r="Z66" s="26" t="s">
        <v>43</v>
      </c>
      <c r="AA66" s="26" t="s">
        <v>43</v>
      </c>
      <c r="AB66" s="26" t="s">
        <v>47</v>
      </c>
      <c r="AC66" s="53">
        <v>45627</v>
      </c>
      <c r="AD66" s="26" t="s">
        <v>56</v>
      </c>
      <c r="AE66" s="28" t="s">
        <v>445</v>
      </c>
      <c r="AF66" s="27"/>
    </row>
    <row r="67" s="7" customFormat="1" ht="185.25" spans="1:32">
      <c r="A67" s="25">
        <v>60</v>
      </c>
      <c r="B67" s="25" t="s">
        <v>38</v>
      </c>
      <c r="C67" s="25" t="s">
        <v>134</v>
      </c>
      <c r="D67" s="27" t="s">
        <v>150</v>
      </c>
      <c r="E67" s="26" t="s">
        <v>362</v>
      </c>
      <c r="F67" s="27" t="s">
        <v>446</v>
      </c>
      <c r="G67" s="27" t="s">
        <v>42</v>
      </c>
      <c r="H67" s="27" t="s">
        <v>447</v>
      </c>
      <c r="I67" s="26" t="s">
        <v>47</v>
      </c>
      <c r="J67" s="26" t="s">
        <v>43</v>
      </c>
      <c r="K67" s="46" t="s">
        <v>448</v>
      </c>
      <c r="L67" s="26">
        <f t="shared" si="2"/>
        <v>600</v>
      </c>
      <c r="M67" s="26">
        <v>600</v>
      </c>
      <c r="N67" s="26"/>
      <c r="O67" s="26"/>
      <c r="P67" s="42">
        <v>33</v>
      </c>
      <c r="Q67" s="42">
        <v>118</v>
      </c>
      <c r="R67" s="42"/>
      <c r="S67" s="42"/>
      <c r="T67" s="44" t="s">
        <v>449</v>
      </c>
      <c r="U67" s="44" t="s">
        <v>450</v>
      </c>
      <c r="V67" s="44" t="s">
        <v>451</v>
      </c>
      <c r="W67" s="26" t="s">
        <v>47</v>
      </c>
      <c r="X67" s="28" t="s">
        <v>132</v>
      </c>
      <c r="Y67" s="26" t="s">
        <v>47</v>
      </c>
      <c r="Z67" s="26" t="s">
        <v>43</v>
      </c>
      <c r="AA67" s="26" t="s">
        <v>43</v>
      </c>
      <c r="AB67" s="26" t="s">
        <v>47</v>
      </c>
      <c r="AC67" s="53">
        <v>45627</v>
      </c>
      <c r="AD67" s="26" t="s">
        <v>56</v>
      </c>
      <c r="AE67" s="28"/>
      <c r="AF67" s="27"/>
    </row>
    <row r="68" s="7" customFormat="1" ht="28.5" spans="1:32">
      <c r="A68" s="25">
        <v>61</v>
      </c>
      <c r="B68" s="25" t="s">
        <v>38</v>
      </c>
      <c r="C68" s="25" t="s">
        <v>134</v>
      </c>
      <c r="D68" s="27" t="s">
        <v>452</v>
      </c>
      <c r="E68" s="26" t="s">
        <v>453</v>
      </c>
      <c r="F68" s="25" t="s">
        <v>454</v>
      </c>
      <c r="G68" s="27" t="s">
        <v>42</v>
      </c>
      <c r="H68" s="27" t="s">
        <v>455</v>
      </c>
      <c r="I68" s="26" t="s">
        <v>47</v>
      </c>
      <c r="J68" s="26" t="s">
        <v>43</v>
      </c>
      <c r="K68" s="57" t="s">
        <v>456</v>
      </c>
      <c r="L68" s="26">
        <f t="shared" si="2"/>
        <v>65</v>
      </c>
      <c r="M68" s="26">
        <v>65</v>
      </c>
      <c r="N68" s="26"/>
      <c r="O68" s="26"/>
      <c r="P68" s="42">
        <v>83</v>
      </c>
      <c r="Q68" s="42">
        <v>334</v>
      </c>
      <c r="R68" s="42"/>
      <c r="S68" s="42"/>
      <c r="T68" s="44" t="s">
        <v>457</v>
      </c>
      <c r="U68" s="44" t="s">
        <v>458</v>
      </c>
      <c r="V68" s="44" t="s">
        <v>147</v>
      </c>
      <c r="W68" s="26" t="s">
        <v>47</v>
      </c>
      <c r="X68" s="28" t="s">
        <v>100</v>
      </c>
      <c r="Y68" s="26" t="s">
        <v>43</v>
      </c>
      <c r="Z68" s="26" t="s">
        <v>43</v>
      </c>
      <c r="AA68" s="26" t="s">
        <v>43</v>
      </c>
      <c r="AB68" s="26" t="s">
        <v>47</v>
      </c>
      <c r="AC68" s="53">
        <v>45627</v>
      </c>
      <c r="AD68" s="26" t="s">
        <v>56</v>
      </c>
      <c r="AE68" s="28"/>
      <c r="AF68" s="27"/>
    </row>
    <row r="69" s="7" customFormat="1" ht="57" spans="1:32">
      <c r="A69" s="25">
        <v>62</v>
      </c>
      <c r="B69" s="25" t="s">
        <v>38</v>
      </c>
      <c r="C69" s="25" t="s">
        <v>170</v>
      </c>
      <c r="D69" s="27" t="s">
        <v>171</v>
      </c>
      <c r="E69" s="26" t="s">
        <v>334</v>
      </c>
      <c r="F69" s="27" t="s">
        <v>459</v>
      </c>
      <c r="G69" s="27" t="s">
        <v>42</v>
      </c>
      <c r="H69" s="27" t="s">
        <v>171</v>
      </c>
      <c r="I69" s="26" t="s">
        <v>47</v>
      </c>
      <c r="J69" s="26" t="s">
        <v>43</v>
      </c>
      <c r="K69" s="41" t="s">
        <v>460</v>
      </c>
      <c r="L69" s="26">
        <f t="shared" si="2"/>
        <v>330</v>
      </c>
      <c r="M69" s="26">
        <v>210</v>
      </c>
      <c r="N69" s="26"/>
      <c r="O69" s="45">
        <v>120</v>
      </c>
      <c r="P69" s="58">
        <v>1373</v>
      </c>
      <c r="Q69" s="58">
        <v>5445</v>
      </c>
      <c r="R69" s="42">
        <v>23</v>
      </c>
      <c r="S69" s="42">
        <v>65</v>
      </c>
      <c r="T69" s="25" t="s">
        <v>461</v>
      </c>
      <c r="U69" s="27" t="s">
        <v>462</v>
      </c>
      <c r="V69" s="27" t="s">
        <v>463</v>
      </c>
      <c r="W69" s="26" t="s">
        <v>47</v>
      </c>
      <c r="X69" s="28" t="s">
        <v>132</v>
      </c>
      <c r="Y69" s="26" t="s">
        <v>47</v>
      </c>
      <c r="Z69" s="26" t="s">
        <v>47</v>
      </c>
      <c r="AA69" s="26" t="s">
        <v>43</v>
      </c>
      <c r="AB69" s="26" t="s">
        <v>47</v>
      </c>
      <c r="AC69" s="53">
        <v>45627</v>
      </c>
      <c r="AD69" s="26" t="s">
        <v>148</v>
      </c>
      <c r="AE69" s="25"/>
      <c r="AF69" s="27"/>
    </row>
    <row r="70" s="7" customFormat="1" ht="42.75" spans="1:32">
      <c r="A70" s="25">
        <v>63</v>
      </c>
      <c r="B70" s="25" t="s">
        <v>38</v>
      </c>
      <c r="C70" s="25" t="s">
        <v>170</v>
      </c>
      <c r="D70" s="27" t="s">
        <v>464</v>
      </c>
      <c r="E70" s="26" t="s">
        <v>342</v>
      </c>
      <c r="F70" s="27" t="s">
        <v>465</v>
      </c>
      <c r="G70" s="27" t="s">
        <v>42</v>
      </c>
      <c r="H70" s="27" t="s">
        <v>466</v>
      </c>
      <c r="I70" s="26" t="s">
        <v>43</v>
      </c>
      <c r="J70" s="26" t="s">
        <v>43</v>
      </c>
      <c r="K70" s="41" t="s">
        <v>467</v>
      </c>
      <c r="L70" s="26">
        <f t="shared" si="2"/>
        <v>100</v>
      </c>
      <c r="M70" s="26">
        <v>100</v>
      </c>
      <c r="N70" s="26"/>
      <c r="O70" s="28"/>
      <c r="P70" s="58">
        <v>107</v>
      </c>
      <c r="Q70" s="58">
        <v>412</v>
      </c>
      <c r="R70" s="42">
        <v>2</v>
      </c>
      <c r="S70" s="42">
        <v>11</v>
      </c>
      <c r="T70" s="25" t="s">
        <v>468</v>
      </c>
      <c r="U70" s="27" t="s">
        <v>182</v>
      </c>
      <c r="V70" s="27" t="s">
        <v>176</v>
      </c>
      <c r="W70" s="26" t="s">
        <v>47</v>
      </c>
      <c r="X70" s="28" t="s">
        <v>177</v>
      </c>
      <c r="Y70" s="26" t="s">
        <v>43</v>
      </c>
      <c r="Z70" s="26" t="s">
        <v>43</v>
      </c>
      <c r="AA70" s="26" t="s">
        <v>43</v>
      </c>
      <c r="AB70" s="26" t="s">
        <v>47</v>
      </c>
      <c r="AC70" s="53">
        <v>45627</v>
      </c>
      <c r="AD70" s="26" t="s">
        <v>108</v>
      </c>
      <c r="AE70" s="25"/>
      <c r="AF70" s="27"/>
    </row>
    <row r="71" s="6" customFormat="1" ht="156.75" spans="1:32">
      <c r="A71" s="25">
        <v>64</v>
      </c>
      <c r="B71" s="25" t="s">
        <v>38</v>
      </c>
      <c r="C71" s="25" t="s">
        <v>289</v>
      </c>
      <c r="D71" s="25" t="s">
        <v>469</v>
      </c>
      <c r="E71" s="26" t="s">
        <v>349</v>
      </c>
      <c r="F71" s="26" t="s">
        <v>470</v>
      </c>
      <c r="G71" s="26" t="s">
        <v>42</v>
      </c>
      <c r="H71" s="26" t="s">
        <v>469</v>
      </c>
      <c r="I71" s="26" t="s">
        <v>47</v>
      </c>
      <c r="J71" s="26" t="s">
        <v>43</v>
      </c>
      <c r="K71" s="43" t="s">
        <v>471</v>
      </c>
      <c r="L71" s="26">
        <f t="shared" si="2"/>
        <v>300</v>
      </c>
      <c r="M71" s="26">
        <v>300</v>
      </c>
      <c r="N71" s="26"/>
      <c r="O71" s="26"/>
      <c r="P71" s="42">
        <v>3773</v>
      </c>
      <c r="Q71" s="42">
        <v>12665</v>
      </c>
      <c r="R71" s="42">
        <v>114</v>
      </c>
      <c r="S71" s="42">
        <v>351</v>
      </c>
      <c r="T71" s="26" t="s">
        <v>472</v>
      </c>
      <c r="U71" s="26" t="s">
        <v>473</v>
      </c>
      <c r="V71" s="26" t="s">
        <v>474</v>
      </c>
      <c r="W71" s="26" t="s">
        <v>47</v>
      </c>
      <c r="X71" s="26" t="s">
        <v>235</v>
      </c>
      <c r="Y71" s="26" t="s">
        <v>47</v>
      </c>
      <c r="Z71" s="26" t="s">
        <v>43</v>
      </c>
      <c r="AA71" s="26" t="s">
        <v>43</v>
      </c>
      <c r="AB71" s="26" t="s">
        <v>47</v>
      </c>
      <c r="AC71" s="26">
        <v>45627</v>
      </c>
      <c r="AD71" s="26" t="s">
        <v>56</v>
      </c>
      <c r="AE71" s="26"/>
      <c r="AF71" s="27"/>
    </row>
    <row r="72" s="7" customFormat="1" ht="114" spans="1:32">
      <c r="A72" s="25">
        <v>65</v>
      </c>
      <c r="B72" s="28" t="s">
        <v>38</v>
      </c>
      <c r="C72" s="28" t="s">
        <v>289</v>
      </c>
      <c r="D72" s="28" t="s">
        <v>475</v>
      </c>
      <c r="E72" s="26" t="s">
        <v>453</v>
      </c>
      <c r="F72" s="25" t="s">
        <v>476</v>
      </c>
      <c r="G72" s="25" t="s">
        <v>42</v>
      </c>
      <c r="H72" s="25" t="s">
        <v>477</v>
      </c>
      <c r="I72" s="28" t="s">
        <v>47</v>
      </c>
      <c r="J72" s="28" t="s">
        <v>43</v>
      </c>
      <c r="K72" s="46" t="s">
        <v>478</v>
      </c>
      <c r="L72" s="26">
        <f t="shared" ref="L72:L82" si="3">SUM(M72:O72)</f>
        <v>40</v>
      </c>
      <c r="M72" s="26">
        <v>40</v>
      </c>
      <c r="N72" s="28"/>
      <c r="O72" s="28"/>
      <c r="P72" s="42">
        <v>276</v>
      </c>
      <c r="Q72" s="42">
        <v>1034</v>
      </c>
      <c r="R72" s="42">
        <v>16</v>
      </c>
      <c r="S72" s="42">
        <v>46</v>
      </c>
      <c r="T72" s="25" t="s">
        <v>479</v>
      </c>
      <c r="U72" s="25" t="s">
        <v>480</v>
      </c>
      <c r="V72" s="25" t="s">
        <v>481</v>
      </c>
      <c r="W72" s="28" t="s">
        <v>47</v>
      </c>
      <c r="X72" s="28" t="s">
        <v>132</v>
      </c>
      <c r="Y72" s="28" t="s">
        <v>43</v>
      </c>
      <c r="Z72" s="28" t="s">
        <v>43</v>
      </c>
      <c r="AA72" s="28" t="s">
        <v>43</v>
      </c>
      <c r="AB72" s="28" t="s">
        <v>47</v>
      </c>
      <c r="AC72" s="28">
        <v>45627</v>
      </c>
      <c r="AD72" s="28" t="s">
        <v>56</v>
      </c>
      <c r="AE72" s="26"/>
      <c r="AF72" s="27"/>
    </row>
    <row r="73" s="7" customFormat="1" ht="71.25" spans="1:32">
      <c r="A73" s="25">
        <v>66</v>
      </c>
      <c r="B73" s="28" t="s">
        <v>38</v>
      </c>
      <c r="C73" s="28" t="s">
        <v>289</v>
      </c>
      <c r="D73" s="28" t="s">
        <v>482</v>
      </c>
      <c r="E73" s="26" t="s">
        <v>327</v>
      </c>
      <c r="F73" s="56" t="s">
        <v>483</v>
      </c>
      <c r="G73" s="56" t="s">
        <v>42</v>
      </c>
      <c r="H73" s="56" t="s">
        <v>484</v>
      </c>
      <c r="I73" s="28" t="s">
        <v>43</v>
      </c>
      <c r="J73" s="28" t="s">
        <v>43</v>
      </c>
      <c r="K73" s="46" t="s">
        <v>485</v>
      </c>
      <c r="L73" s="26">
        <f t="shared" si="3"/>
        <v>100</v>
      </c>
      <c r="M73" s="26">
        <v>100</v>
      </c>
      <c r="N73" s="28"/>
      <c r="O73" s="28"/>
      <c r="P73" s="42">
        <v>48</v>
      </c>
      <c r="Q73" s="42">
        <v>205</v>
      </c>
      <c r="R73" s="42">
        <v>6</v>
      </c>
      <c r="S73" s="42">
        <v>15</v>
      </c>
      <c r="T73" s="28" t="s">
        <v>486</v>
      </c>
      <c r="U73" s="28" t="s">
        <v>487</v>
      </c>
      <c r="V73" s="28" t="s">
        <v>488</v>
      </c>
      <c r="W73" s="28" t="s">
        <v>43</v>
      </c>
      <c r="X73" s="28"/>
      <c r="Y73" s="28" t="s">
        <v>47</v>
      </c>
      <c r="Z73" s="28" t="s">
        <v>43</v>
      </c>
      <c r="AA73" s="28" t="s">
        <v>43</v>
      </c>
      <c r="AB73" s="28" t="s">
        <v>47</v>
      </c>
      <c r="AC73" s="28">
        <v>45627</v>
      </c>
      <c r="AD73" s="28" t="s">
        <v>48</v>
      </c>
      <c r="AE73" s="26"/>
      <c r="AF73" s="27"/>
    </row>
    <row r="74" s="1" customFormat="1" ht="42.75" spans="1:32">
      <c r="A74" s="25">
        <v>67</v>
      </c>
      <c r="B74" s="25" t="s">
        <v>38</v>
      </c>
      <c r="C74" s="25" t="s">
        <v>237</v>
      </c>
      <c r="D74" s="25" t="s">
        <v>489</v>
      </c>
      <c r="E74" s="27" t="s">
        <v>490</v>
      </c>
      <c r="F74" s="27" t="s">
        <v>491</v>
      </c>
      <c r="G74" s="27" t="s">
        <v>42</v>
      </c>
      <c r="H74" s="27" t="s">
        <v>492</v>
      </c>
      <c r="I74" s="27" t="s">
        <v>47</v>
      </c>
      <c r="J74" s="27" t="s">
        <v>43</v>
      </c>
      <c r="K74" s="41" t="s">
        <v>493</v>
      </c>
      <c r="L74" s="26">
        <f t="shared" si="3"/>
        <v>200</v>
      </c>
      <c r="M74" s="26">
        <v>200</v>
      </c>
      <c r="N74" s="26"/>
      <c r="O74" s="26"/>
      <c r="P74" s="42">
        <v>892</v>
      </c>
      <c r="Q74" s="42">
        <v>3636</v>
      </c>
      <c r="R74" s="42">
        <v>149</v>
      </c>
      <c r="S74" s="42">
        <v>613</v>
      </c>
      <c r="T74" s="27" t="s">
        <v>494</v>
      </c>
      <c r="U74" s="27" t="s">
        <v>495</v>
      </c>
      <c r="V74" s="27" t="s">
        <v>496</v>
      </c>
      <c r="W74" s="27" t="s">
        <v>47</v>
      </c>
      <c r="X74" s="25" t="s">
        <v>100</v>
      </c>
      <c r="Y74" s="25" t="s">
        <v>43</v>
      </c>
      <c r="Z74" s="25" t="s">
        <v>43</v>
      </c>
      <c r="AA74" s="25" t="s">
        <v>43</v>
      </c>
      <c r="AB74" s="25" t="s">
        <v>47</v>
      </c>
      <c r="AC74" s="25">
        <v>45627</v>
      </c>
      <c r="AD74" s="26" t="s">
        <v>56</v>
      </c>
      <c r="AE74" s="25"/>
      <c r="AF74" s="60"/>
    </row>
    <row r="75" s="1" customFormat="1" ht="28.5" spans="1:32">
      <c r="A75" s="25">
        <v>68</v>
      </c>
      <c r="B75" s="25" t="s">
        <v>38</v>
      </c>
      <c r="C75" s="25" t="s">
        <v>237</v>
      </c>
      <c r="D75" s="25" t="s">
        <v>256</v>
      </c>
      <c r="E75" s="27" t="s">
        <v>342</v>
      </c>
      <c r="F75" s="27" t="s">
        <v>497</v>
      </c>
      <c r="G75" s="27" t="s">
        <v>42</v>
      </c>
      <c r="H75" s="27" t="s">
        <v>256</v>
      </c>
      <c r="I75" s="27" t="s">
        <v>47</v>
      </c>
      <c r="J75" s="27" t="s">
        <v>47</v>
      </c>
      <c r="K75" s="41" t="s">
        <v>498</v>
      </c>
      <c r="L75" s="26">
        <f t="shared" si="3"/>
        <v>58</v>
      </c>
      <c r="M75" s="26">
        <v>58</v>
      </c>
      <c r="N75" s="26"/>
      <c r="O75" s="26"/>
      <c r="P75" s="42">
        <v>594</v>
      </c>
      <c r="Q75" s="42">
        <v>2551</v>
      </c>
      <c r="R75" s="42">
        <v>165</v>
      </c>
      <c r="S75" s="42">
        <v>654</v>
      </c>
      <c r="T75" s="27" t="s">
        <v>499</v>
      </c>
      <c r="U75" s="27" t="s">
        <v>249</v>
      </c>
      <c r="V75" s="27" t="s">
        <v>176</v>
      </c>
      <c r="W75" s="27" t="s">
        <v>47</v>
      </c>
      <c r="X75" s="25" t="s">
        <v>55</v>
      </c>
      <c r="Y75" s="25" t="s">
        <v>43</v>
      </c>
      <c r="Z75" s="25" t="s">
        <v>43</v>
      </c>
      <c r="AA75" s="25" t="s">
        <v>43</v>
      </c>
      <c r="AB75" s="25" t="s">
        <v>47</v>
      </c>
      <c r="AC75" s="25">
        <v>45627</v>
      </c>
      <c r="AD75" s="26" t="s">
        <v>56</v>
      </c>
      <c r="AE75" s="25"/>
      <c r="AF75" s="60"/>
    </row>
    <row r="76" s="1" customFormat="1" ht="28.5" spans="1:32">
      <c r="A76" s="25">
        <v>69</v>
      </c>
      <c r="B76" s="25" t="s">
        <v>38</v>
      </c>
      <c r="C76" s="25" t="s">
        <v>237</v>
      </c>
      <c r="D76" s="25" t="s">
        <v>500</v>
      </c>
      <c r="E76" s="27" t="s">
        <v>342</v>
      </c>
      <c r="F76" s="27" t="s">
        <v>501</v>
      </c>
      <c r="G76" s="27" t="s">
        <v>42</v>
      </c>
      <c r="H76" s="27" t="s">
        <v>500</v>
      </c>
      <c r="I76" s="27" t="s">
        <v>43</v>
      </c>
      <c r="J76" s="27" t="s">
        <v>43</v>
      </c>
      <c r="K76" s="41" t="s">
        <v>502</v>
      </c>
      <c r="L76" s="26">
        <f t="shared" si="3"/>
        <v>40</v>
      </c>
      <c r="M76" s="26">
        <v>40</v>
      </c>
      <c r="N76" s="26"/>
      <c r="O76" s="26"/>
      <c r="P76" s="42">
        <v>95</v>
      </c>
      <c r="Q76" s="42">
        <v>360</v>
      </c>
      <c r="R76" s="42">
        <v>59</v>
      </c>
      <c r="S76" s="42">
        <v>207</v>
      </c>
      <c r="T76" s="27" t="s">
        <v>499</v>
      </c>
      <c r="U76" s="27" t="s">
        <v>249</v>
      </c>
      <c r="V76" s="27" t="s">
        <v>243</v>
      </c>
      <c r="W76" s="27" t="s">
        <v>47</v>
      </c>
      <c r="X76" s="25" t="s">
        <v>55</v>
      </c>
      <c r="Y76" s="25" t="s">
        <v>43</v>
      </c>
      <c r="Z76" s="25" t="s">
        <v>43</v>
      </c>
      <c r="AA76" s="25" t="s">
        <v>43</v>
      </c>
      <c r="AB76" s="25" t="s">
        <v>47</v>
      </c>
      <c r="AC76" s="25">
        <v>45627</v>
      </c>
      <c r="AD76" s="25" t="s">
        <v>108</v>
      </c>
      <c r="AE76" s="25"/>
      <c r="AF76" s="60"/>
    </row>
    <row r="77" s="1" customFormat="1" ht="71.25" spans="1:32">
      <c r="A77" s="25">
        <v>70</v>
      </c>
      <c r="B77" s="25" t="s">
        <v>38</v>
      </c>
      <c r="C77" s="25" t="s">
        <v>304</v>
      </c>
      <c r="D77" s="25" t="s">
        <v>503</v>
      </c>
      <c r="E77" s="27" t="s">
        <v>320</v>
      </c>
      <c r="F77" s="27" t="s">
        <v>504</v>
      </c>
      <c r="G77" s="27" t="s">
        <v>42</v>
      </c>
      <c r="H77" s="27" t="s">
        <v>503</v>
      </c>
      <c r="I77" s="27" t="s">
        <v>47</v>
      </c>
      <c r="J77" s="27" t="s">
        <v>47</v>
      </c>
      <c r="K77" s="41" t="s">
        <v>505</v>
      </c>
      <c r="L77" s="26">
        <f t="shared" si="3"/>
        <v>120</v>
      </c>
      <c r="M77" s="26">
        <v>120</v>
      </c>
      <c r="N77" s="26"/>
      <c r="O77" s="26"/>
      <c r="P77" s="42">
        <v>1043</v>
      </c>
      <c r="Q77" s="42">
        <v>3387</v>
      </c>
      <c r="R77" s="42">
        <v>138</v>
      </c>
      <c r="S77" s="42">
        <v>490</v>
      </c>
      <c r="T77" s="27" t="s">
        <v>506</v>
      </c>
      <c r="U77" s="27" t="s">
        <v>507</v>
      </c>
      <c r="V77" s="27" t="s">
        <v>508</v>
      </c>
      <c r="W77" s="27" t="s">
        <v>47</v>
      </c>
      <c r="X77" s="25" t="s">
        <v>124</v>
      </c>
      <c r="Y77" s="25" t="s">
        <v>43</v>
      </c>
      <c r="Z77" s="25" t="s">
        <v>43</v>
      </c>
      <c r="AA77" s="25" t="s">
        <v>43</v>
      </c>
      <c r="AB77" s="25" t="s">
        <v>47</v>
      </c>
      <c r="AC77" s="25">
        <v>45627</v>
      </c>
      <c r="AD77" s="25" t="s">
        <v>56</v>
      </c>
      <c r="AE77" s="25"/>
      <c r="AF77" s="60"/>
    </row>
    <row r="78" s="1" customFormat="1" ht="57" spans="1:32">
      <c r="A78" s="25">
        <v>71</v>
      </c>
      <c r="B78" s="25" t="s">
        <v>38</v>
      </c>
      <c r="C78" s="25" t="s">
        <v>304</v>
      </c>
      <c r="D78" s="25" t="s">
        <v>509</v>
      </c>
      <c r="E78" s="27" t="s">
        <v>438</v>
      </c>
      <c r="F78" s="27" t="s">
        <v>510</v>
      </c>
      <c r="G78" s="27" t="s">
        <v>42</v>
      </c>
      <c r="H78" s="27" t="s">
        <v>509</v>
      </c>
      <c r="I78" s="27" t="s">
        <v>47</v>
      </c>
      <c r="J78" s="27" t="s">
        <v>43</v>
      </c>
      <c r="K78" s="41" t="s">
        <v>511</v>
      </c>
      <c r="L78" s="26">
        <f t="shared" si="3"/>
        <v>240</v>
      </c>
      <c r="M78" s="26">
        <v>240</v>
      </c>
      <c r="N78" s="26"/>
      <c r="O78" s="26"/>
      <c r="P78" s="42">
        <v>1043</v>
      </c>
      <c r="Q78" s="42">
        <v>3387</v>
      </c>
      <c r="R78" s="42">
        <v>138</v>
      </c>
      <c r="S78" s="42">
        <v>490</v>
      </c>
      <c r="T78" s="27" t="s">
        <v>512</v>
      </c>
      <c r="U78" s="27" t="s">
        <v>316</v>
      </c>
      <c r="V78" s="27" t="s">
        <v>513</v>
      </c>
      <c r="W78" s="27" t="s">
        <v>47</v>
      </c>
      <c r="X78" s="25" t="s">
        <v>132</v>
      </c>
      <c r="Y78" s="25" t="s">
        <v>43</v>
      </c>
      <c r="Z78" s="25" t="s">
        <v>43</v>
      </c>
      <c r="AA78" s="25" t="s">
        <v>43</v>
      </c>
      <c r="AB78" s="25" t="s">
        <v>47</v>
      </c>
      <c r="AC78" s="25">
        <v>45627</v>
      </c>
      <c r="AD78" s="25" t="s">
        <v>56</v>
      </c>
      <c r="AE78" s="25"/>
      <c r="AF78" s="60"/>
    </row>
    <row r="79" s="1" customFormat="1" ht="42.75" spans="1:32">
      <c r="A79" s="25">
        <v>72</v>
      </c>
      <c r="B79" s="25" t="s">
        <v>38</v>
      </c>
      <c r="C79" s="25" t="s">
        <v>304</v>
      </c>
      <c r="D79" s="25" t="s">
        <v>514</v>
      </c>
      <c r="E79" s="27" t="s">
        <v>320</v>
      </c>
      <c r="F79" s="27" t="s">
        <v>515</v>
      </c>
      <c r="G79" s="27" t="s">
        <v>42</v>
      </c>
      <c r="H79" s="27" t="s">
        <v>514</v>
      </c>
      <c r="I79" s="27" t="s">
        <v>47</v>
      </c>
      <c r="J79" s="27" t="s">
        <v>43</v>
      </c>
      <c r="K79" s="41" t="s">
        <v>516</v>
      </c>
      <c r="L79" s="26">
        <f t="shared" si="3"/>
        <v>80</v>
      </c>
      <c r="M79" s="26">
        <v>80</v>
      </c>
      <c r="N79" s="26"/>
      <c r="O79" s="26"/>
      <c r="P79" s="42">
        <v>664</v>
      </c>
      <c r="Q79" s="42">
        <v>2113</v>
      </c>
      <c r="R79" s="42">
        <v>76</v>
      </c>
      <c r="S79" s="42">
        <v>263</v>
      </c>
      <c r="T79" s="27" t="s">
        <v>517</v>
      </c>
      <c r="U79" s="27" t="s">
        <v>507</v>
      </c>
      <c r="V79" s="27" t="s">
        <v>518</v>
      </c>
      <c r="W79" s="27" t="s">
        <v>47</v>
      </c>
      <c r="X79" s="25" t="s">
        <v>124</v>
      </c>
      <c r="Y79" s="25" t="s">
        <v>43</v>
      </c>
      <c r="Z79" s="25" t="s">
        <v>43</v>
      </c>
      <c r="AA79" s="25" t="s">
        <v>43</v>
      </c>
      <c r="AB79" s="25" t="s">
        <v>47</v>
      </c>
      <c r="AC79" s="25">
        <v>45627</v>
      </c>
      <c r="AD79" s="25" t="s">
        <v>56</v>
      </c>
      <c r="AE79" s="25"/>
      <c r="AF79" s="60"/>
    </row>
    <row r="80" s="1" customFormat="1" ht="42.75" spans="1:32">
      <c r="A80" s="25">
        <v>73</v>
      </c>
      <c r="B80" s="25" t="s">
        <v>38</v>
      </c>
      <c r="C80" s="25" t="s">
        <v>39</v>
      </c>
      <c r="D80" s="25" t="s">
        <v>39</v>
      </c>
      <c r="E80" s="27" t="s">
        <v>519</v>
      </c>
      <c r="F80" s="27" t="s">
        <v>520</v>
      </c>
      <c r="G80" s="27" t="s">
        <v>42</v>
      </c>
      <c r="H80" s="27" t="s">
        <v>521</v>
      </c>
      <c r="I80" s="27" t="s">
        <v>43</v>
      </c>
      <c r="J80" s="27" t="s">
        <v>43</v>
      </c>
      <c r="K80" s="41" t="s">
        <v>522</v>
      </c>
      <c r="L80" s="26">
        <f t="shared" si="3"/>
        <v>65</v>
      </c>
      <c r="M80" s="26">
        <v>65</v>
      </c>
      <c r="N80" s="26"/>
      <c r="O80" s="26"/>
      <c r="P80" s="42">
        <v>650</v>
      </c>
      <c r="Q80" s="42">
        <v>650</v>
      </c>
      <c r="R80" s="42">
        <v>650</v>
      </c>
      <c r="S80" s="42">
        <v>650</v>
      </c>
      <c r="T80" s="27" t="s">
        <v>523</v>
      </c>
      <c r="U80" s="27" t="s">
        <v>524</v>
      </c>
      <c r="V80" s="27" t="s">
        <v>525</v>
      </c>
      <c r="W80" s="27" t="s">
        <v>43</v>
      </c>
      <c r="X80" s="25"/>
      <c r="Y80" s="25" t="s">
        <v>43</v>
      </c>
      <c r="Z80" s="25" t="s">
        <v>43</v>
      </c>
      <c r="AA80" s="25" t="s">
        <v>43</v>
      </c>
      <c r="AB80" s="25" t="s">
        <v>47</v>
      </c>
      <c r="AC80" s="25">
        <v>45627</v>
      </c>
      <c r="AD80" s="25" t="s">
        <v>64</v>
      </c>
      <c r="AE80" s="25"/>
      <c r="AF80" s="60"/>
    </row>
    <row r="81" s="1" customFormat="1" ht="42.75" spans="1:32">
      <c r="A81" s="25">
        <v>74</v>
      </c>
      <c r="B81" s="25" t="s">
        <v>38</v>
      </c>
      <c r="C81" s="25" t="s">
        <v>39</v>
      </c>
      <c r="D81" s="25" t="s">
        <v>39</v>
      </c>
      <c r="E81" s="27" t="s">
        <v>526</v>
      </c>
      <c r="F81" s="27" t="s">
        <v>527</v>
      </c>
      <c r="G81" s="27" t="s">
        <v>42</v>
      </c>
      <c r="H81" s="27" t="s">
        <v>521</v>
      </c>
      <c r="I81" s="27" t="s">
        <v>43</v>
      </c>
      <c r="J81" s="27" t="s">
        <v>43</v>
      </c>
      <c r="K81" s="41" t="s">
        <v>528</v>
      </c>
      <c r="L81" s="26">
        <f t="shared" si="3"/>
        <v>65</v>
      </c>
      <c r="M81" s="26">
        <v>65</v>
      </c>
      <c r="N81" s="26"/>
      <c r="O81" s="26"/>
      <c r="P81" s="42">
        <v>1800</v>
      </c>
      <c r="Q81" s="42">
        <v>1800</v>
      </c>
      <c r="R81" s="42">
        <v>1800</v>
      </c>
      <c r="S81" s="42">
        <v>1800</v>
      </c>
      <c r="T81" s="27" t="s">
        <v>529</v>
      </c>
      <c r="U81" s="27" t="s">
        <v>530</v>
      </c>
      <c r="V81" s="27" t="s">
        <v>531</v>
      </c>
      <c r="W81" s="27" t="s">
        <v>43</v>
      </c>
      <c r="X81" s="25"/>
      <c r="Y81" s="25" t="s">
        <v>43</v>
      </c>
      <c r="Z81" s="25" t="s">
        <v>43</v>
      </c>
      <c r="AA81" s="25" t="s">
        <v>43</v>
      </c>
      <c r="AB81" s="25" t="s">
        <v>47</v>
      </c>
      <c r="AC81" s="25">
        <v>45627</v>
      </c>
      <c r="AD81" s="25" t="s">
        <v>64</v>
      </c>
      <c r="AE81" s="25"/>
      <c r="AF81" s="60"/>
    </row>
    <row r="82" s="9" customFormat="1" ht="124" customHeight="1" spans="1:32">
      <c r="A82" s="25">
        <v>75</v>
      </c>
      <c r="B82" s="25" t="s">
        <v>38</v>
      </c>
      <c r="C82" s="25" t="s">
        <v>93</v>
      </c>
      <c r="D82" s="26" t="s">
        <v>110</v>
      </c>
      <c r="E82" s="26" t="s">
        <v>334</v>
      </c>
      <c r="F82" s="26" t="s">
        <v>532</v>
      </c>
      <c r="G82" s="26" t="s">
        <v>42</v>
      </c>
      <c r="H82" s="26" t="s">
        <v>110</v>
      </c>
      <c r="I82" s="26" t="s">
        <v>47</v>
      </c>
      <c r="J82" s="26" t="s">
        <v>43</v>
      </c>
      <c r="K82" s="41" t="s">
        <v>533</v>
      </c>
      <c r="L82" s="26">
        <f t="shared" si="3"/>
        <v>45.14</v>
      </c>
      <c r="M82" s="26">
        <v>45</v>
      </c>
      <c r="N82" s="26"/>
      <c r="O82" s="26">
        <v>0.14</v>
      </c>
      <c r="P82" s="59">
        <v>986</v>
      </c>
      <c r="Q82" s="59">
        <v>4437</v>
      </c>
      <c r="R82" s="59">
        <v>8</v>
      </c>
      <c r="S82" s="59">
        <v>33</v>
      </c>
      <c r="T82" s="26" t="s">
        <v>338</v>
      </c>
      <c r="U82" s="26" t="s">
        <v>534</v>
      </c>
      <c r="V82" s="26" t="s">
        <v>535</v>
      </c>
      <c r="W82" s="26" t="s">
        <v>47</v>
      </c>
      <c r="X82" s="26" t="s">
        <v>132</v>
      </c>
      <c r="Y82" s="26" t="s">
        <v>47</v>
      </c>
      <c r="Z82" s="26" t="s">
        <v>43</v>
      </c>
      <c r="AA82" s="26" t="s">
        <v>43</v>
      </c>
      <c r="AB82" s="26" t="s">
        <v>47</v>
      </c>
      <c r="AC82" s="53">
        <v>45627</v>
      </c>
      <c r="AD82" s="26" t="s">
        <v>56</v>
      </c>
      <c r="AE82" s="26"/>
      <c r="AF82" s="27"/>
    </row>
  </sheetData>
  <autoFilter xmlns:etc="http://www.wps.cn/officeDocument/2017/etCustomData" ref="A6:AF82" etc:filterBottomFollowUsedRange="0">
    <extLst/>
  </autoFilter>
  <mergeCells count="37">
    <mergeCell ref="A2:V2"/>
    <mergeCell ref="B3:F3"/>
    <mergeCell ref="G3:H3"/>
    <mergeCell ref="L4:O4"/>
    <mergeCell ref="P4:V4"/>
    <mergeCell ref="W4:X4"/>
    <mergeCell ref="Y4:AB4"/>
    <mergeCell ref="P5:Q5"/>
    <mergeCell ref="R5:S5"/>
    <mergeCell ref="A4:A6"/>
    <mergeCell ref="B4:B6"/>
    <mergeCell ref="C4:C6"/>
    <mergeCell ref="D4:D6"/>
    <mergeCell ref="E4:E6"/>
    <mergeCell ref="F4:F6"/>
    <mergeCell ref="G4:G6"/>
    <mergeCell ref="H4:H6"/>
    <mergeCell ref="I4:I6"/>
    <mergeCell ref="J4:J6"/>
    <mergeCell ref="K4:K6"/>
    <mergeCell ref="L5:L6"/>
    <mergeCell ref="M5:M6"/>
    <mergeCell ref="N5:N6"/>
    <mergeCell ref="O5:O6"/>
    <mergeCell ref="T5:T6"/>
    <mergeCell ref="U5:U6"/>
    <mergeCell ref="V5:V6"/>
    <mergeCell ref="W5:W6"/>
    <mergeCell ref="X5:X6"/>
    <mergeCell ref="Y5:Y6"/>
    <mergeCell ref="Z5:Z6"/>
    <mergeCell ref="AA5:AA6"/>
    <mergeCell ref="AB5:AB6"/>
    <mergeCell ref="AC4:AC6"/>
    <mergeCell ref="AD4:AD6"/>
    <mergeCell ref="AE4:AE6"/>
    <mergeCell ref="AF4:AF6"/>
  </mergeCells>
  <dataValidations count="11">
    <dataValidation type="list" allowBlank="1" showInputMessage="1" showErrorMessage="1" sqref="W10 W29 W38 W40 W43 E71 G71 I71:J71 W71 Y71:AB71 E10:E27 G10:G47 I10:I47 J10:J27 W12:W27">
      <formula1>'[5]数据源（勿删）'!#REF!</formula1>
    </dataValidation>
    <dataValidation type="list" allowBlank="1" showInputMessage="1" showErrorMessage="1" sqref="X10 X71 X12:X27">
      <formula1>[5]利益联结方式!#REF!</formula1>
    </dataValidation>
    <dataValidation type="list" allowBlank="1" showInputMessage="1" showErrorMessage="1" sqref="W11">
      <formula1>'[1]数据源（勿删）'!#REF!</formula1>
    </dataValidation>
    <dataValidation type="list" allowBlank="1" showInputMessage="1" showErrorMessage="1" sqref="X28">
      <formula1>[2]利益联结方式!#REF!</formula1>
    </dataValidation>
    <dataValidation type="list" allowBlank="1" showInputMessage="1" showErrorMessage="1" sqref="W30">
      <formula1/>
    </dataValidation>
    <dataValidation type="list" allowBlank="1" showInputMessage="1" showErrorMessage="1" sqref="E34 E48 G48 I48:J48 W48:AB48 W53:AB53 W55:X55 X58 E63 G63 W63:AB63 X82 E41:E42 E53:E55 G53:G55 I53:J55 Y54:AB55">
      <formula1>#REF!</formula1>
    </dataValidation>
    <dataValidation type="list" allowBlank="1" showInputMessage="1" showErrorMessage="1" sqref="E58">
      <formula1>[7]项目类型汇总!#REF!</formula1>
    </dataValidation>
    <dataValidation type="list" allowBlank="1" showInputMessage="1" showErrorMessage="1" sqref="G58 I58:J58 E82 G82 I82:J82">
      <formula1>'[4]数据源（勿删）'!#REF!</formula1>
    </dataValidation>
    <dataValidation type="list" allowBlank="1" showInputMessage="1" showErrorMessage="1" sqref="W58">
      <formula1>'[7]数据源（勿删）'!#REF!</formula1>
    </dataValidation>
    <dataValidation type="list" allowBlank="1" showInputMessage="1" showErrorMessage="1" sqref="Y58:AB58">
      <formula1>'[6]数据源（勿删）'!#REF!</formula1>
    </dataValidation>
    <dataValidation type="list" allowBlank="1" showInputMessage="1" showErrorMessage="1" sqref="W82 Y82:AB82">
      <formula1>'[3]数据源（勿删）'!#REF!</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调整后项目库汇总表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王雪梅</cp:lastModifiedBy>
  <dcterms:created xsi:type="dcterms:W3CDTF">2023-05-18T12:06:00Z</dcterms:created>
  <dcterms:modified xsi:type="dcterms:W3CDTF">2025-05-15T01:35:21Z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AC03E3CC27D745B7A524315BF27E3804_13</vt:lpwstr>
  </property>
  <property fmtid="{D5CDD505-2E9C-101B-9397-08002B2CF9AE}" pid="3" name="KSOProductBuildVer">
    <vt:lpwstr>2052-12.1.0.18276</vt:lpwstr>
  </property>
  <property fmtid="{D5CDD505-2E9C-101B-9397-08002B2CF9AE}" pid="4" name="KSOReadingLayout">
    <vt:bool>true</vt:bool>
  </property>
</Properties>
</file>