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3" firstSheet="17" activeTab="18"/>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6" r:id="rId13"/>
    <sheet name="GK14 部门整体支出绩效自评表" sheetId="78" r:id="rId14"/>
    <sheet name="GK15-1 项目支出绩效自评表1" sheetId="79" r:id="rId15"/>
    <sheet name="GK15-2 项目支出绩效自评表2" sheetId="80" r:id="rId16"/>
    <sheet name="GK15-3 项目支出绩效自评表3" sheetId="81" r:id="rId17"/>
    <sheet name="GK15-4 项目支出绩效自评表4" sheetId="82" r:id="rId18"/>
    <sheet name="GK15-5项目支出绩效自评表5" sheetId="83" r:id="rId19"/>
    <sheet name="GK15-6项目支出绩效自评表6" sheetId="84" r:id="rId20"/>
    <sheet name="GK15-7 项目支出绩效自评表" sheetId="85" r:id="rId21"/>
    <sheet name="GK15-8项目支出绩效自评表8" sheetId="86" r:id="rId22"/>
    <sheet name="GK15-9 项目支出绩效自评表9" sheetId="87" r:id="rId23"/>
    <sheet name="GK15-10项目支出绩效自评表10" sheetId="88" r:id="rId24"/>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收入决算表'!$A$1:$L$39</definedName>
    <definedName name="_xlnm.Print_Area" localSheetId="2">'GK03 支出决算表'!$A$1:$J$39</definedName>
    <definedName name="_xlnm.Print_Area" localSheetId="3">'GK04 财政拨款收入支出决算表'!$A$1:$I$40</definedName>
    <definedName name="_xlnm.Print_Area" localSheetId="4">'GK05 一般公共预算财政拨款收入支出决算表'!$A$1:$T$38</definedName>
    <definedName name="_xlnm.Print_Area" localSheetId="5">'GK06 一般公共预算财政拨款基本支出决算表'!$A$1:$I$41</definedName>
    <definedName name="_xlnm.Print_Area" localSheetId="6">'GK07 一般公共预算财政拨款项目支出决算表'!$A$1:$L$40</definedName>
    <definedName name="地区名称">#REF!</definedName>
    <definedName name="地区名称" localSheetId="12">#REF!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<sst xmlns="http://schemas.openxmlformats.org/spreadsheetml/2006/main" count="2562" uniqueCount="761">
  <si>
    <t>收入支出决算表</t>
  </si>
  <si>
    <t>公开01表</t>
  </si>
  <si>
    <t>部门：中共新平彝族傣族自治县委员会办公室</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</si>
  <si>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</si>
  <si>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</si>
  <si>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</si>
  <si>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</si>
  <si>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</si>
  <si>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</si>
  <si>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</si>
  <si>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</si>
  <si>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</si>
  <si>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</si>
  <si>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</si>
  <si>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</si>
  <si>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</si>
  <si>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</si>
  <si>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</si>
  <si>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</si>
  <si>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</si>
  <si>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</si>
  <si>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</si>
  <si>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</si>
  <si>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</si>
  <si>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</si>
  <si>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</si>
  <si>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</si>
  <si>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</si>
  <si>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</si>
  <si>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</si>
  <si>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</si>
  <si>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</si>
  <si>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</si>
  <si>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</si>
  <si>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</si>
  <si>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</si>
  <si>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</si>
  <si>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</si>
  <si>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</si>
  <si>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</si>
  <si>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</si>
  <si>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</si>
  <si>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</si>
  <si>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</si>
  <si>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</si>
  <si>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</si>
  <si>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</si>
  <si>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</si>
  <si>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</si>
  <si>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</si>
  <si>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</si>
  <si>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</si>
  <si>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</si>
  <si>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</si>
  <si>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</si>
  <si>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</si>
  <si>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</si>
  <si>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</si>
  <si>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</si>
  <si>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</si>
  <si>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</si>
  <si>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</si>
  <si>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</si>
  <si>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</si>
  <si>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</si>
  <si>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</si>
  <si>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</si>
  <si>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</si>
  <si>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</si>
  <si>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</si>
  <si>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</si>
  <si>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</si>
  <si>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</si>
  <si>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</si>
  <si>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</si>
  <si>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</si>
  <si>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</si>
  <si>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</si>
  <si>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</si>
  <si>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</si>
  <si>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</si>
  <si>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</si>
  <si>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</si>
  <si>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</si>
  <si>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</si>
  <si>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</si>
  <si>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</si>
  <si>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</si>
  <si>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</si>
  <si>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</si>
  <si>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</si>
  <si>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</si>
  <si>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</si>
  <si>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</si>
  <si>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</si>
  <si>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</si>
  <si>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</si>
  <si>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</si>
  <si>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</si>
  <si>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</si>
  <si>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</si>
  <si>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</si>
  <si>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档案事务</t>
  </si>
  <si>
    <t>行政运行</t>
  </si>
  <si>
    <t>档案馆</t>
  </si>
  <si>
    <t>党委办公厅（室）及相关机构事务</t>
  </si>
  <si>
    <t>一般行政管理事务</t>
  </si>
  <si>
    <t>机关服务</t>
  </si>
  <si>
    <t>其他党委办公厅（室）及相关机构事务支出</t>
  </si>
  <si>
    <t>其他共产党事务支出</t>
  </si>
  <si>
    <t>社会保障和就业支出</t>
  </si>
  <si>
    <t>行政事业单位养老支出</t>
  </si>
  <si>
    <t>行政单位离退休</t>
  </si>
  <si>
    <t>事业单位离退休</t>
  </si>
  <si>
    <t>机关事业单位基本养老保险缴费支出</t>
  </si>
  <si>
    <t>机关事业单位职业年金缴费支出</t>
  </si>
  <si>
    <t>抚恤</t>
  </si>
  <si>
    <t>死亡抚恤</t>
  </si>
  <si>
    <t>卫生健康支出</t>
  </si>
  <si>
    <t>行政事业单位医疗</t>
  </si>
  <si>
    <t>行政单位医疗</t>
  </si>
  <si>
    <t>事业单位医疗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</si>
  <si>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</si>
  <si>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</si>
  <si>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</si>
  <si>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</si>
  <si>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</si>
  <si>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</si>
  <si>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</si>
  <si>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</si>
  <si>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</si>
  <si>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</si>
  <si>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</si>
  <si>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</si>
  <si>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</si>
  <si>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</si>
  <si>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</si>
  <si>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</si>
  <si>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</si>
  <si>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</si>
  <si>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</si>
  <si>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</si>
  <si>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</si>
  <si>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</si>
  <si>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</si>
  <si>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</si>
  <si>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</si>
  <si>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</si>
  <si>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</si>
  <si>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</si>
  <si>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</si>
  <si>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</si>
  <si>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</si>
  <si>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</si>
  <si>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</si>
  <si>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</si>
  <si>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</si>
  <si>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</si>
  <si>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</si>
  <si>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</si>
  <si>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</si>
  <si>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</si>
  <si>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</si>
  <si>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</si>
  <si>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</si>
  <si>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</si>
  <si>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</si>
  <si>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</si>
  <si>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</si>
  <si>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</si>
  <si>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</si>
  <si>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</si>
  <si>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</si>
  <si>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</si>
  <si>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</si>
  <si>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</si>
  <si>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</si>
  <si>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</si>
  <si>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</si>
  <si>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</si>
  <si>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</si>
  <si>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</si>
  <si>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</si>
  <si>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</si>
  <si>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</si>
  <si>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</si>
  <si>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</si>
  <si>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</si>
  <si>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</si>
  <si>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</si>
  <si>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</si>
  <si>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</si>
  <si>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</si>
  <si>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</si>
  <si>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</si>
  <si>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</si>
  <si>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</si>
  <si>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</si>
  <si>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</si>
  <si>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</si>
  <si>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</si>
  <si>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</si>
  <si>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</si>
  <si>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</si>
  <si>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</si>
  <si>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</si>
  <si>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</si>
  <si>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</si>
  <si>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</si>
  <si>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</si>
  <si>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</si>
  <si>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</si>
  <si>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</si>
  <si>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</si>
  <si>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</si>
  <si>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</si>
  <si>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</si>
  <si>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</si>
  <si>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</si>
  <si>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</si>
  <si>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</si>
  <si>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</si>
  <si>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</si>
  <si>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</si>
  <si>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</si>
  <si>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</si>
  <si>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</si>
  <si>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</si>
  <si>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</si>
  <si>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</si>
  <si>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</si>
  <si>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</si>
  <si>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</si>
  <si>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</si>
  <si>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</si>
  <si>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</si>
  <si>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</si>
  <si>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</si>
  <si>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</si>
  <si>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</si>
  <si>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</si>
  <si>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</si>
  <si>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</si>
  <si>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</si>
  <si>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</si>
  <si>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</si>
  <si>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</si>
  <si>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</si>
  <si>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</si>
  <si>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</si>
  <si>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</si>
  <si>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</si>
  <si>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</si>
  <si>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</si>
  <si>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</si>
  <si>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</si>
  <si>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</si>
  <si>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</si>
  <si>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</si>
  <si>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</si>
  <si>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</si>
  <si>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</si>
  <si>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</si>
  <si>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</si>
  <si>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</si>
  <si>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</si>
  <si>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</si>
  <si>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</si>
  <si>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</si>
  <si>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</si>
  <si>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</si>
  <si>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</si>
  <si>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</si>
  <si>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</si>
  <si>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</si>
  <si>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</si>
  <si>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</si>
  <si>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</si>
  <si>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</si>
  <si>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</si>
  <si>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</si>
  <si>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</si>
  <si>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</si>
  <si>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</si>
  <si>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</si>
  <si>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</si>
  <si>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</si>
  <si>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</si>
  <si>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</si>
  <si>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</si>
  <si>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</si>
  <si>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</si>
  <si>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</si>
  <si>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</si>
  <si>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</si>
  <si>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</si>
  <si>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</si>
  <si>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</si>
  <si>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</si>
  <si>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</si>
  <si>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</si>
  <si>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</si>
  <si>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</si>
  <si>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</si>
  <si>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</si>
  <si>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</si>
  <si>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</si>
  <si>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</si>
  <si>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</si>
  <si>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</si>
  <si>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</si>
  <si>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</si>
  <si>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</si>
  <si>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</si>
  <si>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</si>
  <si>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</si>
  <si>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</si>
  <si>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</si>
  <si>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</si>
  <si>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</si>
  <si>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</si>
  <si>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</si>
  <si>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</si>
  <si>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</si>
  <si>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</si>
  <si>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</si>
  <si>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</si>
  <si>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</si>
  <si>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</si>
  <si>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</si>
  <si>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</si>
  <si>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</si>
  <si>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</si>
  <si>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</si>
  <si>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</si>
  <si>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</si>
  <si>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</si>
  <si>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</si>
  <si>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</si>
  <si>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</si>
  <si>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</si>
  <si>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</si>
  <si>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</si>
  <si>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</si>
  <si>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</si>
  <si>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</si>
  <si>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</si>
  <si>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</si>
  <si>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</si>
  <si>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</si>
  <si>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</si>
  <si>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</si>
  <si>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</si>
  <si>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</si>
  <si>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</si>
  <si>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</si>
  <si>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</si>
  <si>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</si>
  <si>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</si>
  <si>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</si>
  <si>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</si>
  <si>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</si>
  <si>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</si>
  <si>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</si>
  <si>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</si>
  <si>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</si>
  <si>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</si>
  <si>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注：本表反映部门本年度政府性基金预算财政拨款的收支和年初、年末结转结余情况。
</t>
  </si>
  <si>
    <t>备注：本部门无此事项，此表为空。</t>
  </si>
  <si>
    <t>国有资本经营预算财政拨款收入支出决算表</t>
  </si>
  <si>
    <t>公开09表</t>
  </si>
  <si>
    <t>结转</t>
  </si>
  <si>
    <t>结余</t>
  </si>
  <si>
    <t xml:space="preserve">注：本表反映部门本年度国有资本经营预算财政拨款的收支和年初、年末结转结余情况。
</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</si>
  <si>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</si>
  <si>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</si>
  <si>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</si>
  <si>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</si>
  <si>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</si>
  <si>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</si>
  <si>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</si>
  <si>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</si>
  <si>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</si>
  <si>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</si>
  <si>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</si>
  <si>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</si>
  <si>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</si>
  <si>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</si>
  <si>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</si>
  <si>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</si>
  <si>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</si>
  <si>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</si>
  <si>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</si>
  <si>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</si>
  <si>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</si>
  <si>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</si>
  <si>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</si>
  <si>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</si>
  <si>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</si>
  <si>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</si>
  <si>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</si>
  <si>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</si>
  <si>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</si>
  <si>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</si>
  <si>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</si>
  <si>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</si>
  <si>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</si>
  <si>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</si>
  <si>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</si>
  <si>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</si>
  <si>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</si>
  <si>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</si>
  <si>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</si>
  <si>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</si>
  <si>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</si>
  <si>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</si>
  <si>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</si>
  <si>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</si>
  <si>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</si>
  <si>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</si>
  <si>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</si>
  <si>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</si>
  <si>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</si>
  <si>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</si>
  <si>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</si>
  <si>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</si>
  <si>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</si>
  <si>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</si>
  <si>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</si>
  <si>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</si>
  <si>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</si>
  <si>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</si>
  <si>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</si>
  <si>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中共新平彝族傣族自治县委员会办公室（简称县委办公室）是中共新平县委工作机关，共设置12个内设机构，包括：秘书一股、秘书二股、信息股、综合股、法规股、县委督查室、县委政研室、保密股、档案股、机要密码管理股、目标绩效考核评价中心、全面深化改革研究中心。所属事业单位3个，分别是：新平彝族傣族自治县接待办公室；新平彝族傣族自治县关心下一代工作委员会办公室；新平彝族傣族自治县档案馆。2023年12月统计，部门在职人员编制63人，其中：行政编制29人，工勤人员编制6人，事业编制28人。在职实有57人，其中：财政全额保障57人。离退休人员48人，其中：离休 0人，退休 48人。车辆编制6辆，实有车辆4辆。</t>
  </si>
  <si>
    <t>（二）部门绩效目标的设立情况</t>
  </si>
  <si>
    <t>2023年我部门重点抓好以下十方面工作：                                                                   1.做好“三会一课”、主题党日、组织生活会、党费收缴，退休党员管理工作。                                                                   2.督促检查党的路线方针政策和上级领导及县委领导指示、批示贯彻落实情况。                                                                      3.做好县委大院水电畅通、保洁清洁及环境美化工作。                                                                                                    4.为全县22家党群单位交纳法律咨询顾问费。                                                                                                      5.开展干部职工学习、培训工作。                                                                                                                      6.助力乡村振兴联系点工作指导和资金支持工作。                                                                               7.完成上级安排特定项目工作。                                                                                                                         8.完成2023年由市属相关部门代表市委、市人大、市政府、市政协牵头带队到新平的各类综合性调研、检查、督查、考核的公务接待事宜。                                                                                              9.完成贯彻执行党和国家关于档案工作的方针政策、法律法规和规章制度，承担县级档案行政管理职责，指导全县档案管理工作，支付以前年度档案馆建设经费500万元。                                                                                                                   10.宣传、贯彻党和政府对青少年工作的方针、政策。负责牵头组织开展关心下一代工作，保护未成年人合法权益，教育挽救失足青少年等相关工作。每项目标设置，紧扣部门职能、职责工作，紧扣新平县发展实际工作。</t>
  </si>
  <si>
    <t>（三）部门整体收支情况</t>
  </si>
  <si>
    <t>1、我部门2023年度收入合计19,430,402.04元，其中：财政拨款收入19,080,402.04元，占总收入的98.20%；其他收入350,000.00元，占总收入的1.80%。与上年相比，收入增加5,312,141.54元，增长37.63%。其中：财政拨款收入增加5,120,141.54元，增长36.68%；其他收入增加192,000.00元，增长121.52%。主要原因是新平县国家综合档案馆于2018年12月竣工，存在未付工程款，2023年县财政安排此项目偿还资金5,000,000.00元，上年此项目没有安排支出。                                                                                                                 2.我部门2023年度支出合计19,192,939.24元。其中：基本支出12,559,049.75元，占总支出的65.44％；项目支出6,633,889.49元，占总支出的34.56％；与上年相比，支出合计增加5,074,678.74元，增长35.94%。其中：基本支出减少49,142.37元，下降0.39%；项目支出增加5,123,821.11元，增长339.31%。主要原因是新平县国家综合档案馆于2018年12月竣工，存在未付工程款，2023年县财政安排此项目偿还资金5,000,000.00元，上年此项目没有安排支出。</t>
  </si>
  <si>
    <t>（四）部门预算管理制度建设情况</t>
  </si>
  <si>
    <t>严格执行《中华人民共和国预算法》、《中华人民共和国会计法》、《中华人民共和国政府采购法》、《中华人民共和国预算法实施条例》等法律法规，并结合部门自身实际出台了《中共新平县委办公室内部控制管理制度（试行）》、《中共新平县委办公室财务审批管理制度（试行）》、《中共新平县委办公室财政预算绩效目标管理暂行办法》、《中共新平县委办公室实施“三重一大”集体决策制度实施办法》管理规定。</t>
  </si>
  <si>
    <r>
      <rPr>
        <sz val="10"/>
        <color rgb="FF000000"/>
        <rFont val="宋体"/>
        <charset val="134"/>
      </rPr>
      <t>（五）严控</t>
    </r>
    <r>
      <rPr>
        <sz val="10"/>
        <color rgb="FF000000"/>
        <rFont val="Source Han Sans CN"/>
        <charset val="134"/>
      </rPr>
      <t>“</t>
    </r>
    <r>
      <rPr>
        <sz val="10"/>
        <color rgb="FF000000"/>
        <rFont val="宋体"/>
        <charset val="134"/>
      </rPr>
      <t>三公经费</t>
    </r>
    <r>
      <rPr>
        <sz val="10"/>
        <color rgb="FF000000"/>
        <rFont val="Source Han Sans CN"/>
        <charset val="134"/>
      </rPr>
      <t>”</t>
    </r>
    <r>
      <rPr>
        <sz val="10"/>
        <color rgb="FF000000"/>
        <rFont val="宋体"/>
        <charset val="134"/>
      </rPr>
      <t>支出情况</t>
    </r>
  </si>
  <si>
    <t>1、2023年度我部门“三公”经费支出年初预算为801,000.00元，支出决算为622,788.06元，完成年初预算的77.75%。其中：公务用车运行维护费支出决算233,421.72元，占总支出决算的37.48%；公务接待费支出决算389,366.34元，占总支出决算的62.52%，具体是国内接待费。其中：一般公共预算财政拨款“三公”经费支出年初预算为801,000.00元，支出决算为622,788.06元，完成年初预算的77.75%。其中：公务用车运行维护费支出决算为233,421.72元，完成年初预算的65.20%；公务接待费支出决算为389,366.34元，完成年初预算的87.89%。2023年度一般公共预算财政拨款“三公”经费支出决算数小于年初预算数的主要原因是：2023年6月起，县委主要领导公务用车由县机关事务管理服务中心承担，县委办公室公务用车减2辆，导致公务用车运行维护费减少。2023年度一般公共预算财政拨款“三公”经费支出决算数比上年增加268.48元，增长0.04%。其中：公务用车运行维护费支出决算减少58,160.86元，下降19.95%；公务接待费支出决算增加58,429.34元，增长17.66%。2023年度一般公共预算财政拨款“三公”经费支出决算增加的主要原因是县财政困难，新平县接待办室2022年公务接待费有一部分压转到2023年支出。                                                                                                                2.开支一般公共预算财政拨款的公务用车保有量为4辆。主要用于保障到上级开会、培训，到基层督查调研、指导、考核工作等所需车辆燃料费、维修费、过路过桥费、保险费等。
3.安排国内公务接待221批次（其中：外事接待0批次），接待人次4,205人（其中：外事接待人次0人）。主要用于上级指导、考核、调研工作等发生的接待支出。安排国（境）外公务接待0批次，接待人次0人。</t>
  </si>
  <si>
    <t>二、绩效自评工作情况</t>
  </si>
  <si>
    <t>（一）绩效自评的目的</t>
  </si>
  <si>
    <t>1.能详细了解资金使用是否达到预期目标、资金管理是否规范、资金使用是否有效，检验了资金支出效率和效果，分析项目实施及资金使用中存在的问题及原因，及时总结经验。                                                                        2.改进项目的管理措施，不断增强和落实项目绩效管理责任，完善项目工作机制，有效提高资金管理水平和使用效率。                                                                                                                      3.遵循“目标引领、科学规范、客观公正、结果导向”的原则提高我部门的绩效管理水平，强化支出责任，进一步提升财政资金使用效益。</t>
  </si>
  <si>
    <t>（二）自评组织过程</t>
  </si>
  <si>
    <t>1.前期准备</t>
  </si>
  <si>
    <t>1.单位领导批示自评工作；2.业务人员收集项目相关资料。</t>
  </si>
  <si>
    <t>2.组织实施</t>
  </si>
  <si>
    <t>1.业务人员计算出评价指标值；2.一体化平台填报。</t>
  </si>
  <si>
    <t>三、评价情况分析及综合评价结论</t>
  </si>
  <si>
    <t>1.2023年我部门整体评价指标18项，其中：完成17项，未完成1项，是：新平县接待办公室预计接待批次&gt;=190批次，实际完成163批次，主要原因是为节约财政资金，同一天来人合并接待。                                                  2.2023年我部门设置绩效目标已完成，部门自评结果为：优。</t>
  </si>
  <si>
    <t>四、存在的问题和整改情况</t>
  </si>
  <si>
    <t>1.存在问题：县财政资金调度困难，已批复专项业务工作经费到年底或跨年才能支付。                                  2.整改措施：向县财政提出资金支付申请，望给予及时拨付。</t>
  </si>
  <si>
    <t>五、绩效自评结果应用</t>
  </si>
  <si>
    <t>优化下一年度预算资金编制和绩效目标设定。</t>
  </si>
  <si>
    <t>六、主要经验及做法</t>
  </si>
  <si>
    <t>认真学习预算绩效项目申报材料，结合部门工作实际，设定部门绩效目标、找准项目评价指标，确保绩效自评工作顺利开展。</t>
  </si>
  <si>
    <t>七、其他需说明的情况</t>
  </si>
  <si>
    <t>无。</t>
  </si>
  <si>
    <t>备注：涉密部门和涉密信息按保密规定不公开。</t>
  </si>
  <si>
    <t>2023年度部门整体支出绩效自评表</t>
  </si>
  <si>
    <t>公开14表</t>
  </si>
  <si>
    <t>部门名称</t>
  </si>
  <si>
    <t>中共新平彝族傣族自治县委员会办公室</t>
  </si>
  <si>
    <t>部门预算资金(元)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</si>
  <si>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</si>
  <si>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</si>
  <si>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</si>
  <si>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</si>
  <si>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</si>
  <si>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</si>
  <si>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</si>
  <si>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</si>
  <si>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部门年初预算安排1,859.22万元，实际支出完成1,919.29万元，其中：财政拨款支出1908.04万元，完成年初预算102.63%，主要原因是：公务员年终一次性奖、行政、事业人员年度考核绩效奖年初预算由县财政局预留，发放时指标下达到各单位列报单位支出。其他收入支出11.25万元，其中：关工委拨付玉溪市慈善总会付给老厂乡中心学校留守儿童之家创建经费8.31万元；档案馆支出新平县农村商业银行补助档案馆藏馆工作经费2.94万元。</t>
  </si>
  <si>
    <t>其中：财政拨款</t>
  </si>
  <si>
    <t xml:space="preserve">     其他资金</t>
  </si>
  <si>
    <t>上年结转</t>
  </si>
  <si>
    <t>部门年度目标</t>
  </si>
  <si>
    <t>1.做好“三会一课”、主题党日、组织生活会、党费收缴，退休党员管理工作。                                                                                    　　　　　　　　　　　　　　　　　　2.督促检查党的路线方针政策和上级领导及县委领导指示、批示贯彻落实情况。                                                                                         3.做好县委大院水电畅通、保洁清洁及环境美化工作。                                                                                                                           4.为全县22家党群单位交纳法律咨询顾问费。                                                                                                                              5.开展干部职工学习、培训工作。                                                                                                                                         6.助力乡村振兴联系点工作指导和资金支持工作。                                                                                                                              7.完成上级安排特定项目工作。                                                                                                                                                  8.完成2023年由市属相关部门代表市委、市人大、市政府、市政协牵头带队到新平的各类综合性调研、检查、督查、考核的公务接待事宜。                                                                                              9.完成贯彻执行党和国家关于档案工作的方针政策、法律法规和规章制度，承担县级档案行政管理职责，指导全县档案管理工作，支付以前年度档案馆建设经费500.00万元。                                                                                                                   10.宣传、贯彻党和政府对青少年工作的方针、政策。负责牵头组织开展关心下一代工作，保护未成年人合法权益，教育挽救失足青少年等相关工作。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</si>
  <si>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</si>
  <si>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</si>
  <si>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</si>
  <si>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</si>
  <si>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</si>
  <si>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</si>
  <si>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</si>
  <si>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</si>
  <si>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</si>
  <si>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</si>
  <si>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</si>
  <si>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</si>
  <si>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保障公务用车运转</t>
  </si>
  <si>
    <t>=</t>
  </si>
  <si>
    <t>辆</t>
  </si>
  <si>
    <t>党总支部</t>
  </si>
  <si>
    <t xml:space="preserve">个 </t>
  </si>
  <si>
    <t>重点工作督查次数</t>
  </si>
  <si>
    <t>&gt;=</t>
  </si>
  <si>
    <t>次</t>
  </si>
  <si>
    <t>开展各类培训</t>
  </si>
  <si>
    <t>档案全文扫描份数</t>
  </si>
  <si>
    <t>份</t>
  </si>
  <si>
    <t>档案馆实际下达扫描经费只能完成200000张扫描工作，但因扫描工作正常开展，费用尚未支付，实际扫描完成600000张。</t>
  </si>
  <si>
    <t>档案保护文件数</t>
  </si>
  <si>
    <t>卷</t>
  </si>
  <si>
    <t>接待批次</t>
  </si>
  <si>
    <t>批次</t>
  </si>
  <si>
    <t>主要原因是为节约财政资金，同一天来人合并接待，预计接待人次已完成。</t>
  </si>
  <si>
    <t>接待人次</t>
  </si>
  <si>
    <t>人次</t>
  </si>
  <si>
    <t>质量指标</t>
  </si>
  <si>
    <t>培训人员到位率</t>
  </si>
  <si>
    <t>90</t>
  </si>
  <si>
    <t>%</t>
  </si>
  <si>
    <t>94.46</t>
  </si>
  <si>
    <t>档案整理扫描验收合格率</t>
  </si>
  <si>
    <t>98</t>
  </si>
  <si>
    <t>时效指标</t>
  </si>
  <si>
    <t>督查期限</t>
  </si>
  <si>
    <t>&lt;=</t>
  </si>
  <si>
    <t>年</t>
  </si>
  <si>
    <t>培训完成时间</t>
  </si>
  <si>
    <t>成本指标</t>
  </si>
  <si>
    <t>培训费成本控制标准</t>
  </si>
  <si>
    <t>元/人·天</t>
  </si>
  <si>
    <t>效益指标</t>
  </si>
  <si>
    <t>社会效益指标</t>
  </si>
  <si>
    <t>保障县委部门工作运转</t>
  </si>
  <si>
    <t>保障</t>
  </si>
  <si>
    <t>党员干部队伍整体素质</t>
  </si>
  <si>
    <t>提高</t>
  </si>
  <si>
    <t>满意度指标</t>
  </si>
  <si>
    <t>服务对象满意度指标</t>
  </si>
  <si>
    <t>党员满意度</t>
  </si>
  <si>
    <t>95</t>
  </si>
  <si>
    <t>100</t>
  </si>
  <si>
    <t>培训人员满意度</t>
  </si>
  <si>
    <t>接待对象满意度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</si>
  <si>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</si>
  <si>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</si>
  <si>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</si>
  <si>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</si>
  <si>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</si>
  <si>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</si>
  <si>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</si>
  <si>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</si>
  <si>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督查调研及专项业务工作经费</t>
  </si>
  <si>
    <t>主管部门</t>
  </si>
  <si>
    <t>实施单位</t>
  </si>
  <si>
    <t>项目资金
（元）</t>
  </si>
  <si>
    <t>全年执行数</t>
  </si>
  <si>
    <t>分值</t>
  </si>
  <si>
    <t>得分</t>
  </si>
  <si>
    <t>其中：当年财政拨款</t>
  </si>
  <si>
    <t>－</t>
  </si>
  <si>
    <t xml:space="preserve">      上年结转资金</t>
  </si>
  <si>
    <t xml:space="preserve">      其他资金</t>
  </si>
  <si>
    <t>年度
总体
目标</t>
  </si>
  <si>
    <t>预期目标</t>
  </si>
  <si>
    <t>实际完成情况</t>
  </si>
  <si>
    <t>项目申报资金71.712万元，其中:机关党建工作经费1.712万元，督查调研及专项业务工作经费70.00万元。项目开展内容：一是开展好“三会一课”、主题党日、组织生活会、党费收缴，退休党员管理工作。二是督促检查党的路线、方针、政策以及上级领导指示、批示贯彻落实情况。三是做好县委领导后勤事务、安全保卫、外出等保障工作。四是保障县委楼水电畅通、环境美化工作。五是党群单位22家法律咨询顾问费交纳工作。六是全县办公室系统干部能力素质培训和经验交流工作。七是助力乡村振兴联系点工作指导和资金支持工作。资金具体用途：一是党建工作经费1.612万元，其中：党员活动室宣传展板制作费用0.25万元，征订党报党刊0.75万元，离退休党支部党员活动费0.40万元，支部书记、委员补贴0.312万元。二是督查调研及专项业务工作经费70.00万元，其中:征订报刊费1.75万元，购买办公A4纸0.85万元，办公加粉1.23万元，购置办公用品费2.07万元；差旅费22.00万元；公务用车运行维护费15.60万元；水费2.00万元；电费3.50万元；设备购置费3.00万元；法律顾问费4.00万元；乡村振兴工作经费4.00万元；培训费10.00万元。项目实现绩效目标是：一是随时跟进和学习党的最新理论，始终坚持和加强党的领导，更好发挥党总揽全局、协调各方的领导核心作用。二思想上、行动上与党中央保持高度一致性，做到增强““四个意识””，坚定“四个自信”、做到“两个维护”。三是对新平经济建设、政治建设、文化建设、社会建设、生态文明建设实行全面领导，全面负责。四是通过重点工作，重点项目督查，使中央、省委、市委的工作部署以及县委领导的要求；党的路线、方针、政策在新平贯彻和落实。</t>
  </si>
  <si>
    <t>项目完成：退休党支部开展4次主题党日活动、2名退休支部委员补助支出；在职党支部1块展板制作，104份党报党刊等的征订支出；保障出差人员849人次差旅费报销，4辆公车正常运转（1-5月4辆，5月末减2辆，6-12月2辆）； 购置一批办公用品费用支出；2期、223人次业务培训费用支出；1,000吨办公用水、72232度办公用电费用支付；购置办公家具设备10件；补助乡村振兴工作经费村委会2个；交纳法律咨询顾问费单位数22个。项目资金支出58.58万元，完成年初预算95.07%，未完成主要原因是部分职工忙于工作，发生差旅费未及时填报，差旅费预算只完成92.82%。</t>
  </si>
  <si>
    <t xml:space="preserve">年度指标值 </t>
  </si>
  <si>
    <t>一级
指标</t>
  </si>
  <si>
    <t>县委党总支数</t>
  </si>
  <si>
    <t>个</t>
  </si>
  <si>
    <t>离退休党支部班子成员经费补助人数</t>
  </si>
  <si>
    <t>人</t>
  </si>
  <si>
    <t>退休支部书记由在职职兼任，所以不放支部书记补助费。</t>
  </si>
  <si>
    <t>征订报刊份数</t>
  </si>
  <si>
    <t>50</t>
  </si>
  <si>
    <t>104</t>
  </si>
  <si>
    <t>上年因财政困难，报刊只征订一部分，平均单价高于本年实际征订报刊单价，而项目申报预算单价采用上年征订报刊单价,所以绩效指标值设置较小。</t>
  </si>
  <si>
    <t>保障公务用车数量</t>
  </si>
  <si>
    <t>交纳法律咨询顾问费单位数</t>
  </si>
  <si>
    <t>家</t>
  </si>
  <si>
    <t>补助乡村振兴工作经费村委会</t>
  </si>
  <si>
    <t>差旅费报销人次</t>
  </si>
  <si>
    <t>828</t>
  </si>
  <si>
    <t>849</t>
  </si>
  <si>
    <t>培训参训人次</t>
  </si>
  <si>
    <t>210</t>
  </si>
  <si>
    <t>223</t>
  </si>
  <si>
    <t>购置办公用品合格率</t>
  </si>
  <si>
    <t>培训参训率</t>
  </si>
  <si>
    <t>93.31</t>
  </si>
  <si>
    <t>项目开展时间</t>
  </si>
  <si>
    <t>月</t>
  </si>
  <si>
    <t>人均培训费标准</t>
  </si>
  <si>
    <t>元/人</t>
  </si>
  <si>
    <t>人均差旅费标准</t>
  </si>
  <si>
    <t>元/天</t>
  </si>
  <si>
    <t>285.65</t>
  </si>
  <si>
    <t>社会效益</t>
  </si>
  <si>
    <t>保障县委业务工作情况</t>
  </si>
  <si>
    <t>可持续影响</t>
  </si>
  <si>
    <t>基层党建质量</t>
  </si>
  <si>
    <t>提升</t>
  </si>
  <si>
    <t>服务对象满意度</t>
  </si>
  <si>
    <t>参训人员满意度</t>
  </si>
  <si>
    <t>职工、群众满意度</t>
  </si>
  <si>
    <t>其他需要说明的事项</t>
  </si>
  <si>
    <t>总分</t>
  </si>
  <si>
    <t>总分值</t>
  </si>
  <si>
    <t>总得分</t>
  </si>
  <si>
    <t>自评等级</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</si>
  <si>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</si>
  <si>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</si>
  <si>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</si>
  <si>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</si>
  <si>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</si>
  <si>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</si>
  <si>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县委办公室2023年会议经费</t>
  </si>
  <si>
    <t>2023年县委预计召开会议36次，参会人员1839人次，申请会议费39.98万元。用于召开：县委全会3次（每年2次，财政困难上年12月召开1次会议未报账）；常委会24次，每月2次；县委深化工作会4次，每季一次；县委经济运行分析4次，每季一次；全县领导干部大会1次。项目实现目标：一是通过学习、传达上级会议精神，随时跟进党的最新理论，始终坚持和加强党的领导，更好发挥党总揽全局、协调各方的领导核心作用。二是思想上、行动上与党中央保持高度一致性，增强““四个意识””，坚定“四个自信”、做到“两个维护”。三是对新平经济建设、政治建设、文化建设、社会建设、生态文明建设实行全面领导，全面负责。四是通过专题报告、研究我县2023年党的建设工作、全县经济发展工作、机构改革工作、人事管理重点工作，建设美丽新平、幸福新平、和谐新平。</t>
  </si>
  <si>
    <t>项目完成召开会议：30次、2432人次，其中：县委全会3次、583人次。</t>
  </si>
  <si>
    <t>召开会议次数</t>
  </si>
  <si>
    <t>36</t>
  </si>
  <si>
    <t>项目申报会议已全部召开，因未报销会议费会议不作统计。</t>
  </si>
  <si>
    <t>参加会议人次</t>
  </si>
  <si>
    <t>1839</t>
  </si>
  <si>
    <t>2432</t>
  </si>
  <si>
    <t>参会人员到会率</t>
  </si>
  <si>
    <t xml:space="preserve">95.56
</t>
  </si>
  <si>
    <t>人均会议标准</t>
  </si>
  <si>
    <t>260</t>
  </si>
  <si>
    <t>127.23</t>
  </si>
  <si>
    <t>保障县委会议</t>
  </si>
  <si>
    <t>发挥县委总揽全局、协调各方的党的领导核心作用</t>
  </si>
  <si>
    <t>发挥</t>
  </si>
  <si>
    <t>参会人员满意度</t>
  </si>
  <si>
    <t>公开15-3表</t>
  </si>
  <si>
    <t>市级会议经费</t>
  </si>
  <si>
    <t>2023年县委预计召开会议117人余次，申请会议费39.98万元，因县级财政困难，会场费、材料印刷费需要申请市级财政资金补助5.00万元。项目实现目标：一是通过学习、传达上级会议精神，随时跟进党的最新理论，始终坚持和加强党的领导，更好发挥党总揽全局、协调各方的领导核心作用。二是思想上、行动上与党中央保持高度一致性，增强““四个意识””，坚定“四个自信”、做到“两个维护”。三是对新平经济建设、政治建设、文化建设、社会建设、生态文明建设实行全面领导，全面负责。四是通过专题报告、研究我县2023年党的建设工作、全县经济发展工作、机构改革工作、人事管理重点工作，建设美丽新平、幸福新平、和谐新平。</t>
  </si>
  <si>
    <t>项目完成：县委常委会、全面深化改革委员会会议、考评会、专题会等共计23次会议召开，1397人次参会。</t>
  </si>
  <si>
    <t>会议次数</t>
  </si>
  <si>
    <t>项目申报时预计2场次会议因时间冲突，合并1次召开，只发1个通知，计1次。</t>
  </si>
  <si>
    <t>市级补助会议费</t>
  </si>
  <si>
    <t>50000</t>
  </si>
  <si>
    <t>元</t>
  </si>
  <si>
    <t>公开15-4表</t>
  </si>
  <si>
    <t>接待工作经费</t>
  </si>
  <si>
    <t>新平彝族傣族自治县接待办公室</t>
  </si>
  <si>
    <t>申请项目资金40.00万元，用于：接待费支出35.00万元，预计接待190批次，3000人次；用于接待物资支出2.30万元，用于接待手册、席位卡、桌卡制作费用2.70万元。项目达到预期效果是：（一）做好2023我县重大活动后勤保障服务接待工作。具体是：2023年县委、县人大、县政府、县政协四大机关和以四大机关名义开展的重大活动对外接待事宜。2023年到新平县进行工作调研、检查、指导、考核的副厅级及以上领导和随行人员的公务接待事宜。2023年由市属相关部门代表市委、市人大、市政府、市政协牵头带队到新平的各类综合性调研、检查、督查、考核的公务接待事宜。2023年县外由县级主要领导带队的考察组的公务接待事宜。（二）积极挖掘新平特色菜肴，推出地方饮食特色的接待食谱。如“茶马古道风味牛肉汤锅、彝族三线腊肉、山茅野菜”等特色菜肴；傣族干黄鳝、腌鸭蛋、糯米饭等特色小吃，注重宣传新平彝族傣族的饮食文化，讲好新平饮食文化故事。让“土、特、鲜”无污染绿色食品当主角，配以风光为背景的宴席卡，令客人吃出美味、吃出健康、吃出营养、吃出文化，食味不忘；同时根据宾客个人的要求尊重民族饮食习惯及时做出合理调整，以满足不同宾客的饮食之需，努力提供人性化、亲情化的餐饮服务，力推新平发展和新平美丽。</t>
  </si>
  <si>
    <t>全年共计接待163批次、3560人次；购置一次性湿毛巾11300包，印刷接待手册400本、席位卡1500张、桌卡1500张。项目绩效目标100%已完成。</t>
  </si>
  <si>
    <t>190</t>
  </si>
  <si>
    <t>163</t>
  </si>
  <si>
    <t xml:space="preserve">主要原因是为节约财政资金，同一天来人合并接待，预计接待人次已完成。  
</t>
  </si>
  <si>
    <t>3000</t>
  </si>
  <si>
    <t>3560</t>
  </si>
  <si>
    <t>购买一次性湿毛巾</t>
  </si>
  <si>
    <t>8000</t>
  </si>
  <si>
    <t>包</t>
  </si>
  <si>
    <t>11300</t>
  </si>
  <si>
    <t>2022年因财政困难，部分支出压转2023年支出。</t>
  </si>
  <si>
    <t>购买口罩</t>
  </si>
  <si>
    <t>3500</t>
  </si>
  <si>
    <t>0</t>
  </si>
  <si>
    <t>疫情放开，不需要口罩。</t>
  </si>
  <si>
    <t>印刷接待手册</t>
  </si>
  <si>
    <t>400</t>
  </si>
  <si>
    <t>本</t>
  </si>
  <si>
    <t>制作席位卡</t>
  </si>
  <si>
    <t>1500</t>
  </si>
  <si>
    <t>张</t>
  </si>
  <si>
    <t>制作桌卡</t>
  </si>
  <si>
    <t>购置接待物资合格率</t>
  </si>
  <si>
    <t>人均接待标准</t>
  </si>
  <si>
    <t>180</t>
  </si>
  <si>
    <t>元/人.次</t>
  </si>
  <si>
    <t>95.28</t>
  </si>
  <si>
    <t>保障接待工作运转</t>
  </si>
  <si>
    <t>公开15-5表</t>
  </si>
  <si>
    <t>工作运转和未司项目经费</t>
  </si>
  <si>
    <t>新平彝族傣族自治县关心下一代工作委员会办公室</t>
  </si>
  <si>
    <t>委托代理记账公司1家，加强对单位的财务管理，规范会计核算，确保原始凭证、记账凭证、会记账簿审核无误，按时完成财务会计记账报告工作。缴纳残疾人就业保障资金。在各学校、部分乡镇（街道）、村（社区）开展青少年思想道德教育、未成年人法治宣传教育，触法未成年人帮教及社会背景调查，开展创“五好”基层关工委和学校先进关工委工作调研、业务指导。征订报刊、书箱和学习资料15种70份以上。组织开展工作会议2次，半年工作会和年终工作总结及下年工作安排会议。“在全县24所中学、小学和职高中开展中华魂”读书活动，组织读本宣讲、征文、演讲比赛、文体活动，表彰奖励宣传典型。开展未成年人思想道德、法治宣传教育30场次，宣传教育对象3000人次以上。开展合适成年人业务培训培训2期，参会人员60人次以上，通报未成年人司法工作进展情况，安排工作任务，培训工作流程、管理办法、司法理念、职责范围。分析触法未成年人犯法问题的根源，对合适成年人参与司法机关讯（询）问、社会背景调查、提出分流意见，帮教及跟踪。分析触法未成年人犯法问题的根源，对合适成年人参与司法机关讯（询）问、社会背景调查、提出分流意见，帮教及跟踪。关爱救助未成年人50人次以上。关注特殊问题青少年，必要时进行关爱救助，配合法院检察院开展社会背景调查。年度目标预期效果：财务记账规范；保障按时足额缴纳残疾人就业保障资金；逐步提高青少年思想道德文化素质、自我保护意识，减少因贫困失学青少年；减少青少年违法犯罪，为新平经济社会稳定发展添砖加瓦。</t>
  </si>
  <si>
    <t>委托代理记账公司1家，加强对单位的财务管理，规范会计核算，确保原始凭证、记账凭证、会记账簿审核无误，按时完成财务会计记账报告工作。缴纳残疾人就业保障资金。在各学校、部分乡镇（街道）、村（社区）开展青少年思想道德教育、未成年人法治宣传教育，触法未成年人帮教及社会背景调查，开展创“五好”基层关工委和学校先进关工委工作调研、业务指导。征订报刊、书箱和学习资料15种70份以上。组织开展工作会议2次，半年工作会和年终工作总结及下年工作安排会议。“在全县24所中学、小学和职高中开展中华魂”读书活动，组织读本宣讲、征文、演讲比赛、文体活动，表彰奖励宣传典型。开展未成年人思想道德、法治宣传教育30场次，宣传教育对象3000人次以上。开展合适成年人业务培训培训2期，参会人员60人次以上，通报未成年人司法工作进展情况，安排工作任务，培训工作流程、管理办法、司法理念、职责范围。分析触法未成年人犯法问题的根源，对合适成年人参与司法机关讯（询）问、社会背景调查、提出分流意见，帮教及跟踪。分析触法未成年人犯法问题的根源，对合适成年人参与司法机关讯（询）问、社会背景调查、提出分流意见，帮教及跟踪。关爱救助未成年人50人次以上。</t>
  </si>
  <si>
    <t>公开发放的宣传材料数量</t>
  </si>
  <si>
    <t>宣传活动举办次数</t>
  </si>
  <si>
    <t>培训次数</t>
  </si>
  <si>
    <t>参会人数</t>
  </si>
  <si>
    <t>102</t>
  </si>
  <si>
    <t>关爱救助人数</t>
  </si>
  <si>
    <t>记账单位数</t>
  </si>
  <si>
    <t>报刊征订种类</t>
  </si>
  <si>
    <t>种</t>
  </si>
  <si>
    <t>发布稿件原创率</t>
  </si>
  <si>
    <t>200</t>
  </si>
  <si>
    <t>宣传内容知晓率</t>
  </si>
  <si>
    <t>宣传活动参与人次</t>
  </si>
  <si>
    <t>宣传教育对象满意度</t>
  </si>
  <si>
    <t>公开15-6表</t>
  </si>
  <si>
    <t>上级项目专项补助资金</t>
  </si>
  <si>
    <t>本次申报上级项目专项补助资金60000元用于：未成年人救助资金；漠沙中学一年级学生450余人开展军训活动；戛洒、漠沙困境学生60人，开展关爱夏令营活动，让每一个适年青少年能在自己想上的学校安心学习。力争因贫困失学率为零，协同党委政府降低贫困发生率。推进“传承红色基因，争做时代新人”主题教育，激励孩子们从小学习做人、从小学习立志、从小学习创造。让学生了解党史、国史和中国人民解放军的光荣历史；感受党和政府对青少年的关爱，增强感党恩、跟党走、热爱祖国、磨练意志、增长知识、增强团结协作意识。培养学生听从指挥、吃苦耐劳和艰苦朴素的精神，提升学生组织纪律性和抗挫折心理素质，增强学生体质，养成良好的日常生活作息习惯，促进学生综合素质的提高。</t>
  </si>
  <si>
    <t>救助残疾少儿学生人数</t>
  </si>
  <si>
    <t>组织学生夏令营</t>
  </si>
  <si>
    <t>60</t>
  </si>
  <si>
    <t>基层关工委创建活动</t>
  </si>
  <si>
    <t>户</t>
  </si>
  <si>
    <t>夏令营活动标准</t>
  </si>
  <si>
    <t>250</t>
  </si>
  <si>
    <t>军训学生覆盖率</t>
  </si>
  <si>
    <t>救助学生生活改善状况</t>
  </si>
  <si>
    <t>改善</t>
  </si>
  <si>
    <t>救助对象满意度</t>
  </si>
  <si>
    <t>公开15-7表</t>
  </si>
  <si>
    <t>老厂乡中心学校留守儿童之家创建经费</t>
  </si>
  <si>
    <t>本次申报上级项目专项补助资金30000元用于学生生综合素质的提高，目前学校共有留守儿童89名，其中一至六年级60人，七至九年级29人。鉴于老厂中心学校留守儿童的情况，急需建立一所留守儿童之家，2023年年度前完成建设，通过建设留守儿童之家，未成年人救助资金；让每一个适年青少年能在自己想上的学校安心学习。提升学生组织纪律性和抗挫折心理素质，增强学生体质，养成良好的日常生活作息习惯。激励孩子们从小学习做人、从小学习立志、从小学习创造。让学生了解党史、国史和中国人民解放军的光荣历史；感受党和政府对青少年的关爱，增强感党恩、跟党走、热爱祖国、磨练意志、增长知识、增强团结协作意识。培养学生听从指挥、吃苦耐劳和艰苦朴素的精神，提升学生组织纪律性和抗挫折心理素质，增强学生体质，养成良好的日常生活作息习惯，促进学生综合素质的提高。</t>
  </si>
  <si>
    <t>本次完成上级项目专项补助资金30000元用于学生生综合素质的提高，目前学校共有留守儿童89名，其中一至六年级60人，七至九年级29人。鉴于老厂中心学校留守儿童的情况，急需建立一所留守儿童之家，2023年年度前完成建设，通过建设留守儿童之家，未成年人救助资金；让每一个适年青少年能在自己想上的学校安心学习。提升学生组织纪律性和抗挫折心理素质，增强学生体质，养成良好的日常生活作息习惯。激励孩子们从小学习做人、从小学习立志、从小学习创造。让学生了解党史、国史和中国人民解放军的光荣历史；感受党和政府对青少年的关爱，增强感党恩、跟党走、热爱祖国、磨练意志、增长知识、增强团结协作意识。培养学生听从指挥、吃苦耐劳和艰苦朴素的精神，提升学生组织纪律性和抗挫折心理素质，增强学生体质，养成良好的日常生活作息习惯，促进学生综合素质的提高。</t>
  </si>
  <si>
    <t>留守儿童之家建设</t>
  </si>
  <si>
    <t>所</t>
  </si>
  <si>
    <t>家具用具及器材设备合格率</t>
  </si>
  <si>
    <t>政策知晓率</t>
  </si>
  <si>
    <t>留守儿童生活学习状况改善</t>
  </si>
  <si>
    <t>受益对象满意度</t>
  </si>
  <si>
    <t>公开15-8表</t>
  </si>
  <si>
    <t>新平县国家综合档案馆建设项目经费</t>
  </si>
  <si>
    <t>新平彝族傣族自治县档案馆</t>
  </si>
  <si>
    <t xml:space="preserve">新平县国家综合档案馆现已建成并投入使用，是集爱国主义教育基地、档案安全保管基地、档案利用服务中心、政府信息公开中心、电子文件管理中心等功能于一体的现代公共档案馆，可满足未来30年的档案增加量。档案馆建设项目总投资2210.16万元，中央补助资金602万元已支付施工单位，地方财政配套1608.16万元，2021年已支付200万元，现需1408.16万元用于档案馆建设缺口资金，2023年申报项目建设经费500万元。本项目的实施，把档案科学管护放在首位，继续抓好基础设施建设，强化制度建设和执行，注重档案数字化信息安全，筑牢档案安全防线。逐步探索常态化档案开放鉴定工作，优化档案查阅利用服务，深入对接全国档案查询平台，着力提升服务大局的能力水平。谋划和启动数字档案馆建设工作，注重存量数字化、增量双套制接收，巩固和拓展县档案馆数字化成果，促进档案馆工作转型升级。对保障国家档案文献资源的安全保管，有效利用和贯彻落实《中华人民共和国档案法》具有重要意义。      </t>
  </si>
  <si>
    <t>新平县国家综合档案馆建设经费2023年的预算金额为500.00万元，主要是根据玉发改投资〔2017〕2号《关于新平县国家综合档案馆建设项目初步设计的批复》的文件精神和新平县国家综合档案馆建设项目委托代建购买服务合同，支付给新平县城镇建设有限公司的项目建设尾款，分别于3月和4月分别支付施工单位320.00万元、180.00万元共计500万元项目建设经费。2023年绩效目标已执行完毕。</t>
  </si>
  <si>
    <t>建设面积</t>
  </si>
  <si>
    <t>6607.53</t>
  </si>
  <si>
    <t>平方米</t>
  </si>
  <si>
    <t>涉及支付工程欠款公司</t>
  </si>
  <si>
    <t>建筑验收合格率</t>
  </si>
  <si>
    <t>安全事故发生率</t>
  </si>
  <si>
    <t>资金到位后支付时限</t>
  </si>
  <si>
    <t>天</t>
  </si>
  <si>
    <t>新建档案馆综合利用率</t>
  </si>
  <si>
    <t>单位社会信用度</t>
  </si>
  <si>
    <t>是/否</t>
  </si>
  <si>
    <t>是</t>
  </si>
  <si>
    <t>公开15-9表</t>
  </si>
  <si>
    <t>档案专项经费</t>
  </si>
  <si>
    <t>根据云档发〔2012〕32号关于印发《云南省档案局基本运行维护费用项目预算定额标准（试行）文件的通知》的文件精神，2023年新平县档案馆需要档案专项经费共计54.02万元 ，用于档案工作顺利开展。 档案是代代相传的唯一且不可替代的国家核心信息资源，对记录执政智慧、传承实践经验，推动经济发展有着不可替代的作用，确保档案完整与安全并尽可能地延长档案物理寿命是档案工作的最基本要求，为有效地保护保管好馆藏档案，最大限度地延长的档案寿命，更好地为我县经济建设发挥作用。县档案馆现有馆藏档案140096卷，按每卷2.00元计算，需要档案保护费28.02万元。为提高档案管理水平，实现档案管理的现代化，更好地提供档案服务。在县委、县政府的关心重视支持下，把档案科学管护放在首位，继续抓好基础设施建设，强化制度建设和执行，注重档案数字化信息安全，筑牢档案安全防线。按照中共新平县委办公室、新平县人民政府办公室印发《关于加强和改进新形势下档案工作的实施意见》(新办发[2015]54号)的要求。档案馆建立了可供日常检索利用的档案信息目录数据库和全文数据库，馆藏全部档案已录入案卷级、文件级条目，建立全文数据采集平台，开展馆藏纸质档案数字化（扫描）、电子档案数据采集（接收）等工作，为建立数字档案馆奠定坚实的基础。2023年计划全文扫描60万页，按每页0.35元计算，需要档案全文扫描经费21万元。  对散存于社会或个人（包括境外）手中的各类档案资料的征集工作。我局围绕本地重要历史变革、民族民间传统文化、非物质文化传承、自然遗产、知名人物事件、名胜古迹、古村落古名镇、支柱产业和特色产业、名优特产等开展档案征集和口述历史档案采集工作，将反映新平本地历史发展进程的档案资料，以及反映世居少数民族文化特色的档案资料征集进馆。开发档案信息资源，编辑具有地方特色、体现馆藏资源特点的文化产品，抢救、保护重点档案，优化馆藏结构，丰富馆藏内容，服务明生。2023年需要档案征集抢救经费5万元。</t>
  </si>
  <si>
    <t>目标完成情况：根据年度总体目标，2023年新平县档案馆的档案专项经费主要是使用档案保护费对县档案馆馆藏档案140096卷档案，9个档案库房进行日常维护，包括：缴全年水、电费维护档案库房正常运转；支付特种设备检验检测费，检验档案库房电梯是否正常运行；支付档案展板密集架搬运费用对档案库房的部分密集架进行搬运清理和规划利用。因县财政资金调拨困难，无法支付第三方扫描公司的2021年档案扫描费13.4万元，但是2023年通过采购扫描仪等的方式，扫描档案份数600000页，已开展档案整理扫描验收工作，数字化查阅效率在稳步提升；对档案维护宣传相关的部分宣传栏费用已支付。下步打算：继续对保护档案馆馆藏档案，延长档案的保存年限开展多样化的维护工作，例如清点盘查修复等；积极对接第三方扫描公司，继续采购扫描设备，通过其他方法提高档案扫描数字化率，完成扫描及验收工作。</t>
  </si>
  <si>
    <t>600000</t>
  </si>
  <si>
    <t>140096</t>
  </si>
  <si>
    <t>运行维护档案库房数量</t>
  </si>
  <si>
    <t>持续开展档案维护工作</t>
  </si>
  <si>
    <t>提高档案数字化查阅工作效率</t>
  </si>
  <si>
    <t>纸质档案保存年限</t>
  </si>
  <si>
    <t>公开15-10表</t>
  </si>
  <si>
    <t>档案维护工作经费</t>
  </si>
  <si>
    <t>该项目通过接收代管云南新平农村商业银行股份有限公司的档案并签署协议，并在2023年增加相关基础档案维护设备维护好各类档案的实体安全、信息安全，强化档案馆基础设施建设效果，对档案馆履行”为党管档、为国守史、为民服务“有重要意义。以“增量重民生、存量重开放，接收重实效、开放重成效”工作方针推进档案资源建设的提质扩面，稳步推进各类档案依法移交接收进馆工作，进一步丰富新平县“富民”“强县”根本目标的档案资源。</t>
  </si>
  <si>
    <t>实际完成情况：根据年度总体目标，2023年完成维护档案工作经费主要是用于采购扫描仪、监控扩容、灭火器等的设备来维护档案馆档案安全。包括：一是采购扫描仪，已采购1台用于档案扫描，但根据玉财资〔100〕号文件要求，按照比例本单位仅能采购1台扫描仪；二是监控扩容，因监控扩容工程程序复杂，本项目11月才开展，仅完成对监控扩容施工方的对比工作；三是采购硬盘工作已完成，采购10个硬盘保障档案数据备份工作；四是采购灭火器工作已完成，替换档案馆90支灭火器保障档案馆消防安全；五是采购低温冷冻杀虫设备，因低温冷冻消毒设备较为少见且价格较高，需多家比对，本项目11月才开展，仅完成三家设备比对工作。采购的所有设备验收通过率都为100%，资金也在到位后及时支付，设备也已全部投入使用，利用率达100%，服务对象满意度也达到95%以上。下一步打算：下一年尽快使用剩余资金完成扫描仪的采购，充实档案扫描力量；完成监控扩容，使得档案馆监控备份时长达到三个月以上；完成低温冷冻杀虫设备的采购，并且考虑采用杀虫业务外包的方式对档案进行全面消杀，保障档案实体安全。</t>
  </si>
  <si>
    <t>购置扫描仪</t>
  </si>
  <si>
    <t>台/套</t>
  </si>
  <si>
    <t>因根据玉财资〔100〕号文件要求，按照比例本单位只能使用一台扫描仪，下一步将根据档案馆提供扫描仪供各立档单位扫描档案原文的实际情况协调完成该指标。</t>
  </si>
  <si>
    <t>监控扩容</t>
  </si>
  <si>
    <t>因监控扩容工程程序复杂，本项目11月才开展时间较短，故未完成监控扩容工作，下一步将使用剩余资金尽快完成监控扩容工作。</t>
  </si>
  <si>
    <t>购置硬盘</t>
  </si>
  <si>
    <t>购置灭火器</t>
  </si>
  <si>
    <t>支</t>
  </si>
  <si>
    <t>购置低温冷冻杀虫设备</t>
  </si>
  <si>
    <t>因低温冷冻杀虫设备较为少见，采购需根据实际需求多加比对，本项目11月才开展，故未完成采购低温冷冻杀虫设备工作，下一步将使用剩余资金多加对比，或者采用杀虫工作外包方式来完成档案馆杀虫工作。</t>
  </si>
  <si>
    <t>验收通过率</t>
  </si>
  <si>
    <t>购置设备利用率</t>
  </si>
  <si>
    <t>满意度</t>
  </si>
  <si>
    <t>收云南农村商业银行股份有限公司根据档案代管协议支付给档案馆的2020年至2022年档案维护工作经费26.00万元</t>
  </si>
  <si>
    <t>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</si>
</sst>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 numFmtId="179" formatCode="#,##0.00_ "/>
  </numFmts>
  <fonts count="60">
    <font>
      <sz val="12"/>
      <name val="宋体"/>
      <charset val="134"/>
    </font>
    <font>
      <sz val="12"/>
      <color theme="1"/>
      <name val="宋体"/>
      <charset val="134"/>
      <scheme val="minor"/>
    </font>
    <font>
      <sz val="11"/>
      <name val="宋体"/>
      <charset val="134"/>
    </font>
    <font>
      <b/>
      <sz val="20"/>
      <color theme="1"/>
      <name val="宋体"/>
      <charset val="134"/>
      <scheme val="minor"/>
    </font>
    <font>
      <sz val="10"/>
      <color theme="1"/>
      <name val="宋体"/>
      <charset val="134"/>
      <scheme val="minor"/>
    </font>
    <font>
      <sz val="10"/>
      <name val="宋体"/>
      <charset val="134"/>
    </font>
    <font>
      <sz val="9"/>
      <name val="宋体"/>
      <charset val="134"/>
      <scheme val="minor"/>
    </font>
    <font>
      <sz val="10"/>
      <color theme="1"/>
      <name val="宋体"/>
      <charset val="134"/>
    </font>
    <font>
      <sz val="10"/>
      <color rgb="FF000000"/>
      <name val="宋体"/>
      <charset val="134"/>
    </font>
    <font>
      <sz val="10"/>
      <color theme="1"/>
      <name val="SimSun"/>
      <charset val="134"/>
    </font>
    <font>
      <sz val="9"/>
      <color theme="1"/>
      <name val="宋体"/>
      <charset val="134"/>
      <scheme val="minor"/>
    </font>
    <font>
      <sz val="11"/>
      <color rgb="FF000000"/>
      <name val="宋体"/>
      <charset val="134"/>
    </font>
    <font>
      <sz val="12"/>
      <color rgb="FF000000"/>
      <name val="宋体"/>
      <charset val="134"/>
    </font>
    <font>
      <sz val="11"/>
      <color indexed="8"/>
      <name val="宋体"/>
      <charset val="134"/>
    </font>
    <font>
      <b/>
      <sz val="24"/>
      <color rgb="FF000000"/>
      <name val="宋体"/>
      <charset val="134"/>
    </font>
    <font>
      <sz val="10"/>
      <color rgb="FF000000"/>
      <name val="Source Han Sans CN"/>
      <charset val="134"/>
    </font>
    <font>
      <sz val="10"/>
      <color rgb="FF000000"/>
      <name val="宋体"/>
      <charset val="1"/>
    </font>
    <font>
      <b/>
      <sz val="10"/>
      <color rgb="FF000000"/>
      <name val="宋体"/>
      <charset val="134"/>
    </font>
    <font>
      <b/>
      <sz val="10"/>
      <color rgb="FF000000"/>
      <name val="Source Han Sans CN"/>
      <charset val="134"/>
    </font>
    <font>
      <b/>
      <sz val="18"/>
      <color rgb="FF000000"/>
      <name val="宋体"/>
      <charset val="134"/>
    </font>
    <font>
      <sz val="9"/>
      <color rgb="FF000000"/>
      <name val="宋体"/>
      <charset val="134"/>
    </font>
    <font>
      <sz val="10"/>
      <color indexed="8"/>
      <name val="宋体"/>
      <charset val="134"/>
    </font>
    <font>
      <sz val="22"/>
      <color indexed="8"/>
      <name val="宋体"/>
      <charset val="134"/>
    </font>
    <font>
      <sz val="10"/>
      <color indexed="8"/>
      <name val="Arial"/>
      <charset val="0"/>
    </font>
    <font>
      <sz val="12"/>
      <name val="Arial"/>
      <charset val="0"/>
    </font>
    <font>
      <sz val="10"/>
      <name val="Arial"/>
      <charset val="0"/>
    </font>
    <font>
      <b/>
      <sz val="20"/>
      <color indexed="8"/>
      <name val="宋体"/>
      <charset val="134"/>
    </font>
    <font>
      <sz val="10"/>
      <color indexed="8"/>
      <name val="宋体"/>
      <charset val="134"/>
      <scheme val="minor"/>
    </font>
    <font>
      <b/>
      <sz val="10"/>
      <color indexed="8"/>
      <name val="宋体"/>
      <charset val="134"/>
      <scheme val="minor"/>
    </font>
    <font>
      <sz val="11"/>
      <color indexed="8"/>
      <name val="宋体"/>
      <charset val="134"/>
      <scheme val="minor"/>
    </font>
    <font>
      <sz val="10"/>
      <name val="宋体"/>
      <charset val="134"/>
      <scheme val="minor"/>
    </font>
    <font>
      <b/>
      <sz val="20"/>
      <color indexed="8"/>
      <name val="宋体"/>
      <charset val="134"/>
      <scheme val="minor"/>
    </font>
    <font>
      <b/>
      <sz val="11"/>
      <color indexed="8"/>
      <name val="宋体"/>
      <charset val="134"/>
      <scheme val="minor"/>
    </font>
    <font>
      <sz val="22"/>
      <color indexed="8"/>
      <name val="黑体"/>
      <charset val="134"/>
    </font>
    <font>
      <sz val="8"/>
      <color indexed="8"/>
      <name val="Arial"/>
      <charset val="0"/>
    </font>
    <font>
      <sz val="9"/>
      <color indexed="8"/>
      <name val="Arial"/>
      <charset val="0"/>
    </font>
    <font>
      <b/>
      <sz val="10"/>
      <color indexed="8"/>
      <name val="宋体"/>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8"/>
      </bottom>
      <diagonal/>
    </border>
    <border>
      <left/>
      <right style="thin">
        <color auto="1"/>
      </right>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style="thin">
        <color auto="1"/>
      </top>
      <bottom/>
      <diagonal/>
    </border>
    <border>
      <left/>
      <right style="thin">
        <color indexed="8"/>
      </right>
      <top/>
      <bottom style="thin">
        <color indexed="8"/>
      </bottom>
      <diagonal/>
    </border>
    <border>
      <left/>
      <right style="thin">
        <color indexed="8"/>
      </right>
      <top/>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0" fillId="4" borderId="34"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5" applyNumberFormat="0" applyFill="0" applyAlignment="0" applyProtection="0">
      <alignment vertical="center"/>
    </xf>
    <xf numFmtId="0" fontId="47" fillId="0" borderId="36" applyNumberFormat="0" applyFill="0" applyAlignment="0" applyProtection="0">
      <alignment vertical="center"/>
    </xf>
    <xf numFmtId="0" fontId="48" fillId="0" borderId="37" applyNumberFormat="0" applyFill="0" applyAlignment="0" applyProtection="0">
      <alignment vertical="center"/>
    </xf>
    <xf numFmtId="0" fontId="48" fillId="0" borderId="0" applyNumberFormat="0" applyFill="0" applyBorder="0" applyAlignment="0" applyProtection="0">
      <alignment vertical="center"/>
    </xf>
    <xf numFmtId="0" fontId="49" fillId="5" borderId="38" applyNumberFormat="0" applyAlignment="0" applyProtection="0">
      <alignment vertical="center"/>
    </xf>
    <xf numFmtId="0" fontId="50" fillId="6" borderId="39" applyNumberFormat="0" applyAlignment="0" applyProtection="0">
      <alignment vertical="center"/>
    </xf>
    <xf numFmtId="0" fontId="51" fillId="6" borderId="38" applyNumberFormat="0" applyAlignment="0" applyProtection="0">
      <alignment vertical="center"/>
    </xf>
    <xf numFmtId="0" fontId="52" fillId="7" borderId="40" applyNumberFormat="0" applyAlignment="0" applyProtection="0">
      <alignment vertical="center"/>
    </xf>
    <xf numFmtId="0" fontId="53" fillId="0" borderId="41" applyNumberFormat="0" applyFill="0" applyAlignment="0" applyProtection="0">
      <alignment vertical="center"/>
    </xf>
    <xf numFmtId="0" fontId="54" fillId="0" borderId="42"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13" fillId="9" borderId="0" applyNumberFormat="0" applyBorder="0" applyAlignment="0" applyProtection="0">
      <alignment vertical="center"/>
    </xf>
    <xf numFmtId="0" fontId="13" fillId="16"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13" fillId="8" borderId="0" applyNumberFormat="0" applyBorder="0" applyAlignment="0" applyProtection="0">
      <alignment vertical="center"/>
    </xf>
    <xf numFmtId="0" fontId="13" fillId="18"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58" fillId="19" borderId="0" applyNumberFormat="0" applyBorder="0" applyAlignment="0" applyProtection="0">
      <alignment vertical="center"/>
    </xf>
    <xf numFmtId="0" fontId="58" fillId="21" borderId="0" applyNumberFormat="0" applyBorder="0" applyAlignment="0" applyProtection="0">
      <alignment vertical="center"/>
    </xf>
    <xf numFmtId="0" fontId="13" fillId="22" borderId="0" applyNumberFormat="0" applyBorder="0" applyAlignment="0" applyProtection="0">
      <alignment vertical="center"/>
    </xf>
    <xf numFmtId="0" fontId="13" fillId="13" borderId="0" applyNumberFormat="0" applyBorder="0" applyAlignment="0" applyProtection="0">
      <alignment vertical="center"/>
    </xf>
    <xf numFmtId="0" fontId="58" fillId="21" borderId="0" applyNumberFormat="0" applyBorder="0" applyAlignment="0" applyProtection="0">
      <alignment vertical="center"/>
    </xf>
    <xf numFmtId="0" fontId="58" fillId="23" borderId="0" applyNumberFormat="0" applyBorder="0" applyAlignment="0" applyProtection="0">
      <alignment vertical="center"/>
    </xf>
    <xf numFmtId="0" fontId="13" fillId="5" borderId="0" applyNumberFormat="0" applyBorder="0" applyAlignment="0" applyProtection="0">
      <alignment vertical="center"/>
    </xf>
    <xf numFmtId="0" fontId="13" fillId="24" borderId="0" applyNumberFormat="0" applyBorder="0" applyAlignment="0" applyProtection="0">
      <alignment vertical="center"/>
    </xf>
    <xf numFmtId="0" fontId="58" fillId="25" borderId="0" applyNumberFormat="0" applyBorder="0" applyAlignment="0" applyProtection="0">
      <alignment vertical="center"/>
    </xf>
    <xf numFmtId="0" fontId="0" fillId="0" borderId="0">
      <alignment vertical="center"/>
    </xf>
    <xf numFmtId="0" fontId="23" fillId="0" borderId="0"/>
    <xf numFmtId="0" fontId="0" fillId="0" borderId="0">
      <alignment vertical="center"/>
    </xf>
    <xf numFmtId="0" fontId="13" fillId="0" borderId="0"/>
    <xf numFmtId="0" fontId="13" fillId="0" borderId="0">
      <alignment vertical="center"/>
    </xf>
    <xf numFmtId="0" fontId="0" fillId="0" borderId="0"/>
    <xf numFmtId="0" fontId="40" fillId="0" borderId="0">
      <alignment vertical="top"/>
      <protection locked="0"/>
    </xf>
  </cellStyleXfs>
  <cellXfs count="314">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52" applyFont="1" applyFill="1" applyBorder="1" applyAlignment="1">
      <alignment wrapText="1"/>
    </xf>
    <xf numFmtId="0" fontId="1" fillId="0" borderId="0" xfId="0" applyFont="1" applyFill="1" applyBorder="1" applyAlignment="1"/>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176"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49" fontId="4" fillId="2" borderId="1" xfId="0" applyNumberFormat="1"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6" fillId="0" borderId="0" xfId="52" applyFont="1" applyFill="1" applyBorder="1" applyAlignment="1">
      <alignment horizontal="left" vertical="center" wrapText="1"/>
    </xf>
    <xf numFmtId="0" fontId="6" fillId="0" borderId="0" xfId="52" applyFont="1" applyFill="1" applyBorder="1" applyAlignment="1">
      <alignment horizontal="center" vertical="center" wrapText="1"/>
    </xf>
    <xf numFmtId="0" fontId="7" fillId="0" borderId="0" xfId="0" applyFont="1" applyFill="1" applyAlignment="1">
      <alignment horizontal="right" vertical="center"/>
    </xf>
    <xf numFmtId="0" fontId="8" fillId="0" borderId="1" xfId="0"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top" wrapText="1"/>
    </xf>
    <xf numFmtId="49" fontId="4" fillId="0" borderId="19"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49" fontId="4" fillId="0" borderId="1"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176" fontId="4" fillId="2" borderId="1" xfId="0" applyNumberFormat="1" applyFont="1" applyFill="1" applyBorder="1" applyAlignment="1">
      <alignment vertical="center"/>
    </xf>
    <xf numFmtId="0" fontId="2" fillId="0" borderId="0" xfId="52" applyFont="1" applyFill="1" applyBorder="1" applyAlignment="1">
      <alignment vertical="center" wrapText="1"/>
    </xf>
    <xf numFmtId="49" fontId="4" fillId="0" borderId="1" xfId="0" applyNumberFormat="1" applyFont="1" applyFill="1" applyBorder="1" applyAlignment="1">
      <alignment horizontal="left" vertical="center" shrinkToFit="1"/>
    </xf>
    <xf numFmtId="177" fontId="4" fillId="0" borderId="1"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1" fillId="0" borderId="0" xfId="0" applyFont="1" applyFill="1" applyAlignment="1"/>
    <xf numFmtId="0" fontId="11" fillId="0" borderId="0" xfId="0" applyFont="1" applyFill="1" applyBorder="1" applyAlignment="1">
      <alignment vertical="center"/>
    </xf>
    <xf numFmtId="0" fontId="11" fillId="0" borderId="0" xfId="0" applyFont="1" applyFill="1" applyBorder="1" applyAlignment="1"/>
    <xf numFmtId="0" fontId="12" fillId="0" borderId="0" xfId="53" applyFont="1" applyFill="1" applyAlignment="1">
      <alignment horizontal="center" vertical="center"/>
    </xf>
    <xf numFmtId="0" fontId="13" fillId="0" borderId="0" xfId="0" applyFont="1" applyFill="1" applyAlignment="1"/>
    <xf numFmtId="0" fontId="0" fillId="0" borderId="0" xfId="0" applyFill="1" applyAlignment="1">
      <alignment vertical="center"/>
    </xf>
    <xf numFmtId="0" fontId="14" fillId="0" borderId="0"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xf>
    <xf numFmtId="0" fontId="8" fillId="0" borderId="1" xfId="0" applyFont="1" applyFill="1" applyBorder="1" applyAlignment="1">
      <alignment horizontal="center" vertical="center" shrinkToFit="1"/>
    </xf>
    <xf numFmtId="4" fontId="16" fillId="0" borderId="1" xfId="55" applyNumberFormat="1" applyFont="1" applyFill="1" applyBorder="1" applyAlignment="1" applyProtection="1">
      <alignment vertical="center"/>
    </xf>
    <xf numFmtId="0" fontId="15"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8" fillId="0" borderId="1" xfId="53" applyNumberFormat="1" applyFont="1" applyFill="1" applyBorder="1" applyAlignment="1">
      <alignment horizontal="center" vertical="center"/>
    </xf>
    <xf numFmtId="49" fontId="8" fillId="0" borderId="1" xfId="53" applyNumberFormat="1" applyFont="1" applyFill="1" applyBorder="1" applyAlignment="1">
      <alignment horizontal="center" vertical="center" wrapText="1"/>
    </xf>
    <xf numFmtId="0" fontId="8" fillId="0" borderId="1" xfId="53" applyFont="1" applyFill="1" applyBorder="1" applyAlignment="1">
      <alignment horizontal="center" vertical="center"/>
    </xf>
    <xf numFmtId="49" fontId="15" fillId="0" borderId="1" xfId="53" applyNumberFormat="1" applyFont="1" applyFill="1" applyBorder="1" applyAlignment="1">
      <alignment horizontal="center" vertical="center"/>
    </xf>
    <xf numFmtId="49" fontId="15" fillId="0" borderId="1" xfId="53"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shrinkToFit="1"/>
    </xf>
    <xf numFmtId="49" fontId="8" fillId="0" borderId="1" xfId="0" applyNumberFormat="1" applyFont="1" applyFill="1" applyBorder="1" applyAlignment="1">
      <alignment horizontal="left" vertical="center" shrinkToFit="1"/>
    </xf>
    <xf numFmtId="49" fontId="8" fillId="0" borderId="1" xfId="0" applyNumberFormat="1" applyFont="1" applyFill="1" applyBorder="1" applyAlignment="1">
      <alignment horizontal="left" vertical="top" wrapText="1"/>
    </xf>
    <xf numFmtId="49" fontId="8" fillId="0" borderId="10" xfId="0" applyNumberFormat="1" applyFont="1" applyFill="1" applyBorder="1" applyAlignment="1">
      <alignment horizontal="center" vertical="center" shrinkToFit="1"/>
    </xf>
    <xf numFmtId="178" fontId="8" fillId="0" borderId="1"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177" fontId="8"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shrinkToFit="1"/>
    </xf>
    <xf numFmtId="49" fontId="7" fillId="0" borderId="1" xfId="0" applyNumberFormat="1" applyFont="1" applyFill="1" applyBorder="1" applyAlignment="1">
      <alignment horizontal="left" vertical="center"/>
    </xf>
    <xf numFmtId="0" fontId="4" fillId="0" borderId="0" xfId="52" applyFont="1" applyAlignment="1">
      <alignment horizontal="left" vertical="center" wrapText="1"/>
    </xf>
    <xf numFmtId="0" fontId="4" fillId="0" borderId="0" xfId="52" applyFont="1" applyAlignment="1">
      <alignment horizontal="center" vertical="center" wrapText="1"/>
    </xf>
    <xf numFmtId="0" fontId="7" fillId="0" borderId="0" xfId="0" applyFont="1" applyFill="1" applyAlignment="1">
      <alignment horizontal="right" vertical="center" wrapText="1"/>
    </xf>
    <xf numFmtId="49" fontId="8" fillId="0" borderId="1" xfId="0" applyNumberFormat="1" applyFont="1" applyFill="1" applyBorder="1" applyAlignment="1">
      <alignment horizontal="justify" vertical="top" wrapText="1"/>
    </xf>
    <xf numFmtId="0" fontId="5" fillId="0" borderId="22" xfId="0" applyNumberFormat="1" applyFont="1" applyFill="1" applyBorder="1" applyAlignment="1">
      <alignment vertical="center"/>
    </xf>
    <xf numFmtId="0" fontId="5" fillId="0" borderId="14" xfId="0" applyNumberFormat="1" applyFont="1" applyFill="1" applyBorder="1" applyAlignment="1">
      <alignment vertical="center"/>
    </xf>
    <xf numFmtId="0" fontId="5" fillId="0" borderId="22" xfId="0" applyNumberFormat="1" applyFont="1" applyFill="1" applyBorder="1" applyAlignment="1">
      <alignment horizontal="left" vertical="center" wrapText="1"/>
    </xf>
    <xf numFmtId="0" fontId="5" fillId="0" borderId="14" xfId="0" applyNumberFormat="1" applyFont="1" applyFill="1" applyBorder="1" applyAlignment="1">
      <alignment horizontal="left" vertical="center" wrapText="1"/>
    </xf>
    <xf numFmtId="0" fontId="10" fillId="0" borderId="0" xfId="52" applyFont="1" applyAlignment="1">
      <alignment horizontal="center" vertical="center" wrapText="1"/>
    </xf>
    <xf numFmtId="0" fontId="0" fillId="0" borderId="0" xfId="0" applyFill="1" applyAlignment="1"/>
    <xf numFmtId="0" fontId="19" fillId="0" borderId="0" xfId="0" applyFont="1" applyFill="1" applyBorder="1" applyAlignment="1">
      <alignment horizontal="center" vertical="center"/>
    </xf>
    <xf numFmtId="0" fontId="20" fillId="0" borderId="0" xfId="0" applyFont="1" applyFill="1" applyAlignment="1">
      <alignment horizontal="left"/>
    </xf>
    <xf numFmtId="0" fontId="21" fillId="0" borderId="0" xfId="0" applyFont="1" applyFill="1" applyAlignment="1">
      <alignment horizontal="right"/>
    </xf>
    <xf numFmtId="0" fontId="8" fillId="0" borderId="1" xfId="0" applyFont="1" applyFill="1" applyBorder="1" applyAlignment="1">
      <alignment horizontal="left" vertical="center"/>
    </xf>
    <xf numFmtId="0" fontId="15" fillId="0" borderId="1" xfId="0" applyFont="1" applyFill="1" applyBorder="1" applyAlignment="1">
      <alignment horizontal="left" vertical="center"/>
    </xf>
    <xf numFmtId="0" fontId="8" fillId="0" borderId="0" xfId="0" applyFont="1" applyFill="1" applyBorder="1" applyAlignment="1">
      <alignment horizontal="left"/>
    </xf>
    <xf numFmtId="0" fontId="15" fillId="0" borderId="0" xfId="0" applyFont="1" applyFill="1" applyBorder="1" applyAlignment="1">
      <alignment horizontal="left"/>
    </xf>
    <xf numFmtId="0" fontId="0" fillId="0" borderId="0" xfId="0" applyFill="1"/>
    <xf numFmtId="0" fontId="22" fillId="0" borderId="0" xfId="0" applyFont="1" applyFill="1" applyAlignment="1">
      <alignment horizontal="center"/>
    </xf>
    <xf numFmtId="0" fontId="23" fillId="0" borderId="0" xfId="0" applyFont="1" applyFill="1"/>
    <xf numFmtId="0" fontId="21" fillId="0" borderId="0" xfId="0" applyFont="1" applyFill="1"/>
    <xf numFmtId="0" fontId="21" fillId="0" borderId="0" xfId="0" applyFont="1" applyFill="1" applyAlignment="1">
      <alignment horizontal="center"/>
    </xf>
    <xf numFmtId="0" fontId="13" fillId="0" borderId="1" xfId="0" applyFont="1" applyFill="1" applyBorder="1" applyAlignment="1">
      <alignment horizontal="center" vertical="center" shrinkToFi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179" fontId="13" fillId="0" borderId="1" xfId="0" applyNumberFormat="1" applyFont="1" applyFill="1" applyBorder="1" applyAlignment="1">
      <alignment horizontal="right" vertical="center" shrinkToFit="1"/>
    </xf>
    <xf numFmtId="179" fontId="11" fillId="0" borderId="1" xfId="0" applyNumberFormat="1" applyFont="1" applyFill="1" applyBorder="1" applyAlignment="1">
      <alignment horizontal="right" vertical="center"/>
    </xf>
    <xf numFmtId="0" fontId="5" fillId="0" borderId="0" xfId="0" applyFont="1" applyFill="1" applyAlignment="1">
      <alignment horizontal="left" vertical="top" wrapText="1"/>
    </xf>
    <xf numFmtId="0" fontId="22"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13" fillId="0" borderId="4" xfId="0" applyNumberFormat="1" applyFont="1" applyFill="1" applyBorder="1" applyAlignment="1">
      <alignment horizontal="center" vertical="center" shrinkToFit="1"/>
    </xf>
    <xf numFmtId="4" fontId="13" fillId="0" borderId="2"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4" fontId="13"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9" fontId="13" fillId="0" borderId="1" xfId="0" applyNumberFormat="1" applyFont="1" applyFill="1" applyBorder="1" applyAlignment="1">
      <alignment horizontal="right" vertical="center" wrapText="1" shrinkToFit="1"/>
    </xf>
    <xf numFmtId="179" fontId="2" fillId="0" borderId="1" xfId="0" applyNumberFormat="1" applyFont="1" applyFill="1" applyBorder="1" applyAlignment="1">
      <alignment horizontal="right" vertical="center"/>
    </xf>
    <xf numFmtId="0" fontId="24" fillId="0" borderId="0" xfId="0" applyFont="1" applyFill="1"/>
    <xf numFmtId="0" fontId="24" fillId="0" borderId="0" xfId="0" applyFont="1" applyFill="1" applyAlignment="1">
      <alignment horizontal="center"/>
    </xf>
    <xf numFmtId="0" fontId="25" fillId="0" borderId="0" xfId="0" applyFont="1" applyFill="1"/>
    <xf numFmtId="0" fontId="26" fillId="0" borderId="0" xfId="0" applyFont="1" applyFill="1" applyAlignment="1">
      <alignment horizontal="center" vertical="center"/>
    </xf>
    <xf numFmtId="0" fontId="27" fillId="0" borderId="0" xfId="0" applyFont="1" applyFill="1" applyAlignment="1">
      <alignment vertical="center"/>
    </xf>
    <xf numFmtId="0" fontId="27" fillId="0" borderId="0" xfId="0" applyNumberFormat="1" applyFont="1" applyFill="1" applyBorder="1" applyAlignment="1" applyProtection="1">
      <alignment horizontal="right" vertical="center"/>
    </xf>
    <xf numFmtId="0" fontId="27"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7" fillId="0" borderId="1" xfId="0" applyFont="1" applyFill="1" applyBorder="1" applyAlignment="1">
      <alignment horizontal="left" vertical="center" shrinkToFit="1"/>
    </xf>
    <xf numFmtId="179" fontId="29" fillId="0" borderId="1" xfId="0" applyNumberFormat="1" applyFont="1" applyFill="1" applyBorder="1" applyAlignment="1">
      <alignment horizontal="right" vertical="center" wrapText="1" shrinkToFit="1"/>
    </xf>
    <xf numFmtId="4" fontId="11" fillId="2" borderId="1" xfId="0" applyNumberFormat="1" applyFont="1" applyFill="1" applyBorder="1" applyAlignment="1">
      <alignment horizontal="right" vertical="center" wrapText="1"/>
    </xf>
    <xf numFmtId="177" fontId="29" fillId="0" borderId="1" xfId="0" applyNumberFormat="1" applyFont="1" applyFill="1" applyBorder="1" applyAlignment="1">
      <alignment horizontal="right" vertical="center" wrapText="1" shrinkToFit="1"/>
    </xf>
    <xf numFmtId="0" fontId="30" fillId="0" borderId="0" xfId="0" applyFont="1" applyFill="1" applyBorder="1" applyAlignment="1">
      <alignment horizontal="left" vertical="center" wrapText="1" shrinkToFit="1"/>
    </xf>
    <xf numFmtId="0" fontId="29" fillId="0" borderId="0" xfId="0" applyFont="1" applyFill="1"/>
    <xf numFmtId="0" fontId="31" fillId="0" borderId="0" xfId="0" applyFont="1" applyFill="1" applyAlignment="1">
      <alignment horizontal="center" vertical="center"/>
    </xf>
    <xf numFmtId="0" fontId="29" fillId="0" borderId="1" xfId="0" applyFont="1" applyFill="1" applyBorder="1" applyAlignment="1">
      <alignment horizontal="center" vertical="center" shrinkToFit="1"/>
    </xf>
    <xf numFmtId="0" fontId="32" fillId="0" borderId="1" xfId="0" applyFont="1" applyFill="1" applyBorder="1" applyAlignment="1">
      <alignment horizontal="left" vertical="center" shrinkToFit="1"/>
    </xf>
    <xf numFmtId="0" fontId="29" fillId="0" borderId="1" xfId="0" applyFont="1" applyFill="1" applyBorder="1" applyAlignment="1">
      <alignment horizontal="left" vertical="center" shrinkToFit="1"/>
    </xf>
    <xf numFmtId="4" fontId="11" fillId="2" borderId="23" xfId="0" applyNumberFormat="1" applyFont="1" applyFill="1" applyBorder="1" applyAlignment="1">
      <alignment horizontal="right" vertical="center" wrapText="1"/>
    </xf>
    <xf numFmtId="3" fontId="11" fillId="2" borderId="23" xfId="0" applyNumberFormat="1" applyFont="1" applyFill="1" applyBorder="1" applyAlignment="1">
      <alignment horizontal="right" vertical="center" wrapText="1"/>
    </xf>
    <xf numFmtId="4" fontId="24" fillId="0" borderId="0" xfId="0" applyNumberFormat="1" applyFont="1" applyFill="1" applyAlignment="1">
      <alignment horizontal="center"/>
    </xf>
    <xf numFmtId="4" fontId="29" fillId="0" borderId="1" xfId="0" applyNumberFormat="1" applyFont="1" applyFill="1" applyBorder="1" applyAlignment="1">
      <alignment horizontal="right" vertical="center" shrinkToFit="1"/>
    </xf>
    <xf numFmtId="0" fontId="27" fillId="0" borderId="0" xfId="0" applyFont="1" applyFill="1" applyBorder="1" applyAlignment="1">
      <alignment horizontal="left" vertical="center" wrapText="1" shrinkToFit="1"/>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5" fillId="0" borderId="0" xfId="0" applyFont="1" applyFill="1" applyAlignment="1">
      <alignment vertical="center"/>
    </xf>
    <xf numFmtId="0" fontId="33" fillId="0" borderId="0" xfId="0" applyFont="1" applyFill="1" applyAlignment="1">
      <alignment horizontal="center" vertical="center"/>
    </xf>
    <xf numFmtId="0" fontId="21" fillId="0" borderId="0" xfId="0" applyFont="1" applyFill="1" applyBorder="1" applyAlignment="1">
      <alignment vertical="center"/>
    </xf>
    <xf numFmtId="0" fontId="21" fillId="0" borderId="0" xfId="0" applyFont="1" applyFill="1" applyAlignment="1">
      <alignment vertical="center"/>
    </xf>
    <xf numFmtId="0" fontId="21" fillId="0" borderId="0" xfId="0" applyFont="1" applyFill="1" applyAlignment="1">
      <alignment horizontal="left" vertical="center"/>
    </xf>
    <xf numFmtId="0" fontId="13" fillId="0" borderId="1" xfId="0" applyFont="1" applyFill="1" applyBorder="1" applyAlignment="1">
      <alignment horizontal="center" vertical="center" wrapText="1"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Fill="1" applyBorder="1" applyAlignment="1">
      <alignment horizontal="right" vertical="center"/>
    </xf>
    <xf numFmtId="0" fontId="5" fillId="0" borderId="1" xfId="0" applyFont="1" applyBorder="1" applyAlignment="1">
      <alignment horizontal="center" vertical="center" wrapText="1"/>
    </xf>
    <xf numFmtId="0" fontId="5" fillId="0" borderId="0" xfId="0" applyFont="1" applyFill="1"/>
    <xf numFmtId="0" fontId="23" fillId="0" borderId="0" xfId="0" applyFont="1" applyFill="1" applyAlignment="1"/>
    <xf numFmtId="0" fontId="33" fillId="0" borderId="0" xfId="0" applyFont="1" applyFill="1" applyAlignment="1">
      <alignment horizontal="center"/>
    </xf>
    <xf numFmtId="0" fontId="21" fillId="0" borderId="0" xfId="0" applyFont="1" applyFill="1" applyAlignment="1"/>
    <xf numFmtId="0" fontId="13" fillId="0" borderId="24"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25" xfId="0" applyFont="1" applyFill="1" applyBorder="1" applyAlignment="1">
      <alignment horizontal="center" vertical="center" wrapText="1" shrinkToFit="1"/>
    </xf>
    <xf numFmtId="0" fontId="13" fillId="0" borderId="20" xfId="0" applyFont="1" applyFill="1" applyBorder="1" applyAlignment="1">
      <alignment horizontal="center" vertical="center" wrapText="1" shrinkToFit="1"/>
    </xf>
    <xf numFmtId="0" fontId="13" fillId="0" borderId="25" xfId="0" applyFont="1" applyFill="1" applyBorder="1" applyAlignment="1">
      <alignment horizontal="left" vertical="center" shrinkToFit="1"/>
    </xf>
    <xf numFmtId="0" fontId="13" fillId="0" borderId="20" xfId="0" applyFont="1" applyFill="1" applyBorder="1" applyAlignment="1">
      <alignment horizontal="left" vertical="center" shrinkToFit="1"/>
    </xf>
    <xf numFmtId="4" fontId="13" fillId="0" borderId="20" xfId="0" applyNumberFormat="1" applyFont="1" applyFill="1" applyBorder="1" applyAlignment="1">
      <alignment horizontal="right" vertical="center" shrinkToFit="1"/>
    </xf>
    <xf numFmtId="4" fontId="11" fillId="2" borderId="23" xfId="0" applyNumberFormat="1" applyFont="1" applyFill="1" applyBorder="1" applyAlignment="1">
      <alignment horizontal="right" vertical="center"/>
    </xf>
    <xf numFmtId="0" fontId="13" fillId="0" borderId="20" xfId="0" applyFont="1" applyFill="1" applyBorder="1" applyAlignment="1">
      <alignment horizontal="right" vertical="center" shrinkToFit="1"/>
    </xf>
    <xf numFmtId="14" fontId="13" fillId="0" borderId="0" xfId="0" applyNumberFormat="1" applyFont="1" applyFill="1" applyAlignment="1">
      <alignment horizontal="left" vertical="center" wrapText="1" shrinkToFit="1"/>
    </xf>
    <xf numFmtId="0" fontId="13" fillId="0" borderId="0" xfId="0" applyFont="1" applyFill="1" applyAlignment="1">
      <alignment horizontal="left" vertical="center" wrapText="1" shrinkToFit="1"/>
    </xf>
    <xf numFmtId="0" fontId="13" fillId="0" borderId="14" xfId="0" applyFont="1" applyFill="1" applyBorder="1" applyAlignment="1">
      <alignment horizontal="center" vertical="center" wrapText="1" shrinkToFit="1"/>
    </xf>
    <xf numFmtId="0" fontId="13" fillId="0" borderId="20" xfId="0" applyFont="1" applyFill="1" applyBorder="1" applyAlignment="1">
      <alignment horizontal="center" vertical="center" shrinkToFit="1"/>
    </xf>
    <xf numFmtId="0" fontId="2" fillId="0" borderId="20" xfId="0" applyFont="1" applyFill="1" applyBorder="1" applyAlignment="1">
      <alignment horizontal="left" vertical="center"/>
    </xf>
    <xf numFmtId="0" fontId="23" fillId="0" borderId="0" xfId="50" applyFill="1"/>
    <xf numFmtId="0" fontId="5" fillId="0" borderId="0" xfId="51" applyFont="1" applyFill="1" applyAlignment="1">
      <alignment vertical="center" wrapText="1"/>
    </xf>
    <xf numFmtId="0" fontId="21" fillId="0" borderId="0" xfId="50" applyFont="1" applyFill="1" applyAlignment="1">
      <alignment vertical="center"/>
    </xf>
    <xf numFmtId="0" fontId="34" fillId="0" borderId="0" xfId="50" applyFont="1" applyFill="1" applyAlignment="1">
      <alignment vertical="center"/>
    </xf>
    <xf numFmtId="0" fontId="35" fillId="0" borderId="0" xfId="50" applyFont="1" applyFill="1" applyAlignment="1">
      <alignment vertical="center"/>
    </xf>
    <xf numFmtId="0" fontId="35" fillId="0" borderId="0" xfId="50" applyFont="1" applyFill="1"/>
    <xf numFmtId="0" fontId="8" fillId="0" borderId="0" xfId="0" applyFont="1" applyFill="1" applyAlignment="1"/>
    <xf numFmtId="0" fontId="27" fillId="0" borderId="17" xfId="0" applyNumberFormat="1" applyFont="1" applyFill="1" applyBorder="1" applyAlignment="1" applyProtection="1">
      <alignment horizontal="right" vertical="center" wrapText="1"/>
    </xf>
    <xf numFmtId="0" fontId="13" fillId="0" borderId="26" xfId="0" applyFont="1" applyFill="1" applyBorder="1" applyAlignment="1">
      <alignment horizontal="center" vertical="center" wrapText="1" shrinkToFit="1"/>
    </xf>
    <xf numFmtId="0" fontId="13" fillId="0" borderId="27" xfId="0" applyFont="1" applyFill="1" applyBorder="1" applyAlignment="1">
      <alignment horizontal="left" vertical="center" shrinkToFit="1"/>
    </xf>
    <xf numFmtId="0" fontId="13" fillId="0" borderId="21" xfId="0" applyFont="1" applyFill="1" applyBorder="1" applyAlignment="1">
      <alignment horizontal="left" vertical="center" shrinkToFit="1"/>
    </xf>
    <xf numFmtId="0" fontId="13" fillId="0" borderId="21" xfId="0" applyFont="1" applyFill="1" applyBorder="1" applyAlignment="1">
      <alignment horizontal="right" vertical="center" shrinkToFit="1"/>
    </xf>
    <xf numFmtId="4" fontId="13" fillId="0" borderId="21" xfId="0" applyNumberFormat="1" applyFont="1" applyFill="1" applyBorder="1" applyAlignment="1">
      <alignment horizontal="right" vertical="center" shrinkToFit="1"/>
    </xf>
    <xf numFmtId="0" fontId="13" fillId="0" borderId="1" xfId="0" applyFont="1" applyFill="1" applyBorder="1" applyAlignment="1">
      <alignment horizontal="right" vertical="center" shrinkToFi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0" fillId="0" borderId="0" xfId="0" applyFill="1" applyBorder="1"/>
    <xf numFmtId="179" fontId="13" fillId="0" borderId="1" xfId="0" applyNumberFormat="1" applyFont="1" applyFill="1" applyBorder="1" applyAlignment="1">
      <alignment vertical="center" shrinkToFit="1"/>
    </xf>
    <xf numFmtId="0" fontId="24" fillId="0" borderId="0" xfId="0" applyFont="1" applyAlignment="1">
      <alignment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wrapText="1"/>
    </xf>
    <xf numFmtId="0" fontId="25" fillId="0" borderId="0" xfId="0" applyFont="1"/>
    <xf numFmtId="0" fontId="33" fillId="0" borderId="0" xfId="0" applyNumberFormat="1" applyFont="1" applyFill="1" applyBorder="1" applyAlignment="1" applyProtection="1">
      <alignment horizontal="center" vertical="center"/>
    </xf>
    <xf numFmtId="0" fontId="36" fillId="0" borderId="0" xfId="0" applyNumberFormat="1" applyFont="1" applyFill="1" applyBorder="1" applyAlignment="1" applyProtection="1">
      <alignment horizontal="center" vertical="center"/>
    </xf>
    <xf numFmtId="0" fontId="21" fillId="0" borderId="17" xfId="0" applyNumberFormat="1" applyFont="1" applyFill="1" applyBorder="1" applyAlignment="1" applyProtection="1">
      <alignment horizontal="left" vertical="center" wrapText="1"/>
    </xf>
    <xf numFmtId="0" fontId="21" fillId="0" borderId="17" xfId="0" applyNumberFormat="1" applyFont="1" applyFill="1" applyBorder="1" applyAlignment="1" applyProtection="1">
      <alignment vertical="center" wrapText="1"/>
    </xf>
    <xf numFmtId="0" fontId="21" fillId="0" borderId="1"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21" fillId="0" borderId="5" xfId="0" applyNumberFormat="1" applyFont="1" applyFill="1" applyBorder="1" applyAlignment="1" applyProtection="1">
      <alignment horizontal="center" vertical="center" wrapText="1"/>
    </xf>
    <xf numFmtId="0" fontId="21" fillId="0" borderId="15" xfId="0" applyNumberFormat="1" applyFont="1" applyFill="1" applyBorder="1" applyAlignment="1" applyProtection="1">
      <alignment horizontal="center" vertical="center" wrapText="1"/>
    </xf>
    <xf numFmtId="0" fontId="21" fillId="0" borderId="6" xfId="0" applyNumberFormat="1" applyFont="1" applyFill="1" applyBorder="1" applyAlignment="1" applyProtection="1">
      <alignment horizontal="center" vertical="center" wrapText="1"/>
    </xf>
    <xf numFmtId="0" fontId="21" fillId="0" borderId="7" xfId="0" applyNumberFormat="1" applyFont="1" applyFill="1" applyBorder="1" applyAlignment="1" applyProtection="1">
      <alignment horizontal="center" vertical="center" wrapText="1"/>
    </xf>
    <xf numFmtId="0" fontId="5" fillId="0" borderId="7" xfId="0" applyFont="1" applyBorder="1" applyAlignment="1">
      <alignment horizontal="center" vertical="center" wrapText="1"/>
    </xf>
    <xf numFmtId="0" fontId="21" fillId="0" borderId="16" xfId="0" applyNumberFormat="1" applyFont="1" applyFill="1" applyBorder="1" applyAlignment="1" applyProtection="1">
      <alignment horizontal="center" vertical="center" wrapText="1"/>
    </xf>
    <xf numFmtId="0" fontId="21" fillId="0" borderId="17" xfId="0" applyNumberFormat="1" applyFont="1" applyFill="1" applyBorder="1" applyAlignment="1" applyProtection="1">
      <alignment horizontal="center" vertical="center" wrapText="1"/>
    </xf>
    <xf numFmtId="0" fontId="21" fillId="0" borderId="18"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5" fillId="0" borderId="11" xfId="0" applyFont="1" applyBorder="1" applyAlignment="1">
      <alignment horizontal="center" vertical="center" wrapText="1"/>
    </xf>
    <xf numFmtId="179" fontId="21" fillId="0" borderId="1" xfId="0" applyNumberFormat="1" applyFont="1" applyFill="1" applyBorder="1" applyAlignment="1" applyProtection="1">
      <alignment horizontal="right" vertical="center" wrapText="1"/>
    </xf>
    <xf numFmtId="0" fontId="21" fillId="0" borderId="2" xfId="0" applyNumberFormat="1" applyFont="1" applyFill="1" applyBorder="1" applyAlignment="1" applyProtection="1">
      <alignment horizontal="left" vertical="center" wrapText="1"/>
    </xf>
    <xf numFmtId="0" fontId="21" fillId="0" borderId="3" xfId="0" applyNumberFormat="1" applyFont="1" applyFill="1" applyBorder="1" applyAlignment="1" applyProtection="1">
      <alignment horizontal="left" vertical="center" wrapText="1"/>
    </xf>
    <xf numFmtId="0" fontId="21" fillId="0" borderId="4" xfId="0" applyNumberFormat="1" applyFont="1" applyFill="1" applyBorder="1" applyAlignment="1" applyProtection="1">
      <alignment horizontal="left" vertical="center" wrapText="1"/>
    </xf>
    <xf numFmtId="0" fontId="21" fillId="0" borderId="1" xfId="0" applyNumberFormat="1" applyFont="1" applyFill="1" applyBorder="1" applyAlignment="1" applyProtection="1">
      <alignment horizontal="left" vertical="center" wrapText="1"/>
    </xf>
    <xf numFmtId="0" fontId="5" fillId="0" borderId="15" xfId="0" applyFont="1" applyBorder="1" applyAlignment="1">
      <alignment horizontal="left" vertical="center" wrapText="1"/>
    </xf>
    <xf numFmtId="0" fontId="25" fillId="0" borderId="15" xfId="0" applyFont="1" applyBorder="1" applyAlignment="1">
      <alignment horizontal="left" vertical="center" wrapText="1"/>
    </xf>
    <xf numFmtId="0" fontId="28"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vertical="center" wrapText="1"/>
    </xf>
    <xf numFmtId="0" fontId="25" fillId="0" borderId="0" xfId="0" applyFont="1" applyAlignment="1">
      <alignment vertical="center" wrapText="1"/>
    </xf>
    <xf numFmtId="0" fontId="21" fillId="0" borderId="0" xfId="0" applyNumberFormat="1" applyFont="1" applyFill="1" applyBorder="1" applyAlignment="1" applyProtection="1">
      <alignment horizontal="center" vertical="center" wrapText="1"/>
    </xf>
    <xf numFmtId="0" fontId="30" fillId="0" borderId="0" xfId="0" applyFont="1" applyAlignment="1">
      <alignment vertical="center" wrapText="1"/>
    </xf>
    <xf numFmtId="0" fontId="21" fillId="0"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vertical="center" wrapText="1"/>
    </xf>
    <xf numFmtId="0" fontId="30" fillId="0" borderId="1" xfId="0" applyFont="1" applyBorder="1" applyAlignment="1">
      <alignment horizontal="center" vertical="center" wrapText="1"/>
    </xf>
    <xf numFmtId="179" fontId="30" fillId="0" borderId="1" xfId="0" applyNumberFormat="1" applyFont="1" applyBorder="1" applyAlignment="1">
      <alignment horizontal="right" vertical="center" wrapText="1"/>
    </xf>
    <xf numFmtId="0" fontId="25" fillId="0" borderId="0" xfId="0" applyFont="1" applyBorder="1" applyAlignment="1">
      <alignment horizontal="left" vertical="center" wrapText="1"/>
    </xf>
    <xf numFmtId="0" fontId="30" fillId="0" borderId="0" xfId="0" applyFont="1"/>
    <xf numFmtId="0" fontId="30" fillId="0" borderId="0" xfId="0" applyFont="1" applyAlignment="1">
      <alignment wrapText="1"/>
    </xf>
    <xf numFmtId="0" fontId="27" fillId="0" borderId="2" xfId="0" applyNumberFormat="1" applyFont="1" applyFill="1" applyBorder="1" applyAlignment="1" applyProtection="1">
      <alignment horizontal="center" vertical="center" wrapText="1"/>
    </xf>
    <xf numFmtId="0" fontId="27" fillId="0" borderId="3" xfId="0" applyNumberFormat="1" applyFont="1" applyFill="1" applyBorder="1" applyAlignment="1" applyProtection="1">
      <alignment horizontal="center" vertical="center" wrapText="1"/>
    </xf>
    <xf numFmtId="0" fontId="27" fillId="0" borderId="4" xfId="0" applyNumberFormat="1" applyFont="1" applyFill="1" applyBorder="1" applyAlignment="1" applyProtection="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Continuous" vertical="center" wrapText="1"/>
    </xf>
    <xf numFmtId="0" fontId="37" fillId="0" borderId="0" xfId="0" applyFont="1"/>
    <xf numFmtId="0" fontId="13" fillId="0" borderId="26"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5"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25" xfId="0" applyFont="1" applyFill="1" applyBorder="1" applyAlignment="1">
      <alignment horizontal="center" vertical="center"/>
    </xf>
    <xf numFmtId="0" fontId="13" fillId="0" borderId="25" xfId="0" applyFont="1" applyFill="1" applyBorder="1" applyAlignment="1">
      <alignment horizontal="left" vertical="center"/>
    </xf>
    <xf numFmtId="0" fontId="13" fillId="0" borderId="20" xfId="0" applyFont="1" applyFill="1" applyBorder="1" applyAlignment="1">
      <alignment horizontal="left" vertical="center"/>
    </xf>
    <xf numFmtId="0" fontId="38" fillId="0" borderId="28" xfId="0" applyFont="1" applyFill="1" applyBorder="1" applyAlignment="1">
      <alignment horizontal="left" vertical="center"/>
    </xf>
    <xf numFmtId="0" fontId="38" fillId="0" borderId="0" xfId="0" applyFont="1" applyFill="1" applyBorder="1" applyAlignment="1">
      <alignment horizontal="left" vertical="center"/>
    </xf>
    <xf numFmtId="0" fontId="0" fillId="0" borderId="0" xfId="54" applyFill="1" applyAlignment="1">
      <alignment vertical="center"/>
    </xf>
    <xf numFmtId="0" fontId="13" fillId="0" borderId="26"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4" xfId="0" applyFont="1" applyFill="1" applyBorder="1" applyAlignment="1">
      <alignment horizontal="center" vertical="center" wrapText="1"/>
    </xf>
    <xf numFmtId="0" fontId="13" fillId="0" borderId="25" xfId="0" applyFont="1" applyFill="1" applyBorder="1" applyAlignment="1">
      <alignment horizontal="center" vertical="center" shrinkToFit="1"/>
    </xf>
    <xf numFmtId="0" fontId="13" fillId="0" borderId="29" xfId="0" applyFont="1" applyFill="1" applyBorder="1" applyAlignment="1">
      <alignment horizontal="left" vertical="center" shrinkToFit="1"/>
    </xf>
    <xf numFmtId="0" fontId="13" fillId="0" borderId="30" xfId="0" applyFont="1" applyFill="1" applyBorder="1" applyAlignment="1">
      <alignment horizontal="left" vertical="center" shrinkToFit="1"/>
    </xf>
    <xf numFmtId="0" fontId="5" fillId="0" borderId="15" xfId="0" applyFont="1" applyFill="1" applyBorder="1" applyAlignment="1">
      <alignment horizontal="left" vertical="center"/>
    </xf>
    <xf numFmtId="0" fontId="39" fillId="0" borderId="0" xfId="0" applyFont="1" applyFill="1" applyAlignment="1">
      <alignment horizontal="center"/>
    </xf>
    <xf numFmtId="0" fontId="11" fillId="2" borderId="31" xfId="0" applyNumberFormat="1" applyFont="1" applyFill="1" applyBorder="1" applyAlignment="1">
      <alignment horizontal="left" vertical="center"/>
    </xf>
    <xf numFmtId="0" fontId="11" fillId="2" borderId="32" xfId="0" applyNumberFormat="1" applyFont="1" applyFill="1" applyBorder="1" applyAlignment="1">
      <alignment horizontal="left" vertical="center"/>
    </xf>
    <xf numFmtId="0" fontId="11" fillId="2" borderId="33" xfId="0" applyNumberFormat="1" applyFont="1" applyFill="1" applyBorder="1" applyAlignment="1">
      <alignment horizontal="left" vertical="center"/>
    </xf>
    <xf numFmtId="0" fontId="11" fillId="2" borderId="23" xfId="0" applyNumberFormat="1" applyFont="1" applyFill="1" applyBorder="1" applyAlignment="1">
      <alignment horizontal="left" vertical="center" shrinkToFit="1"/>
    </xf>
    <xf numFmtId="0" fontId="5" fillId="0" borderId="0" xfId="54" applyFont="1" applyFill="1" applyBorder="1" applyAlignment="1">
      <alignment horizontal="left" vertical="center"/>
    </xf>
    <xf numFmtId="0" fontId="13" fillId="0" borderId="1" xfId="0" applyFont="1" applyFill="1" applyBorder="1" applyAlignment="1">
      <alignment horizontal="left" vertical="center" wrapText="1" shrinkToFit="1"/>
    </xf>
    <xf numFmtId="0" fontId="5" fillId="3" borderId="0" xfId="54" applyFont="1" applyFill="1" applyAlignment="1">
      <alignment vertical="center"/>
    </xf>
    <xf numFmtId="0" fontId="5" fillId="3" borderId="0" xfId="49" applyFont="1" applyFill="1" applyAlignment="1">
      <alignment horizontal="right" vertical="center"/>
    </xf>
    <xf numFmtId="0" fontId="0" fillId="3" borderId="0" xfId="54" applyFont="1" applyFill="1" applyAlignment="1">
      <alignment vertical="center"/>
    </xf>
    <xf numFmtId="0" fontId="33" fillId="3" borderId="0" xfId="0" applyFont="1" applyFill="1" applyAlignment="1">
      <alignment horizontal="center"/>
    </xf>
    <xf numFmtId="0" fontId="23" fillId="3" borderId="0" xfId="0" applyFont="1" applyFill="1" applyAlignment="1"/>
    <xf numFmtId="0" fontId="21" fillId="3" borderId="0" xfId="0" applyFont="1" applyFill="1" applyAlignment="1">
      <alignment horizontal="right"/>
    </xf>
    <xf numFmtId="0" fontId="21" fillId="3" borderId="0" xfId="0" applyFont="1" applyFill="1" applyAlignment="1"/>
    <xf numFmtId="0" fontId="21" fillId="3" borderId="0" xfId="0" applyFont="1" applyFill="1" applyAlignment="1">
      <alignment horizontal="center"/>
    </xf>
    <xf numFmtId="0" fontId="13" fillId="3" borderId="26"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5" fillId="3" borderId="0" xfId="49" applyFont="1" applyFill="1" applyBorder="1" applyAlignment="1">
      <alignment horizontal="right" vertical="center"/>
    </xf>
    <xf numFmtId="0" fontId="13" fillId="3" borderId="25" xfId="0" applyFont="1" applyFill="1" applyBorder="1" applyAlignment="1">
      <alignment horizontal="center" vertical="center" shrinkToFit="1"/>
    </xf>
    <xf numFmtId="0" fontId="13" fillId="3" borderId="20" xfId="0" applyFont="1" applyFill="1" applyBorder="1" applyAlignment="1">
      <alignment horizontal="center" vertical="center" shrinkToFit="1"/>
    </xf>
    <xf numFmtId="0" fontId="13" fillId="3" borderId="25" xfId="0" applyFont="1" applyFill="1" applyBorder="1" applyAlignment="1">
      <alignment horizontal="left" vertical="center" shrinkToFit="1"/>
    </xf>
    <xf numFmtId="0" fontId="13" fillId="3" borderId="20" xfId="0" applyFont="1" applyFill="1" applyBorder="1" applyAlignment="1">
      <alignment horizontal="left" vertical="center" shrinkToFit="1"/>
    </xf>
    <xf numFmtId="4" fontId="13" fillId="3" borderId="20" xfId="0" applyNumberFormat="1" applyFont="1" applyFill="1" applyBorder="1" applyAlignment="1">
      <alignment horizontal="right" vertical="center" shrinkToFit="1"/>
    </xf>
    <xf numFmtId="4" fontId="13" fillId="3" borderId="20" xfId="0" applyNumberFormat="1" applyFont="1" applyFill="1" applyBorder="1" applyAlignment="1">
      <alignment horizontal="right" vertical="center"/>
    </xf>
    <xf numFmtId="0" fontId="13" fillId="3" borderId="25" xfId="0" applyFont="1" applyFill="1" applyBorder="1" applyAlignment="1">
      <alignment horizontal="left" vertical="center"/>
    </xf>
    <xf numFmtId="0" fontId="13" fillId="3" borderId="20" xfId="0" applyFont="1" applyFill="1" applyBorder="1" applyAlignment="1">
      <alignment horizontal="right" vertical="center"/>
    </xf>
    <xf numFmtId="0" fontId="13" fillId="3" borderId="20" xfId="0" applyFont="1" applyFill="1" applyBorder="1" applyAlignment="1">
      <alignment horizontal="right" vertical="center" shrinkToFit="1"/>
    </xf>
    <xf numFmtId="0" fontId="13" fillId="3" borderId="27" xfId="0" applyFont="1" applyFill="1" applyBorder="1" applyAlignment="1">
      <alignment horizontal="left" vertical="center" shrinkToFit="1"/>
    </xf>
    <xf numFmtId="0" fontId="13" fillId="3" borderId="21" xfId="0" applyFont="1" applyFill="1" applyBorder="1" applyAlignment="1">
      <alignment horizontal="center" vertical="center" shrinkToFit="1"/>
    </xf>
    <xf numFmtId="4" fontId="13" fillId="3" borderId="21" xfId="0" applyNumberFormat="1" applyFont="1" applyFill="1" applyBorder="1" applyAlignment="1">
      <alignment horizontal="right" vertical="center" shrinkToFit="1"/>
    </xf>
    <xf numFmtId="0" fontId="13" fillId="3" borderId="21" xfId="0" applyFont="1" applyFill="1" applyBorder="1" applyAlignment="1">
      <alignment horizontal="left" vertical="center" shrinkToFit="1"/>
    </xf>
    <xf numFmtId="0" fontId="13" fillId="3" borderId="1" xfId="0" applyFont="1" applyFill="1" applyBorder="1" applyAlignment="1">
      <alignment horizontal="left" vertical="center" shrinkToFit="1"/>
    </xf>
    <xf numFmtId="0" fontId="13" fillId="3" borderId="1" xfId="0" applyFont="1" applyFill="1" applyBorder="1" applyAlignment="1">
      <alignment horizontal="center" vertical="center" shrinkToFit="1"/>
    </xf>
    <xf numFmtId="4" fontId="13" fillId="3" borderId="1" xfId="0" applyNumberFormat="1" applyFont="1" applyFill="1" applyBorder="1" applyAlignment="1">
      <alignment horizontal="right" vertical="center" shrinkToFit="1"/>
    </xf>
    <xf numFmtId="0" fontId="40" fillId="3" borderId="0" xfId="54" applyFont="1" applyFill="1" applyBorder="1" applyAlignment="1">
      <alignment horizontal="lef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 name="Normal" xfId="55"/>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abSelected="1" zoomScaleSheetLayoutView="60" topLeftCell="A14" workbookViewId="0">
      <selection activeCell="M7" sqref="$A1:$XFD1048576"/>
    </sheetView>
  </sheetViews>
  <sheetFormatPr defaultColWidth="9" defaultRowHeight="14.25" outlineLevelCol="6"/>
  <cols>
    <col min="1" max="1" width="33.125" style="288" customWidth="1"/>
    <col min="2" max="2" width="6.44166666666667" style="288" customWidth="1"/>
    <col min="3" max="3" width="15.4166666666667" style="288" customWidth="1"/>
    <col min="4" max="4" width="29.1083333333333" style="288" customWidth="1"/>
    <col min="5" max="5" width="7.65833333333333" style="288" customWidth="1"/>
    <col min="6" max="6" width="15.6333333333333" style="288" customWidth="1"/>
    <col min="7" max="16384" width="9" style="288"/>
  </cols>
  <sheetData>
    <row r="1" ht="34" customHeight="1" spans="1:6">
      <c r="A1" s="289" t="s">
        <v>0</v>
      </c>
      <c r="B1" s="289"/>
      <c r="C1" s="289"/>
      <c r="D1" s="289"/>
      <c r="E1" s="289"/>
      <c r="F1" s="289"/>
    </row>
    <row r="2" s="286" customFormat="1" ht="20.95" customHeight="1" spans="1:6">
      <c r="A2" s="290"/>
      <c r="B2" s="290"/>
      <c r="C2" s="290"/>
      <c r="D2" s="290"/>
      <c r="E2" s="290"/>
      <c r="F2" s="291" t="s">
        <v>1</v>
      </c>
    </row>
    <row r="3" s="286" customFormat="1" ht="20.95" customHeight="1" spans="1:6">
      <c r="A3" s="292" t="s">
        <v>2</v>
      </c>
      <c r="B3" s="290"/>
      <c r="C3" s="293"/>
      <c r="D3" s="290"/>
      <c r="E3" s="290"/>
      <c r="F3" s="291" t="s">
        <v>3</v>
      </c>
    </row>
    <row r="4" s="287" customFormat="1" ht="18" customHeight="1" spans="1:7">
      <c r="A4" s="294" t="s">
        <v>4</v>
      </c>
      <c r="B4" s="295"/>
      <c r="C4" s="295"/>
      <c r="D4" s="295" t="s">
        <v>5</v>
      </c>
      <c r="E4" s="295"/>
      <c r="F4" s="295"/>
      <c r="G4" s="296"/>
    </row>
    <row r="5" s="287" customFormat="1" ht="18" customHeight="1" spans="1:7">
      <c r="A5" s="297" t="s">
        <v>6</v>
      </c>
      <c r="B5" s="298" t="s">
        <v>7</v>
      </c>
      <c r="C5" s="298" t="s">
        <v>8</v>
      </c>
      <c r="D5" s="298" t="s">
        <v>9</v>
      </c>
      <c r="E5" s="298" t="s">
        <v>7</v>
      </c>
      <c r="F5" s="298" t="s">
        <v>8</v>
      </c>
      <c r="G5" s="296"/>
    </row>
    <row r="6" s="287" customFormat="1" ht="18" customHeight="1" spans="1:7">
      <c r="A6" s="297" t="s">
        <v>10</v>
      </c>
      <c r="B6" s="298" t="s">
        <v>11</v>
      </c>
      <c r="C6" s="298" t="s">
        <v>12</v>
      </c>
      <c r="D6" s="298" t="s">
        <v>10</v>
      </c>
      <c r="E6" s="298" t="s">
        <v>11</v>
      </c>
      <c r="F6" s="298" t="s">
        <v>13</v>
      </c>
      <c r="G6" s="296"/>
    </row>
    <row r="7" s="287" customFormat="1" ht="18" customHeight="1" spans="1:7">
      <c r="A7" s="299" t="s">
        <v>14</v>
      </c>
      <c r="B7" s="298" t="s">
        <v>12</v>
      </c>
      <c r="C7" s="184">
        <v>19080402.04</v>
      </c>
      <c r="D7" s="300" t="s">
        <v>15</v>
      </c>
      <c r="E7" s="298">
        <v>31</v>
      </c>
      <c r="F7" s="184">
        <v>15539287.66</v>
      </c>
      <c r="G7" s="296"/>
    </row>
    <row r="8" s="287" customFormat="1" ht="20" customHeight="1" spans="1:7">
      <c r="A8" s="299" t="s">
        <v>16</v>
      </c>
      <c r="B8" s="298" t="s">
        <v>13</v>
      </c>
      <c r="C8" s="301"/>
      <c r="D8" s="300" t="s">
        <v>17</v>
      </c>
      <c r="E8" s="298">
        <v>32</v>
      </c>
      <c r="F8" s="184"/>
      <c r="G8" s="296"/>
    </row>
    <row r="9" s="287" customFormat="1" ht="18" customHeight="1" spans="1:7">
      <c r="A9" s="299" t="s">
        <v>18</v>
      </c>
      <c r="B9" s="298" t="s">
        <v>19</v>
      </c>
      <c r="C9" s="302"/>
      <c r="D9" s="300" t="s">
        <v>20</v>
      </c>
      <c r="E9" s="298">
        <v>33</v>
      </c>
      <c r="F9" s="184"/>
      <c r="G9" s="296"/>
    </row>
    <row r="10" s="287" customFormat="1" ht="18" customHeight="1" spans="1:7">
      <c r="A10" s="299" t="s">
        <v>21</v>
      </c>
      <c r="B10" s="298" t="s">
        <v>22</v>
      </c>
      <c r="C10" s="302"/>
      <c r="D10" s="300" t="s">
        <v>23</v>
      </c>
      <c r="E10" s="298">
        <v>34</v>
      </c>
      <c r="F10" s="184"/>
      <c r="G10" s="296"/>
    </row>
    <row r="11" s="287" customFormat="1" ht="18" customHeight="1" spans="1:7">
      <c r="A11" s="299" t="s">
        <v>24</v>
      </c>
      <c r="B11" s="298" t="s">
        <v>25</v>
      </c>
      <c r="C11" s="302"/>
      <c r="D11" s="300" t="s">
        <v>26</v>
      </c>
      <c r="E11" s="298">
        <v>35</v>
      </c>
      <c r="F11" s="184"/>
      <c r="G11" s="296"/>
    </row>
    <row r="12" s="287" customFormat="1" ht="18" customHeight="1" spans="1:7">
      <c r="A12" s="299" t="s">
        <v>27</v>
      </c>
      <c r="B12" s="298" t="s">
        <v>28</v>
      </c>
      <c r="C12" s="302"/>
      <c r="D12" s="300" t="s">
        <v>29</v>
      </c>
      <c r="E12" s="298">
        <v>36</v>
      </c>
      <c r="F12" s="184"/>
      <c r="G12" s="296"/>
    </row>
    <row r="13" s="287" customFormat="1" ht="18" customHeight="1" spans="1:7">
      <c r="A13" s="299" t="s">
        <v>30</v>
      </c>
      <c r="B13" s="298" t="s">
        <v>31</v>
      </c>
      <c r="C13" s="302"/>
      <c r="D13" s="300" t="s">
        <v>32</v>
      </c>
      <c r="E13" s="298">
        <v>37</v>
      </c>
      <c r="F13" s="184"/>
      <c r="G13" s="296"/>
    </row>
    <row r="14" s="287" customFormat="1" ht="18" customHeight="1" spans="1:7">
      <c r="A14" s="303" t="s">
        <v>33</v>
      </c>
      <c r="B14" s="298" t="s">
        <v>34</v>
      </c>
      <c r="C14" s="184">
        <v>350000</v>
      </c>
      <c r="D14" s="300" t="s">
        <v>35</v>
      </c>
      <c r="E14" s="298">
        <v>38</v>
      </c>
      <c r="F14" s="184">
        <v>1716148.98</v>
      </c>
      <c r="G14" s="296"/>
    </row>
    <row r="15" s="287" customFormat="1" ht="18" customHeight="1" spans="1:7">
      <c r="A15" s="299" t="s">
        <v>11</v>
      </c>
      <c r="B15" s="298" t="s">
        <v>36</v>
      </c>
      <c r="C15" s="304"/>
      <c r="D15" s="300" t="s">
        <v>37</v>
      </c>
      <c r="E15" s="298">
        <v>39</v>
      </c>
      <c r="F15" s="184">
        <v>953283.6</v>
      </c>
      <c r="G15" s="296"/>
    </row>
    <row r="16" s="287" customFormat="1" ht="18" customHeight="1" spans="1:7">
      <c r="A16" s="299" t="s">
        <v>11</v>
      </c>
      <c r="B16" s="298" t="s">
        <v>38</v>
      </c>
      <c r="C16" s="304"/>
      <c r="D16" s="300" t="s">
        <v>39</v>
      </c>
      <c r="E16" s="298">
        <v>40</v>
      </c>
      <c r="F16" s="184"/>
      <c r="G16" s="296"/>
    </row>
    <row r="17" s="287" customFormat="1" ht="18" customHeight="1" spans="1:7">
      <c r="A17" s="299" t="s">
        <v>11</v>
      </c>
      <c r="B17" s="298" t="s">
        <v>40</v>
      </c>
      <c r="C17" s="305"/>
      <c r="D17" s="300" t="s">
        <v>41</v>
      </c>
      <c r="E17" s="298">
        <v>41</v>
      </c>
      <c r="F17" s="184"/>
      <c r="G17" s="296"/>
    </row>
    <row r="18" s="287" customFormat="1" ht="18" customHeight="1" spans="1:7">
      <c r="A18" s="299" t="s">
        <v>11</v>
      </c>
      <c r="B18" s="298" t="s">
        <v>42</v>
      </c>
      <c r="C18" s="305"/>
      <c r="D18" s="300" t="s">
        <v>43</v>
      </c>
      <c r="E18" s="298">
        <v>42</v>
      </c>
      <c r="F18" s="184"/>
      <c r="G18" s="296"/>
    </row>
    <row r="19" s="287" customFormat="1" ht="18" customHeight="1" spans="1:7">
      <c r="A19" s="299" t="s">
        <v>11</v>
      </c>
      <c r="B19" s="298" t="s">
        <v>44</v>
      </c>
      <c r="C19" s="305"/>
      <c r="D19" s="300" t="s">
        <v>45</v>
      </c>
      <c r="E19" s="298">
        <v>43</v>
      </c>
      <c r="F19" s="184"/>
      <c r="G19" s="296"/>
    </row>
    <row r="20" s="287" customFormat="1" ht="18" customHeight="1" spans="1:7">
      <c r="A20" s="299" t="s">
        <v>11</v>
      </c>
      <c r="B20" s="298" t="s">
        <v>46</v>
      </c>
      <c r="C20" s="305"/>
      <c r="D20" s="300" t="s">
        <v>47</v>
      </c>
      <c r="E20" s="298">
        <v>44</v>
      </c>
      <c r="F20" s="184"/>
      <c r="G20" s="296"/>
    </row>
    <row r="21" s="287" customFormat="1" ht="18" customHeight="1" spans="1:7">
      <c r="A21" s="299" t="s">
        <v>11</v>
      </c>
      <c r="B21" s="298" t="s">
        <v>48</v>
      </c>
      <c r="C21" s="305"/>
      <c r="D21" s="300" t="s">
        <v>49</v>
      </c>
      <c r="E21" s="298">
        <v>45</v>
      </c>
      <c r="F21" s="184"/>
      <c r="G21" s="296"/>
    </row>
    <row r="22" s="287" customFormat="1" ht="18" customHeight="1" spans="1:7">
      <c r="A22" s="299" t="s">
        <v>11</v>
      </c>
      <c r="B22" s="298" t="s">
        <v>50</v>
      </c>
      <c r="C22" s="305"/>
      <c r="D22" s="300" t="s">
        <v>51</v>
      </c>
      <c r="E22" s="298">
        <v>46</v>
      </c>
      <c r="F22" s="184"/>
      <c r="G22" s="296"/>
    </row>
    <row r="23" s="287" customFormat="1" ht="18" customHeight="1" spans="1:7">
      <c r="A23" s="299" t="s">
        <v>11</v>
      </c>
      <c r="B23" s="298" t="s">
        <v>52</v>
      </c>
      <c r="C23" s="305"/>
      <c r="D23" s="300" t="s">
        <v>53</v>
      </c>
      <c r="E23" s="298">
        <v>47</v>
      </c>
      <c r="F23" s="184"/>
      <c r="G23" s="296"/>
    </row>
    <row r="24" s="287" customFormat="1" ht="18" customHeight="1" spans="1:7">
      <c r="A24" s="299" t="s">
        <v>11</v>
      </c>
      <c r="B24" s="298" t="s">
        <v>54</v>
      </c>
      <c r="C24" s="305"/>
      <c r="D24" s="300" t="s">
        <v>55</v>
      </c>
      <c r="E24" s="298">
        <v>48</v>
      </c>
      <c r="F24" s="184"/>
      <c r="G24" s="296"/>
    </row>
    <row r="25" s="287" customFormat="1" ht="18" customHeight="1" spans="1:7">
      <c r="A25" s="299" t="s">
        <v>11</v>
      </c>
      <c r="B25" s="298" t="s">
        <v>56</v>
      </c>
      <c r="C25" s="305"/>
      <c r="D25" s="300" t="s">
        <v>57</v>
      </c>
      <c r="E25" s="298">
        <v>49</v>
      </c>
      <c r="F25" s="184">
        <v>984219</v>
      </c>
      <c r="G25" s="296"/>
    </row>
    <row r="26" s="287" customFormat="1" ht="18" customHeight="1" spans="1:7">
      <c r="A26" s="299" t="s">
        <v>11</v>
      </c>
      <c r="B26" s="298" t="s">
        <v>58</v>
      </c>
      <c r="C26" s="305"/>
      <c r="D26" s="300" t="s">
        <v>59</v>
      </c>
      <c r="E26" s="298">
        <v>50</v>
      </c>
      <c r="F26" s="301"/>
      <c r="G26" s="296"/>
    </row>
    <row r="27" s="287" customFormat="1" ht="18" customHeight="1" spans="1:7">
      <c r="A27" s="299"/>
      <c r="B27" s="298" t="s">
        <v>60</v>
      </c>
      <c r="C27" s="305"/>
      <c r="D27" s="300" t="s">
        <v>61</v>
      </c>
      <c r="E27" s="298">
        <v>51</v>
      </c>
      <c r="F27" s="301"/>
      <c r="G27" s="296"/>
    </row>
    <row r="28" s="287" customFormat="1" ht="18" customHeight="1" spans="1:7">
      <c r="A28" s="299" t="s">
        <v>11</v>
      </c>
      <c r="B28" s="298" t="s">
        <v>62</v>
      </c>
      <c r="C28" s="305"/>
      <c r="D28" s="300" t="s">
        <v>63</v>
      </c>
      <c r="E28" s="298">
        <v>52</v>
      </c>
      <c r="F28" s="301"/>
      <c r="G28" s="296"/>
    </row>
    <row r="29" s="287" customFormat="1" ht="18" customHeight="1" spans="1:7">
      <c r="A29" s="299" t="s">
        <v>11</v>
      </c>
      <c r="B29" s="298" t="s">
        <v>64</v>
      </c>
      <c r="C29" s="305"/>
      <c r="D29" s="300" t="s">
        <v>65</v>
      </c>
      <c r="E29" s="298">
        <v>53</v>
      </c>
      <c r="F29" s="301"/>
      <c r="G29" s="296"/>
    </row>
    <row r="30" s="287" customFormat="1" ht="18" customHeight="1" spans="1:7">
      <c r="A30" s="299" t="s">
        <v>11</v>
      </c>
      <c r="B30" s="298" t="s">
        <v>66</v>
      </c>
      <c r="C30" s="305"/>
      <c r="D30" s="300" t="s">
        <v>67</v>
      </c>
      <c r="E30" s="298">
        <v>54</v>
      </c>
      <c r="F30" s="301"/>
      <c r="G30" s="296"/>
    </row>
    <row r="31" s="287" customFormat="1" ht="18" customHeight="1" spans="1:7">
      <c r="A31" s="299"/>
      <c r="B31" s="298" t="s">
        <v>68</v>
      </c>
      <c r="C31" s="305"/>
      <c r="D31" s="300" t="s">
        <v>69</v>
      </c>
      <c r="E31" s="298">
        <v>55</v>
      </c>
      <c r="F31" s="301"/>
      <c r="G31" s="296"/>
    </row>
    <row r="32" s="287" customFormat="1" ht="18" customHeight="1" spans="1:7">
      <c r="A32" s="299"/>
      <c r="B32" s="298" t="s">
        <v>70</v>
      </c>
      <c r="C32" s="305"/>
      <c r="D32" s="300" t="s">
        <v>71</v>
      </c>
      <c r="E32" s="298">
        <v>56</v>
      </c>
      <c r="F32" s="301"/>
      <c r="G32" s="296"/>
    </row>
    <row r="33" s="287" customFormat="1" ht="18" customHeight="1" spans="1:7">
      <c r="A33" s="297" t="s">
        <v>72</v>
      </c>
      <c r="B33" s="298" t="s">
        <v>73</v>
      </c>
      <c r="C33" s="301">
        <f>C7+C14</f>
        <v>19430402.04</v>
      </c>
      <c r="D33" s="298" t="s">
        <v>74</v>
      </c>
      <c r="E33" s="298">
        <v>57</v>
      </c>
      <c r="F33" s="301">
        <f>SUM(F7:F32)</f>
        <v>19192939.24</v>
      </c>
      <c r="G33" s="296"/>
    </row>
    <row r="34" s="287" customFormat="1" ht="18" customHeight="1" spans="1:7">
      <c r="A34" s="306" t="s">
        <v>75</v>
      </c>
      <c r="B34" s="307" t="s">
        <v>76</v>
      </c>
      <c r="C34" s="308"/>
      <c r="D34" s="309" t="s">
        <v>77</v>
      </c>
      <c r="E34" s="307">
        <v>58</v>
      </c>
      <c r="F34" s="308"/>
      <c r="G34" s="296"/>
    </row>
    <row r="35" s="287" customFormat="1" ht="18" customHeight="1" spans="1:7">
      <c r="A35" s="310" t="s">
        <v>78</v>
      </c>
      <c r="B35" s="311" t="s">
        <v>79</v>
      </c>
      <c r="C35" s="312"/>
      <c r="D35" s="310" t="s">
        <v>80</v>
      </c>
      <c r="E35" s="311">
        <v>59</v>
      </c>
      <c r="F35" s="184">
        <v>237462.8</v>
      </c>
      <c r="G35" s="296"/>
    </row>
    <row r="36" s="287" customFormat="1" ht="18" customHeight="1" spans="1:7">
      <c r="A36" s="311" t="s">
        <v>81</v>
      </c>
      <c r="B36" s="311" t="s">
        <v>82</v>
      </c>
      <c r="C36" s="312">
        <f>C33</f>
        <v>19430402.04</v>
      </c>
      <c r="D36" s="311" t="s">
        <v>81</v>
      </c>
      <c r="E36" s="311">
        <v>60</v>
      </c>
      <c r="F36" s="312">
        <f>F33+F35</f>
        <v>19430402.04</v>
      </c>
      <c r="G36" s="296"/>
    </row>
    <row r="37" ht="21.95" customHeight="1" spans="1:6">
      <c r="A37" s="313" t="s">
        <v>83</v>
      </c>
      <c r="B37" s="313"/>
      <c r="C37" s="313"/>
      <c r="D37" s="313"/>
      <c r="E37" s="313"/>
      <c r="F37" s="313"/>
    </row>
    <row r="38" ht="21.95" customHeight="1" spans="1:6">
      <c r="A38" s="313" t="s">
        <v>84</v>
      </c>
      <c r="B38" s="313"/>
      <c r="C38" s="313"/>
      <c r="D38" s="313"/>
      <c r="E38" s="313"/>
      <c r="F38" s="313"/>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6"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tabSelected="1" zoomScaleSheetLayoutView="60" topLeftCell="A14" workbookViewId="0">
      <selection activeCell="M7" sqref="$A1:$XFD1048576"/>
    </sheetView>
  </sheetViews>
  <sheetFormatPr defaultColWidth="9" defaultRowHeight="14.25" customHeight="1" outlineLevelCol="7"/>
  <cols>
    <col min="1" max="1" width="33.8916666666667" style="110" customWidth="1"/>
    <col min="2" max="2" width="10.6583333333333" style="110" customWidth="1"/>
    <col min="3" max="5" width="16.7583333333333" style="110" customWidth="1"/>
    <col min="6" max="7" width="9" style="137"/>
    <col min="8" max="8" width="18.8916666666667" style="137" customWidth="1"/>
    <col min="9" max="16384" width="9" style="137"/>
  </cols>
  <sheetData>
    <row r="1" ht="26.2" customHeight="1" spans="1:5">
      <c r="A1" s="149" t="s">
        <v>374</v>
      </c>
      <c r="B1" s="149"/>
      <c r="C1" s="149"/>
      <c r="D1" s="149"/>
      <c r="E1" s="149"/>
    </row>
    <row r="2" ht="19" customHeight="1" spans="1:5">
      <c r="A2" s="139"/>
      <c r="B2" s="139"/>
      <c r="C2" s="139"/>
      <c r="D2" s="139"/>
      <c r="E2" s="140" t="s">
        <v>375</v>
      </c>
    </row>
    <row r="3" s="135" customFormat="1" ht="19" customHeight="1" spans="1:5">
      <c r="A3" s="139" t="s">
        <v>2</v>
      </c>
      <c r="B3" s="139"/>
      <c r="C3" s="139"/>
      <c r="D3" s="139"/>
      <c r="E3" s="140" t="s">
        <v>157</v>
      </c>
    </row>
    <row r="4" s="135" customFormat="1" ht="25" customHeight="1" spans="1:5">
      <c r="A4" s="150" t="s">
        <v>376</v>
      </c>
      <c r="B4" s="150" t="s">
        <v>7</v>
      </c>
      <c r="C4" s="150" t="s">
        <v>377</v>
      </c>
      <c r="D4" s="150" t="s">
        <v>378</v>
      </c>
      <c r="E4" s="150" t="s">
        <v>379</v>
      </c>
    </row>
    <row r="5" s="136" customFormat="1" ht="25" customHeight="1" spans="1:5">
      <c r="A5" s="150" t="s">
        <v>380</v>
      </c>
      <c r="B5" s="150" t="s">
        <v>11</v>
      </c>
      <c r="C5" s="150" t="s">
        <v>12</v>
      </c>
      <c r="D5" s="150">
        <v>2</v>
      </c>
      <c r="E5" s="150">
        <v>3</v>
      </c>
    </row>
    <row r="6" s="136" customFormat="1" ht="25" customHeight="1" spans="1:5">
      <c r="A6" s="151" t="s">
        <v>381</v>
      </c>
      <c r="B6" s="150">
        <v>1</v>
      </c>
      <c r="C6" s="150" t="s">
        <v>382</v>
      </c>
      <c r="D6" s="150" t="s">
        <v>382</v>
      </c>
      <c r="E6" s="150" t="s">
        <v>382</v>
      </c>
    </row>
    <row r="7" s="136" customFormat="1" ht="25" customHeight="1" spans="1:5">
      <c r="A7" s="152" t="s">
        <v>383</v>
      </c>
      <c r="B7" s="150">
        <v>2</v>
      </c>
      <c r="C7" s="144">
        <f>C12+C9</f>
        <v>801000</v>
      </c>
      <c r="D7" s="144">
        <f>C7</f>
        <v>801000</v>
      </c>
      <c r="E7" s="153">
        <v>622788.06</v>
      </c>
    </row>
    <row r="8" s="136" customFormat="1" ht="25" customHeight="1" spans="1:5">
      <c r="A8" s="152" t="s">
        <v>384</v>
      </c>
      <c r="B8" s="150">
        <v>3</v>
      </c>
      <c r="C8" s="144">
        <v>0</v>
      </c>
      <c r="D8" s="144">
        <v>0</v>
      </c>
      <c r="E8" s="153">
        <v>0</v>
      </c>
    </row>
    <row r="9" s="136" customFormat="1" ht="25" customHeight="1" spans="1:5">
      <c r="A9" s="152" t="s">
        <v>385</v>
      </c>
      <c r="B9" s="150">
        <v>4</v>
      </c>
      <c r="C9" s="144">
        <f>C11</f>
        <v>358000</v>
      </c>
      <c r="D9" s="144">
        <f>C9</f>
        <v>358000</v>
      </c>
      <c r="E9" s="153">
        <v>233421.72</v>
      </c>
    </row>
    <row r="10" s="136" customFormat="1" ht="25" customHeight="1" spans="1:5">
      <c r="A10" s="152" t="s">
        <v>386</v>
      </c>
      <c r="B10" s="150">
        <v>5</v>
      </c>
      <c r="C10" s="144">
        <v>0</v>
      </c>
      <c r="D10" s="144">
        <v>0</v>
      </c>
      <c r="E10" s="153">
        <v>0</v>
      </c>
    </row>
    <row r="11" s="136" customFormat="1" ht="25" customHeight="1" spans="1:5">
      <c r="A11" s="152" t="s">
        <v>387</v>
      </c>
      <c r="B11" s="150">
        <v>6</v>
      </c>
      <c r="C11" s="144">
        <v>358000</v>
      </c>
      <c r="D11" s="144">
        <f>C11</f>
        <v>358000</v>
      </c>
      <c r="E11" s="153">
        <v>233421.72</v>
      </c>
    </row>
    <row r="12" s="136" customFormat="1" ht="25" customHeight="1" spans="1:5">
      <c r="A12" s="152" t="s">
        <v>388</v>
      </c>
      <c r="B12" s="150">
        <v>7</v>
      </c>
      <c r="C12" s="144">
        <v>443000</v>
      </c>
      <c r="D12" s="144">
        <f>C12</f>
        <v>443000</v>
      </c>
      <c r="E12" s="153">
        <v>389366.34</v>
      </c>
    </row>
    <row r="13" s="136" customFormat="1" ht="25" customHeight="1" spans="1:5">
      <c r="A13" s="152" t="s">
        <v>389</v>
      </c>
      <c r="B13" s="150">
        <v>8</v>
      </c>
      <c r="C13" s="150" t="s">
        <v>382</v>
      </c>
      <c r="D13" s="150" t="s">
        <v>382</v>
      </c>
      <c r="E13" s="153">
        <v>389366.34</v>
      </c>
    </row>
    <row r="14" s="136" customFormat="1" ht="25" customHeight="1" spans="1:5">
      <c r="A14" s="152" t="s">
        <v>390</v>
      </c>
      <c r="B14" s="150">
        <v>9</v>
      </c>
      <c r="C14" s="150" t="s">
        <v>382</v>
      </c>
      <c r="D14" s="150" t="s">
        <v>382</v>
      </c>
      <c r="E14" s="153">
        <v>0</v>
      </c>
    </row>
    <row r="15" s="136" customFormat="1" ht="25" customHeight="1" spans="1:5">
      <c r="A15" s="152" t="s">
        <v>391</v>
      </c>
      <c r="B15" s="150">
        <v>10</v>
      </c>
      <c r="C15" s="150" t="s">
        <v>382</v>
      </c>
      <c r="D15" s="150" t="s">
        <v>382</v>
      </c>
      <c r="E15" s="153">
        <v>0</v>
      </c>
    </row>
    <row r="16" s="136" customFormat="1" ht="25" customHeight="1" spans="1:5">
      <c r="A16" s="152" t="s">
        <v>392</v>
      </c>
      <c r="B16" s="150">
        <v>11</v>
      </c>
      <c r="C16" s="150" t="s">
        <v>382</v>
      </c>
      <c r="D16" s="150" t="s">
        <v>382</v>
      </c>
      <c r="E16" s="150" t="s">
        <v>382</v>
      </c>
    </row>
    <row r="17" s="136" customFormat="1" ht="25" customHeight="1" spans="1:5">
      <c r="A17" s="152" t="s">
        <v>393</v>
      </c>
      <c r="B17" s="150">
        <v>12</v>
      </c>
      <c r="C17" s="150" t="s">
        <v>382</v>
      </c>
      <c r="D17" s="150" t="s">
        <v>382</v>
      </c>
      <c r="E17" s="154">
        <v>0</v>
      </c>
    </row>
    <row r="18" s="136" customFormat="1" ht="25" customHeight="1" spans="1:5">
      <c r="A18" s="152" t="s">
        <v>394</v>
      </c>
      <c r="B18" s="150">
        <v>13</v>
      </c>
      <c r="C18" s="150" t="s">
        <v>382</v>
      </c>
      <c r="D18" s="150" t="s">
        <v>382</v>
      </c>
      <c r="E18" s="154">
        <v>0</v>
      </c>
    </row>
    <row r="19" s="136" customFormat="1" ht="25" customHeight="1" spans="1:5">
      <c r="A19" s="152" t="s">
        <v>395</v>
      </c>
      <c r="B19" s="150">
        <v>14</v>
      </c>
      <c r="C19" s="150" t="s">
        <v>382</v>
      </c>
      <c r="D19" s="150" t="s">
        <v>382</v>
      </c>
      <c r="E19" s="154">
        <v>0</v>
      </c>
    </row>
    <row r="20" s="136" customFormat="1" ht="25" customHeight="1" spans="1:5">
      <c r="A20" s="152" t="s">
        <v>396</v>
      </c>
      <c r="B20" s="150">
        <v>15</v>
      </c>
      <c r="C20" s="150" t="s">
        <v>382</v>
      </c>
      <c r="D20" s="150" t="s">
        <v>382</v>
      </c>
      <c r="E20" s="154">
        <v>4</v>
      </c>
    </row>
    <row r="21" s="136" customFormat="1" ht="25" customHeight="1" spans="1:5">
      <c r="A21" s="152" t="s">
        <v>397</v>
      </c>
      <c r="B21" s="150">
        <v>16</v>
      </c>
      <c r="C21" s="150" t="s">
        <v>382</v>
      </c>
      <c r="D21" s="150" t="s">
        <v>382</v>
      </c>
      <c r="E21" s="154">
        <v>221</v>
      </c>
    </row>
    <row r="22" s="136" customFormat="1" ht="25" customHeight="1" spans="1:5">
      <c r="A22" s="152" t="s">
        <v>398</v>
      </c>
      <c r="B22" s="150">
        <v>17</v>
      </c>
      <c r="C22" s="150" t="s">
        <v>382</v>
      </c>
      <c r="D22" s="150" t="s">
        <v>382</v>
      </c>
      <c r="E22" s="154">
        <v>0</v>
      </c>
    </row>
    <row r="23" s="136" customFormat="1" ht="25" customHeight="1" spans="1:8">
      <c r="A23" s="152" t="s">
        <v>399</v>
      </c>
      <c r="B23" s="150">
        <v>18</v>
      </c>
      <c r="C23" s="150" t="s">
        <v>382</v>
      </c>
      <c r="D23" s="150" t="s">
        <v>382</v>
      </c>
      <c r="E23" s="154">
        <v>4205</v>
      </c>
      <c r="H23" s="155"/>
    </row>
    <row r="24" s="136" customFormat="1" ht="25" customHeight="1" spans="1:5">
      <c r="A24" s="152" t="s">
        <v>400</v>
      </c>
      <c r="B24" s="150">
        <v>19</v>
      </c>
      <c r="C24" s="150" t="s">
        <v>382</v>
      </c>
      <c r="D24" s="150" t="s">
        <v>382</v>
      </c>
      <c r="E24" s="154">
        <v>0</v>
      </c>
    </row>
    <row r="25" s="136" customFormat="1" ht="25" customHeight="1" spans="1:5">
      <c r="A25" s="152" t="s">
        <v>401</v>
      </c>
      <c r="B25" s="150">
        <v>20</v>
      </c>
      <c r="C25" s="150" t="s">
        <v>382</v>
      </c>
      <c r="D25" s="150" t="s">
        <v>382</v>
      </c>
      <c r="E25" s="154">
        <v>0</v>
      </c>
    </row>
    <row r="26" s="136" customFormat="1" ht="25" customHeight="1" spans="1:5">
      <c r="A26" s="152" t="s">
        <v>402</v>
      </c>
      <c r="B26" s="150">
        <v>21</v>
      </c>
      <c r="C26" s="150" t="s">
        <v>382</v>
      </c>
      <c r="D26" s="150" t="s">
        <v>382</v>
      </c>
      <c r="E26" s="154">
        <v>0</v>
      </c>
    </row>
    <row r="27" ht="25" customHeight="1" spans="1:5">
      <c r="A27" s="151" t="s">
        <v>403</v>
      </c>
      <c r="B27" s="150">
        <v>22</v>
      </c>
      <c r="C27" s="150" t="s">
        <v>382</v>
      </c>
      <c r="D27" s="150" t="s">
        <v>382</v>
      </c>
      <c r="E27" s="153">
        <v>754085</v>
      </c>
    </row>
    <row r="28" ht="25" customHeight="1" spans="1:5">
      <c r="A28" s="152" t="s">
        <v>404</v>
      </c>
      <c r="B28" s="150">
        <v>23</v>
      </c>
      <c r="C28" s="150" t="s">
        <v>382</v>
      </c>
      <c r="D28" s="150" t="s">
        <v>382</v>
      </c>
      <c r="E28" s="153">
        <v>754085</v>
      </c>
    </row>
    <row r="29" ht="25" customHeight="1" spans="1:5">
      <c r="A29" s="152" t="s">
        <v>405</v>
      </c>
      <c r="B29" s="150">
        <v>24</v>
      </c>
      <c r="C29" s="150" t="s">
        <v>382</v>
      </c>
      <c r="D29" s="150" t="s">
        <v>382</v>
      </c>
      <c r="E29" s="156">
        <v>0</v>
      </c>
    </row>
    <row r="30" ht="41.25" customHeight="1" spans="1:5">
      <c r="A30" s="147" t="s">
        <v>406</v>
      </c>
      <c r="B30" s="147" t="s">
        <v>11</v>
      </c>
      <c r="C30" s="147" t="s">
        <v>11</v>
      </c>
      <c r="D30" s="147"/>
      <c r="E30" s="147"/>
    </row>
    <row r="31" ht="22" customHeight="1" spans="1:5">
      <c r="A31" s="157" t="s">
        <v>407</v>
      </c>
      <c r="B31" s="157" t="s">
        <v>11</v>
      </c>
      <c r="C31" s="157" t="s">
        <v>11</v>
      </c>
      <c r="D31" s="157"/>
      <c r="E31" s="157"/>
    </row>
    <row r="32" customHeight="1" spans="1:5">
      <c r="A32" s="148"/>
      <c r="B32" s="148"/>
      <c r="C32" s="148"/>
      <c r="D32" s="148"/>
      <c r="E32" s="148"/>
    </row>
  </sheetData>
  <mergeCells count="4">
    <mergeCell ref="A1:E1"/>
    <mergeCell ref="A30:E30"/>
    <mergeCell ref="A31:E31"/>
    <mergeCell ref="B4:B5"/>
  </mergeCells>
  <pageMargins left="0.550694444444444" right="0.39" top="0.590277777777778" bottom="0.75" header="0.51" footer="0.51"/>
  <pageSetup paperSize="9" scale="9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tabSelected="1" workbookViewId="0">
      <selection activeCell="M7" sqref="$A1:$XFD1048576"/>
    </sheetView>
  </sheetViews>
  <sheetFormatPr defaultColWidth="9" defaultRowHeight="14.25" customHeight="1" outlineLevelCol="4"/>
  <cols>
    <col min="1" max="1" width="33.8916666666667" style="110" customWidth="1"/>
    <col min="2" max="2" width="10.6583333333333" style="110" customWidth="1"/>
    <col min="3" max="5" width="19.4416666666667" style="110" customWidth="1"/>
    <col min="6" max="7" width="9" style="137"/>
    <col min="8" max="8" width="18.8916666666667" style="137" customWidth="1"/>
    <col min="9" max="16384" width="9" style="137"/>
  </cols>
  <sheetData>
    <row r="1" ht="26.2" customHeight="1" spans="1:5">
      <c r="A1" s="138" t="s">
        <v>408</v>
      </c>
      <c r="B1" s="138"/>
      <c r="C1" s="138"/>
      <c r="D1" s="138"/>
      <c r="E1" s="138"/>
    </row>
    <row r="2" ht="19" customHeight="1" spans="1:5">
      <c r="A2" s="139"/>
      <c r="B2" s="139"/>
      <c r="C2" s="139"/>
      <c r="D2" s="139"/>
      <c r="E2" s="140" t="s">
        <v>409</v>
      </c>
    </row>
    <row r="3" s="135" customFormat="1" ht="19" customHeight="1" spans="1:5">
      <c r="A3" s="139" t="s">
        <v>2</v>
      </c>
      <c r="B3" s="139"/>
      <c r="C3" s="139"/>
      <c r="D3" s="139"/>
      <c r="E3" s="140" t="s">
        <v>157</v>
      </c>
    </row>
    <row r="4" s="135" customFormat="1" ht="24" customHeight="1" spans="1:5">
      <c r="A4" s="141" t="s">
        <v>376</v>
      </c>
      <c r="B4" s="141" t="s">
        <v>7</v>
      </c>
      <c r="C4" s="141" t="s">
        <v>377</v>
      </c>
      <c r="D4" s="141" t="s">
        <v>378</v>
      </c>
      <c r="E4" s="141" t="s">
        <v>379</v>
      </c>
    </row>
    <row r="5" s="136" customFormat="1" ht="24" customHeight="1" spans="1:5">
      <c r="A5" s="141" t="s">
        <v>380</v>
      </c>
      <c r="B5" s="141"/>
      <c r="C5" s="141" t="s">
        <v>12</v>
      </c>
      <c r="D5" s="141">
        <v>2</v>
      </c>
      <c r="E5" s="141">
        <v>3</v>
      </c>
    </row>
    <row r="6" s="136" customFormat="1" ht="24" customHeight="1" spans="1:5">
      <c r="A6" s="142" t="s">
        <v>410</v>
      </c>
      <c r="B6" s="141">
        <v>1</v>
      </c>
      <c r="C6" s="141" t="s">
        <v>382</v>
      </c>
      <c r="D6" s="141" t="s">
        <v>382</v>
      </c>
      <c r="E6" s="141" t="s">
        <v>382</v>
      </c>
    </row>
    <row r="7" s="136" customFormat="1" ht="24" customHeight="1" spans="1:5">
      <c r="A7" s="143" t="s">
        <v>383</v>
      </c>
      <c r="B7" s="141">
        <v>2</v>
      </c>
      <c r="C7" s="144">
        <f>C12+C9</f>
        <v>801000</v>
      </c>
      <c r="D7" s="144">
        <f t="shared" ref="D7:D12" si="0">C7</f>
        <v>801000</v>
      </c>
      <c r="E7" s="145">
        <v>622788.06</v>
      </c>
    </row>
    <row r="8" s="136" customFormat="1" ht="24" customHeight="1" spans="1:5">
      <c r="A8" s="143" t="s">
        <v>384</v>
      </c>
      <c r="B8" s="141">
        <v>3</v>
      </c>
      <c r="C8" s="144">
        <v>0</v>
      </c>
      <c r="D8" s="144">
        <v>0</v>
      </c>
      <c r="E8" s="145">
        <v>0</v>
      </c>
    </row>
    <row r="9" s="136" customFormat="1" ht="24" customHeight="1" spans="1:5">
      <c r="A9" s="143" t="s">
        <v>385</v>
      </c>
      <c r="B9" s="141">
        <v>4</v>
      </c>
      <c r="C9" s="144">
        <f>C11</f>
        <v>358000</v>
      </c>
      <c r="D9" s="144">
        <f t="shared" si="0"/>
        <v>358000</v>
      </c>
      <c r="E9" s="145">
        <v>233421.72</v>
      </c>
    </row>
    <row r="10" s="136" customFormat="1" ht="24" customHeight="1" spans="1:5">
      <c r="A10" s="143" t="s">
        <v>386</v>
      </c>
      <c r="B10" s="141">
        <v>5</v>
      </c>
      <c r="C10" s="144">
        <v>0</v>
      </c>
      <c r="D10" s="144">
        <v>0</v>
      </c>
      <c r="E10" s="145">
        <v>0</v>
      </c>
    </row>
    <row r="11" s="136" customFormat="1" ht="24" customHeight="1" spans="1:5">
      <c r="A11" s="143" t="s">
        <v>387</v>
      </c>
      <c r="B11" s="141">
        <v>6</v>
      </c>
      <c r="C11" s="144">
        <v>358000</v>
      </c>
      <c r="D11" s="144">
        <f t="shared" si="0"/>
        <v>358000</v>
      </c>
      <c r="E11" s="145">
        <v>233421.72</v>
      </c>
    </row>
    <row r="12" s="136" customFormat="1" ht="24" customHeight="1" spans="1:5">
      <c r="A12" s="143" t="s">
        <v>388</v>
      </c>
      <c r="B12" s="141">
        <v>7</v>
      </c>
      <c r="C12" s="144">
        <v>443000</v>
      </c>
      <c r="D12" s="144">
        <f t="shared" si="0"/>
        <v>443000</v>
      </c>
      <c r="E12" s="145">
        <v>389366.34</v>
      </c>
    </row>
    <row r="13" s="136" customFormat="1" ht="24" customHeight="1" spans="1:5">
      <c r="A13" s="143" t="s">
        <v>389</v>
      </c>
      <c r="B13" s="141">
        <v>8</v>
      </c>
      <c r="C13" s="141" t="s">
        <v>382</v>
      </c>
      <c r="D13" s="141" t="s">
        <v>382</v>
      </c>
      <c r="E13" s="145">
        <v>389366.34</v>
      </c>
    </row>
    <row r="14" s="136" customFormat="1" ht="24" customHeight="1" spans="1:5">
      <c r="A14" s="143" t="s">
        <v>390</v>
      </c>
      <c r="B14" s="141">
        <v>9</v>
      </c>
      <c r="C14" s="141" t="s">
        <v>382</v>
      </c>
      <c r="D14" s="141" t="s">
        <v>382</v>
      </c>
      <c r="E14" s="146">
        <v>0</v>
      </c>
    </row>
    <row r="15" s="136" customFormat="1" ht="24" customHeight="1" spans="1:5">
      <c r="A15" s="143" t="s">
        <v>391</v>
      </c>
      <c r="B15" s="141">
        <v>10</v>
      </c>
      <c r="C15" s="141" t="s">
        <v>382</v>
      </c>
      <c r="D15" s="141" t="s">
        <v>382</v>
      </c>
      <c r="E15" s="146">
        <v>0</v>
      </c>
    </row>
    <row r="16" ht="41.25" customHeight="1" spans="1:5">
      <c r="A16" s="147" t="s">
        <v>411</v>
      </c>
      <c r="B16" s="147"/>
      <c r="C16" s="147"/>
      <c r="D16" s="147"/>
      <c r="E16" s="147"/>
    </row>
    <row r="17" customHeight="1" spans="1:5">
      <c r="A17" s="148"/>
      <c r="B17" s="148"/>
      <c r="C17" s="148"/>
      <c r="D17" s="148"/>
      <c r="E17" s="148"/>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zoomScale="80" zoomScaleNormal="80" zoomScaleSheetLayoutView="60" topLeftCell="C1" workbookViewId="0">
      <selection activeCell="M7" sqref="$A1:$XFD1048576"/>
    </sheetView>
  </sheetViews>
  <sheetFormatPr defaultColWidth="8.88333333333333" defaultRowHeight="14.25"/>
  <cols>
    <col min="1" max="1" width="6.33333333333333" style="110" customWidth="1"/>
    <col min="2" max="2" width="5.55" style="110" customWidth="1"/>
    <col min="3" max="4" width="16.2583333333333" style="110" customWidth="1"/>
    <col min="5" max="5" width="12.55" style="110" customWidth="1"/>
    <col min="6" max="7" width="14.8333333333333" style="110" customWidth="1"/>
    <col min="8" max="8" width="16.8666666666667" style="110" customWidth="1"/>
    <col min="9" max="10" width="14.5333333333333" style="110" customWidth="1"/>
    <col min="11" max="11" width="12.9666666666667" style="110" customWidth="1"/>
    <col min="12" max="13" width="9.05833333333333" style="110" customWidth="1"/>
    <col min="14" max="15" width="14.4416666666667" style="110" customWidth="1"/>
    <col min="16" max="16" width="14.3333333333333" style="110" customWidth="1"/>
    <col min="17" max="17" width="9" style="110" customWidth="1"/>
    <col min="18" max="18" width="12.625" style="110" customWidth="1"/>
    <col min="19" max="21" width="9.375" style="110"/>
    <col min="22" max="16384" width="8.88333333333333" style="110"/>
  </cols>
  <sheetData>
    <row r="1" ht="27" spans="1:21">
      <c r="A1" s="111" t="s">
        <v>412</v>
      </c>
      <c r="B1" s="111"/>
      <c r="C1" s="111"/>
      <c r="D1" s="111"/>
      <c r="E1" s="111"/>
      <c r="F1" s="111"/>
      <c r="G1" s="111"/>
      <c r="H1" s="111"/>
      <c r="I1" s="111"/>
      <c r="J1" s="111"/>
      <c r="K1" s="111"/>
      <c r="L1" s="123"/>
      <c r="M1" s="123"/>
      <c r="N1" s="111"/>
      <c r="O1" s="111"/>
      <c r="P1" s="111"/>
      <c r="Q1" s="111"/>
      <c r="R1" s="111"/>
      <c r="S1" s="111"/>
      <c r="T1" s="111"/>
      <c r="U1" s="111"/>
    </row>
    <row r="2" ht="19" customHeight="1" spans="1:21">
      <c r="A2" s="112"/>
      <c r="B2" s="112"/>
      <c r="C2" s="112"/>
      <c r="D2" s="112"/>
      <c r="E2" s="112"/>
      <c r="F2" s="112"/>
      <c r="G2" s="112"/>
      <c r="H2" s="112"/>
      <c r="I2" s="112"/>
      <c r="J2" s="112"/>
      <c r="K2" s="112"/>
      <c r="L2" s="124"/>
      <c r="M2" s="124"/>
      <c r="N2" s="125"/>
      <c r="O2" s="125"/>
      <c r="P2" s="125"/>
      <c r="Q2" s="125"/>
      <c r="R2" s="125"/>
      <c r="S2" s="125"/>
      <c r="T2" s="125"/>
      <c r="U2" s="105" t="s">
        <v>413</v>
      </c>
    </row>
    <row r="3" ht="23" customHeight="1" spans="1:21">
      <c r="A3" s="113" t="s">
        <v>2</v>
      </c>
      <c r="B3" s="112"/>
      <c r="C3" s="112"/>
      <c r="D3" s="112"/>
      <c r="E3" s="114"/>
      <c r="F3" s="114"/>
      <c r="G3" s="112"/>
      <c r="H3" s="112"/>
      <c r="I3" s="112"/>
      <c r="J3" s="112"/>
      <c r="K3" s="112"/>
      <c r="L3" s="124"/>
      <c r="M3" s="124"/>
      <c r="N3" s="125"/>
      <c r="O3" s="125"/>
      <c r="P3" s="125"/>
      <c r="Q3" s="125"/>
      <c r="R3" s="125"/>
      <c r="S3" s="125"/>
      <c r="T3" s="125"/>
      <c r="U3" s="105" t="s">
        <v>3</v>
      </c>
    </row>
    <row r="4" ht="41" customHeight="1" spans="1:21">
      <c r="A4" s="115" t="s">
        <v>6</v>
      </c>
      <c r="B4" s="115" t="s">
        <v>7</v>
      </c>
      <c r="C4" s="115" t="s">
        <v>414</v>
      </c>
      <c r="D4" s="115" t="s">
        <v>415</v>
      </c>
      <c r="E4" s="115" t="s">
        <v>416</v>
      </c>
      <c r="F4" s="116" t="s">
        <v>417</v>
      </c>
      <c r="G4" s="117"/>
      <c r="H4" s="117"/>
      <c r="I4" s="117"/>
      <c r="J4" s="117"/>
      <c r="K4" s="117"/>
      <c r="L4" s="117"/>
      <c r="M4" s="117"/>
      <c r="N4" s="117"/>
      <c r="O4" s="126"/>
      <c r="P4" s="115" t="s">
        <v>418</v>
      </c>
      <c r="Q4" s="115" t="s">
        <v>419</v>
      </c>
      <c r="R4" s="115" t="s">
        <v>420</v>
      </c>
      <c r="S4" s="115"/>
      <c r="T4" s="115" t="s">
        <v>421</v>
      </c>
      <c r="U4" s="115"/>
    </row>
    <row r="5" ht="41" customHeight="1" spans="1:21">
      <c r="A5" s="115"/>
      <c r="B5" s="115"/>
      <c r="C5" s="115"/>
      <c r="D5" s="115"/>
      <c r="E5" s="115"/>
      <c r="F5" s="118" t="s">
        <v>95</v>
      </c>
      <c r="G5" s="118"/>
      <c r="H5" s="116" t="s">
        <v>422</v>
      </c>
      <c r="I5" s="126"/>
      <c r="J5" s="116" t="s">
        <v>423</v>
      </c>
      <c r="K5" s="126"/>
      <c r="L5" s="127" t="s">
        <v>424</v>
      </c>
      <c r="M5" s="128"/>
      <c r="N5" s="129" t="s">
        <v>425</v>
      </c>
      <c r="O5" s="130"/>
      <c r="P5" s="115"/>
      <c r="Q5" s="115"/>
      <c r="R5" s="115"/>
      <c r="S5" s="115"/>
      <c r="T5" s="115"/>
      <c r="U5" s="115"/>
    </row>
    <row r="6" ht="41" customHeight="1" spans="1:21">
      <c r="A6" s="115"/>
      <c r="B6" s="115"/>
      <c r="C6" s="115"/>
      <c r="D6" s="115"/>
      <c r="E6" s="115"/>
      <c r="F6" s="118" t="s">
        <v>426</v>
      </c>
      <c r="G6" s="119" t="s">
        <v>427</v>
      </c>
      <c r="H6" s="118" t="s">
        <v>426</v>
      </c>
      <c r="I6" s="118" t="s">
        <v>427</v>
      </c>
      <c r="J6" s="118" t="s">
        <v>426</v>
      </c>
      <c r="K6" s="118" t="s">
        <v>427</v>
      </c>
      <c r="L6" s="131" t="s">
        <v>426</v>
      </c>
      <c r="M6" s="131" t="s">
        <v>427</v>
      </c>
      <c r="N6" s="132" t="s">
        <v>426</v>
      </c>
      <c r="O6" s="132" t="s">
        <v>427</v>
      </c>
      <c r="P6" s="115"/>
      <c r="Q6" s="115"/>
      <c r="R6" s="118" t="s">
        <v>426</v>
      </c>
      <c r="S6" s="119" t="s">
        <v>427</v>
      </c>
      <c r="T6" s="118" t="s">
        <v>426</v>
      </c>
      <c r="U6" s="119" t="s">
        <v>427</v>
      </c>
    </row>
    <row r="7" ht="41" customHeight="1" spans="1:21">
      <c r="A7" s="115" t="s">
        <v>10</v>
      </c>
      <c r="B7" s="115"/>
      <c r="C7" s="115">
        <v>1</v>
      </c>
      <c r="D7" s="115">
        <v>2</v>
      </c>
      <c r="E7" s="115">
        <v>3</v>
      </c>
      <c r="F7" s="115">
        <v>4</v>
      </c>
      <c r="G7" s="115">
        <v>5</v>
      </c>
      <c r="H7" s="115">
        <v>6</v>
      </c>
      <c r="I7" s="115">
        <v>7</v>
      </c>
      <c r="J7" s="115">
        <v>8</v>
      </c>
      <c r="K7" s="115">
        <v>9</v>
      </c>
      <c r="L7" s="115">
        <v>10</v>
      </c>
      <c r="M7" s="115">
        <v>11</v>
      </c>
      <c r="N7" s="115">
        <v>12</v>
      </c>
      <c r="O7" s="115">
        <v>13</v>
      </c>
      <c r="P7" s="115">
        <v>14</v>
      </c>
      <c r="Q7" s="115">
        <v>15</v>
      </c>
      <c r="R7" s="115">
        <v>16</v>
      </c>
      <c r="S7" s="115">
        <v>17</v>
      </c>
      <c r="T7" s="115">
        <v>18</v>
      </c>
      <c r="U7" s="115">
        <v>19</v>
      </c>
    </row>
    <row r="8" s="64" customFormat="1" ht="41" customHeight="1" spans="1:21">
      <c r="A8" s="115" t="s">
        <v>100</v>
      </c>
      <c r="B8" s="115">
        <v>1</v>
      </c>
      <c r="C8" s="120">
        <f>E8+G8</f>
        <v>4757401.27</v>
      </c>
      <c r="D8" s="120">
        <f>E8+F8+R8</f>
        <v>9917492</v>
      </c>
      <c r="E8" s="120">
        <v>272404.59</v>
      </c>
      <c r="F8" s="120">
        <f>H8+J8+N8</f>
        <v>9422197.41</v>
      </c>
      <c r="G8" s="120">
        <f>I8+K8+O8</f>
        <v>4484996.68</v>
      </c>
      <c r="H8" s="121">
        <v>2309700.73</v>
      </c>
      <c r="I8" s="121">
        <v>1285852.32</v>
      </c>
      <c r="J8" s="121">
        <v>1025372</v>
      </c>
      <c r="K8" s="121">
        <v>27823.4</v>
      </c>
      <c r="L8" s="133">
        <v>0</v>
      </c>
      <c r="M8" s="133">
        <v>0</v>
      </c>
      <c r="N8" s="134">
        <v>6087124.68</v>
      </c>
      <c r="O8" s="134">
        <v>3171320.96</v>
      </c>
      <c r="P8" s="134">
        <v>0</v>
      </c>
      <c r="Q8" s="134">
        <v>0</v>
      </c>
      <c r="R8" s="134">
        <v>222890</v>
      </c>
      <c r="S8" s="134">
        <v>0</v>
      </c>
      <c r="T8" s="134">
        <v>0</v>
      </c>
      <c r="U8" s="134">
        <v>0</v>
      </c>
    </row>
    <row r="9" ht="60.25" customHeight="1" spans="1:21">
      <c r="A9" s="122" t="s">
        <v>428</v>
      </c>
      <c r="B9" s="122"/>
      <c r="C9" s="122"/>
      <c r="D9" s="122"/>
      <c r="E9" s="122"/>
      <c r="F9" s="122"/>
      <c r="G9" s="122"/>
      <c r="H9" s="122"/>
      <c r="I9" s="122"/>
      <c r="J9" s="122"/>
      <c r="K9" s="122"/>
      <c r="L9" s="122"/>
      <c r="M9" s="122"/>
      <c r="N9" s="122"/>
      <c r="O9" s="122"/>
      <c r="P9" s="122"/>
      <c r="Q9" s="122"/>
      <c r="R9" s="122"/>
      <c r="S9" s="122"/>
      <c r="T9" s="122"/>
      <c r="U9" s="12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14583333333333" right="0.236111111111111" top="0.75" bottom="0.75" header="0.393055555555556" footer="0.3"/>
  <pageSetup paperSize="9" scale="52"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abSelected="1" workbookViewId="0">
      <selection activeCell="M7" sqref="$A1:$XFD1048576"/>
    </sheetView>
  </sheetViews>
  <sheetFormatPr defaultColWidth="9" defaultRowHeight="14.25" outlineLevelCol="3"/>
  <cols>
    <col min="1" max="1" width="22.7583333333333" style="64" customWidth="1"/>
    <col min="2" max="2" width="16.5" style="64" customWidth="1"/>
    <col min="3" max="3" width="11" style="64" customWidth="1"/>
    <col min="4" max="4" width="81.5" style="64" customWidth="1"/>
    <col min="5" max="16384" width="9" style="64"/>
  </cols>
  <sheetData>
    <row r="1" ht="41" customHeight="1" spans="1:4">
      <c r="A1" s="103" t="s">
        <v>429</v>
      </c>
      <c r="B1" s="103"/>
      <c r="C1" s="103"/>
      <c r="D1" s="103"/>
    </row>
    <row r="2" s="102" customFormat="1" ht="25" customHeight="1" spans="1:4">
      <c r="A2" s="104" t="s">
        <v>2</v>
      </c>
      <c r="B2" s="104"/>
      <c r="C2" s="104"/>
      <c r="D2" s="105" t="s">
        <v>430</v>
      </c>
    </row>
    <row r="3" ht="116" customHeight="1" spans="1:4">
      <c r="A3" s="106" t="s">
        <v>431</v>
      </c>
      <c r="B3" s="106" t="s">
        <v>432</v>
      </c>
      <c r="C3" s="107"/>
      <c r="D3" s="75" t="s">
        <v>433</v>
      </c>
    </row>
    <row r="4" ht="195" customHeight="1" spans="1:4">
      <c r="A4" s="107"/>
      <c r="B4" s="106" t="s">
        <v>434</v>
      </c>
      <c r="C4" s="107"/>
      <c r="D4" s="75" t="s">
        <v>435</v>
      </c>
    </row>
    <row r="5" ht="134" customHeight="1" spans="1:4">
      <c r="A5" s="107"/>
      <c r="B5" s="106" t="s">
        <v>436</v>
      </c>
      <c r="C5" s="107"/>
      <c r="D5" s="75" t="s">
        <v>437</v>
      </c>
    </row>
    <row r="6" ht="84" customHeight="1" spans="1:4">
      <c r="A6" s="107"/>
      <c r="B6" s="106" t="s">
        <v>438</v>
      </c>
      <c r="C6" s="107"/>
      <c r="D6" s="75" t="s">
        <v>439</v>
      </c>
    </row>
    <row r="7" ht="219" customHeight="1" spans="1:4">
      <c r="A7" s="107"/>
      <c r="B7" s="106" t="s">
        <v>440</v>
      </c>
      <c r="C7" s="107"/>
      <c r="D7" s="75" t="s">
        <v>441</v>
      </c>
    </row>
    <row r="8" ht="94" customHeight="1" spans="1:4">
      <c r="A8" s="106" t="s">
        <v>442</v>
      </c>
      <c r="B8" s="106" t="s">
        <v>443</v>
      </c>
      <c r="C8" s="107"/>
      <c r="D8" s="75" t="s">
        <v>444</v>
      </c>
    </row>
    <row r="9" ht="26" customHeight="1" spans="1:4">
      <c r="A9" s="107"/>
      <c r="B9" s="106" t="s">
        <v>445</v>
      </c>
      <c r="C9" s="106" t="s">
        <v>446</v>
      </c>
      <c r="D9" s="75" t="s">
        <v>447</v>
      </c>
    </row>
    <row r="10" ht="26" customHeight="1" spans="1:4">
      <c r="A10" s="107"/>
      <c r="B10" s="107"/>
      <c r="C10" s="106" t="s">
        <v>448</v>
      </c>
      <c r="D10" s="75" t="s">
        <v>449</v>
      </c>
    </row>
    <row r="11" ht="55" customHeight="1" spans="1:4">
      <c r="A11" s="106" t="s">
        <v>450</v>
      </c>
      <c r="B11" s="107"/>
      <c r="C11" s="107"/>
      <c r="D11" s="75" t="s">
        <v>451</v>
      </c>
    </row>
    <row r="12" ht="49" customHeight="1" spans="1:4">
      <c r="A12" s="106" t="s">
        <v>452</v>
      </c>
      <c r="B12" s="107"/>
      <c r="C12" s="107"/>
      <c r="D12" s="75" t="s">
        <v>453</v>
      </c>
    </row>
    <row r="13" ht="32" customHeight="1" spans="1:4">
      <c r="A13" s="106" t="s">
        <v>454</v>
      </c>
      <c r="B13" s="107"/>
      <c r="C13" s="107"/>
      <c r="D13" s="75" t="s">
        <v>455</v>
      </c>
    </row>
    <row r="14" ht="36" customHeight="1" spans="1:4">
      <c r="A14" s="106" t="s">
        <v>456</v>
      </c>
      <c r="B14" s="107"/>
      <c r="C14" s="107"/>
      <c r="D14" s="75" t="s">
        <v>457</v>
      </c>
    </row>
    <row r="15" ht="30" customHeight="1" spans="1:4">
      <c r="A15" s="106" t="s">
        <v>458</v>
      </c>
      <c r="B15" s="107"/>
      <c r="C15" s="107"/>
      <c r="D15" s="75" t="s">
        <v>459</v>
      </c>
    </row>
    <row r="16" ht="23" customHeight="1" spans="1:4">
      <c r="A16" s="108" t="s">
        <v>460</v>
      </c>
      <c r="B16" s="109"/>
      <c r="C16" s="109"/>
      <c r="D16" s="109"/>
    </row>
  </sheetData>
  <mergeCells count="17">
    <mergeCell ref="A1:D1"/>
    <mergeCell ref="A2:C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393055555555556" right="0" top="0" bottom="0" header="0.511805555555556" footer="0.156944444444444"/>
  <pageSetup paperSize="9" scale="70"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tabSelected="1" workbookViewId="0">
      <selection activeCell="M7" sqref="$A1:$XFD1048576"/>
    </sheetView>
  </sheetViews>
  <sheetFormatPr defaultColWidth="8" defaultRowHeight="14.25"/>
  <cols>
    <col min="1" max="1" width="12.2" style="59" customWidth="1"/>
    <col min="2" max="2" width="15.3416666666667" style="59" customWidth="1"/>
    <col min="3" max="3" width="21.9083333333333" style="59" customWidth="1"/>
    <col min="4" max="4" width="14.2583333333333" style="59" customWidth="1"/>
    <col min="5" max="8" width="15.875" style="59" customWidth="1"/>
    <col min="9" max="9" width="10.375" style="59" customWidth="1"/>
    <col min="10" max="10" width="22" style="59" customWidth="1"/>
    <col min="11" max="250" width="8" style="59"/>
    <col min="251" max="16384" width="8" style="64"/>
  </cols>
  <sheetData>
    <row r="1" s="59" customFormat="1" ht="47" customHeight="1" spans="1:10">
      <c r="A1" s="65" t="s">
        <v>461</v>
      </c>
      <c r="B1" s="65"/>
      <c r="C1" s="65"/>
      <c r="D1" s="65"/>
      <c r="E1" s="65"/>
      <c r="F1" s="65"/>
      <c r="G1" s="65"/>
      <c r="H1" s="65"/>
      <c r="I1" s="65"/>
      <c r="J1" s="65"/>
    </row>
    <row r="2" s="59" customFormat="1" ht="28" customHeight="1" spans="1:10">
      <c r="A2" s="65"/>
      <c r="B2" s="65"/>
      <c r="C2" s="65"/>
      <c r="D2" s="65"/>
      <c r="E2" s="65"/>
      <c r="F2" s="65"/>
      <c r="G2" s="65"/>
      <c r="H2" s="65"/>
      <c r="I2" s="65"/>
      <c r="J2" s="95" t="s">
        <v>462</v>
      </c>
    </row>
    <row r="3" s="59" customFormat="1" ht="30" customHeight="1" spans="1:10">
      <c r="A3" s="66" t="s">
        <v>463</v>
      </c>
      <c r="B3" s="67" t="s">
        <v>464</v>
      </c>
      <c r="C3" s="67"/>
      <c r="D3" s="67"/>
      <c r="E3" s="67"/>
      <c r="F3" s="67"/>
      <c r="G3" s="67"/>
      <c r="H3" s="67"/>
      <c r="I3" s="67"/>
      <c r="J3" s="67"/>
    </row>
    <row r="4" s="60" customFormat="1" ht="45" customHeight="1" spans="1:10">
      <c r="A4" s="68" t="s">
        <v>465</v>
      </c>
      <c r="B4" s="68"/>
      <c r="C4" s="41" t="s">
        <v>466</v>
      </c>
      <c r="D4" s="69"/>
      <c r="E4" s="41" t="s">
        <v>467</v>
      </c>
      <c r="F4" s="70" t="s">
        <v>468</v>
      </c>
      <c r="G4" s="41" t="s">
        <v>469</v>
      </c>
      <c r="H4" s="41" t="s">
        <v>470</v>
      </c>
      <c r="I4" s="41" t="s">
        <v>471</v>
      </c>
      <c r="J4" s="41" t="s">
        <v>472</v>
      </c>
    </row>
    <row r="5" s="60" customFormat="1" ht="39" customHeight="1" spans="1:10">
      <c r="A5" s="68"/>
      <c r="B5" s="68"/>
      <c r="C5" s="41" t="s">
        <v>473</v>
      </c>
      <c r="D5" s="69"/>
      <c r="E5" s="71">
        <f>E6+E7</f>
        <v>18592176</v>
      </c>
      <c r="F5" s="71">
        <f>F6+F7</f>
        <v>600763.24</v>
      </c>
      <c r="G5" s="71">
        <f>G6+G7</f>
        <v>19192939.24</v>
      </c>
      <c r="H5" s="71">
        <f>H6+H7</f>
        <v>19192939.24</v>
      </c>
      <c r="I5" s="71">
        <v>100</v>
      </c>
      <c r="J5" s="96" t="s">
        <v>474</v>
      </c>
    </row>
    <row r="6" s="60" customFormat="1" ht="39" customHeight="1" spans="1:10">
      <c r="A6" s="68"/>
      <c r="B6" s="68"/>
      <c r="C6" s="68" t="s">
        <v>130</v>
      </c>
      <c r="D6" s="72" t="s">
        <v>473</v>
      </c>
      <c r="E6" s="73">
        <v>11867856</v>
      </c>
      <c r="F6" s="71">
        <f>G6-E6</f>
        <v>691193.75</v>
      </c>
      <c r="G6" s="71">
        <v>12559049.75</v>
      </c>
      <c r="H6" s="71">
        <f>G6</f>
        <v>12559049.75</v>
      </c>
      <c r="I6" s="71">
        <v>100</v>
      </c>
      <c r="J6" s="96"/>
    </row>
    <row r="7" s="60" customFormat="1" ht="39" customHeight="1" spans="1:10">
      <c r="A7" s="68"/>
      <c r="B7" s="68"/>
      <c r="C7" s="68" t="s">
        <v>131</v>
      </c>
      <c r="D7" s="72" t="s">
        <v>473</v>
      </c>
      <c r="E7" s="73">
        <v>6724320</v>
      </c>
      <c r="F7" s="71">
        <f>G7-E7</f>
        <v>-90430.5099999998</v>
      </c>
      <c r="G7" s="71">
        <v>6633889.49</v>
      </c>
      <c r="H7" s="71">
        <f>G7</f>
        <v>6633889.49</v>
      </c>
      <c r="I7" s="71">
        <v>100</v>
      </c>
      <c r="J7" s="96"/>
    </row>
    <row r="8" s="60" customFormat="1" ht="39" customHeight="1" spans="1:10">
      <c r="A8" s="68"/>
      <c r="B8" s="68"/>
      <c r="C8" s="74"/>
      <c r="D8" s="72" t="s">
        <v>475</v>
      </c>
      <c r="E8" s="73">
        <v>6724320</v>
      </c>
      <c r="F8" s="71">
        <f>G8-E8</f>
        <v>-202967.71</v>
      </c>
      <c r="G8" s="71">
        <v>6521352.29</v>
      </c>
      <c r="H8" s="71">
        <f>G8</f>
        <v>6521352.29</v>
      </c>
      <c r="I8" s="71">
        <v>100</v>
      </c>
      <c r="J8" s="96"/>
    </row>
    <row r="9" s="60" customFormat="1" ht="39" customHeight="1" spans="1:10">
      <c r="A9" s="68"/>
      <c r="B9" s="68"/>
      <c r="C9" s="74"/>
      <c r="D9" s="72" t="s">
        <v>476</v>
      </c>
      <c r="E9" s="71">
        <v>0</v>
      </c>
      <c r="F9" s="71">
        <f>G9-E9</f>
        <v>112537.2</v>
      </c>
      <c r="G9" s="71">
        <f>G7-G8</f>
        <v>112537.2</v>
      </c>
      <c r="H9" s="71">
        <f>G9</f>
        <v>112537.2</v>
      </c>
      <c r="I9" s="71">
        <v>100</v>
      </c>
      <c r="J9" s="96"/>
    </row>
    <row r="10" s="60" customFormat="1" ht="39" customHeight="1" spans="1:10">
      <c r="A10" s="68"/>
      <c r="B10" s="68"/>
      <c r="C10" s="41" t="s">
        <v>477</v>
      </c>
      <c r="D10" s="69"/>
      <c r="E10" s="71">
        <v>0</v>
      </c>
      <c r="F10" s="71">
        <v>0</v>
      </c>
      <c r="G10" s="71">
        <v>0</v>
      </c>
      <c r="H10" s="71">
        <v>0</v>
      </c>
      <c r="I10" s="71">
        <v>0</v>
      </c>
      <c r="J10" s="96"/>
    </row>
    <row r="11" s="61" customFormat="1" ht="26.4" customHeight="1" spans="1:10">
      <c r="A11" s="68" t="s">
        <v>478</v>
      </c>
      <c r="B11" s="74"/>
      <c r="C11" s="75" t="s">
        <v>479</v>
      </c>
      <c r="D11" s="75"/>
      <c r="E11" s="75"/>
      <c r="F11" s="75"/>
      <c r="G11" s="75"/>
      <c r="H11" s="75"/>
      <c r="I11" s="75"/>
      <c r="J11" s="75"/>
    </row>
    <row r="12" s="61" customFormat="1" ht="124" customHeight="1" spans="1:10">
      <c r="A12" s="74"/>
      <c r="B12" s="74"/>
      <c r="C12" s="75"/>
      <c r="D12" s="75"/>
      <c r="E12" s="75"/>
      <c r="F12" s="75"/>
      <c r="G12" s="75"/>
      <c r="H12" s="75"/>
      <c r="I12" s="75"/>
      <c r="J12" s="75"/>
    </row>
    <row r="13" s="59" customFormat="1" ht="32" customHeight="1" spans="1:10">
      <c r="A13" s="76" t="s">
        <v>480</v>
      </c>
      <c r="B13" s="77"/>
      <c r="C13" s="77"/>
      <c r="D13" s="77"/>
      <c r="E13" s="77"/>
      <c r="F13" s="77"/>
      <c r="G13" s="77"/>
      <c r="H13" s="77"/>
      <c r="I13" s="77"/>
      <c r="J13" s="77"/>
    </row>
    <row r="14" s="62" customFormat="1" ht="32" customHeight="1" spans="1:10">
      <c r="A14" s="76" t="s">
        <v>481</v>
      </c>
      <c r="B14" s="77"/>
      <c r="C14" s="77"/>
      <c r="D14" s="78" t="s">
        <v>482</v>
      </c>
      <c r="E14" s="79" t="s">
        <v>483</v>
      </c>
      <c r="F14" s="79" t="s">
        <v>484</v>
      </c>
      <c r="G14" s="79" t="s">
        <v>485</v>
      </c>
      <c r="H14" s="79" t="s">
        <v>486</v>
      </c>
      <c r="I14" s="82"/>
      <c r="J14" s="82"/>
    </row>
    <row r="15" ht="32" customHeight="1" spans="1:10">
      <c r="A15" s="78" t="s">
        <v>487</v>
      </c>
      <c r="B15" s="80" t="s">
        <v>488</v>
      </c>
      <c r="C15" s="80" t="s">
        <v>489</v>
      </c>
      <c r="D15" s="81"/>
      <c r="E15" s="82"/>
      <c r="F15" s="82"/>
      <c r="G15" s="82"/>
      <c r="H15" s="82"/>
      <c r="I15" s="82"/>
      <c r="J15" s="82"/>
    </row>
    <row r="16" ht="32" customHeight="1" spans="1:10">
      <c r="A16" s="83" t="s">
        <v>490</v>
      </c>
      <c r="B16" s="83" t="s">
        <v>491</v>
      </c>
      <c r="C16" s="84" t="s">
        <v>492</v>
      </c>
      <c r="D16" s="66" t="s">
        <v>493</v>
      </c>
      <c r="E16" s="66" t="s">
        <v>28</v>
      </c>
      <c r="F16" s="66" t="s">
        <v>494</v>
      </c>
      <c r="G16" s="66" t="s">
        <v>28</v>
      </c>
      <c r="H16" s="85" t="s">
        <v>11</v>
      </c>
      <c r="I16" s="97"/>
      <c r="J16" s="98"/>
    </row>
    <row r="17" ht="32" customHeight="1" spans="1:10">
      <c r="A17" s="86"/>
      <c r="B17" s="86"/>
      <c r="C17" s="84" t="s">
        <v>495</v>
      </c>
      <c r="D17" s="66" t="s">
        <v>493</v>
      </c>
      <c r="E17" s="66" t="s">
        <v>12</v>
      </c>
      <c r="F17" s="66" t="s">
        <v>496</v>
      </c>
      <c r="G17" s="66" t="s">
        <v>12</v>
      </c>
      <c r="H17" s="85" t="s">
        <v>11</v>
      </c>
      <c r="I17" s="97"/>
      <c r="J17" s="98"/>
    </row>
    <row r="18" ht="32" customHeight="1" spans="1:10">
      <c r="A18" s="86"/>
      <c r="B18" s="86"/>
      <c r="C18" s="84" t="s">
        <v>497</v>
      </c>
      <c r="D18" s="66" t="s">
        <v>498</v>
      </c>
      <c r="E18" s="66" t="s">
        <v>58</v>
      </c>
      <c r="F18" s="66" t="s">
        <v>499</v>
      </c>
      <c r="G18" s="66" t="s">
        <v>68</v>
      </c>
      <c r="H18" s="85" t="s">
        <v>11</v>
      </c>
      <c r="I18" s="97"/>
      <c r="J18" s="98"/>
    </row>
    <row r="19" ht="32" customHeight="1" spans="1:10">
      <c r="A19" s="86"/>
      <c r="B19" s="86"/>
      <c r="C19" s="84" t="s">
        <v>500</v>
      </c>
      <c r="D19" s="66" t="s">
        <v>498</v>
      </c>
      <c r="E19" s="66" t="s">
        <v>22</v>
      </c>
      <c r="F19" s="66" t="s">
        <v>499</v>
      </c>
      <c r="G19" s="66" t="s">
        <v>22</v>
      </c>
      <c r="H19" s="85" t="s">
        <v>11</v>
      </c>
      <c r="I19" s="97"/>
      <c r="J19" s="98"/>
    </row>
    <row r="20" ht="32" customHeight="1" spans="1:10">
      <c r="A20" s="86"/>
      <c r="B20" s="86"/>
      <c r="C20" s="84" t="s">
        <v>501</v>
      </c>
      <c r="D20" s="66" t="s">
        <v>498</v>
      </c>
      <c r="E20" s="87">
        <v>200000</v>
      </c>
      <c r="F20" s="66" t="s">
        <v>502</v>
      </c>
      <c r="G20" s="87">
        <v>600000</v>
      </c>
      <c r="H20" s="75" t="s">
        <v>503</v>
      </c>
      <c r="I20" s="99"/>
      <c r="J20" s="100"/>
    </row>
    <row r="21" ht="32" customHeight="1" spans="1:10">
      <c r="A21" s="86"/>
      <c r="B21" s="86"/>
      <c r="C21" s="84" t="s">
        <v>504</v>
      </c>
      <c r="D21" s="66" t="s">
        <v>498</v>
      </c>
      <c r="E21" s="87">
        <v>140096</v>
      </c>
      <c r="F21" s="66" t="s">
        <v>505</v>
      </c>
      <c r="G21" s="87">
        <v>140096</v>
      </c>
      <c r="H21" s="75" t="s">
        <v>11</v>
      </c>
      <c r="I21" s="99"/>
      <c r="J21" s="100"/>
    </row>
    <row r="22" ht="32" customHeight="1" spans="1:10">
      <c r="A22" s="86"/>
      <c r="B22" s="86"/>
      <c r="C22" s="84" t="s">
        <v>506</v>
      </c>
      <c r="D22" s="66" t="s">
        <v>498</v>
      </c>
      <c r="E22" s="87">
        <v>190</v>
      </c>
      <c r="F22" s="66" t="s">
        <v>507</v>
      </c>
      <c r="G22" s="87">
        <v>163</v>
      </c>
      <c r="H22" s="75" t="s">
        <v>508</v>
      </c>
      <c r="I22" s="99"/>
      <c r="J22" s="100"/>
    </row>
    <row r="23" ht="32" customHeight="1" spans="1:10">
      <c r="A23" s="86"/>
      <c r="B23" s="88"/>
      <c r="C23" s="84" t="s">
        <v>509</v>
      </c>
      <c r="D23" s="66" t="s">
        <v>498</v>
      </c>
      <c r="E23" s="87">
        <v>3000</v>
      </c>
      <c r="F23" s="66" t="s">
        <v>510</v>
      </c>
      <c r="G23" s="87">
        <v>3560</v>
      </c>
      <c r="H23" s="85" t="s">
        <v>11</v>
      </c>
      <c r="I23" s="97"/>
      <c r="J23" s="98"/>
    </row>
    <row r="24" ht="32" customHeight="1" spans="1:10">
      <c r="A24" s="86"/>
      <c r="B24" s="83" t="s">
        <v>511</v>
      </c>
      <c r="C24" s="84" t="s">
        <v>512</v>
      </c>
      <c r="D24" s="66" t="s">
        <v>498</v>
      </c>
      <c r="E24" s="66" t="s">
        <v>513</v>
      </c>
      <c r="F24" s="66" t="s">
        <v>514</v>
      </c>
      <c r="G24" s="87" t="s">
        <v>515</v>
      </c>
      <c r="H24" s="85" t="s">
        <v>11</v>
      </c>
      <c r="I24" s="97"/>
      <c r="J24" s="98"/>
    </row>
    <row r="25" ht="32" customHeight="1" spans="1:10">
      <c r="A25" s="86"/>
      <c r="B25" s="88"/>
      <c r="C25" s="84" t="s">
        <v>516</v>
      </c>
      <c r="D25" s="66" t="s">
        <v>498</v>
      </c>
      <c r="E25" s="66" t="s">
        <v>517</v>
      </c>
      <c r="F25" s="66" t="s">
        <v>514</v>
      </c>
      <c r="G25" s="66" t="s">
        <v>517</v>
      </c>
      <c r="H25" s="85" t="s">
        <v>11</v>
      </c>
      <c r="I25" s="97"/>
      <c r="J25" s="98"/>
    </row>
    <row r="26" ht="32" customHeight="1" spans="1:10">
      <c r="A26" s="86"/>
      <c r="B26" s="83" t="s">
        <v>518</v>
      </c>
      <c r="C26" s="84" t="s">
        <v>519</v>
      </c>
      <c r="D26" s="66" t="s">
        <v>520</v>
      </c>
      <c r="E26" s="66" t="s">
        <v>12</v>
      </c>
      <c r="F26" s="66" t="s">
        <v>521</v>
      </c>
      <c r="G26" s="66" t="s">
        <v>12</v>
      </c>
      <c r="H26" s="85" t="s">
        <v>11</v>
      </c>
      <c r="I26" s="97"/>
      <c r="J26" s="98"/>
    </row>
    <row r="27" ht="32" customHeight="1" spans="1:10">
      <c r="A27" s="86"/>
      <c r="B27" s="88"/>
      <c r="C27" s="84" t="s">
        <v>522</v>
      </c>
      <c r="D27" s="66" t="s">
        <v>520</v>
      </c>
      <c r="E27" s="66" t="s">
        <v>12</v>
      </c>
      <c r="F27" s="66" t="s">
        <v>521</v>
      </c>
      <c r="G27" s="66" t="s">
        <v>12</v>
      </c>
      <c r="H27" s="85" t="s">
        <v>11</v>
      </c>
      <c r="I27" s="97"/>
      <c r="J27" s="98"/>
    </row>
    <row r="28" ht="32" customHeight="1" spans="1:10">
      <c r="A28" s="88"/>
      <c r="B28" s="89" t="s">
        <v>523</v>
      </c>
      <c r="C28" s="84" t="s">
        <v>524</v>
      </c>
      <c r="D28" s="66" t="s">
        <v>520</v>
      </c>
      <c r="E28" s="90">
        <v>230</v>
      </c>
      <c r="F28" s="66" t="s">
        <v>525</v>
      </c>
      <c r="G28" s="90">
        <v>80</v>
      </c>
      <c r="H28" s="85" t="s">
        <v>11</v>
      </c>
      <c r="I28" s="97"/>
      <c r="J28" s="98"/>
    </row>
    <row r="29" ht="32" customHeight="1" spans="1:10">
      <c r="A29" s="83" t="s">
        <v>526</v>
      </c>
      <c r="B29" s="83" t="s">
        <v>527</v>
      </c>
      <c r="C29" s="84" t="s">
        <v>528</v>
      </c>
      <c r="D29" s="66" t="s">
        <v>498</v>
      </c>
      <c r="E29" s="66" t="s">
        <v>529</v>
      </c>
      <c r="F29" s="66" t="s">
        <v>521</v>
      </c>
      <c r="G29" s="66" t="s">
        <v>529</v>
      </c>
      <c r="H29" s="85" t="s">
        <v>11</v>
      </c>
      <c r="I29" s="97"/>
      <c r="J29" s="98"/>
    </row>
    <row r="30" ht="32" customHeight="1" spans="1:10">
      <c r="A30" s="88"/>
      <c r="B30" s="88"/>
      <c r="C30" s="84" t="s">
        <v>530</v>
      </c>
      <c r="D30" s="66" t="s">
        <v>498</v>
      </c>
      <c r="E30" s="66" t="s">
        <v>531</v>
      </c>
      <c r="F30" s="66" t="s">
        <v>521</v>
      </c>
      <c r="G30" s="66" t="s">
        <v>531</v>
      </c>
      <c r="H30" s="85" t="s">
        <v>11</v>
      </c>
      <c r="I30" s="97"/>
      <c r="J30" s="98"/>
    </row>
    <row r="31" ht="32" customHeight="1" spans="1:10">
      <c r="A31" s="83" t="s">
        <v>532</v>
      </c>
      <c r="B31" s="83" t="s">
        <v>533</v>
      </c>
      <c r="C31" s="84" t="s">
        <v>534</v>
      </c>
      <c r="D31" s="66" t="s">
        <v>498</v>
      </c>
      <c r="E31" s="66" t="s">
        <v>535</v>
      </c>
      <c r="F31" s="66" t="s">
        <v>514</v>
      </c>
      <c r="G31" s="66" t="s">
        <v>536</v>
      </c>
      <c r="H31" s="85" t="s">
        <v>11</v>
      </c>
      <c r="I31" s="97"/>
      <c r="J31" s="98"/>
    </row>
    <row r="32" ht="32" customHeight="1" spans="1:10">
      <c r="A32" s="86"/>
      <c r="B32" s="86"/>
      <c r="C32" s="84" t="s">
        <v>537</v>
      </c>
      <c r="D32" s="66" t="s">
        <v>498</v>
      </c>
      <c r="E32" s="66" t="s">
        <v>513</v>
      </c>
      <c r="F32" s="66" t="s">
        <v>514</v>
      </c>
      <c r="G32" s="66" t="s">
        <v>536</v>
      </c>
      <c r="H32" s="85" t="s">
        <v>11</v>
      </c>
      <c r="I32" s="97"/>
      <c r="J32" s="98"/>
    </row>
    <row r="33" ht="32" customHeight="1" spans="1:10">
      <c r="A33" s="88"/>
      <c r="B33" s="88"/>
      <c r="C33" s="84" t="s">
        <v>538</v>
      </c>
      <c r="D33" s="66" t="s">
        <v>498</v>
      </c>
      <c r="E33" s="66" t="s">
        <v>513</v>
      </c>
      <c r="F33" s="66" t="s">
        <v>514</v>
      </c>
      <c r="G33" s="66" t="s">
        <v>536</v>
      </c>
      <c r="H33" s="85" t="s">
        <v>11</v>
      </c>
      <c r="I33" s="97"/>
      <c r="J33" s="98"/>
    </row>
    <row r="34" s="59" customFormat="1" ht="50" customHeight="1" spans="1:10">
      <c r="A34" s="91" t="s">
        <v>539</v>
      </c>
      <c r="B34" s="92" t="s">
        <v>459</v>
      </c>
      <c r="C34" s="92"/>
      <c r="D34" s="92"/>
      <c r="E34" s="92"/>
      <c r="F34" s="92"/>
      <c r="G34" s="92"/>
      <c r="H34" s="92"/>
      <c r="I34" s="92"/>
      <c r="J34" s="92"/>
    </row>
    <row r="35" s="63" customFormat="1" ht="17" customHeight="1" spans="1:10">
      <c r="A35" s="93" t="s">
        <v>540</v>
      </c>
      <c r="B35" s="94"/>
      <c r="C35" s="94"/>
      <c r="D35" s="94"/>
      <c r="E35" s="94"/>
      <c r="F35" s="94"/>
      <c r="G35" s="94"/>
      <c r="H35" s="94"/>
      <c r="I35" s="94"/>
      <c r="J35" s="101"/>
    </row>
    <row r="36" s="63" customFormat="1" ht="17" customHeight="1" spans="1:10">
      <c r="A36" s="93" t="s">
        <v>541</v>
      </c>
      <c r="B36" s="93"/>
      <c r="C36" s="93"/>
      <c r="D36" s="93"/>
      <c r="E36" s="93"/>
      <c r="F36" s="93"/>
      <c r="G36" s="93"/>
      <c r="H36" s="93"/>
      <c r="I36" s="93"/>
      <c r="J36" s="93"/>
    </row>
    <row r="37" s="63" customFormat="1" ht="17" customHeight="1" spans="1:10">
      <c r="A37" s="93" t="s">
        <v>542</v>
      </c>
      <c r="B37" s="93"/>
      <c r="C37" s="93"/>
      <c r="D37" s="93"/>
      <c r="E37" s="93"/>
      <c r="F37" s="93"/>
      <c r="G37" s="93"/>
      <c r="H37" s="93"/>
      <c r="I37" s="93"/>
      <c r="J37" s="93"/>
    </row>
    <row r="38" s="63" customFormat="1" ht="17" customHeight="1" spans="1:10">
      <c r="A38" s="93" t="s">
        <v>543</v>
      </c>
      <c r="B38" s="93"/>
      <c r="C38" s="93"/>
      <c r="D38" s="93"/>
      <c r="E38" s="93"/>
      <c r="F38" s="93"/>
      <c r="G38" s="93"/>
      <c r="H38" s="93"/>
      <c r="I38" s="93"/>
      <c r="J38" s="93"/>
    </row>
  </sheetData>
  <mergeCells count="47">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6:J36"/>
    <mergeCell ref="A37:J37"/>
    <mergeCell ref="A38:J38"/>
    <mergeCell ref="A16:A28"/>
    <mergeCell ref="A29:A30"/>
    <mergeCell ref="A31:A33"/>
    <mergeCell ref="B16:B23"/>
    <mergeCell ref="B24:B25"/>
    <mergeCell ref="B26:B27"/>
    <mergeCell ref="B29:B30"/>
    <mergeCell ref="B31:B33"/>
    <mergeCell ref="C7:C9"/>
    <mergeCell ref="D14:D15"/>
    <mergeCell ref="E14:E15"/>
    <mergeCell ref="F14:F15"/>
    <mergeCell ref="G14:G15"/>
    <mergeCell ref="J5:J10"/>
    <mergeCell ref="A4:B10"/>
    <mergeCell ref="A11:B12"/>
    <mergeCell ref="C11:J12"/>
    <mergeCell ref="H14:J15"/>
  </mergeCells>
  <pageMargins left="0.196527777777778" right="0.0388888888888889" top="0.472222222222222" bottom="0" header="0.354166666666667" footer="0.275"/>
  <pageSetup paperSize="9" scale="59"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tabSelected="1" zoomScale="110" zoomScaleNormal="110" topLeftCell="A27" workbookViewId="0">
      <selection activeCell="M7" sqref="$A1:$XFD1048576"/>
    </sheetView>
  </sheetViews>
  <sheetFormatPr defaultColWidth="8.08333333333333" defaultRowHeight="14.25"/>
  <cols>
    <col min="1" max="1" width="9.16666666666667" style="4" customWidth="1"/>
    <col min="2" max="2" width="8.83333333333333" style="4" customWidth="1"/>
    <col min="3" max="3" width="18.675" style="4" customWidth="1"/>
    <col min="4" max="4" width="26.3166666666667" style="4" customWidth="1"/>
    <col min="5" max="5" width="9.55" style="4" customWidth="1"/>
    <col min="6" max="6" width="9.43333333333333" style="4" customWidth="1"/>
    <col min="7" max="7" width="7.5" style="4" customWidth="1"/>
    <col min="8" max="8" width="14.2" style="4" customWidth="1"/>
    <col min="9" max="10" width="9.875" style="4" customWidth="1"/>
    <col min="11" max="11" width="38.7416666666667"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545</v>
      </c>
    </row>
    <row r="3" s="1" customFormat="1" ht="31" customHeight="1" spans="1:11">
      <c r="A3" s="6" t="s">
        <v>546</v>
      </c>
      <c r="B3" s="6"/>
      <c r="C3" s="7" t="s">
        <v>547</v>
      </c>
      <c r="D3" s="7"/>
      <c r="E3" s="7"/>
      <c r="F3" s="7"/>
      <c r="G3" s="7"/>
      <c r="H3" s="7"/>
      <c r="I3" s="7"/>
      <c r="J3" s="7"/>
      <c r="K3" s="7"/>
    </row>
    <row r="4" s="1" customFormat="1" ht="30" customHeight="1" spans="1:11">
      <c r="A4" s="6" t="s">
        <v>548</v>
      </c>
      <c r="B4" s="6"/>
      <c r="C4" s="7" t="s">
        <v>464</v>
      </c>
      <c r="D4" s="7"/>
      <c r="E4" s="7"/>
      <c r="F4" s="7"/>
      <c r="G4" s="7"/>
      <c r="H4" s="8" t="s">
        <v>549</v>
      </c>
      <c r="I4" s="7" t="s">
        <v>464</v>
      </c>
      <c r="J4" s="7"/>
      <c r="K4" s="7"/>
    </row>
    <row r="5" s="1" customFormat="1" ht="26" customHeight="1" spans="1:11">
      <c r="A5" s="9" t="s">
        <v>550</v>
      </c>
      <c r="B5" s="9"/>
      <c r="C5" s="6"/>
      <c r="D5" s="6" t="s">
        <v>467</v>
      </c>
      <c r="E5" s="6"/>
      <c r="F5" s="6" t="s">
        <v>378</v>
      </c>
      <c r="G5" s="6"/>
      <c r="H5" s="6" t="s">
        <v>551</v>
      </c>
      <c r="I5" s="6" t="s">
        <v>552</v>
      </c>
      <c r="J5" s="6" t="s">
        <v>471</v>
      </c>
      <c r="K5" s="6" t="s">
        <v>553</v>
      </c>
    </row>
    <row r="6" s="1" customFormat="1" ht="30" customHeight="1" spans="1:11">
      <c r="A6" s="9"/>
      <c r="B6" s="9"/>
      <c r="C6" s="10" t="s">
        <v>473</v>
      </c>
      <c r="D6" s="11">
        <v>616200</v>
      </c>
      <c r="E6" s="11"/>
      <c r="F6" s="11">
        <v>585804.51</v>
      </c>
      <c r="G6" s="11"/>
      <c r="H6" s="11">
        <v>585804.51</v>
      </c>
      <c r="I6" s="42">
        <v>10</v>
      </c>
      <c r="J6" s="42">
        <v>100</v>
      </c>
      <c r="K6" s="43">
        <v>10</v>
      </c>
    </row>
    <row r="7" s="1" customFormat="1" ht="30" customHeight="1" spans="1:11">
      <c r="A7" s="9"/>
      <c r="B7" s="9"/>
      <c r="C7" s="10" t="s">
        <v>554</v>
      </c>
      <c r="D7" s="11">
        <v>616200</v>
      </c>
      <c r="E7" s="11"/>
      <c r="F7" s="11">
        <v>585804.51</v>
      </c>
      <c r="G7" s="11"/>
      <c r="H7" s="11">
        <v>585804.51</v>
      </c>
      <c r="I7" s="52" t="s">
        <v>555</v>
      </c>
      <c r="J7" s="42">
        <v>100</v>
      </c>
      <c r="K7" s="6" t="s">
        <v>555</v>
      </c>
    </row>
    <row r="8" s="1" customFormat="1" ht="30" customHeight="1" spans="1:11">
      <c r="A8" s="9"/>
      <c r="B8" s="9"/>
      <c r="C8" s="10" t="s">
        <v>556</v>
      </c>
      <c r="D8" s="11">
        <v>0</v>
      </c>
      <c r="E8" s="11"/>
      <c r="F8" s="11" t="s">
        <v>11</v>
      </c>
      <c r="G8" s="11"/>
      <c r="H8" s="11" t="s">
        <v>11</v>
      </c>
      <c r="I8" s="52" t="s">
        <v>555</v>
      </c>
      <c r="J8" s="42">
        <v>0</v>
      </c>
      <c r="K8" s="6" t="s">
        <v>555</v>
      </c>
    </row>
    <row r="9" s="1" customFormat="1" ht="30" customHeight="1" spans="1:11">
      <c r="A9" s="9"/>
      <c r="B9" s="9"/>
      <c r="C9" s="10" t="s">
        <v>557</v>
      </c>
      <c r="D9" s="11">
        <v>0</v>
      </c>
      <c r="E9" s="11"/>
      <c r="F9" s="11" t="s">
        <v>11</v>
      </c>
      <c r="G9" s="11"/>
      <c r="H9" s="11" t="s">
        <v>11</v>
      </c>
      <c r="I9" s="52" t="s">
        <v>555</v>
      </c>
      <c r="J9" s="42">
        <v>0</v>
      </c>
      <c r="K9" s="6" t="s">
        <v>555</v>
      </c>
    </row>
    <row r="10" ht="26.4" customHeight="1" spans="1:11">
      <c r="A10" s="12" t="s">
        <v>558</v>
      </c>
      <c r="B10" s="8" t="s">
        <v>559</v>
      </c>
      <c r="C10" s="8"/>
      <c r="D10" s="8"/>
      <c r="E10" s="8"/>
      <c r="F10" s="8"/>
      <c r="G10" s="8"/>
      <c r="H10" s="8" t="s">
        <v>560</v>
      </c>
      <c r="I10" s="8"/>
      <c r="J10" s="8"/>
      <c r="K10" s="8"/>
    </row>
    <row r="11" ht="200" customHeight="1" spans="1:11">
      <c r="A11" s="12"/>
      <c r="B11" s="13" t="s">
        <v>561</v>
      </c>
      <c r="C11" s="13"/>
      <c r="D11" s="13"/>
      <c r="E11" s="13"/>
      <c r="F11" s="13"/>
      <c r="G11" s="13"/>
      <c r="H11" s="13" t="s">
        <v>562</v>
      </c>
      <c r="I11" s="13"/>
      <c r="J11" s="13"/>
      <c r="K11" s="13"/>
    </row>
    <row r="12" s="1" customFormat="1" ht="31" customHeight="1" spans="1:11">
      <c r="A12" s="6" t="s">
        <v>481</v>
      </c>
      <c r="B12" s="6"/>
      <c r="C12" s="6"/>
      <c r="D12" s="6"/>
      <c r="E12" s="14" t="s">
        <v>563</v>
      </c>
      <c r="F12" s="15"/>
      <c r="G12" s="16"/>
      <c r="H12" s="6" t="s">
        <v>485</v>
      </c>
      <c r="I12" s="6" t="s">
        <v>552</v>
      </c>
      <c r="J12" s="6" t="s">
        <v>553</v>
      </c>
      <c r="K12" s="9" t="s">
        <v>486</v>
      </c>
    </row>
    <row r="13" ht="28" customHeight="1" spans="1:11">
      <c r="A13" s="17" t="s">
        <v>564</v>
      </c>
      <c r="B13" s="17"/>
      <c r="C13" s="17" t="s">
        <v>488</v>
      </c>
      <c r="D13" s="17" t="s">
        <v>489</v>
      </c>
      <c r="E13" s="17" t="s">
        <v>482</v>
      </c>
      <c r="F13" s="17" t="s">
        <v>483</v>
      </c>
      <c r="G13" s="6" t="s">
        <v>484</v>
      </c>
      <c r="H13" s="6"/>
      <c r="I13" s="6"/>
      <c r="J13" s="6"/>
      <c r="K13" s="9"/>
    </row>
    <row r="14" ht="38" customHeight="1" spans="1:11">
      <c r="A14" s="18" t="s">
        <v>490</v>
      </c>
      <c r="B14" s="19"/>
      <c r="C14" s="20" t="s">
        <v>491</v>
      </c>
      <c r="D14" s="51" t="s">
        <v>565</v>
      </c>
      <c r="E14" s="22" t="s">
        <v>493</v>
      </c>
      <c r="F14" s="22" t="s">
        <v>12</v>
      </c>
      <c r="G14" s="22" t="s">
        <v>566</v>
      </c>
      <c r="H14" s="22" t="s">
        <v>12</v>
      </c>
      <c r="I14" s="44">
        <v>4</v>
      </c>
      <c r="J14" s="44">
        <v>4</v>
      </c>
      <c r="K14" s="45" t="s">
        <v>11</v>
      </c>
    </row>
    <row r="15" ht="38" customHeight="1" spans="1:11">
      <c r="A15" s="23"/>
      <c r="B15" s="24"/>
      <c r="C15" s="25"/>
      <c r="D15" s="55" t="s">
        <v>567</v>
      </c>
      <c r="E15" s="22" t="s">
        <v>493</v>
      </c>
      <c r="F15" s="22" t="s">
        <v>19</v>
      </c>
      <c r="G15" s="22" t="s">
        <v>568</v>
      </c>
      <c r="H15" s="22" t="s">
        <v>13</v>
      </c>
      <c r="I15" s="44">
        <v>4</v>
      </c>
      <c r="J15" s="44">
        <v>3</v>
      </c>
      <c r="K15" s="55" t="s">
        <v>569</v>
      </c>
    </row>
    <row r="16" ht="38" customHeight="1" spans="1:11">
      <c r="A16" s="23"/>
      <c r="B16" s="24"/>
      <c r="C16" s="25"/>
      <c r="D16" s="51" t="s">
        <v>570</v>
      </c>
      <c r="E16" s="22" t="s">
        <v>520</v>
      </c>
      <c r="F16" s="22" t="s">
        <v>571</v>
      </c>
      <c r="G16" s="22" t="s">
        <v>502</v>
      </c>
      <c r="H16" s="22" t="s">
        <v>572</v>
      </c>
      <c r="I16" s="44">
        <v>4</v>
      </c>
      <c r="J16" s="44">
        <v>2</v>
      </c>
      <c r="K16" s="58" t="s">
        <v>573</v>
      </c>
    </row>
    <row r="17" ht="38" customHeight="1" spans="1:11">
      <c r="A17" s="23"/>
      <c r="B17" s="24"/>
      <c r="C17" s="25"/>
      <c r="D17" s="51" t="s">
        <v>574</v>
      </c>
      <c r="E17" s="22" t="s">
        <v>493</v>
      </c>
      <c r="F17" s="22" t="s">
        <v>22</v>
      </c>
      <c r="G17" s="22" t="s">
        <v>494</v>
      </c>
      <c r="H17" s="22" t="s">
        <v>22</v>
      </c>
      <c r="I17" s="44">
        <v>4</v>
      </c>
      <c r="J17" s="44">
        <v>4</v>
      </c>
      <c r="K17" s="45" t="s">
        <v>11</v>
      </c>
    </row>
    <row r="18" ht="38" customHeight="1" spans="1:11">
      <c r="A18" s="23"/>
      <c r="B18" s="24"/>
      <c r="C18" s="25"/>
      <c r="D18" s="51" t="s">
        <v>575</v>
      </c>
      <c r="E18" s="22" t="s">
        <v>493</v>
      </c>
      <c r="F18" s="22" t="s">
        <v>62</v>
      </c>
      <c r="G18" s="22" t="s">
        <v>576</v>
      </c>
      <c r="H18" s="22" t="s">
        <v>62</v>
      </c>
      <c r="I18" s="44">
        <v>4</v>
      </c>
      <c r="J18" s="44">
        <v>4</v>
      </c>
      <c r="K18" s="45" t="s">
        <v>11</v>
      </c>
    </row>
    <row r="19" ht="38" customHeight="1" spans="1:11">
      <c r="A19" s="23"/>
      <c r="B19" s="24"/>
      <c r="C19" s="25"/>
      <c r="D19" s="51" t="s">
        <v>577</v>
      </c>
      <c r="E19" s="22" t="s">
        <v>493</v>
      </c>
      <c r="F19" s="22" t="s">
        <v>13</v>
      </c>
      <c r="G19" s="22" t="s">
        <v>566</v>
      </c>
      <c r="H19" s="22" t="s">
        <v>13</v>
      </c>
      <c r="I19" s="44">
        <v>4</v>
      </c>
      <c r="J19" s="44">
        <v>4</v>
      </c>
      <c r="K19" s="45" t="s">
        <v>11</v>
      </c>
    </row>
    <row r="20" ht="38" customHeight="1" spans="1:11">
      <c r="A20" s="23"/>
      <c r="B20" s="24"/>
      <c r="C20" s="25"/>
      <c r="D20" s="51" t="s">
        <v>578</v>
      </c>
      <c r="E20" s="22" t="s">
        <v>498</v>
      </c>
      <c r="F20" s="22" t="s">
        <v>579</v>
      </c>
      <c r="G20" s="22" t="s">
        <v>510</v>
      </c>
      <c r="H20" s="22" t="s">
        <v>580</v>
      </c>
      <c r="I20" s="44">
        <v>4</v>
      </c>
      <c r="J20" s="44">
        <v>4</v>
      </c>
      <c r="K20" s="45" t="s">
        <v>11</v>
      </c>
    </row>
    <row r="21" ht="38" customHeight="1" spans="1:11">
      <c r="A21" s="23"/>
      <c r="B21" s="24"/>
      <c r="C21" s="26"/>
      <c r="D21" s="51" t="s">
        <v>581</v>
      </c>
      <c r="E21" s="22" t="s">
        <v>498</v>
      </c>
      <c r="F21" s="22" t="s">
        <v>582</v>
      </c>
      <c r="G21" s="22" t="s">
        <v>510</v>
      </c>
      <c r="H21" s="22" t="s">
        <v>583</v>
      </c>
      <c r="I21" s="44">
        <v>4</v>
      </c>
      <c r="J21" s="44">
        <v>4</v>
      </c>
      <c r="K21" s="45" t="s">
        <v>11</v>
      </c>
    </row>
    <row r="22" ht="38" customHeight="1" spans="1:11">
      <c r="A22" s="23"/>
      <c r="B22" s="24"/>
      <c r="C22" s="20" t="s">
        <v>511</v>
      </c>
      <c r="D22" s="51" t="s">
        <v>584</v>
      </c>
      <c r="E22" s="22" t="s">
        <v>493</v>
      </c>
      <c r="F22" s="22" t="s">
        <v>536</v>
      </c>
      <c r="G22" s="22" t="s">
        <v>514</v>
      </c>
      <c r="H22" s="22" t="s">
        <v>536</v>
      </c>
      <c r="I22" s="44">
        <v>4</v>
      </c>
      <c r="J22" s="44">
        <v>4</v>
      </c>
      <c r="K22" s="45" t="s">
        <v>11</v>
      </c>
    </row>
    <row r="23" ht="38" customHeight="1" spans="1:11">
      <c r="A23" s="23"/>
      <c r="B23" s="24"/>
      <c r="C23" s="26"/>
      <c r="D23" s="51" t="s">
        <v>585</v>
      </c>
      <c r="E23" s="22" t="s">
        <v>498</v>
      </c>
      <c r="F23" s="22" t="s">
        <v>513</v>
      </c>
      <c r="G23" s="22" t="s">
        <v>514</v>
      </c>
      <c r="H23" s="22" t="s">
        <v>586</v>
      </c>
      <c r="I23" s="44">
        <v>4</v>
      </c>
      <c r="J23" s="44">
        <v>4</v>
      </c>
      <c r="K23" s="45" t="s">
        <v>11</v>
      </c>
    </row>
    <row r="24" ht="38" customHeight="1" spans="1:11">
      <c r="A24" s="23"/>
      <c r="B24" s="24"/>
      <c r="C24" s="22" t="s">
        <v>518</v>
      </c>
      <c r="D24" s="51" t="s">
        <v>587</v>
      </c>
      <c r="E24" s="22" t="s">
        <v>493</v>
      </c>
      <c r="F24" s="22" t="s">
        <v>42</v>
      </c>
      <c r="G24" s="22" t="s">
        <v>588</v>
      </c>
      <c r="H24" s="22" t="s">
        <v>42</v>
      </c>
      <c r="I24" s="44">
        <v>4</v>
      </c>
      <c r="J24" s="44">
        <v>4</v>
      </c>
      <c r="K24" s="45" t="s">
        <v>11</v>
      </c>
    </row>
    <row r="25" ht="38" customHeight="1" spans="1:11">
      <c r="A25" s="23"/>
      <c r="B25" s="24"/>
      <c r="C25" s="20" t="s">
        <v>523</v>
      </c>
      <c r="D25" s="51" t="s">
        <v>589</v>
      </c>
      <c r="E25" s="22" t="s">
        <v>520</v>
      </c>
      <c r="F25" s="56">
        <v>230</v>
      </c>
      <c r="G25" s="22" t="s">
        <v>590</v>
      </c>
      <c r="H25" s="56">
        <v>80</v>
      </c>
      <c r="I25" s="44">
        <v>3</v>
      </c>
      <c r="J25" s="44">
        <v>3</v>
      </c>
      <c r="K25" s="45" t="s">
        <v>11</v>
      </c>
    </row>
    <row r="26" ht="38" customHeight="1" spans="1:11">
      <c r="A26" s="27"/>
      <c r="B26" s="28"/>
      <c r="C26" s="26"/>
      <c r="D26" s="51" t="s">
        <v>591</v>
      </c>
      <c r="E26" s="22" t="s">
        <v>520</v>
      </c>
      <c r="F26" s="56">
        <v>430</v>
      </c>
      <c r="G26" s="22" t="s">
        <v>592</v>
      </c>
      <c r="H26" s="22" t="s">
        <v>593</v>
      </c>
      <c r="I26" s="44">
        <v>3</v>
      </c>
      <c r="J26" s="44">
        <v>3</v>
      </c>
      <c r="K26" s="45" t="s">
        <v>11</v>
      </c>
    </row>
    <row r="27" ht="38" customHeight="1" spans="1:11">
      <c r="A27" s="18" t="s">
        <v>526</v>
      </c>
      <c r="B27" s="46"/>
      <c r="C27" s="20" t="s">
        <v>594</v>
      </c>
      <c r="D27" s="51" t="s">
        <v>595</v>
      </c>
      <c r="E27" s="22" t="s">
        <v>493</v>
      </c>
      <c r="F27" s="22" t="s">
        <v>529</v>
      </c>
      <c r="G27" s="22" t="s">
        <v>514</v>
      </c>
      <c r="H27" s="22" t="s">
        <v>529</v>
      </c>
      <c r="I27" s="44">
        <v>10</v>
      </c>
      <c r="J27" s="44">
        <v>10</v>
      </c>
      <c r="K27" s="45" t="s">
        <v>11</v>
      </c>
    </row>
    <row r="28" ht="38" customHeight="1" spans="1:11">
      <c r="A28" s="23"/>
      <c r="B28" s="57"/>
      <c r="C28" s="26"/>
      <c r="D28" s="51" t="s">
        <v>530</v>
      </c>
      <c r="E28" s="22" t="s">
        <v>493</v>
      </c>
      <c r="F28" s="22" t="s">
        <v>531</v>
      </c>
      <c r="G28" s="22" t="s">
        <v>514</v>
      </c>
      <c r="H28" s="22" t="s">
        <v>531</v>
      </c>
      <c r="I28" s="44">
        <v>10</v>
      </c>
      <c r="J28" s="44">
        <v>10</v>
      </c>
      <c r="K28" s="45" t="s">
        <v>11</v>
      </c>
    </row>
    <row r="29" ht="38" customHeight="1" spans="1:11">
      <c r="A29" s="27"/>
      <c r="B29" s="47"/>
      <c r="C29" s="22" t="s">
        <v>596</v>
      </c>
      <c r="D29" s="51" t="s">
        <v>597</v>
      </c>
      <c r="E29" s="22" t="s">
        <v>493</v>
      </c>
      <c r="F29" s="22" t="s">
        <v>598</v>
      </c>
      <c r="G29" s="22" t="s">
        <v>514</v>
      </c>
      <c r="H29" s="22" t="s">
        <v>598</v>
      </c>
      <c r="I29" s="44">
        <v>10</v>
      </c>
      <c r="J29" s="44">
        <v>10</v>
      </c>
      <c r="K29" s="45" t="s">
        <v>11</v>
      </c>
    </row>
    <row r="30" ht="38" customHeight="1" spans="1:11">
      <c r="A30" s="18" t="s">
        <v>532</v>
      </c>
      <c r="B30" s="46"/>
      <c r="C30" s="20" t="s">
        <v>599</v>
      </c>
      <c r="D30" s="51" t="s">
        <v>600</v>
      </c>
      <c r="E30" s="22" t="s">
        <v>498</v>
      </c>
      <c r="F30" s="22" t="s">
        <v>535</v>
      </c>
      <c r="G30" s="22" t="s">
        <v>514</v>
      </c>
      <c r="H30" s="22" t="s">
        <v>536</v>
      </c>
      <c r="I30" s="44">
        <v>5</v>
      </c>
      <c r="J30" s="44">
        <v>5</v>
      </c>
      <c r="K30" s="45" t="s">
        <v>11</v>
      </c>
    </row>
    <row r="31" ht="38" customHeight="1" spans="1:11">
      <c r="A31" s="27"/>
      <c r="B31" s="47"/>
      <c r="C31" s="26"/>
      <c r="D31" s="51" t="s">
        <v>601</v>
      </c>
      <c r="E31" s="22" t="s">
        <v>498</v>
      </c>
      <c r="F31" s="22" t="s">
        <v>535</v>
      </c>
      <c r="G31" s="22" t="s">
        <v>514</v>
      </c>
      <c r="H31" s="22" t="s">
        <v>536</v>
      </c>
      <c r="I31" s="44">
        <v>5</v>
      </c>
      <c r="J31" s="44">
        <v>5</v>
      </c>
      <c r="K31" s="45" t="s">
        <v>11</v>
      </c>
    </row>
    <row r="32" s="2" customFormat="1" ht="32" customHeight="1" spans="1:11">
      <c r="A32" s="12" t="s">
        <v>602</v>
      </c>
      <c r="B32" s="12"/>
      <c r="C32" s="12"/>
      <c r="D32" s="31" t="s">
        <v>459</v>
      </c>
      <c r="E32" s="31"/>
      <c r="F32" s="31"/>
      <c r="G32" s="31"/>
      <c r="H32" s="31"/>
      <c r="I32" s="31"/>
      <c r="J32" s="31"/>
      <c r="K32" s="31"/>
    </row>
    <row r="33" s="2" customFormat="1" ht="30" customHeight="1" spans="1:11">
      <c r="A33" s="32" t="s">
        <v>603</v>
      </c>
      <c r="B33" s="33"/>
      <c r="C33" s="33"/>
      <c r="D33" s="33"/>
      <c r="E33" s="33"/>
      <c r="F33" s="33"/>
      <c r="G33" s="33"/>
      <c r="H33" s="34"/>
      <c r="I33" s="12" t="s">
        <v>604</v>
      </c>
      <c r="J33" s="12" t="s">
        <v>605</v>
      </c>
      <c r="K33" s="12" t="s">
        <v>606</v>
      </c>
    </row>
    <row r="34" s="1" customFormat="1" ht="25" customHeight="1" spans="1:11">
      <c r="A34" s="35"/>
      <c r="B34" s="36"/>
      <c r="C34" s="36"/>
      <c r="D34" s="36"/>
      <c r="E34" s="36"/>
      <c r="F34" s="36"/>
      <c r="G34" s="36"/>
      <c r="H34" s="37"/>
      <c r="I34" s="42">
        <v>100</v>
      </c>
      <c r="J34" s="42">
        <v>97</v>
      </c>
      <c r="K34" s="12" t="s">
        <v>607</v>
      </c>
    </row>
    <row r="35" s="54" customFormat="1" ht="19" customHeight="1" spans="1:10">
      <c r="A35" s="38" t="s">
        <v>540</v>
      </c>
      <c r="B35" s="39"/>
      <c r="C35" s="39"/>
      <c r="D35" s="39"/>
      <c r="E35" s="39"/>
      <c r="F35" s="39"/>
      <c r="G35" s="39"/>
      <c r="H35" s="39"/>
      <c r="I35" s="39"/>
      <c r="J35" s="39"/>
    </row>
    <row r="36" s="54" customFormat="1" ht="19" customHeight="1" spans="1:10">
      <c r="A36" s="38" t="s">
        <v>541</v>
      </c>
      <c r="B36" s="38"/>
      <c r="C36" s="38"/>
      <c r="D36" s="38"/>
      <c r="E36" s="38"/>
      <c r="F36" s="38"/>
      <c r="G36" s="38"/>
      <c r="H36" s="38"/>
      <c r="I36" s="38"/>
      <c r="J36" s="38"/>
    </row>
    <row r="37" s="54" customFormat="1" ht="19" customHeight="1" spans="1:10">
      <c r="A37" s="38" t="s">
        <v>542</v>
      </c>
      <c r="B37" s="38"/>
      <c r="C37" s="38"/>
      <c r="D37" s="38"/>
      <c r="E37" s="38"/>
      <c r="F37" s="38"/>
      <c r="G37" s="38"/>
      <c r="H37" s="38"/>
      <c r="I37" s="38"/>
      <c r="J37" s="38"/>
    </row>
    <row r="38" s="54" customFormat="1" ht="19" customHeight="1" spans="1:10">
      <c r="A38" s="38" t="s">
        <v>608</v>
      </c>
      <c r="B38" s="38"/>
      <c r="C38" s="38"/>
      <c r="D38" s="38"/>
      <c r="E38" s="38"/>
      <c r="F38" s="38"/>
      <c r="G38" s="38"/>
      <c r="H38" s="38"/>
      <c r="I38" s="38"/>
      <c r="J38" s="38"/>
    </row>
    <row r="39" s="54" customFormat="1" ht="19" customHeight="1" spans="1:10">
      <c r="A39" s="38" t="s">
        <v>609</v>
      </c>
      <c r="B39" s="38"/>
      <c r="C39" s="38"/>
      <c r="D39" s="38"/>
      <c r="E39" s="38"/>
      <c r="F39" s="38"/>
      <c r="G39" s="38"/>
      <c r="H39" s="38"/>
      <c r="I39" s="38"/>
      <c r="J39" s="38"/>
    </row>
    <row r="40" s="54" customFormat="1" ht="19" customHeight="1" spans="1:10">
      <c r="A40" s="38" t="s">
        <v>610</v>
      </c>
      <c r="B40" s="38"/>
      <c r="C40" s="38"/>
      <c r="D40" s="38"/>
      <c r="E40" s="38"/>
      <c r="F40" s="38"/>
      <c r="G40" s="38"/>
      <c r="H40" s="38"/>
      <c r="I40" s="38"/>
      <c r="J40" s="38"/>
    </row>
    <row r="41" s="54" customFormat="1" ht="19" customHeight="1" spans="1:10">
      <c r="A41" s="38" t="s">
        <v>611</v>
      </c>
      <c r="B41" s="38"/>
      <c r="C41" s="38"/>
      <c r="D41" s="38"/>
      <c r="E41" s="38"/>
      <c r="F41" s="38"/>
      <c r="G41" s="38"/>
      <c r="H41" s="38"/>
      <c r="I41" s="38"/>
      <c r="J41" s="38"/>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32:C32"/>
    <mergeCell ref="D32:K32"/>
    <mergeCell ref="A36:J36"/>
    <mergeCell ref="A37:J37"/>
    <mergeCell ref="A38:J38"/>
    <mergeCell ref="A39:J39"/>
    <mergeCell ref="A40:J40"/>
    <mergeCell ref="A41:J41"/>
    <mergeCell ref="A10:A11"/>
    <mergeCell ref="C14:C21"/>
    <mergeCell ref="C22:C23"/>
    <mergeCell ref="C25:C26"/>
    <mergeCell ref="C27:C28"/>
    <mergeCell ref="C30:C31"/>
    <mergeCell ref="H12:H13"/>
    <mergeCell ref="I12:I13"/>
    <mergeCell ref="J12:J13"/>
    <mergeCell ref="K12:K13"/>
    <mergeCell ref="A5:B9"/>
    <mergeCell ref="A14:B26"/>
    <mergeCell ref="A27:B29"/>
    <mergeCell ref="A30:B31"/>
    <mergeCell ref="A33:H34"/>
  </mergeCells>
  <pageMargins left="0.511805555555556" right="0.0784722222222222" top="0.275" bottom="0.196527777777778" header="0.236111111111111" footer="0.156944444444444"/>
  <pageSetup paperSize="9" scale="56"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workbookViewId="0">
      <selection activeCell="M7" sqref="$A1:$XFD1048576"/>
    </sheetView>
  </sheetViews>
  <sheetFormatPr defaultColWidth="8.08333333333333" defaultRowHeight="14.25"/>
  <cols>
    <col min="1" max="1" width="9.16666666666667" style="4" customWidth="1"/>
    <col min="2" max="2" width="7.2" style="4" customWidth="1"/>
    <col min="3" max="3" width="17.3416666666667" style="4" customWidth="1"/>
    <col min="4" max="4" width="14.5833333333333" style="4" customWidth="1"/>
    <col min="5" max="10" width="11.7583333333333" style="4" customWidth="1"/>
    <col min="11" max="11" width="27.5833333333333"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612</v>
      </c>
    </row>
    <row r="3" s="1" customFormat="1" ht="31" customHeight="1" spans="1:11">
      <c r="A3" s="6" t="s">
        <v>546</v>
      </c>
      <c r="B3" s="6"/>
      <c r="C3" s="7" t="s">
        <v>613</v>
      </c>
      <c r="D3" s="7"/>
      <c r="E3" s="7"/>
      <c r="F3" s="7"/>
      <c r="G3" s="7"/>
      <c r="H3" s="7"/>
      <c r="I3" s="7"/>
      <c r="J3" s="7"/>
      <c r="K3" s="7"/>
    </row>
    <row r="4" s="1" customFormat="1" ht="30" customHeight="1" spans="1:11">
      <c r="A4" s="6" t="s">
        <v>548</v>
      </c>
      <c r="B4" s="6"/>
      <c r="C4" s="7" t="s">
        <v>464</v>
      </c>
      <c r="D4" s="7"/>
      <c r="E4" s="7"/>
      <c r="F4" s="7"/>
      <c r="G4" s="7"/>
      <c r="H4" s="8" t="s">
        <v>549</v>
      </c>
      <c r="I4" s="7" t="s">
        <v>464</v>
      </c>
      <c r="J4" s="7"/>
      <c r="K4" s="7"/>
    </row>
    <row r="5" s="1" customFormat="1" ht="26" customHeight="1" spans="1:11">
      <c r="A5" s="9" t="s">
        <v>550</v>
      </c>
      <c r="B5" s="9"/>
      <c r="C5" s="6"/>
      <c r="D5" s="6" t="s">
        <v>467</v>
      </c>
      <c r="E5" s="6"/>
      <c r="F5" s="6" t="s">
        <v>378</v>
      </c>
      <c r="G5" s="6"/>
      <c r="H5" s="6" t="s">
        <v>551</v>
      </c>
      <c r="I5" s="6" t="s">
        <v>552</v>
      </c>
      <c r="J5" s="6" t="s">
        <v>471</v>
      </c>
      <c r="K5" s="6" t="s">
        <v>553</v>
      </c>
    </row>
    <row r="6" s="1" customFormat="1" ht="30" customHeight="1" spans="1:11">
      <c r="A6" s="9"/>
      <c r="B6" s="9"/>
      <c r="C6" s="10" t="s">
        <v>473</v>
      </c>
      <c r="D6" s="11">
        <v>0</v>
      </c>
      <c r="E6" s="11"/>
      <c r="F6" s="11">
        <v>157135.2</v>
      </c>
      <c r="G6" s="11"/>
      <c r="H6" s="53">
        <v>157135.2</v>
      </c>
      <c r="I6" s="42">
        <v>10</v>
      </c>
      <c r="J6" s="42">
        <v>100</v>
      </c>
      <c r="K6" s="43">
        <v>10</v>
      </c>
    </row>
    <row r="7" s="1" customFormat="1" ht="30" customHeight="1" spans="1:11">
      <c r="A7" s="9"/>
      <c r="B7" s="9"/>
      <c r="C7" s="10" t="s">
        <v>554</v>
      </c>
      <c r="D7" s="11">
        <v>0</v>
      </c>
      <c r="E7" s="11"/>
      <c r="F7" s="11">
        <v>157135.2</v>
      </c>
      <c r="G7" s="11"/>
      <c r="H7" s="53">
        <v>157135.2</v>
      </c>
      <c r="I7" s="52" t="s">
        <v>555</v>
      </c>
      <c r="J7" s="42">
        <v>100</v>
      </c>
      <c r="K7" s="6" t="s">
        <v>555</v>
      </c>
    </row>
    <row r="8" s="1" customFormat="1" ht="30" customHeight="1" spans="1:11">
      <c r="A8" s="9"/>
      <c r="B8" s="9"/>
      <c r="C8" s="10" t="s">
        <v>556</v>
      </c>
      <c r="D8" s="11">
        <v>0</v>
      </c>
      <c r="E8" s="11"/>
      <c r="F8" s="11" t="s">
        <v>11</v>
      </c>
      <c r="G8" s="11"/>
      <c r="H8" s="11" t="s">
        <v>11</v>
      </c>
      <c r="I8" s="52" t="s">
        <v>555</v>
      </c>
      <c r="J8" s="42">
        <v>0</v>
      </c>
      <c r="K8" s="6" t="s">
        <v>555</v>
      </c>
    </row>
    <row r="9" s="1" customFormat="1" ht="30" customHeight="1" spans="1:11">
      <c r="A9" s="9"/>
      <c r="B9" s="9"/>
      <c r="C9" s="10" t="s">
        <v>557</v>
      </c>
      <c r="D9" s="11">
        <v>0</v>
      </c>
      <c r="E9" s="11"/>
      <c r="F9" s="11" t="s">
        <v>11</v>
      </c>
      <c r="G9" s="11"/>
      <c r="H9" s="11" t="s">
        <v>11</v>
      </c>
      <c r="I9" s="52" t="s">
        <v>555</v>
      </c>
      <c r="J9" s="42">
        <v>0</v>
      </c>
      <c r="K9" s="6" t="s">
        <v>555</v>
      </c>
    </row>
    <row r="10" ht="26.4" customHeight="1" spans="1:11">
      <c r="A10" s="12" t="s">
        <v>558</v>
      </c>
      <c r="B10" s="8" t="s">
        <v>559</v>
      </c>
      <c r="C10" s="8"/>
      <c r="D10" s="8"/>
      <c r="E10" s="8"/>
      <c r="F10" s="8"/>
      <c r="G10" s="8"/>
      <c r="H10" s="8" t="s">
        <v>560</v>
      </c>
      <c r="I10" s="8"/>
      <c r="J10" s="8"/>
      <c r="K10" s="8"/>
    </row>
    <row r="11" ht="119" customHeight="1" spans="1:11">
      <c r="A11" s="12"/>
      <c r="B11" s="13" t="s">
        <v>614</v>
      </c>
      <c r="C11" s="13"/>
      <c r="D11" s="13"/>
      <c r="E11" s="13"/>
      <c r="F11" s="13"/>
      <c r="G11" s="13"/>
      <c r="H11" s="13" t="s">
        <v>615</v>
      </c>
      <c r="I11" s="13"/>
      <c r="J11" s="13"/>
      <c r="K11" s="13"/>
    </row>
    <row r="12" s="1" customFormat="1" ht="31" customHeight="1" spans="1:11">
      <c r="A12" s="6" t="s">
        <v>481</v>
      </c>
      <c r="B12" s="6"/>
      <c r="C12" s="6"/>
      <c r="D12" s="6"/>
      <c r="E12" s="14" t="s">
        <v>563</v>
      </c>
      <c r="F12" s="15"/>
      <c r="G12" s="16"/>
      <c r="H12" s="6" t="s">
        <v>485</v>
      </c>
      <c r="I12" s="6" t="s">
        <v>552</v>
      </c>
      <c r="J12" s="6" t="s">
        <v>553</v>
      </c>
      <c r="K12" s="9" t="s">
        <v>486</v>
      </c>
    </row>
    <row r="13" ht="28" customHeight="1" spans="1:11">
      <c r="A13" s="17" t="s">
        <v>564</v>
      </c>
      <c r="B13" s="17"/>
      <c r="C13" s="17" t="s">
        <v>488</v>
      </c>
      <c r="D13" s="17" t="s">
        <v>489</v>
      </c>
      <c r="E13" s="17" t="s">
        <v>482</v>
      </c>
      <c r="F13" s="17" t="s">
        <v>483</v>
      </c>
      <c r="G13" s="6" t="s">
        <v>484</v>
      </c>
      <c r="H13" s="6"/>
      <c r="I13" s="6"/>
      <c r="J13" s="6"/>
      <c r="K13" s="9"/>
    </row>
    <row r="14" ht="38" customHeight="1" spans="1:11">
      <c r="A14" s="18" t="s">
        <v>490</v>
      </c>
      <c r="B14" s="19"/>
      <c r="C14" s="20" t="s">
        <v>491</v>
      </c>
      <c r="D14" s="51" t="s">
        <v>616</v>
      </c>
      <c r="E14" s="22" t="s">
        <v>498</v>
      </c>
      <c r="F14" s="22" t="s">
        <v>617</v>
      </c>
      <c r="G14" s="22" t="s">
        <v>499</v>
      </c>
      <c r="H14" s="22" t="s">
        <v>82</v>
      </c>
      <c r="I14" s="44">
        <v>10</v>
      </c>
      <c r="J14" s="44">
        <v>8</v>
      </c>
      <c r="K14" s="51" t="s">
        <v>618</v>
      </c>
    </row>
    <row r="15" ht="38" customHeight="1" spans="1:11">
      <c r="A15" s="23"/>
      <c r="B15" s="24"/>
      <c r="C15" s="26"/>
      <c r="D15" s="51" t="s">
        <v>619</v>
      </c>
      <c r="E15" s="22" t="s">
        <v>498</v>
      </c>
      <c r="F15" s="22" t="s">
        <v>620</v>
      </c>
      <c r="G15" s="22" t="s">
        <v>510</v>
      </c>
      <c r="H15" s="22" t="s">
        <v>621</v>
      </c>
      <c r="I15" s="44">
        <v>10</v>
      </c>
      <c r="J15" s="44">
        <v>10</v>
      </c>
      <c r="K15" s="45" t="s">
        <v>11</v>
      </c>
    </row>
    <row r="16" ht="38" customHeight="1" spans="1:11">
      <c r="A16" s="23"/>
      <c r="B16" s="24"/>
      <c r="C16" s="22" t="s">
        <v>511</v>
      </c>
      <c r="D16" s="51" t="s">
        <v>622</v>
      </c>
      <c r="E16" s="22" t="s">
        <v>498</v>
      </c>
      <c r="F16" s="22" t="s">
        <v>513</v>
      </c>
      <c r="G16" s="22" t="s">
        <v>514</v>
      </c>
      <c r="H16" s="22" t="s">
        <v>623</v>
      </c>
      <c r="I16" s="44">
        <v>15</v>
      </c>
      <c r="J16" s="44">
        <v>15</v>
      </c>
      <c r="K16" s="45" t="s">
        <v>11</v>
      </c>
    </row>
    <row r="17" ht="38" customHeight="1" spans="1:11">
      <c r="A17" s="27"/>
      <c r="B17" s="28"/>
      <c r="C17" s="22" t="s">
        <v>523</v>
      </c>
      <c r="D17" s="51" t="s">
        <v>624</v>
      </c>
      <c r="E17" s="22" t="s">
        <v>520</v>
      </c>
      <c r="F17" s="22" t="s">
        <v>625</v>
      </c>
      <c r="G17" s="22" t="s">
        <v>525</v>
      </c>
      <c r="H17" s="22" t="s">
        <v>626</v>
      </c>
      <c r="I17" s="44">
        <v>15</v>
      </c>
      <c r="J17" s="44">
        <v>15</v>
      </c>
      <c r="K17" s="45" t="s">
        <v>11</v>
      </c>
    </row>
    <row r="18" ht="38" customHeight="1" spans="1:11">
      <c r="A18" s="18" t="s">
        <v>526</v>
      </c>
      <c r="B18" s="46"/>
      <c r="C18" s="20" t="s">
        <v>594</v>
      </c>
      <c r="D18" s="51" t="s">
        <v>627</v>
      </c>
      <c r="E18" s="22" t="s">
        <v>493</v>
      </c>
      <c r="F18" s="22" t="s">
        <v>529</v>
      </c>
      <c r="G18" s="22" t="s">
        <v>514</v>
      </c>
      <c r="H18" s="22" t="s">
        <v>529</v>
      </c>
      <c r="I18" s="44">
        <v>15</v>
      </c>
      <c r="J18" s="44">
        <v>15</v>
      </c>
      <c r="K18" s="45" t="s">
        <v>11</v>
      </c>
    </row>
    <row r="19" ht="38" customHeight="1" spans="1:11">
      <c r="A19" s="27"/>
      <c r="B19" s="47"/>
      <c r="C19" s="26"/>
      <c r="D19" s="51" t="s">
        <v>628</v>
      </c>
      <c r="E19" s="22" t="s">
        <v>493</v>
      </c>
      <c r="F19" s="22" t="s">
        <v>629</v>
      </c>
      <c r="G19" s="22" t="s">
        <v>514</v>
      </c>
      <c r="H19" s="22" t="s">
        <v>629</v>
      </c>
      <c r="I19" s="44">
        <v>15</v>
      </c>
      <c r="J19" s="44">
        <v>15</v>
      </c>
      <c r="K19" s="45" t="s">
        <v>11</v>
      </c>
    </row>
    <row r="20" ht="38" customHeight="1" spans="1:11">
      <c r="A20" s="29" t="s">
        <v>532</v>
      </c>
      <c r="B20" s="30"/>
      <c r="C20" s="22" t="s">
        <v>599</v>
      </c>
      <c r="D20" s="51" t="s">
        <v>630</v>
      </c>
      <c r="E20" s="22" t="s">
        <v>498</v>
      </c>
      <c r="F20" s="22" t="s">
        <v>535</v>
      </c>
      <c r="G20" s="22" t="s">
        <v>514</v>
      </c>
      <c r="H20" s="22" t="s">
        <v>536</v>
      </c>
      <c r="I20" s="44">
        <v>10</v>
      </c>
      <c r="J20" s="44">
        <v>10</v>
      </c>
      <c r="K20" s="45" t="s">
        <v>11</v>
      </c>
    </row>
    <row r="21" s="2" customFormat="1" ht="67" customHeight="1" spans="1:11">
      <c r="A21" s="12" t="s">
        <v>602</v>
      </c>
      <c r="B21" s="12"/>
      <c r="C21" s="12"/>
      <c r="D21" s="31" t="s">
        <v>459</v>
      </c>
      <c r="E21" s="31"/>
      <c r="F21" s="31"/>
      <c r="G21" s="31"/>
      <c r="H21" s="31"/>
      <c r="I21" s="31"/>
      <c r="J21" s="31"/>
      <c r="K21" s="31"/>
    </row>
    <row r="22" s="2" customFormat="1" ht="30" customHeight="1" spans="1:11">
      <c r="A22" s="32" t="s">
        <v>603</v>
      </c>
      <c r="B22" s="33"/>
      <c r="C22" s="33"/>
      <c r="D22" s="33"/>
      <c r="E22" s="33"/>
      <c r="F22" s="33"/>
      <c r="G22" s="33"/>
      <c r="H22" s="34"/>
      <c r="I22" s="12" t="s">
        <v>604</v>
      </c>
      <c r="J22" s="12" t="s">
        <v>605</v>
      </c>
      <c r="K22" s="12" t="s">
        <v>606</v>
      </c>
    </row>
    <row r="23" s="1" customFormat="1" ht="35" customHeight="1" spans="1:11">
      <c r="A23" s="35"/>
      <c r="B23" s="36"/>
      <c r="C23" s="36"/>
      <c r="D23" s="36"/>
      <c r="E23" s="36"/>
      <c r="F23" s="36"/>
      <c r="G23" s="36"/>
      <c r="H23" s="37"/>
      <c r="I23" s="42">
        <v>100</v>
      </c>
      <c r="J23" s="42">
        <v>98</v>
      </c>
      <c r="K23" s="12" t="s">
        <v>607</v>
      </c>
    </row>
    <row r="24" s="3" customFormat="1" ht="21" customHeight="1" spans="1:10">
      <c r="A24" s="38" t="s">
        <v>540</v>
      </c>
      <c r="B24" s="39"/>
      <c r="C24" s="39"/>
      <c r="D24" s="39"/>
      <c r="E24" s="39"/>
      <c r="F24" s="39"/>
      <c r="G24" s="39"/>
      <c r="H24" s="39"/>
      <c r="I24" s="39"/>
      <c r="J24" s="39"/>
    </row>
    <row r="25" s="3" customFormat="1" ht="19" customHeight="1" spans="1:10">
      <c r="A25" s="38" t="s">
        <v>541</v>
      </c>
      <c r="B25" s="38"/>
      <c r="C25" s="38"/>
      <c r="D25" s="38"/>
      <c r="E25" s="38"/>
      <c r="F25" s="38"/>
      <c r="G25" s="38"/>
      <c r="H25" s="38"/>
      <c r="I25" s="38"/>
      <c r="J25" s="38"/>
    </row>
    <row r="26" s="3" customFormat="1" ht="19" customHeight="1" spans="1:10">
      <c r="A26" s="38" t="s">
        <v>542</v>
      </c>
      <c r="B26" s="38"/>
      <c r="C26" s="38"/>
      <c r="D26" s="38"/>
      <c r="E26" s="38"/>
      <c r="F26" s="38"/>
      <c r="G26" s="38"/>
      <c r="H26" s="38"/>
      <c r="I26" s="38"/>
      <c r="J26" s="38"/>
    </row>
    <row r="27" s="3" customFormat="1" ht="19" customHeight="1" spans="1:10">
      <c r="A27" s="38" t="s">
        <v>608</v>
      </c>
      <c r="B27" s="38"/>
      <c r="C27" s="38"/>
      <c r="D27" s="38"/>
      <c r="E27" s="38"/>
      <c r="F27" s="38"/>
      <c r="G27" s="38"/>
      <c r="H27" s="38"/>
      <c r="I27" s="38"/>
      <c r="J27" s="38"/>
    </row>
    <row r="28" s="3" customFormat="1" ht="19" customHeight="1" spans="1:10">
      <c r="A28" s="38" t="s">
        <v>609</v>
      </c>
      <c r="B28" s="38"/>
      <c r="C28" s="38"/>
      <c r="D28" s="38"/>
      <c r="E28" s="38"/>
      <c r="F28" s="38"/>
      <c r="G28" s="38"/>
      <c r="H28" s="38"/>
      <c r="I28" s="38"/>
      <c r="J28" s="38"/>
    </row>
    <row r="29" s="3" customFormat="1" ht="19" customHeight="1" spans="1:10">
      <c r="A29" s="38" t="s">
        <v>610</v>
      </c>
      <c r="B29" s="38"/>
      <c r="C29" s="38"/>
      <c r="D29" s="38"/>
      <c r="E29" s="38"/>
      <c r="F29" s="38"/>
      <c r="G29" s="38"/>
      <c r="H29" s="38"/>
      <c r="I29" s="38"/>
      <c r="J29" s="38"/>
    </row>
    <row r="30" s="3" customFormat="1" ht="19" customHeight="1" spans="1:10">
      <c r="A30" s="38" t="s">
        <v>611</v>
      </c>
      <c r="B30" s="38"/>
      <c r="C30" s="38"/>
      <c r="D30" s="38"/>
      <c r="E30" s="38"/>
      <c r="F30" s="38"/>
      <c r="G30" s="38"/>
      <c r="H30" s="38"/>
      <c r="I30" s="38"/>
      <c r="J30" s="38"/>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0:B20"/>
    <mergeCell ref="A21:C21"/>
    <mergeCell ref="D21:K21"/>
    <mergeCell ref="A25:J25"/>
    <mergeCell ref="A26:J26"/>
    <mergeCell ref="A27:J27"/>
    <mergeCell ref="A28:J28"/>
    <mergeCell ref="A29:J29"/>
    <mergeCell ref="A30:J30"/>
    <mergeCell ref="A10:A11"/>
    <mergeCell ref="C14:C15"/>
    <mergeCell ref="C18:C19"/>
    <mergeCell ref="H12:H13"/>
    <mergeCell ref="I12:I13"/>
    <mergeCell ref="J12:J13"/>
    <mergeCell ref="K12:K13"/>
    <mergeCell ref="A5:B9"/>
    <mergeCell ref="A14:B17"/>
    <mergeCell ref="A18:B19"/>
    <mergeCell ref="A22:H23"/>
  </mergeCells>
  <pageMargins left="0" right="0" top="0.865972222222222" bottom="0" header="0.865972222222222" footer="0.511805555555556"/>
  <pageSetup paperSize="9" scale="64"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zoomScale="90" zoomScaleNormal="90" workbookViewId="0">
      <selection activeCell="M7" sqref="$A1:$XFD1048576"/>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10" width="11.3166666666667" style="4" customWidth="1"/>
    <col min="11" max="11" width="31.3583333333333"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631</v>
      </c>
    </row>
    <row r="3" s="1" customFormat="1" ht="34" customHeight="1" spans="1:11">
      <c r="A3" s="6" t="s">
        <v>546</v>
      </c>
      <c r="B3" s="6"/>
      <c r="C3" s="7" t="s">
        <v>632</v>
      </c>
      <c r="D3" s="7"/>
      <c r="E3" s="7"/>
      <c r="F3" s="7"/>
      <c r="G3" s="7"/>
      <c r="H3" s="7"/>
      <c r="I3" s="7"/>
      <c r="J3" s="7"/>
      <c r="K3" s="7"/>
    </row>
    <row r="4" s="1" customFormat="1" ht="34" customHeight="1" spans="1:11">
      <c r="A4" s="6" t="s">
        <v>548</v>
      </c>
      <c r="B4" s="6"/>
      <c r="C4" s="7" t="s">
        <v>464</v>
      </c>
      <c r="D4" s="7"/>
      <c r="E4" s="7"/>
      <c r="F4" s="7"/>
      <c r="G4" s="7"/>
      <c r="H4" s="8" t="s">
        <v>549</v>
      </c>
      <c r="I4" s="7" t="s">
        <v>464</v>
      </c>
      <c r="J4" s="7"/>
      <c r="K4" s="7"/>
    </row>
    <row r="5" s="1" customFormat="1" ht="34" customHeight="1" spans="1:11">
      <c r="A5" s="9" t="s">
        <v>550</v>
      </c>
      <c r="B5" s="9"/>
      <c r="C5" s="6"/>
      <c r="D5" s="6" t="s">
        <v>467</v>
      </c>
      <c r="E5" s="6"/>
      <c r="F5" s="6" t="s">
        <v>378</v>
      </c>
      <c r="G5" s="6"/>
      <c r="H5" s="6" t="s">
        <v>551</v>
      </c>
      <c r="I5" s="6" t="s">
        <v>552</v>
      </c>
      <c r="J5" s="6" t="s">
        <v>471</v>
      </c>
      <c r="K5" s="6" t="s">
        <v>553</v>
      </c>
    </row>
    <row r="6" s="1" customFormat="1" ht="34" customHeight="1" spans="1:11">
      <c r="A6" s="9"/>
      <c r="B6" s="9"/>
      <c r="C6" s="10" t="s">
        <v>473</v>
      </c>
      <c r="D6" s="11">
        <v>0</v>
      </c>
      <c r="E6" s="11"/>
      <c r="F6" s="11">
        <v>50000</v>
      </c>
      <c r="G6" s="11"/>
      <c r="H6" s="11">
        <v>50000</v>
      </c>
      <c r="I6" s="42">
        <v>10</v>
      </c>
      <c r="J6" s="42">
        <v>100</v>
      </c>
      <c r="K6" s="43">
        <v>10</v>
      </c>
    </row>
    <row r="7" s="1" customFormat="1" ht="34" customHeight="1" spans="1:11">
      <c r="A7" s="9"/>
      <c r="B7" s="9"/>
      <c r="C7" s="10" t="s">
        <v>554</v>
      </c>
      <c r="D7" s="11">
        <v>0</v>
      </c>
      <c r="E7" s="11"/>
      <c r="F7" s="11">
        <v>50000</v>
      </c>
      <c r="G7" s="11"/>
      <c r="H7" s="11">
        <v>50000</v>
      </c>
      <c r="I7" s="52" t="s">
        <v>555</v>
      </c>
      <c r="J7" s="42">
        <v>100</v>
      </c>
      <c r="K7" s="6" t="s">
        <v>555</v>
      </c>
    </row>
    <row r="8" s="1" customFormat="1" ht="34" customHeight="1" spans="1:11">
      <c r="A8" s="9"/>
      <c r="B8" s="9"/>
      <c r="C8" s="10" t="s">
        <v>556</v>
      </c>
      <c r="D8" s="11">
        <v>0</v>
      </c>
      <c r="E8" s="11"/>
      <c r="F8" s="11" t="s">
        <v>11</v>
      </c>
      <c r="G8" s="11"/>
      <c r="H8" s="11" t="s">
        <v>11</v>
      </c>
      <c r="I8" s="52" t="s">
        <v>555</v>
      </c>
      <c r="J8" s="42">
        <v>0</v>
      </c>
      <c r="K8" s="6" t="s">
        <v>555</v>
      </c>
    </row>
    <row r="9" s="1" customFormat="1" ht="34" customHeight="1" spans="1:11">
      <c r="A9" s="9"/>
      <c r="B9" s="9"/>
      <c r="C9" s="10" t="s">
        <v>557</v>
      </c>
      <c r="D9" s="11">
        <v>0</v>
      </c>
      <c r="E9" s="11"/>
      <c r="F9" s="11" t="s">
        <v>11</v>
      </c>
      <c r="G9" s="11"/>
      <c r="H9" s="11" t="s">
        <v>11</v>
      </c>
      <c r="I9" s="52" t="s">
        <v>555</v>
      </c>
      <c r="J9" s="42">
        <v>0</v>
      </c>
      <c r="K9" s="6" t="s">
        <v>555</v>
      </c>
    </row>
    <row r="10" ht="34" customHeight="1" spans="1:11">
      <c r="A10" s="12" t="s">
        <v>558</v>
      </c>
      <c r="B10" s="8" t="s">
        <v>559</v>
      </c>
      <c r="C10" s="8"/>
      <c r="D10" s="8"/>
      <c r="E10" s="8"/>
      <c r="F10" s="8"/>
      <c r="G10" s="8"/>
      <c r="H10" s="8" t="s">
        <v>560</v>
      </c>
      <c r="I10" s="8"/>
      <c r="J10" s="8"/>
      <c r="K10" s="8"/>
    </row>
    <row r="11" ht="102" customHeight="1" spans="1:11">
      <c r="A11" s="12"/>
      <c r="B11" s="13" t="s">
        <v>633</v>
      </c>
      <c r="C11" s="13"/>
      <c r="D11" s="13"/>
      <c r="E11" s="13"/>
      <c r="F11" s="13"/>
      <c r="G11" s="13"/>
      <c r="H11" s="13" t="s">
        <v>634</v>
      </c>
      <c r="I11" s="13"/>
      <c r="J11" s="13"/>
      <c r="K11" s="13"/>
    </row>
    <row r="12" s="1" customFormat="1" ht="31" customHeight="1" spans="1:11">
      <c r="A12" s="6" t="s">
        <v>481</v>
      </c>
      <c r="B12" s="6"/>
      <c r="C12" s="6"/>
      <c r="D12" s="6"/>
      <c r="E12" s="14" t="s">
        <v>563</v>
      </c>
      <c r="F12" s="15"/>
      <c r="G12" s="16"/>
      <c r="H12" s="6" t="s">
        <v>485</v>
      </c>
      <c r="I12" s="6" t="s">
        <v>552</v>
      </c>
      <c r="J12" s="6" t="s">
        <v>553</v>
      </c>
      <c r="K12" s="9" t="s">
        <v>486</v>
      </c>
    </row>
    <row r="13" ht="28" customHeight="1" spans="1:11">
      <c r="A13" s="17" t="s">
        <v>564</v>
      </c>
      <c r="B13" s="17"/>
      <c r="C13" s="17" t="s">
        <v>488</v>
      </c>
      <c r="D13" s="17" t="s">
        <v>489</v>
      </c>
      <c r="E13" s="17" t="s">
        <v>482</v>
      </c>
      <c r="F13" s="17" t="s">
        <v>483</v>
      </c>
      <c r="G13" s="6" t="s">
        <v>484</v>
      </c>
      <c r="H13" s="6"/>
      <c r="I13" s="6"/>
      <c r="J13" s="6"/>
      <c r="K13" s="9"/>
    </row>
    <row r="14" ht="38" customHeight="1" spans="1:11">
      <c r="A14" s="18" t="s">
        <v>490</v>
      </c>
      <c r="B14" s="19"/>
      <c r="C14" s="22" t="s">
        <v>491</v>
      </c>
      <c r="D14" s="51" t="s">
        <v>635</v>
      </c>
      <c r="E14" s="22" t="s">
        <v>493</v>
      </c>
      <c r="F14" s="22" t="s">
        <v>66</v>
      </c>
      <c r="G14" s="22" t="s">
        <v>499</v>
      </c>
      <c r="H14" s="22" t="s">
        <v>64</v>
      </c>
      <c r="I14" s="44">
        <v>25</v>
      </c>
      <c r="J14" s="44">
        <v>24</v>
      </c>
      <c r="K14" s="51" t="s">
        <v>636</v>
      </c>
    </row>
    <row r="15" ht="38" customHeight="1" spans="1:11">
      <c r="A15" s="27"/>
      <c r="B15" s="28"/>
      <c r="C15" s="22" t="s">
        <v>523</v>
      </c>
      <c r="D15" s="51" t="s">
        <v>637</v>
      </c>
      <c r="E15" s="22" t="s">
        <v>493</v>
      </c>
      <c r="F15" s="22" t="s">
        <v>638</v>
      </c>
      <c r="G15" s="22" t="s">
        <v>639</v>
      </c>
      <c r="H15" s="22" t="s">
        <v>638</v>
      </c>
      <c r="I15" s="44">
        <v>25</v>
      </c>
      <c r="J15" s="44">
        <v>25</v>
      </c>
      <c r="K15" s="45" t="s">
        <v>11</v>
      </c>
    </row>
    <row r="16" ht="38" customHeight="1" spans="1:11">
      <c r="A16" s="18" t="s">
        <v>526</v>
      </c>
      <c r="B16" s="46"/>
      <c r="C16" s="20" t="s">
        <v>594</v>
      </c>
      <c r="D16" s="51" t="s">
        <v>627</v>
      </c>
      <c r="E16" s="22" t="s">
        <v>493</v>
      </c>
      <c r="F16" s="22" t="s">
        <v>529</v>
      </c>
      <c r="G16" s="22" t="s">
        <v>514</v>
      </c>
      <c r="H16" s="22" t="s">
        <v>529</v>
      </c>
      <c r="I16" s="44">
        <v>15</v>
      </c>
      <c r="J16" s="44">
        <v>15</v>
      </c>
      <c r="K16" s="45" t="s">
        <v>11</v>
      </c>
    </row>
    <row r="17" ht="38" customHeight="1" spans="1:11">
      <c r="A17" s="27"/>
      <c r="B17" s="47"/>
      <c r="C17" s="26"/>
      <c r="D17" s="51" t="s">
        <v>628</v>
      </c>
      <c r="E17" s="22" t="s">
        <v>493</v>
      </c>
      <c r="F17" s="22" t="s">
        <v>629</v>
      </c>
      <c r="G17" s="22" t="s">
        <v>514</v>
      </c>
      <c r="H17" s="22" t="s">
        <v>629</v>
      </c>
      <c r="I17" s="44">
        <v>15</v>
      </c>
      <c r="J17" s="44">
        <v>15</v>
      </c>
      <c r="K17" s="45" t="s">
        <v>11</v>
      </c>
    </row>
    <row r="18" ht="38" customHeight="1" spans="1:11">
      <c r="A18" s="29" t="s">
        <v>532</v>
      </c>
      <c r="B18" s="30"/>
      <c r="C18" s="22" t="s">
        <v>599</v>
      </c>
      <c r="D18" s="51" t="s">
        <v>630</v>
      </c>
      <c r="E18" s="22" t="s">
        <v>498</v>
      </c>
      <c r="F18" s="22" t="s">
        <v>535</v>
      </c>
      <c r="G18" s="22" t="s">
        <v>514</v>
      </c>
      <c r="H18" s="22" t="s">
        <v>536</v>
      </c>
      <c r="I18" s="44">
        <v>10</v>
      </c>
      <c r="J18" s="44">
        <v>10</v>
      </c>
      <c r="K18" s="45" t="s">
        <v>11</v>
      </c>
    </row>
    <row r="19" s="2" customFormat="1" ht="67" customHeight="1" spans="1:11">
      <c r="A19" s="12" t="s">
        <v>602</v>
      </c>
      <c r="B19" s="12"/>
      <c r="C19" s="12"/>
      <c r="D19" s="31" t="s">
        <v>459</v>
      </c>
      <c r="E19" s="31"/>
      <c r="F19" s="31"/>
      <c r="G19" s="31"/>
      <c r="H19" s="31"/>
      <c r="I19" s="31"/>
      <c r="J19" s="31"/>
      <c r="K19" s="31"/>
    </row>
    <row r="20" s="2" customFormat="1" ht="48" customHeight="1" spans="1:11">
      <c r="A20" s="32" t="s">
        <v>603</v>
      </c>
      <c r="B20" s="33"/>
      <c r="C20" s="33"/>
      <c r="D20" s="33"/>
      <c r="E20" s="33"/>
      <c r="F20" s="33"/>
      <c r="G20" s="33"/>
      <c r="H20" s="34"/>
      <c r="I20" s="12" t="s">
        <v>604</v>
      </c>
      <c r="J20" s="12" t="s">
        <v>605</v>
      </c>
      <c r="K20" s="12" t="s">
        <v>606</v>
      </c>
    </row>
    <row r="21" s="1" customFormat="1" ht="48" customHeight="1" spans="1:11">
      <c r="A21" s="35"/>
      <c r="B21" s="36"/>
      <c r="C21" s="36"/>
      <c r="D21" s="36"/>
      <c r="E21" s="36"/>
      <c r="F21" s="36"/>
      <c r="G21" s="36"/>
      <c r="H21" s="37"/>
      <c r="I21" s="42">
        <v>100</v>
      </c>
      <c r="J21" s="42">
        <v>99</v>
      </c>
      <c r="K21" s="12" t="s">
        <v>607</v>
      </c>
    </row>
    <row r="22" s="3" customFormat="1" ht="21" customHeight="1" spans="1:10">
      <c r="A22" s="38" t="s">
        <v>540</v>
      </c>
      <c r="B22" s="39"/>
      <c r="C22" s="39"/>
      <c r="D22" s="39"/>
      <c r="E22" s="39"/>
      <c r="F22" s="39"/>
      <c r="G22" s="39"/>
      <c r="H22" s="39"/>
      <c r="I22" s="39"/>
      <c r="J22" s="39"/>
    </row>
    <row r="23" s="3" customFormat="1" ht="19" customHeight="1" spans="1:10">
      <c r="A23" s="38" t="s">
        <v>541</v>
      </c>
      <c r="B23" s="38"/>
      <c r="C23" s="38"/>
      <c r="D23" s="38"/>
      <c r="E23" s="38"/>
      <c r="F23" s="38"/>
      <c r="G23" s="38"/>
      <c r="H23" s="38"/>
      <c r="I23" s="38"/>
      <c r="J23" s="38"/>
    </row>
    <row r="24" s="3" customFormat="1" ht="19" customHeight="1" spans="1:10">
      <c r="A24" s="38" t="s">
        <v>542</v>
      </c>
      <c r="B24" s="38"/>
      <c r="C24" s="38"/>
      <c r="D24" s="38"/>
      <c r="E24" s="38"/>
      <c r="F24" s="38"/>
      <c r="G24" s="38"/>
      <c r="H24" s="38"/>
      <c r="I24" s="38"/>
      <c r="J24" s="38"/>
    </row>
    <row r="25" s="3" customFormat="1" ht="19" customHeight="1" spans="1:10">
      <c r="A25" s="38" t="s">
        <v>608</v>
      </c>
      <c r="B25" s="38"/>
      <c r="C25" s="38"/>
      <c r="D25" s="38"/>
      <c r="E25" s="38"/>
      <c r="F25" s="38"/>
      <c r="G25" s="38"/>
      <c r="H25" s="38"/>
      <c r="I25" s="38"/>
      <c r="J25" s="38"/>
    </row>
    <row r="26" s="3" customFormat="1" ht="19" customHeight="1" spans="1:10">
      <c r="A26" s="38" t="s">
        <v>609</v>
      </c>
      <c r="B26" s="38"/>
      <c r="C26" s="38"/>
      <c r="D26" s="38"/>
      <c r="E26" s="38"/>
      <c r="F26" s="38"/>
      <c r="G26" s="38"/>
      <c r="H26" s="38"/>
      <c r="I26" s="38"/>
      <c r="J26" s="38"/>
    </row>
    <row r="27" s="3" customFormat="1" ht="19" customHeight="1" spans="1:10">
      <c r="A27" s="38" t="s">
        <v>610</v>
      </c>
      <c r="B27" s="38"/>
      <c r="C27" s="38"/>
      <c r="D27" s="38"/>
      <c r="E27" s="38"/>
      <c r="F27" s="38"/>
      <c r="G27" s="38"/>
      <c r="H27" s="38"/>
      <c r="I27" s="38"/>
      <c r="J27" s="38"/>
    </row>
    <row r="28" s="3" customFormat="1" ht="19" customHeight="1" spans="1:10">
      <c r="A28" s="38" t="s">
        <v>611</v>
      </c>
      <c r="B28" s="38"/>
      <c r="C28" s="38"/>
      <c r="D28" s="38"/>
      <c r="E28" s="38"/>
      <c r="F28" s="38"/>
      <c r="G28" s="38"/>
      <c r="H28" s="38"/>
      <c r="I28" s="38"/>
      <c r="J28" s="38"/>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8:B18"/>
    <mergeCell ref="A19:C19"/>
    <mergeCell ref="D19:K19"/>
    <mergeCell ref="A23:J23"/>
    <mergeCell ref="A24:J24"/>
    <mergeCell ref="A25:J25"/>
    <mergeCell ref="A26:J26"/>
    <mergeCell ref="A27:J27"/>
    <mergeCell ref="A28:J28"/>
    <mergeCell ref="A10:A11"/>
    <mergeCell ref="C16:C17"/>
    <mergeCell ref="H12:H13"/>
    <mergeCell ref="I12:I13"/>
    <mergeCell ref="J12:J13"/>
    <mergeCell ref="K12:K13"/>
    <mergeCell ref="A5:B9"/>
    <mergeCell ref="A14:B15"/>
    <mergeCell ref="A16:B17"/>
    <mergeCell ref="A20:H21"/>
  </mergeCells>
  <pageMargins left="0.393055555555556" right="0.393055555555556" top="1" bottom="1" header="0.511805555555556" footer="0.511805555555556"/>
  <pageSetup paperSize="9" scale="58"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zoomScale="85" zoomScaleNormal="85" topLeftCell="A11" workbookViewId="0">
      <selection activeCell="M7" sqref="$A1:$XFD1048576"/>
    </sheetView>
  </sheetViews>
  <sheetFormatPr defaultColWidth="8.08333333333333" defaultRowHeight="14.25"/>
  <cols>
    <col min="1" max="1" width="9.16666666666667" style="4" customWidth="1"/>
    <col min="2" max="2" width="8.83333333333333" style="4" customWidth="1"/>
    <col min="3" max="3" width="20.1666666666667" style="4" customWidth="1"/>
    <col min="4" max="4" width="18.9666666666667" style="4" customWidth="1"/>
    <col min="5" max="5" width="11.7583333333333" style="4" customWidth="1"/>
    <col min="6" max="6" width="12.7833333333333" style="4" customWidth="1"/>
    <col min="7" max="7" width="9.40833333333333" style="4" customWidth="1"/>
    <col min="8" max="8" width="14.1083333333333" style="4" customWidth="1"/>
    <col min="9" max="9" width="12.5" style="4" customWidth="1"/>
    <col min="10" max="10" width="14" style="4" customWidth="1"/>
    <col min="11" max="11" width="24.4083333333333"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640</v>
      </c>
    </row>
    <row r="3" s="1" customFormat="1" ht="31" customHeight="1" spans="1:11">
      <c r="A3" s="6" t="s">
        <v>546</v>
      </c>
      <c r="B3" s="6"/>
      <c r="C3" s="7" t="s">
        <v>641</v>
      </c>
      <c r="D3" s="7"/>
      <c r="E3" s="7"/>
      <c r="F3" s="7"/>
      <c r="G3" s="7"/>
      <c r="H3" s="7"/>
      <c r="I3" s="7"/>
      <c r="J3" s="7"/>
      <c r="K3" s="7"/>
    </row>
    <row r="4" s="1" customFormat="1" ht="30" customHeight="1" spans="1:11">
      <c r="A4" s="6" t="s">
        <v>548</v>
      </c>
      <c r="B4" s="6"/>
      <c r="C4" s="7" t="s">
        <v>464</v>
      </c>
      <c r="D4" s="7"/>
      <c r="E4" s="7"/>
      <c r="F4" s="7"/>
      <c r="G4" s="7"/>
      <c r="H4" s="8" t="s">
        <v>549</v>
      </c>
      <c r="I4" s="7" t="s">
        <v>642</v>
      </c>
      <c r="J4" s="7"/>
      <c r="K4" s="7"/>
    </row>
    <row r="5" s="1" customFormat="1" ht="26" customHeight="1" spans="1:11">
      <c r="A5" s="9" t="s">
        <v>550</v>
      </c>
      <c r="B5" s="9"/>
      <c r="C5" s="6"/>
      <c r="D5" s="6" t="s">
        <v>467</v>
      </c>
      <c r="E5" s="6"/>
      <c r="F5" s="6" t="s">
        <v>378</v>
      </c>
      <c r="G5" s="6"/>
      <c r="H5" s="6" t="s">
        <v>551</v>
      </c>
      <c r="I5" s="6" t="s">
        <v>552</v>
      </c>
      <c r="J5" s="41" t="s">
        <v>471</v>
      </c>
      <c r="K5" s="6" t="s">
        <v>553</v>
      </c>
    </row>
    <row r="6" s="1" customFormat="1" ht="30" customHeight="1" spans="1:11">
      <c r="A6" s="9"/>
      <c r="B6" s="9"/>
      <c r="C6" s="10" t="s">
        <v>473</v>
      </c>
      <c r="D6" s="11">
        <v>400000</v>
      </c>
      <c r="E6" s="11"/>
      <c r="F6" s="11">
        <v>387063.91</v>
      </c>
      <c r="G6" s="11"/>
      <c r="H6" s="11">
        <v>387063.91</v>
      </c>
      <c r="I6" s="42"/>
      <c r="J6" s="42">
        <v>100</v>
      </c>
      <c r="K6" s="43">
        <v>10</v>
      </c>
    </row>
    <row r="7" s="1" customFormat="1" ht="30" customHeight="1" spans="1:11">
      <c r="A7" s="9"/>
      <c r="B7" s="9"/>
      <c r="C7" s="10" t="s">
        <v>554</v>
      </c>
      <c r="D7" s="11">
        <v>400000</v>
      </c>
      <c r="E7" s="11"/>
      <c r="F7" s="11">
        <v>387063.91</v>
      </c>
      <c r="G7" s="11"/>
      <c r="H7" s="11">
        <v>387063.91</v>
      </c>
      <c r="I7" s="9" t="s">
        <v>555</v>
      </c>
      <c r="J7" s="42">
        <v>100</v>
      </c>
      <c r="K7" s="6" t="s">
        <v>555</v>
      </c>
    </row>
    <row r="8" s="1" customFormat="1" ht="30" customHeight="1" spans="1:11">
      <c r="A8" s="9"/>
      <c r="B8" s="9"/>
      <c r="C8" s="10" t="s">
        <v>556</v>
      </c>
      <c r="D8" s="11">
        <v>0</v>
      </c>
      <c r="E8" s="11"/>
      <c r="F8" s="11" t="s">
        <v>11</v>
      </c>
      <c r="G8" s="11"/>
      <c r="H8" s="11" t="s">
        <v>11</v>
      </c>
      <c r="I8" s="9" t="s">
        <v>555</v>
      </c>
      <c r="J8" s="42">
        <v>0</v>
      </c>
      <c r="K8" s="6" t="s">
        <v>555</v>
      </c>
    </row>
    <row r="9" s="1" customFormat="1" ht="30" customHeight="1" spans="1:11">
      <c r="A9" s="9"/>
      <c r="B9" s="9"/>
      <c r="C9" s="10" t="s">
        <v>557</v>
      </c>
      <c r="D9" s="11">
        <v>0</v>
      </c>
      <c r="E9" s="11"/>
      <c r="F9" s="11" t="s">
        <v>11</v>
      </c>
      <c r="G9" s="11"/>
      <c r="H9" s="11" t="s">
        <v>11</v>
      </c>
      <c r="I9" s="9" t="s">
        <v>555</v>
      </c>
      <c r="J9" s="42">
        <v>0</v>
      </c>
      <c r="K9" s="6" t="s">
        <v>555</v>
      </c>
    </row>
    <row r="10" ht="26.4" customHeight="1" spans="1:11">
      <c r="A10" s="12" t="s">
        <v>558</v>
      </c>
      <c r="B10" s="8" t="s">
        <v>559</v>
      </c>
      <c r="C10" s="8"/>
      <c r="D10" s="8"/>
      <c r="E10" s="8"/>
      <c r="F10" s="8"/>
      <c r="G10" s="8"/>
      <c r="H10" s="8" t="s">
        <v>560</v>
      </c>
      <c r="I10" s="8"/>
      <c r="J10" s="8"/>
      <c r="K10" s="8"/>
    </row>
    <row r="11" ht="175" customHeight="1" spans="1:11">
      <c r="A11" s="12"/>
      <c r="B11" s="13" t="s">
        <v>643</v>
      </c>
      <c r="C11" s="13"/>
      <c r="D11" s="13"/>
      <c r="E11" s="13"/>
      <c r="F11" s="13"/>
      <c r="G11" s="13"/>
      <c r="H11" s="13" t="s">
        <v>644</v>
      </c>
      <c r="I11" s="13"/>
      <c r="J11" s="13"/>
      <c r="K11" s="13"/>
    </row>
    <row r="12" s="1" customFormat="1" ht="31" customHeight="1" spans="1:11">
      <c r="A12" s="6" t="s">
        <v>481</v>
      </c>
      <c r="B12" s="6"/>
      <c r="C12" s="6"/>
      <c r="D12" s="6"/>
      <c r="E12" s="14" t="s">
        <v>563</v>
      </c>
      <c r="F12" s="15"/>
      <c r="G12" s="16"/>
      <c r="H12" s="6" t="s">
        <v>485</v>
      </c>
      <c r="I12" s="6" t="s">
        <v>552</v>
      </c>
      <c r="J12" s="6" t="s">
        <v>553</v>
      </c>
      <c r="K12" s="9" t="s">
        <v>486</v>
      </c>
    </row>
    <row r="13" ht="28" customHeight="1" spans="1:11">
      <c r="A13" s="17" t="s">
        <v>564</v>
      </c>
      <c r="B13" s="17"/>
      <c r="C13" s="17" t="s">
        <v>488</v>
      </c>
      <c r="D13" s="17" t="s">
        <v>489</v>
      </c>
      <c r="E13" s="17" t="s">
        <v>482</v>
      </c>
      <c r="F13" s="17" t="s">
        <v>483</v>
      </c>
      <c r="G13" s="6" t="s">
        <v>484</v>
      </c>
      <c r="H13" s="6"/>
      <c r="I13" s="6"/>
      <c r="J13" s="6"/>
      <c r="K13" s="9"/>
    </row>
    <row r="14" ht="38" customHeight="1" spans="1:11">
      <c r="A14" s="18" t="s">
        <v>490</v>
      </c>
      <c r="B14" s="19"/>
      <c r="C14" s="20" t="s">
        <v>491</v>
      </c>
      <c r="D14" s="21" t="s">
        <v>506</v>
      </c>
      <c r="E14" s="22" t="s">
        <v>498</v>
      </c>
      <c r="F14" s="22" t="s">
        <v>645</v>
      </c>
      <c r="G14" s="22" t="s">
        <v>507</v>
      </c>
      <c r="H14" s="22" t="s">
        <v>646</v>
      </c>
      <c r="I14" s="50">
        <v>5</v>
      </c>
      <c r="J14" s="50">
        <v>4</v>
      </c>
      <c r="K14" s="45" t="s">
        <v>647</v>
      </c>
    </row>
    <row r="15" ht="38" customHeight="1" spans="1:11">
      <c r="A15" s="23"/>
      <c r="B15" s="24"/>
      <c r="C15" s="25"/>
      <c r="D15" s="21" t="s">
        <v>509</v>
      </c>
      <c r="E15" s="22" t="s">
        <v>498</v>
      </c>
      <c r="F15" s="22" t="s">
        <v>648</v>
      </c>
      <c r="G15" s="22" t="s">
        <v>510</v>
      </c>
      <c r="H15" s="22" t="s">
        <v>649</v>
      </c>
      <c r="I15" s="50">
        <v>5</v>
      </c>
      <c r="J15" s="50">
        <v>5</v>
      </c>
      <c r="K15" s="45" t="s">
        <v>11</v>
      </c>
    </row>
    <row r="16" ht="38" customHeight="1" spans="1:11">
      <c r="A16" s="23"/>
      <c r="B16" s="24"/>
      <c r="C16" s="25"/>
      <c r="D16" s="21" t="s">
        <v>650</v>
      </c>
      <c r="E16" s="22" t="s">
        <v>520</v>
      </c>
      <c r="F16" s="22" t="s">
        <v>651</v>
      </c>
      <c r="G16" s="22" t="s">
        <v>652</v>
      </c>
      <c r="H16" s="22" t="s">
        <v>653</v>
      </c>
      <c r="I16" s="50">
        <v>5</v>
      </c>
      <c r="J16" s="50">
        <v>4</v>
      </c>
      <c r="K16" s="45" t="s">
        <v>654</v>
      </c>
    </row>
    <row r="17" ht="38" customHeight="1" spans="1:11">
      <c r="A17" s="23"/>
      <c r="B17" s="24"/>
      <c r="C17" s="25"/>
      <c r="D17" s="21" t="s">
        <v>655</v>
      </c>
      <c r="E17" s="22" t="s">
        <v>520</v>
      </c>
      <c r="F17" s="22" t="s">
        <v>656</v>
      </c>
      <c r="G17" s="22" t="s">
        <v>566</v>
      </c>
      <c r="H17" s="22" t="s">
        <v>657</v>
      </c>
      <c r="I17" s="50">
        <v>5</v>
      </c>
      <c r="J17" s="50">
        <v>5</v>
      </c>
      <c r="K17" s="45" t="s">
        <v>658</v>
      </c>
    </row>
    <row r="18" ht="38" customHeight="1" spans="1:11">
      <c r="A18" s="23"/>
      <c r="B18" s="24"/>
      <c r="C18" s="25"/>
      <c r="D18" s="21" t="s">
        <v>659</v>
      </c>
      <c r="E18" s="22" t="s">
        <v>520</v>
      </c>
      <c r="F18" s="22" t="s">
        <v>660</v>
      </c>
      <c r="G18" s="22" t="s">
        <v>661</v>
      </c>
      <c r="H18" s="22" t="s">
        <v>660</v>
      </c>
      <c r="I18" s="50">
        <v>5</v>
      </c>
      <c r="J18" s="50">
        <v>5</v>
      </c>
      <c r="K18" s="45" t="s">
        <v>11</v>
      </c>
    </row>
    <row r="19" ht="38" customHeight="1" spans="1:11">
      <c r="A19" s="23"/>
      <c r="B19" s="24"/>
      <c r="C19" s="25"/>
      <c r="D19" s="21" t="s">
        <v>662</v>
      </c>
      <c r="E19" s="22" t="s">
        <v>520</v>
      </c>
      <c r="F19" s="22" t="s">
        <v>663</v>
      </c>
      <c r="G19" s="22" t="s">
        <v>664</v>
      </c>
      <c r="H19" s="22" t="s">
        <v>663</v>
      </c>
      <c r="I19" s="50">
        <v>5</v>
      </c>
      <c r="J19" s="50">
        <v>5</v>
      </c>
      <c r="K19" s="45" t="s">
        <v>11</v>
      </c>
    </row>
    <row r="20" ht="38" customHeight="1" spans="1:11">
      <c r="A20" s="23"/>
      <c r="B20" s="24"/>
      <c r="C20" s="26"/>
      <c r="D20" s="21" t="s">
        <v>665</v>
      </c>
      <c r="E20" s="22" t="s">
        <v>520</v>
      </c>
      <c r="F20" s="22" t="s">
        <v>663</v>
      </c>
      <c r="G20" s="22" t="s">
        <v>664</v>
      </c>
      <c r="H20" s="22" t="s">
        <v>663</v>
      </c>
      <c r="I20" s="50">
        <v>5</v>
      </c>
      <c r="J20" s="50">
        <v>5</v>
      </c>
      <c r="K20" s="45" t="s">
        <v>11</v>
      </c>
    </row>
    <row r="21" ht="38" customHeight="1" spans="1:11">
      <c r="A21" s="23"/>
      <c r="B21" s="24"/>
      <c r="C21" s="22" t="s">
        <v>511</v>
      </c>
      <c r="D21" s="21" t="s">
        <v>666</v>
      </c>
      <c r="E21" s="22" t="s">
        <v>493</v>
      </c>
      <c r="F21" s="22" t="s">
        <v>536</v>
      </c>
      <c r="G21" s="22" t="s">
        <v>514</v>
      </c>
      <c r="H21" s="22" t="s">
        <v>536</v>
      </c>
      <c r="I21" s="50">
        <v>5</v>
      </c>
      <c r="J21" s="50">
        <v>5</v>
      </c>
      <c r="K21" s="45" t="s">
        <v>11</v>
      </c>
    </row>
    <row r="22" ht="38" customHeight="1" spans="1:11">
      <c r="A22" s="27"/>
      <c r="B22" s="28"/>
      <c r="C22" s="22" t="s">
        <v>523</v>
      </c>
      <c r="D22" s="21" t="s">
        <v>667</v>
      </c>
      <c r="E22" s="22" t="s">
        <v>520</v>
      </c>
      <c r="F22" s="22" t="s">
        <v>668</v>
      </c>
      <c r="G22" s="22" t="s">
        <v>669</v>
      </c>
      <c r="H22" s="22" t="s">
        <v>670</v>
      </c>
      <c r="I22" s="50">
        <v>10</v>
      </c>
      <c r="J22" s="50">
        <v>10</v>
      </c>
      <c r="K22" s="45" t="s">
        <v>11</v>
      </c>
    </row>
    <row r="23" ht="38" customHeight="1" spans="1:11">
      <c r="A23" s="29" t="s">
        <v>526</v>
      </c>
      <c r="B23" s="30"/>
      <c r="C23" s="22" t="s">
        <v>594</v>
      </c>
      <c r="D23" s="21" t="s">
        <v>671</v>
      </c>
      <c r="E23" s="22" t="s">
        <v>493</v>
      </c>
      <c r="F23" s="22" t="s">
        <v>529</v>
      </c>
      <c r="G23" s="22" t="s">
        <v>514</v>
      </c>
      <c r="H23" s="22" t="s">
        <v>529</v>
      </c>
      <c r="I23" s="50">
        <v>30</v>
      </c>
      <c r="J23" s="50">
        <v>30</v>
      </c>
      <c r="K23" s="45" t="s">
        <v>11</v>
      </c>
    </row>
    <row r="24" ht="38" customHeight="1" spans="1:11">
      <c r="A24" s="29" t="s">
        <v>532</v>
      </c>
      <c r="B24" s="30"/>
      <c r="C24" s="22" t="s">
        <v>599</v>
      </c>
      <c r="D24" s="21" t="s">
        <v>538</v>
      </c>
      <c r="E24" s="22" t="s">
        <v>498</v>
      </c>
      <c r="F24" s="22" t="s">
        <v>513</v>
      </c>
      <c r="G24" s="22" t="s">
        <v>514</v>
      </c>
      <c r="H24" s="22" t="s">
        <v>536</v>
      </c>
      <c r="I24" s="50">
        <v>10</v>
      </c>
      <c r="J24" s="50">
        <v>10</v>
      </c>
      <c r="K24" s="45" t="s">
        <v>11</v>
      </c>
    </row>
    <row r="25" s="2" customFormat="1" ht="67" customHeight="1" spans="1:11">
      <c r="A25" s="12" t="s">
        <v>602</v>
      </c>
      <c r="B25" s="12"/>
      <c r="C25" s="12"/>
      <c r="D25" s="31" t="s">
        <v>459</v>
      </c>
      <c r="E25" s="31"/>
      <c r="F25" s="31"/>
      <c r="G25" s="31"/>
      <c r="H25" s="31"/>
      <c r="I25" s="31"/>
      <c r="J25" s="31"/>
      <c r="K25" s="31"/>
    </row>
    <row r="26" s="2" customFormat="1" ht="30" customHeight="1" spans="1:11">
      <c r="A26" s="32" t="s">
        <v>603</v>
      </c>
      <c r="B26" s="33"/>
      <c r="C26" s="33"/>
      <c r="D26" s="33"/>
      <c r="E26" s="33"/>
      <c r="F26" s="33"/>
      <c r="G26" s="33"/>
      <c r="H26" s="34"/>
      <c r="I26" s="12" t="s">
        <v>604</v>
      </c>
      <c r="J26" s="12" t="s">
        <v>605</v>
      </c>
      <c r="K26" s="12" t="s">
        <v>606</v>
      </c>
    </row>
    <row r="27" s="1" customFormat="1" ht="35" customHeight="1" spans="1:11">
      <c r="A27" s="35"/>
      <c r="B27" s="36"/>
      <c r="C27" s="36"/>
      <c r="D27" s="36"/>
      <c r="E27" s="36"/>
      <c r="F27" s="36"/>
      <c r="G27" s="36"/>
      <c r="H27" s="37"/>
      <c r="I27" s="42">
        <v>100</v>
      </c>
      <c r="J27" s="42">
        <v>98</v>
      </c>
      <c r="K27" s="12" t="s">
        <v>607</v>
      </c>
    </row>
    <row r="28" s="3" customFormat="1" ht="21" customHeight="1" spans="1:10">
      <c r="A28" s="38" t="s">
        <v>540</v>
      </c>
      <c r="B28" s="39"/>
      <c r="C28" s="39"/>
      <c r="D28" s="39"/>
      <c r="E28" s="39"/>
      <c r="F28" s="39"/>
      <c r="G28" s="39"/>
      <c r="H28" s="39"/>
      <c r="I28" s="39"/>
      <c r="J28" s="39"/>
    </row>
    <row r="29" s="3" customFormat="1" ht="19" customHeight="1" spans="1:10">
      <c r="A29" s="38" t="s">
        <v>541</v>
      </c>
      <c r="B29" s="38"/>
      <c r="C29" s="38"/>
      <c r="D29" s="38"/>
      <c r="E29" s="38"/>
      <c r="F29" s="38"/>
      <c r="G29" s="38"/>
      <c r="H29" s="38"/>
      <c r="I29" s="38"/>
      <c r="J29" s="38"/>
    </row>
    <row r="30" s="3" customFormat="1" ht="19" customHeight="1" spans="1:10">
      <c r="A30" s="38" t="s">
        <v>542</v>
      </c>
      <c r="B30" s="38"/>
      <c r="C30" s="38"/>
      <c r="D30" s="38"/>
      <c r="E30" s="38"/>
      <c r="F30" s="38"/>
      <c r="G30" s="38"/>
      <c r="H30" s="38"/>
      <c r="I30" s="38"/>
      <c r="J30" s="38"/>
    </row>
    <row r="31" s="3" customFormat="1" ht="19" customHeight="1" spans="1:10">
      <c r="A31" s="38" t="s">
        <v>608</v>
      </c>
      <c r="B31" s="38"/>
      <c r="C31" s="38"/>
      <c r="D31" s="38"/>
      <c r="E31" s="38"/>
      <c r="F31" s="38"/>
      <c r="G31" s="38"/>
      <c r="H31" s="38"/>
      <c r="I31" s="38"/>
      <c r="J31" s="38"/>
    </row>
    <row r="32" s="3" customFormat="1" ht="19" customHeight="1" spans="1:10">
      <c r="A32" s="38" t="s">
        <v>609</v>
      </c>
      <c r="B32" s="38"/>
      <c r="C32" s="38"/>
      <c r="D32" s="38"/>
      <c r="E32" s="38"/>
      <c r="F32" s="38"/>
      <c r="G32" s="38"/>
      <c r="H32" s="38"/>
      <c r="I32" s="38"/>
      <c r="J32" s="38"/>
    </row>
    <row r="33" s="3" customFormat="1" ht="19" customHeight="1" spans="1:10">
      <c r="A33" s="38" t="s">
        <v>610</v>
      </c>
      <c r="B33" s="38"/>
      <c r="C33" s="38"/>
      <c r="D33" s="38"/>
      <c r="E33" s="38"/>
      <c r="F33" s="38"/>
      <c r="G33" s="38"/>
      <c r="H33" s="38"/>
      <c r="I33" s="38"/>
      <c r="J33" s="38"/>
    </row>
    <row r="34" s="3" customFormat="1" ht="19" customHeight="1" spans="1:10">
      <c r="A34" s="38" t="s">
        <v>611</v>
      </c>
      <c r="B34" s="38"/>
      <c r="C34" s="38"/>
      <c r="D34" s="38"/>
      <c r="E34" s="38"/>
      <c r="F34" s="38"/>
      <c r="G34" s="38"/>
      <c r="H34" s="38"/>
      <c r="I34" s="38"/>
      <c r="J34" s="38"/>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3:B23"/>
    <mergeCell ref="A24:B24"/>
    <mergeCell ref="A25:C25"/>
    <mergeCell ref="D25:K25"/>
    <mergeCell ref="A29:J29"/>
    <mergeCell ref="A30:J30"/>
    <mergeCell ref="A31:J31"/>
    <mergeCell ref="A32:J32"/>
    <mergeCell ref="A33:J33"/>
    <mergeCell ref="A34:J34"/>
    <mergeCell ref="A10:A11"/>
    <mergeCell ref="C14:C20"/>
    <mergeCell ref="H12:H13"/>
    <mergeCell ref="I12:I13"/>
    <mergeCell ref="J12:J13"/>
    <mergeCell ref="K12:K13"/>
    <mergeCell ref="A5:B9"/>
    <mergeCell ref="A26:H27"/>
    <mergeCell ref="A14:B22"/>
  </mergeCells>
  <pageMargins left="0.751388888888889" right="0.751388888888889" top="1" bottom="1" header="0.511805555555556" footer="0.511805555555556"/>
  <pageSetup paperSize="9" scale="51"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abSelected="1" topLeftCell="A7" workbookViewId="0">
      <selection activeCell="M7" sqref="$A1:$XFD1048576"/>
    </sheetView>
  </sheetViews>
  <sheetFormatPr defaultColWidth="8.08333333333333" defaultRowHeight="14.25"/>
  <cols>
    <col min="1" max="1" width="9.16666666666667" style="4" customWidth="1"/>
    <col min="2" max="2" width="6.125" style="4" customWidth="1"/>
    <col min="3" max="3" width="17.7583333333333" style="4" customWidth="1"/>
    <col min="4" max="4" width="18.5" style="4" customWidth="1"/>
    <col min="5" max="5" width="14.1083333333333" style="4" customWidth="1"/>
    <col min="6" max="6" width="14.4083333333333" style="4" customWidth="1"/>
    <col min="7" max="7" width="9.5" style="4" customWidth="1"/>
    <col min="8" max="8" width="13.525" style="4" customWidth="1"/>
    <col min="9" max="9" width="12.5" style="4" customWidth="1"/>
    <col min="10" max="10" width="14" style="4" customWidth="1"/>
    <col min="11" max="11" width="14.7583333333333"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672</v>
      </c>
    </row>
    <row r="3" s="1" customFormat="1" ht="31" customHeight="1" spans="1:11">
      <c r="A3" s="6" t="s">
        <v>546</v>
      </c>
      <c r="B3" s="6"/>
      <c r="C3" s="7" t="s">
        <v>673</v>
      </c>
      <c r="D3" s="7"/>
      <c r="E3" s="7"/>
      <c r="F3" s="7"/>
      <c r="G3" s="7"/>
      <c r="H3" s="7"/>
      <c r="I3" s="7"/>
      <c r="J3" s="7"/>
      <c r="K3" s="7"/>
    </row>
    <row r="4" s="1" customFormat="1" ht="30" customHeight="1" spans="1:11">
      <c r="A4" s="6" t="s">
        <v>548</v>
      </c>
      <c r="B4" s="6"/>
      <c r="C4" s="7" t="s">
        <v>464</v>
      </c>
      <c r="D4" s="7"/>
      <c r="E4" s="7"/>
      <c r="F4" s="7"/>
      <c r="G4" s="7"/>
      <c r="H4" s="8" t="s">
        <v>549</v>
      </c>
      <c r="I4" s="7" t="s">
        <v>674</v>
      </c>
      <c r="J4" s="7"/>
      <c r="K4" s="7"/>
    </row>
    <row r="5" s="1" customFormat="1" ht="26" customHeight="1" spans="1:11">
      <c r="A5" s="9" t="s">
        <v>550</v>
      </c>
      <c r="B5" s="9"/>
      <c r="C5" s="6"/>
      <c r="D5" s="6" t="s">
        <v>467</v>
      </c>
      <c r="E5" s="6"/>
      <c r="F5" s="6" t="s">
        <v>378</v>
      </c>
      <c r="G5" s="6"/>
      <c r="H5" s="6" t="s">
        <v>551</v>
      </c>
      <c r="I5" s="6" t="s">
        <v>552</v>
      </c>
      <c r="J5" s="41" t="s">
        <v>471</v>
      </c>
      <c r="K5" s="6" t="s">
        <v>553</v>
      </c>
    </row>
    <row r="6" s="1" customFormat="1" ht="30" customHeight="1" spans="1:11">
      <c r="A6" s="9"/>
      <c r="B6" s="9"/>
      <c r="C6" s="10" t="s">
        <v>473</v>
      </c>
      <c r="D6" s="11">
        <v>64400</v>
      </c>
      <c r="E6" s="11"/>
      <c r="F6" s="11">
        <v>58116.36</v>
      </c>
      <c r="G6" s="11"/>
      <c r="H6" s="11">
        <v>58116.36</v>
      </c>
      <c r="I6" s="42">
        <v>10</v>
      </c>
      <c r="J6" s="42">
        <v>100</v>
      </c>
      <c r="K6" s="43">
        <v>10</v>
      </c>
    </row>
    <row r="7" s="1" customFormat="1" ht="30" customHeight="1" spans="1:11">
      <c r="A7" s="9"/>
      <c r="B7" s="9"/>
      <c r="C7" s="10" t="s">
        <v>554</v>
      </c>
      <c r="D7" s="11">
        <v>64400</v>
      </c>
      <c r="E7" s="11"/>
      <c r="F7" s="11">
        <v>58116.36</v>
      </c>
      <c r="G7" s="11"/>
      <c r="H7" s="11">
        <v>58116.36</v>
      </c>
      <c r="I7" s="9" t="s">
        <v>555</v>
      </c>
      <c r="J7" s="42">
        <v>100</v>
      </c>
      <c r="K7" s="6" t="s">
        <v>555</v>
      </c>
    </row>
    <row r="8" s="1" customFormat="1" ht="30" customHeight="1" spans="1:11">
      <c r="A8" s="9"/>
      <c r="B8" s="9"/>
      <c r="C8" s="10" t="s">
        <v>556</v>
      </c>
      <c r="D8" s="11">
        <v>0</v>
      </c>
      <c r="E8" s="11"/>
      <c r="F8" s="11" t="s">
        <v>11</v>
      </c>
      <c r="G8" s="11"/>
      <c r="H8" s="11" t="s">
        <v>11</v>
      </c>
      <c r="I8" s="9" t="s">
        <v>555</v>
      </c>
      <c r="J8" s="42">
        <v>0</v>
      </c>
      <c r="K8" s="6" t="s">
        <v>555</v>
      </c>
    </row>
    <row r="9" s="1" customFormat="1" ht="30" customHeight="1" spans="1:11">
      <c r="A9" s="9"/>
      <c r="B9" s="9"/>
      <c r="C9" s="10" t="s">
        <v>557</v>
      </c>
      <c r="D9" s="11">
        <v>0</v>
      </c>
      <c r="E9" s="11"/>
      <c r="F9" s="11" t="s">
        <v>11</v>
      </c>
      <c r="G9" s="11"/>
      <c r="H9" s="11" t="s">
        <v>11</v>
      </c>
      <c r="I9" s="9" t="s">
        <v>555</v>
      </c>
      <c r="J9" s="42">
        <v>0</v>
      </c>
      <c r="K9" s="6" t="s">
        <v>555</v>
      </c>
    </row>
    <row r="10" ht="26.4" customHeight="1" spans="1:11">
      <c r="A10" s="12" t="s">
        <v>558</v>
      </c>
      <c r="B10" s="8" t="s">
        <v>559</v>
      </c>
      <c r="C10" s="8"/>
      <c r="D10" s="8"/>
      <c r="E10" s="8"/>
      <c r="F10" s="8"/>
      <c r="G10" s="8"/>
      <c r="H10" s="8" t="s">
        <v>560</v>
      </c>
      <c r="I10" s="8"/>
      <c r="J10" s="8"/>
      <c r="K10" s="8"/>
    </row>
    <row r="11" ht="235" customHeight="1" spans="1:11">
      <c r="A11" s="12"/>
      <c r="B11" s="13" t="s">
        <v>675</v>
      </c>
      <c r="C11" s="13"/>
      <c r="D11" s="13"/>
      <c r="E11" s="13"/>
      <c r="F11" s="13"/>
      <c r="G11" s="13"/>
      <c r="H11" s="13" t="s">
        <v>676</v>
      </c>
      <c r="I11" s="13"/>
      <c r="J11" s="13"/>
      <c r="K11" s="13"/>
    </row>
    <row r="12" s="1" customFormat="1" ht="27" customHeight="1" spans="1:11">
      <c r="A12" s="6" t="s">
        <v>481</v>
      </c>
      <c r="B12" s="6"/>
      <c r="C12" s="6"/>
      <c r="D12" s="6"/>
      <c r="E12" s="14" t="s">
        <v>563</v>
      </c>
      <c r="F12" s="15"/>
      <c r="G12" s="16"/>
      <c r="H12" s="6" t="s">
        <v>485</v>
      </c>
      <c r="I12" s="6" t="s">
        <v>552</v>
      </c>
      <c r="J12" s="6" t="s">
        <v>553</v>
      </c>
      <c r="K12" s="9" t="s">
        <v>486</v>
      </c>
    </row>
    <row r="13" ht="27" customHeight="1" spans="1:11">
      <c r="A13" s="17" t="s">
        <v>564</v>
      </c>
      <c r="B13" s="17"/>
      <c r="C13" s="17" t="s">
        <v>488</v>
      </c>
      <c r="D13" s="17" t="s">
        <v>489</v>
      </c>
      <c r="E13" s="17" t="s">
        <v>482</v>
      </c>
      <c r="F13" s="17" t="s">
        <v>483</v>
      </c>
      <c r="G13" s="6" t="s">
        <v>484</v>
      </c>
      <c r="H13" s="6"/>
      <c r="I13" s="6"/>
      <c r="J13" s="6"/>
      <c r="K13" s="9"/>
    </row>
    <row r="14" ht="27" customHeight="1" spans="1:11">
      <c r="A14" s="18" t="s">
        <v>490</v>
      </c>
      <c r="B14" s="19"/>
      <c r="C14" s="20" t="s">
        <v>491</v>
      </c>
      <c r="D14" s="21" t="s">
        <v>677</v>
      </c>
      <c r="E14" s="22" t="s">
        <v>498</v>
      </c>
      <c r="F14" s="22" t="s">
        <v>648</v>
      </c>
      <c r="G14" s="22" t="s">
        <v>502</v>
      </c>
      <c r="H14" s="22" t="s">
        <v>648</v>
      </c>
      <c r="I14" s="44">
        <v>5</v>
      </c>
      <c r="J14" s="44">
        <v>5</v>
      </c>
      <c r="K14" s="45" t="s">
        <v>11</v>
      </c>
    </row>
    <row r="15" ht="27" customHeight="1" spans="1:11">
      <c r="A15" s="23"/>
      <c r="B15" s="24"/>
      <c r="C15" s="25"/>
      <c r="D15" s="21" t="s">
        <v>635</v>
      </c>
      <c r="E15" s="22" t="s">
        <v>498</v>
      </c>
      <c r="F15" s="22" t="s">
        <v>13</v>
      </c>
      <c r="G15" s="22" t="s">
        <v>499</v>
      </c>
      <c r="H15" s="22" t="s">
        <v>13</v>
      </c>
      <c r="I15" s="44">
        <v>5</v>
      </c>
      <c r="J15" s="44">
        <v>5</v>
      </c>
      <c r="K15" s="45" t="s">
        <v>11</v>
      </c>
    </row>
    <row r="16" ht="27" customHeight="1" spans="1:11">
      <c r="A16" s="23"/>
      <c r="B16" s="24"/>
      <c r="C16" s="25"/>
      <c r="D16" s="21" t="s">
        <v>678</v>
      </c>
      <c r="E16" s="22" t="s">
        <v>498</v>
      </c>
      <c r="F16" s="22" t="s">
        <v>82</v>
      </c>
      <c r="G16" s="22" t="s">
        <v>499</v>
      </c>
      <c r="H16" s="22" t="s">
        <v>82</v>
      </c>
      <c r="I16" s="44">
        <v>5</v>
      </c>
      <c r="J16" s="44">
        <v>5</v>
      </c>
      <c r="K16" s="45" t="s">
        <v>11</v>
      </c>
    </row>
    <row r="17" ht="27" customHeight="1" spans="1:11">
      <c r="A17" s="23"/>
      <c r="B17" s="24"/>
      <c r="C17" s="25"/>
      <c r="D17" s="21" t="s">
        <v>679</v>
      </c>
      <c r="E17" s="22" t="s">
        <v>498</v>
      </c>
      <c r="F17" s="22" t="s">
        <v>13</v>
      </c>
      <c r="G17" s="22" t="s">
        <v>499</v>
      </c>
      <c r="H17" s="22" t="s">
        <v>13</v>
      </c>
      <c r="I17" s="44">
        <v>5</v>
      </c>
      <c r="J17" s="44">
        <v>5</v>
      </c>
      <c r="K17" s="45" t="s">
        <v>11</v>
      </c>
    </row>
    <row r="18" ht="27" customHeight="1" spans="1:11">
      <c r="A18" s="23"/>
      <c r="B18" s="24"/>
      <c r="C18" s="25"/>
      <c r="D18" s="21" t="s">
        <v>680</v>
      </c>
      <c r="E18" s="22" t="s">
        <v>498</v>
      </c>
      <c r="F18" s="22" t="s">
        <v>681</v>
      </c>
      <c r="G18" s="22" t="s">
        <v>510</v>
      </c>
      <c r="H18" s="22" t="s">
        <v>571</v>
      </c>
      <c r="I18" s="44">
        <v>5</v>
      </c>
      <c r="J18" s="44">
        <v>2</v>
      </c>
      <c r="K18" s="45" t="s">
        <v>11</v>
      </c>
    </row>
    <row r="19" ht="27" customHeight="1" spans="1:11">
      <c r="A19" s="23"/>
      <c r="B19" s="24"/>
      <c r="C19" s="25"/>
      <c r="D19" s="21" t="s">
        <v>682</v>
      </c>
      <c r="E19" s="22" t="s">
        <v>498</v>
      </c>
      <c r="F19" s="22" t="s">
        <v>571</v>
      </c>
      <c r="G19" s="22" t="s">
        <v>510</v>
      </c>
      <c r="H19" s="22" t="s">
        <v>571</v>
      </c>
      <c r="I19" s="44">
        <v>5</v>
      </c>
      <c r="J19" s="44">
        <v>5</v>
      </c>
      <c r="K19" s="45" t="s">
        <v>11</v>
      </c>
    </row>
    <row r="20" ht="27" customHeight="1" spans="1:11">
      <c r="A20" s="23"/>
      <c r="B20" s="24"/>
      <c r="C20" s="25"/>
      <c r="D20" s="21" t="s">
        <v>683</v>
      </c>
      <c r="E20" s="22" t="s">
        <v>493</v>
      </c>
      <c r="F20" s="22" t="s">
        <v>12</v>
      </c>
      <c r="G20" s="22" t="s">
        <v>566</v>
      </c>
      <c r="H20" s="22" t="s">
        <v>12</v>
      </c>
      <c r="I20" s="44">
        <v>5</v>
      </c>
      <c r="J20" s="44">
        <v>5</v>
      </c>
      <c r="K20" s="45" t="s">
        <v>11</v>
      </c>
    </row>
    <row r="21" ht="27" customHeight="1" spans="1:11">
      <c r="A21" s="23"/>
      <c r="B21" s="24"/>
      <c r="C21" s="26"/>
      <c r="D21" s="21" t="s">
        <v>684</v>
      </c>
      <c r="E21" s="22" t="s">
        <v>498</v>
      </c>
      <c r="F21" s="22" t="s">
        <v>48</v>
      </c>
      <c r="G21" s="22" t="s">
        <v>685</v>
      </c>
      <c r="H21" s="22" t="s">
        <v>48</v>
      </c>
      <c r="I21" s="44">
        <v>5</v>
      </c>
      <c r="J21" s="44">
        <v>5</v>
      </c>
      <c r="K21" s="45" t="s">
        <v>11</v>
      </c>
    </row>
    <row r="22" ht="27" customHeight="1" spans="1:11">
      <c r="A22" s="23"/>
      <c r="B22" s="24"/>
      <c r="C22" s="22" t="s">
        <v>511</v>
      </c>
      <c r="D22" s="21" t="s">
        <v>686</v>
      </c>
      <c r="E22" s="22" t="s">
        <v>493</v>
      </c>
      <c r="F22" s="22" t="s">
        <v>513</v>
      </c>
      <c r="G22" s="22" t="s">
        <v>514</v>
      </c>
      <c r="H22" s="22" t="s">
        <v>513</v>
      </c>
      <c r="I22" s="44">
        <v>5</v>
      </c>
      <c r="J22" s="44">
        <v>5</v>
      </c>
      <c r="K22" s="45" t="s">
        <v>11</v>
      </c>
    </row>
    <row r="23" ht="27" customHeight="1" spans="1:11">
      <c r="A23" s="27"/>
      <c r="B23" s="28"/>
      <c r="C23" s="22" t="s">
        <v>523</v>
      </c>
      <c r="D23" s="21" t="s">
        <v>624</v>
      </c>
      <c r="E23" s="22" t="s">
        <v>493</v>
      </c>
      <c r="F23" s="22" t="s">
        <v>687</v>
      </c>
      <c r="G23" s="22" t="s">
        <v>525</v>
      </c>
      <c r="H23" s="22" t="s">
        <v>687</v>
      </c>
      <c r="I23" s="44">
        <v>5</v>
      </c>
      <c r="J23" s="44">
        <v>5</v>
      </c>
      <c r="K23" s="45" t="s">
        <v>11</v>
      </c>
    </row>
    <row r="24" ht="27" customHeight="1" spans="1:11">
      <c r="A24" s="18" t="s">
        <v>526</v>
      </c>
      <c r="B24" s="46"/>
      <c r="C24" s="20" t="s">
        <v>594</v>
      </c>
      <c r="D24" s="21" t="s">
        <v>688</v>
      </c>
      <c r="E24" s="22" t="s">
        <v>498</v>
      </c>
      <c r="F24" s="22" t="s">
        <v>513</v>
      </c>
      <c r="G24" s="22" t="s">
        <v>514</v>
      </c>
      <c r="H24" s="22" t="s">
        <v>536</v>
      </c>
      <c r="I24" s="44">
        <v>15</v>
      </c>
      <c r="J24" s="44">
        <v>15</v>
      </c>
      <c r="K24" s="45" t="s">
        <v>11</v>
      </c>
    </row>
    <row r="25" ht="27" customHeight="1" spans="1:11">
      <c r="A25" s="27"/>
      <c r="B25" s="47"/>
      <c r="C25" s="26"/>
      <c r="D25" s="21" t="s">
        <v>689</v>
      </c>
      <c r="E25" s="22" t="s">
        <v>498</v>
      </c>
      <c r="F25" s="22" t="s">
        <v>648</v>
      </c>
      <c r="G25" s="22" t="s">
        <v>510</v>
      </c>
      <c r="H25" s="22" t="s">
        <v>648</v>
      </c>
      <c r="I25" s="44">
        <v>15</v>
      </c>
      <c r="J25" s="44">
        <v>15</v>
      </c>
      <c r="K25" s="45" t="s">
        <v>11</v>
      </c>
    </row>
    <row r="26" ht="27" customHeight="1" spans="1:11">
      <c r="A26" s="29" t="s">
        <v>532</v>
      </c>
      <c r="B26" s="30"/>
      <c r="C26" s="22" t="s">
        <v>599</v>
      </c>
      <c r="D26" s="21" t="s">
        <v>690</v>
      </c>
      <c r="E26" s="22" t="s">
        <v>498</v>
      </c>
      <c r="F26" s="22" t="s">
        <v>513</v>
      </c>
      <c r="G26" s="22" t="s">
        <v>514</v>
      </c>
      <c r="H26" s="22" t="s">
        <v>513</v>
      </c>
      <c r="I26" s="44">
        <v>10</v>
      </c>
      <c r="J26" s="44">
        <v>10</v>
      </c>
      <c r="K26" s="45" t="s">
        <v>11</v>
      </c>
    </row>
    <row r="27" s="2" customFormat="1" ht="54" customHeight="1" spans="1:11">
      <c r="A27" s="12" t="s">
        <v>602</v>
      </c>
      <c r="B27" s="12"/>
      <c r="C27" s="12"/>
      <c r="D27" s="31" t="s">
        <v>459</v>
      </c>
      <c r="E27" s="31"/>
      <c r="F27" s="31"/>
      <c r="G27" s="31"/>
      <c r="H27" s="31"/>
      <c r="I27" s="31"/>
      <c r="J27" s="31"/>
      <c r="K27" s="31"/>
    </row>
    <row r="28" s="2" customFormat="1" ht="26" customHeight="1" spans="1:11">
      <c r="A28" s="32" t="s">
        <v>603</v>
      </c>
      <c r="B28" s="33"/>
      <c r="C28" s="33"/>
      <c r="D28" s="33"/>
      <c r="E28" s="33"/>
      <c r="F28" s="33"/>
      <c r="G28" s="33"/>
      <c r="H28" s="34"/>
      <c r="I28" s="12" t="s">
        <v>604</v>
      </c>
      <c r="J28" s="12" t="s">
        <v>605</v>
      </c>
      <c r="K28" s="12" t="s">
        <v>606</v>
      </c>
    </row>
    <row r="29" s="1" customFormat="1" ht="26" customHeight="1" spans="1:11">
      <c r="A29" s="35"/>
      <c r="B29" s="36"/>
      <c r="C29" s="36"/>
      <c r="D29" s="36"/>
      <c r="E29" s="36"/>
      <c r="F29" s="36"/>
      <c r="G29" s="36"/>
      <c r="H29" s="37"/>
      <c r="I29" s="42">
        <v>100</v>
      </c>
      <c r="J29" s="42">
        <v>97</v>
      </c>
      <c r="K29" s="12" t="s">
        <v>607</v>
      </c>
    </row>
    <row r="30" s="3" customFormat="1" ht="21" customHeight="1" spans="1:10">
      <c r="A30" s="38" t="s">
        <v>540</v>
      </c>
      <c r="B30" s="39"/>
      <c r="C30" s="39"/>
      <c r="D30" s="39"/>
      <c r="E30" s="39"/>
      <c r="F30" s="39"/>
      <c r="G30" s="39"/>
      <c r="H30" s="39"/>
      <c r="I30" s="39"/>
      <c r="J30" s="39"/>
    </row>
    <row r="31" s="3" customFormat="1" ht="19" customHeight="1" spans="1:10">
      <c r="A31" s="38" t="s">
        <v>541</v>
      </c>
      <c r="B31" s="38"/>
      <c r="C31" s="38"/>
      <c r="D31" s="38"/>
      <c r="E31" s="38"/>
      <c r="F31" s="38"/>
      <c r="G31" s="38"/>
      <c r="H31" s="38"/>
      <c r="I31" s="38"/>
      <c r="J31" s="38"/>
    </row>
    <row r="32" s="3" customFormat="1" ht="19" customHeight="1" spans="1:10">
      <c r="A32" s="38" t="s">
        <v>542</v>
      </c>
      <c r="B32" s="38"/>
      <c r="C32" s="38"/>
      <c r="D32" s="38"/>
      <c r="E32" s="38"/>
      <c r="F32" s="38"/>
      <c r="G32" s="38"/>
      <c r="H32" s="38"/>
      <c r="I32" s="38"/>
      <c r="J32" s="38"/>
    </row>
    <row r="33" s="3" customFormat="1" ht="19" customHeight="1" spans="1:10">
      <c r="A33" s="38" t="s">
        <v>608</v>
      </c>
      <c r="B33" s="38"/>
      <c r="C33" s="38"/>
      <c r="D33" s="38"/>
      <c r="E33" s="38"/>
      <c r="F33" s="38"/>
      <c r="G33" s="38"/>
      <c r="H33" s="38"/>
      <c r="I33" s="38"/>
      <c r="J33" s="38"/>
    </row>
    <row r="34" s="3" customFormat="1" ht="19" customHeight="1" spans="1:10">
      <c r="A34" s="38" t="s">
        <v>609</v>
      </c>
      <c r="B34" s="38"/>
      <c r="C34" s="38"/>
      <c r="D34" s="38"/>
      <c r="E34" s="38"/>
      <c r="F34" s="38"/>
      <c r="G34" s="38"/>
      <c r="H34" s="38"/>
      <c r="I34" s="38"/>
      <c r="J34" s="38"/>
    </row>
    <row r="35" s="3" customFormat="1" ht="19" customHeight="1" spans="1:10">
      <c r="A35" s="38" t="s">
        <v>610</v>
      </c>
      <c r="B35" s="38"/>
      <c r="C35" s="38"/>
      <c r="D35" s="38"/>
      <c r="E35" s="38"/>
      <c r="F35" s="38"/>
      <c r="G35" s="38"/>
      <c r="H35" s="38"/>
      <c r="I35" s="38"/>
      <c r="J35" s="38"/>
    </row>
    <row r="36" s="3" customFormat="1" ht="19" customHeight="1" spans="1:10">
      <c r="A36" s="38" t="s">
        <v>611</v>
      </c>
      <c r="B36" s="38"/>
      <c r="C36" s="38"/>
      <c r="D36" s="38"/>
      <c r="E36" s="38"/>
      <c r="F36" s="38"/>
      <c r="G36" s="38"/>
      <c r="H36" s="38"/>
      <c r="I36" s="38"/>
      <c r="J36" s="38"/>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6:B26"/>
    <mergeCell ref="A27:C27"/>
    <mergeCell ref="D27:K27"/>
    <mergeCell ref="A31:J31"/>
    <mergeCell ref="A32:J32"/>
    <mergeCell ref="A33:J33"/>
    <mergeCell ref="A34:J34"/>
    <mergeCell ref="A35:J35"/>
    <mergeCell ref="A36:J36"/>
    <mergeCell ref="A10:A11"/>
    <mergeCell ref="C14:C21"/>
    <mergeCell ref="C24:C25"/>
    <mergeCell ref="H12:H13"/>
    <mergeCell ref="I12:I13"/>
    <mergeCell ref="J12:J13"/>
    <mergeCell ref="K12:K13"/>
    <mergeCell ref="A5:B9"/>
    <mergeCell ref="A28:H29"/>
    <mergeCell ref="A24:B25"/>
    <mergeCell ref="A14:B23"/>
  </mergeCells>
  <pageMargins left="0.751388888888889" right="0.751388888888889" top="1" bottom="1" header="0.511805555555556" footer="0.511805555555556"/>
  <pageSetup paperSize="9" scale="56"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1"/>
  <sheetViews>
    <sheetView showZeros="0" tabSelected="1" zoomScaleSheetLayoutView="60" topLeftCell="A26" workbookViewId="0">
      <selection activeCell="M7" sqref="$A1:$XFD1048576"/>
    </sheetView>
  </sheetViews>
  <sheetFormatPr defaultColWidth="9" defaultRowHeight="14.25"/>
  <cols>
    <col min="1" max="2" width="3.625" style="271" customWidth="1"/>
    <col min="3" max="3" width="4.625" style="271" customWidth="1"/>
    <col min="4" max="4" width="31.2833333333333" style="271" customWidth="1"/>
    <col min="5" max="6" width="16.2583333333333" style="271" customWidth="1"/>
    <col min="7" max="11" width="8.5" style="271" customWidth="1"/>
    <col min="12" max="12" width="13.5" style="271" customWidth="1"/>
    <col min="13" max="16384" width="9" style="271"/>
  </cols>
  <sheetData>
    <row r="1" s="110" customFormat="1" ht="29.3" customHeight="1" spans="1:12">
      <c r="A1" s="279" t="s">
        <v>85</v>
      </c>
      <c r="B1" s="279"/>
      <c r="C1" s="279"/>
      <c r="D1" s="279"/>
      <c r="E1" s="279"/>
      <c r="F1" s="279"/>
      <c r="G1" s="279"/>
      <c r="H1" s="279"/>
      <c r="I1" s="279"/>
      <c r="J1" s="279"/>
      <c r="K1" s="279"/>
      <c r="L1" s="279"/>
    </row>
    <row r="2" s="110" customFormat="1" ht="18" customHeight="1" spans="1:12">
      <c r="A2" s="174"/>
      <c r="B2" s="174"/>
      <c r="C2" s="174"/>
      <c r="D2" s="174"/>
      <c r="E2" s="174"/>
      <c r="F2" s="174"/>
      <c r="G2" s="174"/>
      <c r="H2" s="174"/>
      <c r="I2" s="174"/>
      <c r="J2" s="174"/>
      <c r="K2" s="174"/>
      <c r="L2" s="105" t="s">
        <v>86</v>
      </c>
    </row>
    <row r="3" s="110" customFormat="1" ht="18" customHeight="1" spans="1:12">
      <c r="A3" s="176" t="s">
        <v>2</v>
      </c>
      <c r="B3" s="174"/>
      <c r="C3" s="174"/>
      <c r="D3" s="174"/>
      <c r="E3" s="174"/>
      <c r="F3" s="174"/>
      <c r="G3" s="114"/>
      <c r="H3" s="174"/>
      <c r="I3" s="174"/>
      <c r="J3" s="174"/>
      <c r="K3" s="174"/>
      <c r="L3" s="105" t="s">
        <v>3</v>
      </c>
    </row>
    <row r="4" s="110" customFormat="1" ht="20.95" customHeight="1" spans="1:12">
      <c r="A4" s="115" t="s">
        <v>6</v>
      </c>
      <c r="B4" s="115"/>
      <c r="C4" s="115" t="s">
        <v>11</v>
      </c>
      <c r="D4" s="115" t="s">
        <v>11</v>
      </c>
      <c r="E4" s="165" t="s">
        <v>72</v>
      </c>
      <c r="F4" s="165" t="s">
        <v>87</v>
      </c>
      <c r="G4" s="165" t="s">
        <v>88</v>
      </c>
      <c r="H4" s="165" t="s">
        <v>89</v>
      </c>
      <c r="I4" s="165"/>
      <c r="J4" s="165" t="s">
        <v>90</v>
      </c>
      <c r="K4" s="165" t="s">
        <v>91</v>
      </c>
      <c r="L4" s="165" t="s">
        <v>92</v>
      </c>
    </row>
    <row r="5" s="110" customFormat="1" ht="20.95" customHeight="1" spans="1:12">
      <c r="A5" s="165" t="s">
        <v>93</v>
      </c>
      <c r="B5" s="165"/>
      <c r="C5" s="165"/>
      <c r="D5" s="115" t="s">
        <v>94</v>
      </c>
      <c r="E5" s="165"/>
      <c r="F5" s="165" t="s">
        <v>11</v>
      </c>
      <c r="G5" s="165" t="s">
        <v>11</v>
      </c>
      <c r="H5" s="165"/>
      <c r="I5" s="165"/>
      <c r="J5" s="165" t="s">
        <v>11</v>
      </c>
      <c r="K5" s="165" t="s">
        <v>11</v>
      </c>
      <c r="L5" s="165" t="s">
        <v>95</v>
      </c>
    </row>
    <row r="6" s="110" customFormat="1" ht="20.95" customHeight="1" spans="1:12">
      <c r="A6" s="165"/>
      <c r="B6" s="165" t="s">
        <v>11</v>
      </c>
      <c r="C6" s="165" t="s">
        <v>11</v>
      </c>
      <c r="D6" s="115" t="s">
        <v>11</v>
      </c>
      <c r="E6" s="165" t="s">
        <v>11</v>
      </c>
      <c r="F6" s="165" t="s">
        <v>11</v>
      </c>
      <c r="G6" s="165" t="s">
        <v>11</v>
      </c>
      <c r="H6" s="165" t="s">
        <v>95</v>
      </c>
      <c r="I6" s="285" t="s">
        <v>96</v>
      </c>
      <c r="J6" s="165"/>
      <c r="K6" s="165" t="s">
        <v>11</v>
      </c>
      <c r="L6" s="165" t="s">
        <v>11</v>
      </c>
    </row>
    <row r="7" s="110" customFormat="1" ht="24" customHeight="1" spans="1:12">
      <c r="A7" s="165"/>
      <c r="B7" s="165" t="s">
        <v>11</v>
      </c>
      <c r="C7" s="165" t="s">
        <v>11</v>
      </c>
      <c r="D7" s="115" t="s">
        <v>11</v>
      </c>
      <c r="E7" s="165" t="s">
        <v>11</v>
      </c>
      <c r="F7" s="165" t="s">
        <v>11</v>
      </c>
      <c r="G7" s="165" t="s">
        <v>11</v>
      </c>
      <c r="H7" s="165"/>
      <c r="I7" s="285"/>
      <c r="J7" s="165" t="s">
        <v>11</v>
      </c>
      <c r="K7" s="165" t="s">
        <v>11</v>
      </c>
      <c r="L7" s="165" t="s">
        <v>11</v>
      </c>
    </row>
    <row r="8" s="110" customFormat="1" ht="30" customHeight="1" spans="1:12">
      <c r="A8" s="115" t="s">
        <v>97</v>
      </c>
      <c r="B8" s="115" t="s">
        <v>98</v>
      </c>
      <c r="C8" s="115" t="s">
        <v>99</v>
      </c>
      <c r="D8" s="115" t="s">
        <v>10</v>
      </c>
      <c r="E8" s="165" t="s">
        <v>12</v>
      </c>
      <c r="F8" s="165" t="s">
        <v>13</v>
      </c>
      <c r="G8" s="165" t="s">
        <v>19</v>
      </c>
      <c r="H8" s="165" t="s">
        <v>22</v>
      </c>
      <c r="I8" s="165" t="s">
        <v>25</v>
      </c>
      <c r="J8" s="165" t="s">
        <v>28</v>
      </c>
      <c r="K8" s="165" t="s">
        <v>31</v>
      </c>
      <c r="L8" s="165" t="s">
        <v>34</v>
      </c>
    </row>
    <row r="9" s="110" customFormat="1" ht="28" customHeight="1" spans="1:12">
      <c r="A9" s="115"/>
      <c r="B9" s="115" t="s">
        <v>11</v>
      </c>
      <c r="C9" s="115" t="s">
        <v>11</v>
      </c>
      <c r="D9" s="115" t="s">
        <v>100</v>
      </c>
      <c r="E9" s="167">
        <f>E10+E22+E30+E36</f>
        <v>19430402.04</v>
      </c>
      <c r="F9" s="167">
        <f t="shared" ref="F9:L9" si="0">F10+F22+F30+F36</f>
        <v>19080402.04</v>
      </c>
      <c r="G9" s="167">
        <f t="shared" si="0"/>
        <v>0</v>
      </c>
      <c r="H9" s="167">
        <f t="shared" si="0"/>
        <v>0</v>
      </c>
      <c r="I9" s="167">
        <f t="shared" si="0"/>
        <v>0</v>
      </c>
      <c r="J9" s="167">
        <f t="shared" si="0"/>
        <v>0</v>
      </c>
      <c r="K9" s="167">
        <f t="shared" si="0"/>
        <v>0</v>
      </c>
      <c r="L9" s="167">
        <f t="shared" si="0"/>
        <v>350000</v>
      </c>
    </row>
    <row r="10" s="110" customFormat="1" ht="28" customHeight="1" spans="1:12">
      <c r="A10" s="280">
        <v>201</v>
      </c>
      <c r="B10" s="281"/>
      <c r="C10" s="282"/>
      <c r="D10" s="283" t="s">
        <v>101</v>
      </c>
      <c r="E10" s="184">
        <v>15776750.46</v>
      </c>
      <c r="F10" s="184">
        <v>15426750.46</v>
      </c>
      <c r="G10" s="184">
        <v>0</v>
      </c>
      <c r="H10" s="184">
        <v>0</v>
      </c>
      <c r="I10" s="184"/>
      <c r="J10" s="184">
        <v>0</v>
      </c>
      <c r="K10" s="184">
        <v>0</v>
      </c>
      <c r="L10" s="184">
        <v>350000</v>
      </c>
    </row>
    <row r="11" s="110" customFormat="1" ht="28" customHeight="1" spans="1:12">
      <c r="A11" s="280">
        <v>20126</v>
      </c>
      <c r="B11" s="281"/>
      <c r="C11" s="282"/>
      <c r="D11" s="283" t="s">
        <v>102</v>
      </c>
      <c r="E11" s="184">
        <v>6489596.35</v>
      </c>
      <c r="F11" s="184">
        <v>6229596.35</v>
      </c>
      <c r="G11" s="184">
        <v>0</v>
      </c>
      <c r="H11" s="184">
        <v>0</v>
      </c>
      <c r="I11" s="184"/>
      <c r="J11" s="184">
        <v>0</v>
      </c>
      <c r="K11" s="184">
        <v>0</v>
      </c>
      <c r="L11" s="184">
        <v>260000</v>
      </c>
    </row>
    <row r="12" s="110" customFormat="1" ht="28" customHeight="1" spans="1:12">
      <c r="A12" s="280">
        <v>2012601</v>
      </c>
      <c r="B12" s="281"/>
      <c r="C12" s="282"/>
      <c r="D12" s="283" t="s">
        <v>103</v>
      </c>
      <c r="E12" s="184">
        <v>4067.14</v>
      </c>
      <c r="F12" s="184">
        <v>4067.14</v>
      </c>
      <c r="G12" s="184">
        <v>0</v>
      </c>
      <c r="H12" s="184">
        <v>0</v>
      </c>
      <c r="I12" s="184"/>
      <c r="J12" s="184">
        <v>0</v>
      </c>
      <c r="K12" s="184">
        <v>0</v>
      </c>
      <c r="L12" s="184">
        <v>0</v>
      </c>
    </row>
    <row r="13" s="110" customFormat="1" ht="28" customHeight="1" spans="1:12">
      <c r="A13" s="280">
        <v>2012604</v>
      </c>
      <c r="B13" s="281"/>
      <c r="C13" s="282"/>
      <c r="D13" s="283" t="s">
        <v>104</v>
      </c>
      <c r="E13" s="184">
        <v>6485529.21</v>
      </c>
      <c r="F13" s="184">
        <v>6225529.21</v>
      </c>
      <c r="G13" s="184">
        <v>0</v>
      </c>
      <c r="H13" s="184">
        <v>0</v>
      </c>
      <c r="I13" s="184"/>
      <c r="J13" s="184">
        <v>0</v>
      </c>
      <c r="K13" s="184">
        <v>0</v>
      </c>
      <c r="L13" s="184">
        <v>260000</v>
      </c>
    </row>
    <row r="14" s="110" customFormat="1" ht="28" customHeight="1" spans="1:12">
      <c r="A14" s="280">
        <v>20131</v>
      </c>
      <c r="B14" s="281"/>
      <c r="C14" s="282"/>
      <c r="D14" s="283" t="s">
        <v>105</v>
      </c>
      <c r="E14" s="184">
        <v>8714159.55</v>
      </c>
      <c r="F14" s="184">
        <v>8714159.55</v>
      </c>
      <c r="G14" s="184">
        <v>0</v>
      </c>
      <c r="H14" s="184">
        <v>0</v>
      </c>
      <c r="I14" s="184"/>
      <c r="J14" s="184">
        <v>0</v>
      </c>
      <c r="K14" s="184">
        <v>0</v>
      </c>
      <c r="L14" s="184">
        <v>0</v>
      </c>
    </row>
    <row r="15" s="110" customFormat="1" ht="28" customHeight="1" spans="1:12">
      <c r="A15" s="280">
        <v>2013101</v>
      </c>
      <c r="B15" s="281"/>
      <c r="C15" s="282"/>
      <c r="D15" s="283" t="s">
        <v>103</v>
      </c>
      <c r="E15" s="184">
        <v>6718304.56</v>
      </c>
      <c r="F15" s="184">
        <v>6718304.56</v>
      </c>
      <c r="G15" s="184">
        <v>0</v>
      </c>
      <c r="H15" s="184">
        <v>0</v>
      </c>
      <c r="I15" s="184"/>
      <c r="J15" s="184">
        <v>0</v>
      </c>
      <c r="K15" s="184">
        <v>0</v>
      </c>
      <c r="L15" s="184">
        <v>0</v>
      </c>
    </row>
    <row r="16" s="110" customFormat="1" ht="28" customHeight="1" spans="1:12">
      <c r="A16" s="280">
        <v>2013102</v>
      </c>
      <c r="B16" s="281"/>
      <c r="C16" s="282"/>
      <c r="D16" s="283" t="s">
        <v>106</v>
      </c>
      <c r="E16" s="184">
        <v>974559.51</v>
      </c>
      <c r="F16" s="184">
        <v>974559.51</v>
      </c>
      <c r="G16" s="184">
        <v>0</v>
      </c>
      <c r="H16" s="184">
        <v>0</v>
      </c>
      <c r="I16" s="184"/>
      <c r="J16" s="184">
        <v>0</v>
      </c>
      <c r="K16" s="184">
        <v>0</v>
      </c>
      <c r="L16" s="184">
        <v>0</v>
      </c>
    </row>
    <row r="17" s="110" customFormat="1" ht="28" customHeight="1" spans="1:12">
      <c r="A17" s="280">
        <v>2013103</v>
      </c>
      <c r="B17" s="281"/>
      <c r="C17" s="282"/>
      <c r="D17" s="283" t="s">
        <v>107</v>
      </c>
      <c r="E17" s="184">
        <v>971295.48</v>
      </c>
      <c r="F17" s="184">
        <v>971295.48</v>
      </c>
      <c r="G17" s="184">
        <v>0</v>
      </c>
      <c r="H17" s="184">
        <v>0</v>
      </c>
      <c r="I17" s="184"/>
      <c r="J17" s="184">
        <v>0</v>
      </c>
      <c r="K17" s="184">
        <v>0</v>
      </c>
      <c r="L17" s="184">
        <v>0</v>
      </c>
    </row>
    <row r="18" s="110" customFormat="1" ht="28" customHeight="1" spans="1:12">
      <c r="A18" s="280">
        <v>2013199</v>
      </c>
      <c r="B18" s="281"/>
      <c r="C18" s="282"/>
      <c r="D18" s="283" t="s">
        <v>108</v>
      </c>
      <c r="E18" s="184">
        <v>50000</v>
      </c>
      <c r="F18" s="184">
        <v>50000</v>
      </c>
      <c r="G18" s="184">
        <v>0</v>
      </c>
      <c r="H18" s="184">
        <v>0</v>
      </c>
      <c r="I18" s="184"/>
      <c r="J18" s="184">
        <v>0</v>
      </c>
      <c r="K18" s="184">
        <v>0</v>
      </c>
      <c r="L18" s="184">
        <v>0</v>
      </c>
    </row>
    <row r="19" s="110" customFormat="1" ht="28" customHeight="1" spans="1:12">
      <c r="A19" s="280">
        <v>20136</v>
      </c>
      <c r="B19" s="281"/>
      <c r="C19" s="282"/>
      <c r="D19" s="283" t="s">
        <v>109</v>
      </c>
      <c r="E19" s="184">
        <v>572994.56</v>
      </c>
      <c r="F19" s="184">
        <v>482994.56</v>
      </c>
      <c r="G19" s="184">
        <v>0</v>
      </c>
      <c r="H19" s="184">
        <v>0</v>
      </c>
      <c r="I19" s="184"/>
      <c r="J19" s="184">
        <v>0</v>
      </c>
      <c r="K19" s="184">
        <v>0</v>
      </c>
      <c r="L19" s="184">
        <v>90000</v>
      </c>
    </row>
    <row r="20" s="110" customFormat="1" ht="28" customHeight="1" spans="1:12">
      <c r="A20" s="280">
        <v>2013601</v>
      </c>
      <c r="B20" s="281"/>
      <c r="C20" s="282"/>
      <c r="D20" s="283" t="s">
        <v>103</v>
      </c>
      <c r="E20" s="184">
        <v>409987.2</v>
      </c>
      <c r="F20" s="184">
        <v>409987.2</v>
      </c>
      <c r="G20" s="184">
        <v>0</v>
      </c>
      <c r="H20" s="184">
        <v>0</v>
      </c>
      <c r="I20" s="184"/>
      <c r="J20" s="184">
        <v>0</v>
      </c>
      <c r="K20" s="184">
        <v>0</v>
      </c>
      <c r="L20" s="184">
        <v>0</v>
      </c>
    </row>
    <row r="21" s="110" customFormat="1" ht="28" customHeight="1" spans="1:12">
      <c r="A21" s="280">
        <v>2013699</v>
      </c>
      <c r="B21" s="281"/>
      <c r="C21" s="282"/>
      <c r="D21" s="283" t="s">
        <v>109</v>
      </c>
      <c r="E21" s="184">
        <v>163007.36</v>
      </c>
      <c r="F21" s="184">
        <v>73007.36</v>
      </c>
      <c r="G21" s="184">
        <v>0</v>
      </c>
      <c r="H21" s="184">
        <v>0</v>
      </c>
      <c r="I21" s="184"/>
      <c r="J21" s="184">
        <v>0</v>
      </c>
      <c r="K21" s="184">
        <v>0</v>
      </c>
      <c r="L21" s="184">
        <v>90000</v>
      </c>
    </row>
    <row r="22" s="110" customFormat="1" ht="28" customHeight="1" spans="1:12">
      <c r="A22" s="280">
        <v>208</v>
      </c>
      <c r="B22" s="281"/>
      <c r="C22" s="282"/>
      <c r="D22" s="283" t="s">
        <v>110</v>
      </c>
      <c r="E22" s="184">
        <v>1716148.98</v>
      </c>
      <c r="F22" s="184">
        <v>1716148.98</v>
      </c>
      <c r="G22" s="184">
        <v>0</v>
      </c>
      <c r="H22" s="184">
        <v>0</v>
      </c>
      <c r="I22" s="184"/>
      <c r="J22" s="184">
        <v>0</v>
      </c>
      <c r="K22" s="184">
        <v>0</v>
      </c>
      <c r="L22" s="184">
        <v>0</v>
      </c>
    </row>
    <row r="23" s="110" customFormat="1" ht="28" customHeight="1" spans="1:12">
      <c r="A23" s="280">
        <v>20805</v>
      </c>
      <c r="B23" s="281"/>
      <c r="C23" s="282"/>
      <c r="D23" s="283" t="s">
        <v>111</v>
      </c>
      <c r="E23" s="184">
        <v>1376888.98</v>
      </c>
      <c r="F23" s="184">
        <v>1376888.98</v>
      </c>
      <c r="G23" s="184">
        <v>0</v>
      </c>
      <c r="H23" s="184">
        <v>0</v>
      </c>
      <c r="I23" s="184"/>
      <c r="J23" s="184">
        <v>0</v>
      </c>
      <c r="K23" s="184">
        <v>0</v>
      </c>
      <c r="L23" s="184">
        <v>0</v>
      </c>
    </row>
    <row r="24" s="110" customFormat="1" ht="28" customHeight="1" spans="1:12">
      <c r="A24" s="280">
        <v>2080501</v>
      </c>
      <c r="B24" s="281"/>
      <c r="C24" s="282"/>
      <c r="D24" s="283" t="s">
        <v>112</v>
      </c>
      <c r="E24" s="184">
        <v>154750</v>
      </c>
      <c r="F24" s="184">
        <v>154750</v>
      </c>
      <c r="G24" s="184">
        <v>0</v>
      </c>
      <c r="H24" s="184">
        <v>0</v>
      </c>
      <c r="I24" s="184"/>
      <c r="J24" s="184">
        <v>0</v>
      </c>
      <c r="K24" s="184">
        <v>0</v>
      </c>
      <c r="L24" s="184">
        <v>0</v>
      </c>
    </row>
    <row r="25" s="110" customFormat="1" ht="28" customHeight="1" spans="1:12">
      <c r="A25" s="280">
        <v>2080502</v>
      </c>
      <c r="B25" s="281"/>
      <c r="C25" s="282"/>
      <c r="D25" s="283" t="s">
        <v>113</v>
      </c>
      <c r="E25" s="184">
        <v>141600</v>
      </c>
      <c r="F25" s="184">
        <v>141600</v>
      </c>
      <c r="G25" s="184">
        <v>0</v>
      </c>
      <c r="H25" s="184">
        <v>0</v>
      </c>
      <c r="I25" s="184"/>
      <c r="J25" s="184">
        <v>0</v>
      </c>
      <c r="K25" s="184">
        <v>0</v>
      </c>
      <c r="L25" s="184">
        <v>0</v>
      </c>
    </row>
    <row r="26" s="110" customFormat="1" ht="28" customHeight="1" spans="1:12">
      <c r="A26" s="280">
        <v>2080505</v>
      </c>
      <c r="B26" s="281"/>
      <c r="C26" s="282"/>
      <c r="D26" s="283" t="s">
        <v>114</v>
      </c>
      <c r="E26" s="184">
        <v>963361.66</v>
      </c>
      <c r="F26" s="184">
        <v>963361.66</v>
      </c>
      <c r="G26" s="184">
        <v>0</v>
      </c>
      <c r="H26" s="184">
        <v>0</v>
      </c>
      <c r="I26" s="184"/>
      <c r="J26" s="184">
        <v>0</v>
      </c>
      <c r="K26" s="184">
        <v>0</v>
      </c>
      <c r="L26" s="184">
        <v>0</v>
      </c>
    </row>
    <row r="27" s="110" customFormat="1" ht="28" customHeight="1" spans="1:12">
      <c r="A27" s="280">
        <v>2080506</v>
      </c>
      <c r="B27" s="281"/>
      <c r="C27" s="282"/>
      <c r="D27" s="283" t="s">
        <v>115</v>
      </c>
      <c r="E27" s="184">
        <v>117177.32</v>
      </c>
      <c r="F27" s="184">
        <v>117177.32</v>
      </c>
      <c r="G27" s="184">
        <v>0</v>
      </c>
      <c r="H27" s="184">
        <v>0</v>
      </c>
      <c r="I27" s="184"/>
      <c r="J27" s="184">
        <v>0</v>
      </c>
      <c r="K27" s="184">
        <v>0</v>
      </c>
      <c r="L27" s="184">
        <v>0</v>
      </c>
    </row>
    <row r="28" s="110" customFormat="1" ht="28" customHeight="1" spans="1:12">
      <c r="A28" s="280">
        <v>20808</v>
      </c>
      <c r="B28" s="281"/>
      <c r="C28" s="282"/>
      <c r="D28" s="283" t="s">
        <v>116</v>
      </c>
      <c r="E28" s="184">
        <v>339260</v>
      </c>
      <c r="F28" s="184">
        <v>339260</v>
      </c>
      <c r="G28" s="184">
        <v>0</v>
      </c>
      <c r="H28" s="184">
        <v>0</v>
      </c>
      <c r="I28" s="184"/>
      <c r="J28" s="184">
        <v>0</v>
      </c>
      <c r="K28" s="184">
        <v>0</v>
      </c>
      <c r="L28" s="184">
        <v>0</v>
      </c>
    </row>
    <row r="29" s="110" customFormat="1" ht="28" customHeight="1" spans="1:12">
      <c r="A29" s="280">
        <v>2080801</v>
      </c>
      <c r="B29" s="281"/>
      <c r="C29" s="282"/>
      <c r="D29" s="283" t="s">
        <v>117</v>
      </c>
      <c r="E29" s="184">
        <v>339260</v>
      </c>
      <c r="F29" s="184">
        <v>339260</v>
      </c>
      <c r="G29" s="184">
        <v>0</v>
      </c>
      <c r="H29" s="184">
        <v>0</v>
      </c>
      <c r="I29" s="184"/>
      <c r="J29" s="184">
        <v>0</v>
      </c>
      <c r="K29" s="184">
        <v>0</v>
      </c>
      <c r="L29" s="184">
        <v>0</v>
      </c>
    </row>
    <row r="30" s="110" customFormat="1" ht="28" customHeight="1" spans="1:12">
      <c r="A30" s="280">
        <v>210</v>
      </c>
      <c r="B30" s="281"/>
      <c r="C30" s="282"/>
      <c r="D30" s="283" t="s">
        <v>118</v>
      </c>
      <c r="E30" s="184">
        <v>953283.6</v>
      </c>
      <c r="F30" s="184">
        <v>953283.6</v>
      </c>
      <c r="G30" s="184">
        <v>0</v>
      </c>
      <c r="H30" s="184">
        <v>0</v>
      </c>
      <c r="I30" s="184"/>
      <c r="J30" s="184">
        <v>0</v>
      </c>
      <c r="K30" s="184">
        <v>0</v>
      </c>
      <c r="L30" s="184">
        <v>0</v>
      </c>
    </row>
    <row r="31" s="110" customFormat="1" ht="28" customHeight="1" spans="1:12">
      <c r="A31" s="280">
        <v>21011</v>
      </c>
      <c r="B31" s="281"/>
      <c r="C31" s="282"/>
      <c r="D31" s="283" t="s">
        <v>119</v>
      </c>
      <c r="E31" s="184">
        <v>953283.6</v>
      </c>
      <c r="F31" s="184">
        <v>953283.6</v>
      </c>
      <c r="G31" s="184">
        <v>0</v>
      </c>
      <c r="H31" s="184">
        <v>0</v>
      </c>
      <c r="I31" s="184"/>
      <c r="J31" s="184">
        <v>0</v>
      </c>
      <c r="K31" s="184">
        <v>0</v>
      </c>
      <c r="L31" s="184">
        <v>0</v>
      </c>
    </row>
    <row r="32" s="110" customFormat="1" ht="28" customHeight="1" spans="1:12">
      <c r="A32" s="280">
        <v>2101101</v>
      </c>
      <c r="B32" s="281"/>
      <c r="C32" s="282"/>
      <c r="D32" s="283" t="s">
        <v>120</v>
      </c>
      <c r="E32" s="184">
        <v>434121.65</v>
      </c>
      <c r="F32" s="184">
        <v>434121.65</v>
      </c>
      <c r="G32" s="184">
        <v>0</v>
      </c>
      <c r="H32" s="184">
        <v>0</v>
      </c>
      <c r="I32" s="184"/>
      <c r="J32" s="184">
        <v>0</v>
      </c>
      <c r="K32" s="184">
        <v>0</v>
      </c>
      <c r="L32" s="184">
        <v>0</v>
      </c>
    </row>
    <row r="33" s="110" customFormat="1" ht="28" customHeight="1" spans="1:12">
      <c r="A33" s="280">
        <v>2101102</v>
      </c>
      <c r="B33" s="281"/>
      <c r="C33" s="282"/>
      <c r="D33" s="283" t="s">
        <v>121</v>
      </c>
      <c r="E33" s="184">
        <v>115146.16</v>
      </c>
      <c r="F33" s="184">
        <v>115146.16</v>
      </c>
      <c r="G33" s="184">
        <v>0</v>
      </c>
      <c r="H33" s="184">
        <v>0</v>
      </c>
      <c r="I33" s="184"/>
      <c r="J33" s="184">
        <v>0</v>
      </c>
      <c r="K33" s="184">
        <v>0</v>
      </c>
      <c r="L33" s="184">
        <v>0</v>
      </c>
    </row>
    <row r="34" s="110" customFormat="1" ht="28" customHeight="1" spans="1:12">
      <c r="A34" s="280">
        <v>2101103</v>
      </c>
      <c r="B34" s="281"/>
      <c r="C34" s="282"/>
      <c r="D34" s="283" t="s">
        <v>122</v>
      </c>
      <c r="E34" s="184">
        <v>375128.81</v>
      </c>
      <c r="F34" s="184">
        <v>375128.81</v>
      </c>
      <c r="G34" s="184">
        <v>0</v>
      </c>
      <c r="H34" s="184">
        <v>0</v>
      </c>
      <c r="I34" s="184"/>
      <c r="J34" s="184">
        <v>0</v>
      </c>
      <c r="K34" s="184">
        <v>0</v>
      </c>
      <c r="L34" s="184">
        <v>0</v>
      </c>
    </row>
    <row r="35" s="110" customFormat="1" ht="28" customHeight="1" spans="1:12">
      <c r="A35" s="280">
        <v>2101199</v>
      </c>
      <c r="B35" s="281"/>
      <c r="C35" s="282"/>
      <c r="D35" s="283" t="s">
        <v>123</v>
      </c>
      <c r="E35" s="184">
        <v>28886.98</v>
      </c>
      <c r="F35" s="184">
        <v>28886.98</v>
      </c>
      <c r="G35" s="184">
        <v>0</v>
      </c>
      <c r="H35" s="184">
        <v>0</v>
      </c>
      <c r="I35" s="184"/>
      <c r="J35" s="184">
        <v>0</v>
      </c>
      <c r="K35" s="184">
        <v>0</v>
      </c>
      <c r="L35" s="184">
        <v>0</v>
      </c>
    </row>
    <row r="36" s="110" customFormat="1" ht="28" customHeight="1" spans="1:12">
      <c r="A36" s="280">
        <v>221</v>
      </c>
      <c r="B36" s="281"/>
      <c r="C36" s="282"/>
      <c r="D36" s="283" t="s">
        <v>124</v>
      </c>
      <c r="E36" s="184">
        <v>984219</v>
      </c>
      <c r="F36" s="184">
        <v>984219</v>
      </c>
      <c r="G36" s="184">
        <v>0</v>
      </c>
      <c r="H36" s="184">
        <v>0</v>
      </c>
      <c r="I36" s="184"/>
      <c r="J36" s="184">
        <v>0</v>
      </c>
      <c r="K36" s="184">
        <v>0</v>
      </c>
      <c r="L36" s="184">
        <v>0</v>
      </c>
    </row>
    <row r="37" s="110" customFormat="1" ht="28" customHeight="1" spans="1:12">
      <c r="A37" s="280">
        <v>22102</v>
      </c>
      <c r="B37" s="281"/>
      <c r="C37" s="282"/>
      <c r="D37" s="283" t="s">
        <v>125</v>
      </c>
      <c r="E37" s="184">
        <v>984219</v>
      </c>
      <c r="F37" s="184">
        <v>984219</v>
      </c>
      <c r="G37" s="184">
        <v>0</v>
      </c>
      <c r="H37" s="184">
        <v>0</v>
      </c>
      <c r="I37" s="184"/>
      <c r="J37" s="184">
        <v>0</v>
      </c>
      <c r="K37" s="184">
        <v>0</v>
      </c>
      <c r="L37" s="184">
        <v>0</v>
      </c>
    </row>
    <row r="38" s="110" customFormat="1" ht="28" customHeight="1" spans="1:12">
      <c r="A38" s="280">
        <v>2210201</v>
      </c>
      <c r="B38" s="281"/>
      <c r="C38" s="282"/>
      <c r="D38" s="283" t="s">
        <v>126</v>
      </c>
      <c r="E38" s="184">
        <v>984219</v>
      </c>
      <c r="F38" s="184">
        <v>984219</v>
      </c>
      <c r="G38" s="184">
        <v>0</v>
      </c>
      <c r="H38" s="184">
        <v>0</v>
      </c>
      <c r="I38" s="184"/>
      <c r="J38" s="184">
        <v>0</v>
      </c>
      <c r="K38" s="184">
        <v>0</v>
      </c>
      <c r="L38" s="184">
        <v>0</v>
      </c>
    </row>
    <row r="39" ht="20.95" customHeight="1" spans="1:11">
      <c r="A39" s="284" t="s">
        <v>127</v>
      </c>
      <c r="B39" s="284"/>
      <c r="C39" s="284"/>
      <c r="D39" s="284"/>
      <c r="E39" s="284"/>
      <c r="F39" s="284"/>
      <c r="G39" s="284"/>
      <c r="H39" s="284"/>
      <c r="I39" s="284"/>
      <c r="J39" s="284"/>
      <c r="K39" s="284"/>
    </row>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0" customHeight="1"/>
    <row r="239" ht="20" customHeight="1"/>
    <row r="240" ht="20" customHeight="1"/>
    <row r="241" ht="20" customHeight="1"/>
  </sheetData>
  <mergeCells count="46">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32638888888889" right="0.275" top="0.432638888888889" bottom="0" header="0.751388888888889" footer="0.200694444444444"/>
  <pageSetup paperSize="9" scale="69"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topLeftCell="A8" workbookViewId="0">
      <selection activeCell="M7" sqref="$A1:$XFD1048576"/>
    </sheetView>
  </sheetViews>
  <sheetFormatPr defaultColWidth="8.08333333333333" defaultRowHeight="14.25"/>
  <cols>
    <col min="1" max="1" width="9.16666666666667" style="4" customWidth="1"/>
    <col min="2" max="2" width="7.49166666666667" style="4" customWidth="1"/>
    <col min="3" max="3" width="15.625" style="4" customWidth="1"/>
    <col min="4" max="4" width="19.375" style="4" customWidth="1"/>
    <col min="5" max="5" width="12.125" style="4" customWidth="1"/>
    <col min="6" max="6" width="12.05" style="4" customWidth="1"/>
    <col min="7" max="7" width="11.4666666666667" style="4" customWidth="1"/>
    <col min="8" max="11" width="12.5"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691</v>
      </c>
    </row>
    <row r="3" s="1" customFormat="1" ht="31" customHeight="1" spans="1:11">
      <c r="A3" s="6" t="s">
        <v>546</v>
      </c>
      <c r="B3" s="6"/>
      <c r="C3" s="7" t="s">
        <v>692</v>
      </c>
      <c r="D3" s="7"/>
      <c r="E3" s="7"/>
      <c r="F3" s="7"/>
      <c r="G3" s="7"/>
      <c r="H3" s="7"/>
      <c r="I3" s="7"/>
      <c r="J3" s="7"/>
      <c r="K3" s="7"/>
    </row>
    <row r="4" s="1" customFormat="1" ht="30" customHeight="1" spans="1:11">
      <c r="A4" s="6" t="s">
        <v>548</v>
      </c>
      <c r="B4" s="6"/>
      <c r="C4" s="7" t="s">
        <v>464</v>
      </c>
      <c r="D4" s="7"/>
      <c r="E4" s="7"/>
      <c r="F4" s="7"/>
      <c r="G4" s="7"/>
      <c r="H4" s="8" t="s">
        <v>549</v>
      </c>
      <c r="I4" s="7" t="s">
        <v>674</v>
      </c>
      <c r="J4" s="7"/>
      <c r="K4" s="7"/>
    </row>
    <row r="5" s="1" customFormat="1" ht="26" customHeight="1" spans="1:11">
      <c r="A5" s="9" t="s">
        <v>550</v>
      </c>
      <c r="B5" s="9"/>
      <c r="C5" s="6"/>
      <c r="D5" s="6" t="s">
        <v>467</v>
      </c>
      <c r="E5" s="6"/>
      <c r="F5" s="6" t="s">
        <v>378</v>
      </c>
      <c r="G5" s="6"/>
      <c r="H5" s="6" t="s">
        <v>551</v>
      </c>
      <c r="I5" s="6" t="s">
        <v>552</v>
      </c>
      <c r="J5" s="41" t="s">
        <v>471</v>
      </c>
      <c r="K5" s="6" t="s">
        <v>553</v>
      </c>
    </row>
    <row r="6" s="1" customFormat="1" ht="30" customHeight="1" spans="1:11">
      <c r="A6" s="9"/>
      <c r="B6" s="9"/>
      <c r="C6" s="10" t="s">
        <v>473</v>
      </c>
      <c r="D6" s="11">
        <v>0</v>
      </c>
      <c r="E6" s="11"/>
      <c r="F6" s="11">
        <v>60000</v>
      </c>
      <c r="G6" s="11"/>
      <c r="H6" s="11">
        <v>60000</v>
      </c>
      <c r="I6" s="42">
        <v>10</v>
      </c>
      <c r="J6" s="42">
        <v>100</v>
      </c>
      <c r="K6" s="43">
        <v>10</v>
      </c>
    </row>
    <row r="7" s="1" customFormat="1" ht="30" customHeight="1" spans="1:11">
      <c r="A7" s="9"/>
      <c r="B7" s="9"/>
      <c r="C7" s="10" t="s">
        <v>554</v>
      </c>
      <c r="D7" s="11">
        <v>0</v>
      </c>
      <c r="E7" s="11"/>
      <c r="F7" s="11" t="s">
        <v>11</v>
      </c>
      <c r="G7" s="11"/>
      <c r="H7" s="11" t="s">
        <v>11</v>
      </c>
      <c r="I7" s="9" t="s">
        <v>555</v>
      </c>
      <c r="J7" s="42">
        <v>0</v>
      </c>
      <c r="K7" s="6" t="s">
        <v>555</v>
      </c>
    </row>
    <row r="8" s="1" customFormat="1" ht="30" customHeight="1" spans="1:11">
      <c r="A8" s="9"/>
      <c r="B8" s="9"/>
      <c r="C8" s="10" t="s">
        <v>556</v>
      </c>
      <c r="D8" s="11">
        <v>0</v>
      </c>
      <c r="E8" s="11"/>
      <c r="F8" s="11" t="s">
        <v>11</v>
      </c>
      <c r="G8" s="11"/>
      <c r="H8" s="11" t="s">
        <v>11</v>
      </c>
      <c r="I8" s="9" t="s">
        <v>555</v>
      </c>
      <c r="J8" s="42">
        <v>0</v>
      </c>
      <c r="K8" s="6" t="s">
        <v>555</v>
      </c>
    </row>
    <row r="9" s="1" customFormat="1" ht="30" customHeight="1" spans="1:11">
      <c r="A9" s="9"/>
      <c r="B9" s="9"/>
      <c r="C9" s="10" t="s">
        <v>557</v>
      </c>
      <c r="D9" s="11">
        <v>0</v>
      </c>
      <c r="E9" s="11"/>
      <c r="F9" s="11">
        <v>60000</v>
      </c>
      <c r="G9" s="11"/>
      <c r="H9" s="11">
        <v>60000</v>
      </c>
      <c r="I9" s="9" t="s">
        <v>555</v>
      </c>
      <c r="J9" s="42">
        <v>60000</v>
      </c>
      <c r="K9" s="6" t="s">
        <v>555</v>
      </c>
    </row>
    <row r="10" ht="26.4" customHeight="1" spans="1:11">
      <c r="A10" s="12" t="s">
        <v>558</v>
      </c>
      <c r="B10" s="8" t="s">
        <v>559</v>
      </c>
      <c r="C10" s="8"/>
      <c r="D10" s="8"/>
      <c r="E10" s="8"/>
      <c r="F10" s="8"/>
      <c r="G10" s="8"/>
      <c r="H10" s="8" t="s">
        <v>560</v>
      </c>
      <c r="I10" s="8"/>
      <c r="J10" s="8"/>
      <c r="K10" s="8"/>
    </row>
    <row r="11" ht="168" customHeight="1" spans="1:11">
      <c r="A11" s="12"/>
      <c r="B11" s="13" t="s">
        <v>693</v>
      </c>
      <c r="C11" s="13"/>
      <c r="D11" s="13"/>
      <c r="E11" s="13"/>
      <c r="F11" s="13"/>
      <c r="G11" s="13"/>
      <c r="H11" s="13" t="s">
        <v>693</v>
      </c>
      <c r="I11" s="13"/>
      <c r="J11" s="13"/>
      <c r="K11" s="13"/>
    </row>
    <row r="12" s="1" customFormat="1" ht="31" customHeight="1" spans="1:11">
      <c r="A12" s="6" t="s">
        <v>481</v>
      </c>
      <c r="B12" s="6"/>
      <c r="C12" s="6"/>
      <c r="D12" s="6"/>
      <c r="E12" s="14" t="s">
        <v>563</v>
      </c>
      <c r="F12" s="15"/>
      <c r="G12" s="16"/>
      <c r="H12" s="6" t="s">
        <v>485</v>
      </c>
      <c r="I12" s="6" t="s">
        <v>552</v>
      </c>
      <c r="J12" s="6" t="s">
        <v>553</v>
      </c>
      <c r="K12" s="9" t="s">
        <v>486</v>
      </c>
    </row>
    <row r="13" ht="28" customHeight="1" spans="1:11">
      <c r="A13" s="17" t="s">
        <v>564</v>
      </c>
      <c r="B13" s="17"/>
      <c r="C13" s="17" t="s">
        <v>488</v>
      </c>
      <c r="D13" s="17" t="s">
        <v>489</v>
      </c>
      <c r="E13" s="17" t="s">
        <v>482</v>
      </c>
      <c r="F13" s="17" t="s">
        <v>483</v>
      </c>
      <c r="G13" s="6" t="s">
        <v>484</v>
      </c>
      <c r="H13" s="6"/>
      <c r="I13" s="6"/>
      <c r="J13" s="6"/>
      <c r="K13" s="9"/>
    </row>
    <row r="14" ht="38" customHeight="1" spans="1:11">
      <c r="A14" s="18" t="s">
        <v>490</v>
      </c>
      <c r="B14" s="19"/>
      <c r="C14" s="20" t="s">
        <v>491</v>
      </c>
      <c r="D14" s="21" t="s">
        <v>694</v>
      </c>
      <c r="E14" s="22" t="s">
        <v>493</v>
      </c>
      <c r="F14" s="22" t="s">
        <v>22</v>
      </c>
      <c r="G14" s="22" t="s">
        <v>568</v>
      </c>
      <c r="H14" s="22" t="s">
        <v>25</v>
      </c>
      <c r="I14" s="44">
        <v>12.5</v>
      </c>
      <c r="J14" s="44">
        <v>12.5</v>
      </c>
      <c r="K14" s="49" t="s">
        <v>11</v>
      </c>
    </row>
    <row r="15" ht="38" customHeight="1" spans="1:11">
      <c r="A15" s="23"/>
      <c r="B15" s="24"/>
      <c r="C15" s="25"/>
      <c r="D15" s="21" t="s">
        <v>695</v>
      </c>
      <c r="E15" s="22" t="s">
        <v>493</v>
      </c>
      <c r="F15" s="22" t="s">
        <v>696</v>
      </c>
      <c r="G15" s="22" t="s">
        <v>568</v>
      </c>
      <c r="H15" s="22" t="s">
        <v>696</v>
      </c>
      <c r="I15" s="44">
        <v>12.5</v>
      </c>
      <c r="J15" s="44">
        <v>12.5</v>
      </c>
      <c r="K15" s="49" t="s">
        <v>11</v>
      </c>
    </row>
    <row r="16" ht="38" customHeight="1" spans="1:11">
      <c r="A16" s="23"/>
      <c r="B16" s="24"/>
      <c r="C16" s="26"/>
      <c r="D16" s="21" t="s">
        <v>697</v>
      </c>
      <c r="E16" s="22" t="s">
        <v>493</v>
      </c>
      <c r="F16" s="22" t="s">
        <v>52</v>
      </c>
      <c r="G16" s="22" t="s">
        <v>698</v>
      </c>
      <c r="H16" s="22" t="s">
        <v>52</v>
      </c>
      <c r="I16" s="44">
        <v>12.5</v>
      </c>
      <c r="J16" s="44">
        <v>12.5</v>
      </c>
      <c r="K16" s="49" t="s">
        <v>11</v>
      </c>
    </row>
    <row r="17" ht="38" customHeight="1" spans="1:11">
      <c r="A17" s="27"/>
      <c r="B17" s="28"/>
      <c r="C17" s="22" t="s">
        <v>523</v>
      </c>
      <c r="D17" s="21" t="s">
        <v>699</v>
      </c>
      <c r="E17" s="22" t="s">
        <v>520</v>
      </c>
      <c r="F17" s="22" t="s">
        <v>700</v>
      </c>
      <c r="G17" s="22" t="s">
        <v>525</v>
      </c>
      <c r="H17" s="22" t="s">
        <v>700</v>
      </c>
      <c r="I17" s="44">
        <v>12.5</v>
      </c>
      <c r="J17" s="44">
        <v>12.5</v>
      </c>
      <c r="K17" s="49" t="s">
        <v>11</v>
      </c>
    </row>
    <row r="18" ht="38" customHeight="1" spans="1:11">
      <c r="A18" s="18" t="s">
        <v>526</v>
      </c>
      <c r="B18" s="46"/>
      <c r="C18" s="20" t="s">
        <v>594</v>
      </c>
      <c r="D18" s="21" t="s">
        <v>701</v>
      </c>
      <c r="E18" s="22" t="s">
        <v>493</v>
      </c>
      <c r="F18" s="22" t="s">
        <v>536</v>
      </c>
      <c r="G18" s="22" t="s">
        <v>514</v>
      </c>
      <c r="H18" s="22" t="s">
        <v>513</v>
      </c>
      <c r="I18" s="44">
        <v>15</v>
      </c>
      <c r="J18" s="44">
        <v>15</v>
      </c>
      <c r="K18" s="49" t="s">
        <v>11</v>
      </c>
    </row>
    <row r="19" ht="38" customHeight="1" spans="1:11">
      <c r="A19" s="27"/>
      <c r="B19" s="47"/>
      <c r="C19" s="26"/>
      <c r="D19" s="21" t="s">
        <v>702</v>
      </c>
      <c r="E19" s="22" t="s">
        <v>493</v>
      </c>
      <c r="F19" s="22" t="s">
        <v>703</v>
      </c>
      <c r="G19" s="22" t="s">
        <v>514</v>
      </c>
      <c r="H19" s="22" t="s">
        <v>513</v>
      </c>
      <c r="I19" s="44">
        <v>15</v>
      </c>
      <c r="J19" s="44">
        <v>15</v>
      </c>
      <c r="K19" s="49" t="s">
        <v>11</v>
      </c>
    </row>
    <row r="20" ht="38" customHeight="1" spans="1:11">
      <c r="A20" s="29" t="s">
        <v>532</v>
      </c>
      <c r="B20" s="30"/>
      <c r="C20" s="22" t="s">
        <v>599</v>
      </c>
      <c r="D20" s="21" t="s">
        <v>704</v>
      </c>
      <c r="E20" s="22" t="s">
        <v>498</v>
      </c>
      <c r="F20" s="22" t="s">
        <v>513</v>
      </c>
      <c r="G20" s="22" t="s">
        <v>514</v>
      </c>
      <c r="H20" s="22" t="s">
        <v>513</v>
      </c>
      <c r="I20" s="44">
        <v>10</v>
      </c>
      <c r="J20" s="44">
        <v>10</v>
      </c>
      <c r="K20" s="49" t="s">
        <v>11</v>
      </c>
    </row>
    <row r="21" s="2" customFormat="1" ht="67" customHeight="1" spans="1:11">
      <c r="A21" s="12" t="s">
        <v>602</v>
      </c>
      <c r="B21" s="12"/>
      <c r="C21" s="12"/>
      <c r="D21" s="31" t="s">
        <v>459</v>
      </c>
      <c r="E21" s="31"/>
      <c r="F21" s="31"/>
      <c r="G21" s="31"/>
      <c r="H21" s="31"/>
      <c r="I21" s="31"/>
      <c r="J21" s="31"/>
      <c r="K21" s="31"/>
    </row>
    <row r="22" s="2" customFormat="1" ht="30" customHeight="1" spans="1:11">
      <c r="A22" s="32" t="s">
        <v>603</v>
      </c>
      <c r="B22" s="33"/>
      <c r="C22" s="33"/>
      <c r="D22" s="33"/>
      <c r="E22" s="33"/>
      <c r="F22" s="33"/>
      <c r="G22" s="33"/>
      <c r="H22" s="34"/>
      <c r="I22" s="12" t="s">
        <v>604</v>
      </c>
      <c r="J22" s="12" t="s">
        <v>605</v>
      </c>
      <c r="K22" s="12" t="s">
        <v>606</v>
      </c>
    </row>
    <row r="23" s="1" customFormat="1" ht="35" customHeight="1" spans="1:11">
      <c r="A23" s="35"/>
      <c r="B23" s="36"/>
      <c r="C23" s="36"/>
      <c r="D23" s="36"/>
      <c r="E23" s="36"/>
      <c r="F23" s="36"/>
      <c r="G23" s="36"/>
      <c r="H23" s="37"/>
      <c r="I23" s="42">
        <v>100</v>
      </c>
      <c r="J23" s="42">
        <v>100</v>
      </c>
      <c r="K23" s="12" t="s">
        <v>607</v>
      </c>
    </row>
    <row r="24" s="3" customFormat="1" ht="21" customHeight="1" spans="1:10">
      <c r="A24" s="38" t="s">
        <v>540</v>
      </c>
      <c r="B24" s="39"/>
      <c r="C24" s="39"/>
      <c r="D24" s="39"/>
      <c r="E24" s="39"/>
      <c r="F24" s="39"/>
      <c r="G24" s="39"/>
      <c r="H24" s="39"/>
      <c r="I24" s="39"/>
      <c r="J24" s="39"/>
    </row>
    <row r="25" s="3" customFormat="1" ht="19" customHeight="1" spans="1:10">
      <c r="A25" s="38" t="s">
        <v>541</v>
      </c>
      <c r="B25" s="38"/>
      <c r="C25" s="38"/>
      <c r="D25" s="38"/>
      <c r="E25" s="38"/>
      <c r="F25" s="38"/>
      <c r="G25" s="38"/>
      <c r="H25" s="38"/>
      <c r="I25" s="38"/>
      <c r="J25" s="38"/>
    </row>
    <row r="26" s="3" customFormat="1" ht="19" customHeight="1" spans="1:10">
      <c r="A26" s="38" t="s">
        <v>542</v>
      </c>
      <c r="B26" s="38"/>
      <c r="C26" s="38"/>
      <c r="D26" s="38"/>
      <c r="E26" s="38"/>
      <c r="F26" s="38"/>
      <c r="G26" s="38"/>
      <c r="H26" s="38"/>
      <c r="I26" s="38"/>
      <c r="J26" s="38"/>
    </row>
    <row r="27" s="3" customFormat="1" ht="19" customHeight="1" spans="1:10">
      <c r="A27" s="38" t="s">
        <v>608</v>
      </c>
      <c r="B27" s="38"/>
      <c r="C27" s="38"/>
      <c r="D27" s="38"/>
      <c r="E27" s="38"/>
      <c r="F27" s="38"/>
      <c r="G27" s="38"/>
      <c r="H27" s="38"/>
      <c r="I27" s="38"/>
      <c r="J27" s="38"/>
    </row>
    <row r="28" s="3" customFormat="1" ht="19" customHeight="1" spans="1:10">
      <c r="A28" s="38" t="s">
        <v>609</v>
      </c>
      <c r="B28" s="38"/>
      <c r="C28" s="38"/>
      <c r="D28" s="38"/>
      <c r="E28" s="38"/>
      <c r="F28" s="38"/>
      <c r="G28" s="38"/>
      <c r="H28" s="38"/>
      <c r="I28" s="38"/>
      <c r="J28" s="38"/>
    </row>
    <row r="29" s="3" customFormat="1" ht="19" customHeight="1" spans="1:10">
      <c r="A29" s="38" t="s">
        <v>610</v>
      </c>
      <c r="B29" s="38"/>
      <c r="C29" s="38"/>
      <c r="D29" s="38"/>
      <c r="E29" s="38"/>
      <c r="F29" s="38"/>
      <c r="G29" s="38"/>
      <c r="H29" s="38"/>
      <c r="I29" s="38"/>
      <c r="J29" s="38"/>
    </row>
    <row r="30" s="3" customFormat="1" ht="19" customHeight="1" spans="1:10">
      <c r="A30" s="38" t="s">
        <v>611</v>
      </c>
      <c r="B30" s="38"/>
      <c r="C30" s="38"/>
      <c r="D30" s="38"/>
      <c r="E30" s="38"/>
      <c r="F30" s="38"/>
      <c r="G30" s="38"/>
      <c r="H30" s="38"/>
      <c r="I30" s="38"/>
      <c r="J30" s="38"/>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0:B20"/>
    <mergeCell ref="A21:C21"/>
    <mergeCell ref="D21:K21"/>
    <mergeCell ref="A25:J25"/>
    <mergeCell ref="A26:J26"/>
    <mergeCell ref="A27:J27"/>
    <mergeCell ref="A28:J28"/>
    <mergeCell ref="A29:J29"/>
    <mergeCell ref="A30:J30"/>
    <mergeCell ref="A10:A11"/>
    <mergeCell ref="C14:C16"/>
    <mergeCell ref="C18:C19"/>
    <mergeCell ref="H12:H13"/>
    <mergeCell ref="I12:I13"/>
    <mergeCell ref="J12:J13"/>
    <mergeCell ref="K12:K13"/>
    <mergeCell ref="A5:B9"/>
    <mergeCell ref="A22:H23"/>
    <mergeCell ref="A18:B19"/>
    <mergeCell ref="A14:B17"/>
  </mergeCells>
  <pageMargins left="0.751388888888889" right="0.751388888888889" top="1" bottom="1" header="0.511805555555556" footer="0.511805555555556"/>
  <pageSetup paperSize="9" scale="58"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topLeftCell="A11" workbookViewId="0">
      <selection activeCell="M7" sqref="$A1:$XFD1048576"/>
    </sheetView>
  </sheetViews>
  <sheetFormatPr defaultColWidth="8.08333333333333" defaultRowHeight="14.25"/>
  <cols>
    <col min="1" max="1" width="9.16666666666667" style="4" customWidth="1"/>
    <col min="2" max="2" width="5.875" style="4" customWidth="1"/>
    <col min="3" max="3" width="14.5" style="4" customWidth="1"/>
    <col min="4" max="4" width="23.9666666666667" style="4" customWidth="1"/>
    <col min="5" max="5" width="11.6166666666667" style="4" customWidth="1"/>
    <col min="6" max="6" width="11.125" style="4" customWidth="1"/>
    <col min="7" max="7" width="9.5" style="4" customWidth="1"/>
    <col min="8" max="10" width="11.125" style="4" customWidth="1"/>
    <col min="11" max="11" width="12"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705</v>
      </c>
    </row>
    <row r="3" s="1" customFormat="1" ht="31" customHeight="1" spans="1:11">
      <c r="A3" s="6" t="s">
        <v>546</v>
      </c>
      <c r="B3" s="6"/>
      <c r="C3" s="7" t="s">
        <v>706</v>
      </c>
      <c r="D3" s="7"/>
      <c r="E3" s="7"/>
      <c r="F3" s="7"/>
      <c r="G3" s="7"/>
      <c r="H3" s="7"/>
      <c r="I3" s="7"/>
      <c r="J3" s="7"/>
      <c r="K3" s="7"/>
    </row>
    <row r="4" s="1" customFormat="1" ht="30" customHeight="1" spans="1:11">
      <c r="A4" s="6" t="s">
        <v>548</v>
      </c>
      <c r="B4" s="6"/>
      <c r="C4" s="7" t="s">
        <v>464</v>
      </c>
      <c r="D4" s="7"/>
      <c r="E4" s="7"/>
      <c r="F4" s="7"/>
      <c r="G4" s="7"/>
      <c r="H4" s="8" t="s">
        <v>549</v>
      </c>
      <c r="I4" s="7" t="s">
        <v>674</v>
      </c>
      <c r="J4" s="7"/>
      <c r="K4" s="7"/>
    </row>
    <row r="5" s="1" customFormat="1" ht="26" customHeight="1" spans="1:11">
      <c r="A5" s="9" t="s">
        <v>550</v>
      </c>
      <c r="B5" s="9"/>
      <c r="C5" s="6"/>
      <c r="D5" s="6" t="s">
        <v>467</v>
      </c>
      <c r="E5" s="6"/>
      <c r="F5" s="6" t="s">
        <v>378</v>
      </c>
      <c r="G5" s="6"/>
      <c r="H5" s="6" t="s">
        <v>551</v>
      </c>
      <c r="I5" s="6" t="s">
        <v>552</v>
      </c>
      <c r="J5" s="41" t="s">
        <v>471</v>
      </c>
      <c r="K5" s="6" t="s">
        <v>553</v>
      </c>
    </row>
    <row r="6" s="1" customFormat="1" ht="30" customHeight="1" spans="1:11">
      <c r="A6" s="9"/>
      <c r="B6" s="9"/>
      <c r="C6" s="10" t="s">
        <v>473</v>
      </c>
      <c r="D6" s="11">
        <v>0</v>
      </c>
      <c r="E6" s="11"/>
      <c r="F6" s="11">
        <v>23120</v>
      </c>
      <c r="G6" s="11"/>
      <c r="H6" s="11">
        <v>23120</v>
      </c>
      <c r="I6" s="42">
        <v>10</v>
      </c>
      <c r="J6" s="42">
        <v>100</v>
      </c>
      <c r="K6" s="43">
        <v>10</v>
      </c>
    </row>
    <row r="7" s="1" customFormat="1" ht="30" customHeight="1" spans="1:11">
      <c r="A7" s="9"/>
      <c r="B7" s="9"/>
      <c r="C7" s="10" t="s">
        <v>554</v>
      </c>
      <c r="D7" s="11">
        <v>0</v>
      </c>
      <c r="E7" s="11"/>
      <c r="F7" s="11" t="s">
        <v>11</v>
      </c>
      <c r="G7" s="11"/>
      <c r="H7" s="11" t="s">
        <v>11</v>
      </c>
      <c r="I7" s="9" t="s">
        <v>555</v>
      </c>
      <c r="J7" s="42">
        <v>0</v>
      </c>
      <c r="K7" s="6" t="s">
        <v>555</v>
      </c>
    </row>
    <row r="8" s="1" customFormat="1" ht="30" customHeight="1" spans="1:11">
      <c r="A8" s="9"/>
      <c r="B8" s="9"/>
      <c r="C8" s="10" t="s">
        <v>556</v>
      </c>
      <c r="D8" s="11">
        <v>0</v>
      </c>
      <c r="E8" s="11"/>
      <c r="F8" s="11" t="s">
        <v>11</v>
      </c>
      <c r="G8" s="11"/>
      <c r="H8" s="11" t="s">
        <v>11</v>
      </c>
      <c r="I8" s="9" t="s">
        <v>555</v>
      </c>
      <c r="J8" s="42">
        <v>0</v>
      </c>
      <c r="K8" s="6" t="s">
        <v>555</v>
      </c>
    </row>
    <row r="9" s="1" customFormat="1" ht="30" customHeight="1" spans="1:11">
      <c r="A9" s="9"/>
      <c r="B9" s="9"/>
      <c r="C9" s="10" t="s">
        <v>557</v>
      </c>
      <c r="D9" s="11">
        <v>0</v>
      </c>
      <c r="E9" s="11"/>
      <c r="F9" s="11">
        <v>23120</v>
      </c>
      <c r="G9" s="11"/>
      <c r="H9" s="11">
        <v>23120</v>
      </c>
      <c r="I9" s="9" t="s">
        <v>555</v>
      </c>
      <c r="J9" s="42">
        <v>100</v>
      </c>
      <c r="K9" s="6" t="s">
        <v>555</v>
      </c>
    </row>
    <row r="10" ht="26.4" customHeight="1" spans="1:11">
      <c r="A10" s="12" t="s">
        <v>558</v>
      </c>
      <c r="B10" s="8" t="s">
        <v>559</v>
      </c>
      <c r="C10" s="8"/>
      <c r="D10" s="8"/>
      <c r="E10" s="8"/>
      <c r="F10" s="8"/>
      <c r="G10" s="8"/>
      <c r="H10" s="8" t="s">
        <v>560</v>
      </c>
      <c r="I10" s="8"/>
      <c r="J10" s="8"/>
      <c r="K10" s="8"/>
    </row>
    <row r="11" ht="190" customHeight="1" spans="1:11">
      <c r="A11" s="12"/>
      <c r="B11" s="13" t="s">
        <v>707</v>
      </c>
      <c r="C11" s="13"/>
      <c r="D11" s="13"/>
      <c r="E11" s="13"/>
      <c r="F11" s="13"/>
      <c r="G11" s="13"/>
      <c r="H11" s="13" t="s">
        <v>708</v>
      </c>
      <c r="I11" s="13"/>
      <c r="J11" s="13"/>
      <c r="K11" s="13"/>
    </row>
    <row r="12" s="1" customFormat="1" ht="31" customHeight="1" spans="1:11">
      <c r="A12" s="6" t="s">
        <v>481</v>
      </c>
      <c r="B12" s="6"/>
      <c r="C12" s="6"/>
      <c r="D12" s="6"/>
      <c r="E12" s="14" t="s">
        <v>563</v>
      </c>
      <c r="F12" s="15"/>
      <c r="G12" s="16"/>
      <c r="H12" s="6" t="s">
        <v>485</v>
      </c>
      <c r="I12" s="6" t="s">
        <v>552</v>
      </c>
      <c r="J12" s="6" t="s">
        <v>553</v>
      </c>
      <c r="K12" s="9" t="s">
        <v>486</v>
      </c>
    </row>
    <row r="13" ht="28" customHeight="1" spans="1:11">
      <c r="A13" s="17" t="s">
        <v>564</v>
      </c>
      <c r="B13" s="17"/>
      <c r="C13" s="17" t="s">
        <v>488</v>
      </c>
      <c r="D13" s="17" t="s">
        <v>489</v>
      </c>
      <c r="E13" s="17" t="s">
        <v>482</v>
      </c>
      <c r="F13" s="17" t="s">
        <v>483</v>
      </c>
      <c r="G13" s="6" t="s">
        <v>484</v>
      </c>
      <c r="H13" s="6"/>
      <c r="I13" s="6"/>
      <c r="J13" s="6"/>
      <c r="K13" s="9"/>
    </row>
    <row r="14" ht="38" customHeight="1" spans="1:11">
      <c r="A14" s="18" t="s">
        <v>490</v>
      </c>
      <c r="B14" s="19"/>
      <c r="C14" s="22" t="s">
        <v>491</v>
      </c>
      <c r="D14" s="21" t="s">
        <v>709</v>
      </c>
      <c r="E14" s="22" t="s">
        <v>493</v>
      </c>
      <c r="F14" s="22" t="s">
        <v>12</v>
      </c>
      <c r="G14" s="22" t="s">
        <v>710</v>
      </c>
      <c r="H14" s="22" t="s">
        <v>12</v>
      </c>
      <c r="I14" s="44">
        <v>25</v>
      </c>
      <c r="J14" s="44">
        <v>25</v>
      </c>
      <c r="K14" s="48" t="s">
        <v>11</v>
      </c>
    </row>
    <row r="15" ht="38" customHeight="1" spans="1:11">
      <c r="A15" s="27"/>
      <c r="B15" s="28"/>
      <c r="C15" s="22" t="s">
        <v>511</v>
      </c>
      <c r="D15" s="21" t="s">
        <v>711</v>
      </c>
      <c r="E15" s="22" t="s">
        <v>493</v>
      </c>
      <c r="F15" s="22" t="s">
        <v>536</v>
      </c>
      <c r="G15" s="22" t="s">
        <v>514</v>
      </c>
      <c r="H15" s="22" t="s">
        <v>536</v>
      </c>
      <c r="I15" s="44">
        <v>25</v>
      </c>
      <c r="J15" s="44">
        <v>25</v>
      </c>
      <c r="K15" s="48" t="s">
        <v>11</v>
      </c>
    </row>
    <row r="16" ht="38" customHeight="1" spans="1:11">
      <c r="A16" s="18" t="s">
        <v>526</v>
      </c>
      <c r="B16" s="46"/>
      <c r="C16" s="20" t="s">
        <v>594</v>
      </c>
      <c r="D16" s="21" t="s">
        <v>712</v>
      </c>
      <c r="E16" s="22" t="s">
        <v>498</v>
      </c>
      <c r="F16" s="22" t="s">
        <v>513</v>
      </c>
      <c r="G16" s="22" t="s">
        <v>514</v>
      </c>
      <c r="H16" s="22" t="s">
        <v>513</v>
      </c>
      <c r="I16" s="44">
        <v>15</v>
      </c>
      <c r="J16" s="44">
        <v>15</v>
      </c>
      <c r="K16" s="48" t="s">
        <v>11</v>
      </c>
    </row>
    <row r="17" ht="38" customHeight="1" spans="1:11">
      <c r="A17" s="27"/>
      <c r="B17" s="47"/>
      <c r="C17" s="26"/>
      <c r="D17" s="21" t="s">
        <v>713</v>
      </c>
      <c r="E17" s="22" t="s">
        <v>493</v>
      </c>
      <c r="F17" s="22" t="s">
        <v>535</v>
      </c>
      <c r="G17" s="22" t="s">
        <v>514</v>
      </c>
      <c r="H17" s="22" t="s">
        <v>535</v>
      </c>
      <c r="I17" s="44">
        <v>15</v>
      </c>
      <c r="J17" s="44">
        <v>15</v>
      </c>
      <c r="K17" s="48" t="s">
        <v>11</v>
      </c>
    </row>
    <row r="18" ht="38" customHeight="1" spans="1:11">
      <c r="A18" s="29" t="s">
        <v>532</v>
      </c>
      <c r="B18" s="30"/>
      <c r="C18" s="22" t="s">
        <v>599</v>
      </c>
      <c r="D18" s="21" t="s">
        <v>714</v>
      </c>
      <c r="E18" s="22" t="s">
        <v>498</v>
      </c>
      <c r="F18" s="22" t="s">
        <v>513</v>
      </c>
      <c r="G18" s="22" t="s">
        <v>514</v>
      </c>
      <c r="H18" s="22" t="s">
        <v>513</v>
      </c>
      <c r="I18" s="44">
        <v>10</v>
      </c>
      <c r="J18" s="44">
        <v>10</v>
      </c>
      <c r="K18" s="48" t="s">
        <v>11</v>
      </c>
    </row>
    <row r="19" s="2" customFormat="1" ht="68" customHeight="1" spans="1:11">
      <c r="A19" s="12" t="s">
        <v>602</v>
      </c>
      <c r="B19" s="12"/>
      <c r="C19" s="12"/>
      <c r="D19" s="31" t="s">
        <v>459</v>
      </c>
      <c r="E19" s="31"/>
      <c r="F19" s="31"/>
      <c r="G19" s="31"/>
      <c r="H19" s="31"/>
      <c r="I19" s="31"/>
      <c r="J19" s="31"/>
      <c r="K19" s="31"/>
    </row>
    <row r="20" s="2" customFormat="1" ht="30" customHeight="1" spans="1:11">
      <c r="A20" s="32" t="s">
        <v>603</v>
      </c>
      <c r="B20" s="33"/>
      <c r="C20" s="33"/>
      <c r="D20" s="33"/>
      <c r="E20" s="33"/>
      <c r="F20" s="33"/>
      <c r="G20" s="33"/>
      <c r="H20" s="34"/>
      <c r="I20" s="12" t="s">
        <v>604</v>
      </c>
      <c r="J20" s="12" t="s">
        <v>605</v>
      </c>
      <c r="K20" s="12" t="s">
        <v>606</v>
      </c>
    </row>
    <row r="21" s="1" customFormat="1" ht="35" customHeight="1" spans="1:11">
      <c r="A21" s="35"/>
      <c r="B21" s="36"/>
      <c r="C21" s="36"/>
      <c r="D21" s="36"/>
      <c r="E21" s="36"/>
      <c r="F21" s="36"/>
      <c r="G21" s="36"/>
      <c r="H21" s="37"/>
      <c r="I21" s="42">
        <v>100</v>
      </c>
      <c r="J21" s="42">
        <v>100</v>
      </c>
      <c r="K21" s="12" t="s">
        <v>607</v>
      </c>
    </row>
    <row r="22" s="3" customFormat="1" ht="21" customHeight="1" spans="1:10">
      <c r="A22" s="38" t="s">
        <v>540</v>
      </c>
      <c r="B22" s="39"/>
      <c r="C22" s="39"/>
      <c r="D22" s="39"/>
      <c r="E22" s="39"/>
      <c r="F22" s="39"/>
      <c r="G22" s="39"/>
      <c r="H22" s="39"/>
      <c r="I22" s="39"/>
      <c r="J22" s="39"/>
    </row>
    <row r="23" s="3" customFormat="1" ht="19" customHeight="1" spans="1:10">
      <c r="A23" s="38" t="s">
        <v>541</v>
      </c>
      <c r="B23" s="38"/>
      <c r="C23" s="38"/>
      <c r="D23" s="38"/>
      <c r="E23" s="38"/>
      <c r="F23" s="38"/>
      <c r="G23" s="38"/>
      <c r="H23" s="38"/>
      <c r="I23" s="38"/>
      <c r="J23" s="38"/>
    </row>
    <row r="24" s="3" customFormat="1" ht="19" customHeight="1" spans="1:10">
      <c r="A24" s="38" t="s">
        <v>542</v>
      </c>
      <c r="B24" s="38"/>
      <c r="C24" s="38"/>
      <c r="D24" s="38"/>
      <c r="E24" s="38"/>
      <c r="F24" s="38"/>
      <c r="G24" s="38"/>
      <c r="H24" s="38"/>
      <c r="I24" s="38"/>
      <c r="J24" s="38"/>
    </row>
    <row r="25" s="3" customFormat="1" ht="19" customHeight="1" spans="1:10">
      <c r="A25" s="38" t="s">
        <v>608</v>
      </c>
      <c r="B25" s="38"/>
      <c r="C25" s="38"/>
      <c r="D25" s="38"/>
      <c r="E25" s="38"/>
      <c r="F25" s="38"/>
      <c r="G25" s="38"/>
      <c r="H25" s="38"/>
      <c r="I25" s="38"/>
      <c r="J25" s="38"/>
    </row>
    <row r="26" s="3" customFormat="1" ht="19" customHeight="1" spans="1:10">
      <c r="A26" s="38" t="s">
        <v>609</v>
      </c>
      <c r="B26" s="38"/>
      <c r="C26" s="38"/>
      <c r="D26" s="38"/>
      <c r="E26" s="38"/>
      <c r="F26" s="38"/>
      <c r="G26" s="38"/>
      <c r="H26" s="38"/>
      <c r="I26" s="38"/>
      <c r="J26" s="38"/>
    </row>
    <row r="27" s="3" customFormat="1" ht="19" customHeight="1" spans="1:10">
      <c r="A27" s="38" t="s">
        <v>610</v>
      </c>
      <c r="B27" s="38"/>
      <c r="C27" s="38"/>
      <c r="D27" s="38"/>
      <c r="E27" s="38"/>
      <c r="F27" s="38"/>
      <c r="G27" s="38"/>
      <c r="H27" s="38"/>
      <c r="I27" s="38"/>
      <c r="J27" s="38"/>
    </row>
    <row r="28" s="3" customFormat="1" ht="19" customHeight="1" spans="1:10">
      <c r="A28" s="38" t="s">
        <v>611</v>
      </c>
      <c r="B28" s="38"/>
      <c r="C28" s="38"/>
      <c r="D28" s="38"/>
      <c r="E28" s="38"/>
      <c r="F28" s="38"/>
      <c r="G28" s="38"/>
      <c r="H28" s="38"/>
      <c r="I28" s="38"/>
      <c r="J28" s="38"/>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8:B18"/>
    <mergeCell ref="A19:C19"/>
    <mergeCell ref="D19:K19"/>
    <mergeCell ref="A23:J23"/>
    <mergeCell ref="A24:J24"/>
    <mergeCell ref="A25:J25"/>
    <mergeCell ref="A26:J26"/>
    <mergeCell ref="A27:J27"/>
    <mergeCell ref="A28:J28"/>
    <mergeCell ref="A10:A11"/>
    <mergeCell ref="C16:C17"/>
    <mergeCell ref="H12:H13"/>
    <mergeCell ref="I12:I13"/>
    <mergeCell ref="J12:J13"/>
    <mergeCell ref="K12:K13"/>
    <mergeCell ref="A5:B9"/>
    <mergeCell ref="A20:H21"/>
    <mergeCell ref="A16:B17"/>
    <mergeCell ref="A14:B15"/>
  </mergeCells>
  <pageMargins left="0.751388888888889" right="0.751388888888889" top="1" bottom="1" header="0.511805555555556" footer="0.511805555555556"/>
  <pageSetup paperSize="9" scale="61" orientation="portrait"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abSelected="1" zoomScale="85" zoomScaleNormal="85" workbookViewId="0">
      <selection activeCell="M7" sqref="$A1:$XFD1048576"/>
    </sheetView>
  </sheetViews>
  <sheetFormatPr defaultColWidth="8.08333333333333" defaultRowHeight="14.25"/>
  <cols>
    <col min="1" max="1" width="9.16666666666667" style="4" customWidth="1"/>
    <col min="2" max="2" width="3.81666666666667" style="4" customWidth="1"/>
    <col min="3" max="3" width="16.1666666666667" style="4" customWidth="1"/>
    <col min="4" max="4" width="19.4083333333333" style="4" customWidth="1"/>
    <col min="5" max="5" width="11.025" style="4" customWidth="1"/>
    <col min="6" max="6" width="15.5916666666667" style="4" customWidth="1"/>
    <col min="7" max="7" width="9.5" style="4" customWidth="1"/>
    <col min="8" max="8" width="14.2583333333333" style="4" customWidth="1"/>
    <col min="9" max="9" width="12.5" style="4" customWidth="1"/>
    <col min="10" max="10" width="14" style="4" customWidth="1"/>
    <col min="11" max="11" width="13.6666666666667"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715</v>
      </c>
    </row>
    <row r="3" s="1" customFormat="1" ht="31" customHeight="1" spans="1:11">
      <c r="A3" s="6" t="s">
        <v>546</v>
      </c>
      <c r="B3" s="6"/>
      <c r="C3" s="7" t="s">
        <v>716</v>
      </c>
      <c r="D3" s="7"/>
      <c r="E3" s="7"/>
      <c r="F3" s="7"/>
      <c r="G3" s="7"/>
      <c r="H3" s="7"/>
      <c r="I3" s="7"/>
      <c r="J3" s="7"/>
      <c r="K3" s="7"/>
    </row>
    <row r="4" s="1" customFormat="1" ht="30" customHeight="1" spans="1:11">
      <c r="A4" s="6" t="s">
        <v>548</v>
      </c>
      <c r="B4" s="6"/>
      <c r="C4" s="7" t="s">
        <v>464</v>
      </c>
      <c r="D4" s="7"/>
      <c r="E4" s="7"/>
      <c r="F4" s="7"/>
      <c r="G4" s="7"/>
      <c r="H4" s="8" t="s">
        <v>549</v>
      </c>
      <c r="I4" s="7" t="s">
        <v>717</v>
      </c>
      <c r="J4" s="7"/>
      <c r="K4" s="7"/>
    </row>
    <row r="5" s="1" customFormat="1" ht="26" customHeight="1" spans="1:11">
      <c r="A5" s="9" t="s">
        <v>550</v>
      </c>
      <c r="B5" s="9"/>
      <c r="C5" s="6"/>
      <c r="D5" s="6" t="s">
        <v>467</v>
      </c>
      <c r="E5" s="6"/>
      <c r="F5" s="6" t="s">
        <v>378</v>
      </c>
      <c r="G5" s="6"/>
      <c r="H5" s="6" t="s">
        <v>551</v>
      </c>
      <c r="I5" s="6" t="s">
        <v>552</v>
      </c>
      <c r="J5" s="41" t="s">
        <v>471</v>
      </c>
      <c r="K5" s="6" t="s">
        <v>553</v>
      </c>
    </row>
    <row r="6" s="1" customFormat="1" ht="30" customHeight="1" spans="1:11">
      <c r="A6" s="9"/>
      <c r="B6" s="9"/>
      <c r="C6" s="10" t="s">
        <v>473</v>
      </c>
      <c r="D6" s="11">
        <v>5000000</v>
      </c>
      <c r="E6" s="11"/>
      <c r="F6" s="11">
        <v>5000000</v>
      </c>
      <c r="G6" s="11"/>
      <c r="H6" s="11">
        <v>5000000</v>
      </c>
      <c r="I6" s="42">
        <v>10</v>
      </c>
      <c r="J6" s="42">
        <v>100</v>
      </c>
      <c r="K6" s="43">
        <v>10</v>
      </c>
    </row>
    <row r="7" s="1" customFormat="1" ht="30" customHeight="1" spans="1:11">
      <c r="A7" s="9"/>
      <c r="B7" s="9"/>
      <c r="C7" s="10" t="s">
        <v>554</v>
      </c>
      <c r="D7" s="11">
        <v>5000000</v>
      </c>
      <c r="E7" s="11"/>
      <c r="F7" s="11">
        <v>5000000</v>
      </c>
      <c r="G7" s="11"/>
      <c r="H7" s="11">
        <v>5000000</v>
      </c>
      <c r="I7" s="9" t="s">
        <v>555</v>
      </c>
      <c r="J7" s="42">
        <v>100</v>
      </c>
      <c r="K7" s="6" t="s">
        <v>555</v>
      </c>
    </row>
    <row r="8" s="1" customFormat="1" ht="30" customHeight="1" spans="1:11">
      <c r="A8" s="9"/>
      <c r="B8" s="9"/>
      <c r="C8" s="10" t="s">
        <v>556</v>
      </c>
      <c r="D8" s="11">
        <v>0</v>
      </c>
      <c r="E8" s="11"/>
      <c r="F8" s="11" t="s">
        <v>11</v>
      </c>
      <c r="G8" s="11"/>
      <c r="H8" s="11" t="s">
        <v>11</v>
      </c>
      <c r="I8" s="9" t="s">
        <v>555</v>
      </c>
      <c r="J8" s="42">
        <v>0</v>
      </c>
      <c r="K8" s="6" t="s">
        <v>555</v>
      </c>
    </row>
    <row r="9" s="1" customFormat="1" ht="30" customHeight="1" spans="1:11">
      <c r="A9" s="9"/>
      <c r="B9" s="9"/>
      <c r="C9" s="10" t="s">
        <v>557</v>
      </c>
      <c r="D9" s="11">
        <v>0</v>
      </c>
      <c r="E9" s="11"/>
      <c r="F9" s="11" t="s">
        <v>11</v>
      </c>
      <c r="G9" s="11"/>
      <c r="H9" s="11" t="s">
        <v>11</v>
      </c>
      <c r="I9" s="9" t="s">
        <v>555</v>
      </c>
      <c r="J9" s="42">
        <v>0</v>
      </c>
      <c r="K9" s="6" t="s">
        <v>555</v>
      </c>
    </row>
    <row r="10" ht="26.4" customHeight="1" spans="1:11">
      <c r="A10" s="12" t="s">
        <v>558</v>
      </c>
      <c r="B10" s="8" t="s">
        <v>559</v>
      </c>
      <c r="C10" s="8"/>
      <c r="D10" s="8"/>
      <c r="E10" s="8"/>
      <c r="F10" s="8"/>
      <c r="G10" s="8"/>
      <c r="H10" s="8" t="s">
        <v>560</v>
      </c>
      <c r="I10" s="8"/>
      <c r="J10" s="8"/>
      <c r="K10" s="8"/>
    </row>
    <row r="11" ht="153" customHeight="1" spans="1:11">
      <c r="A11" s="12"/>
      <c r="B11" s="13" t="s">
        <v>718</v>
      </c>
      <c r="C11" s="13"/>
      <c r="D11" s="13"/>
      <c r="E11" s="13"/>
      <c r="F11" s="13"/>
      <c r="G11" s="13"/>
      <c r="H11" s="13" t="s">
        <v>719</v>
      </c>
      <c r="I11" s="13"/>
      <c r="J11" s="13"/>
      <c r="K11" s="13"/>
    </row>
    <row r="12" s="1" customFormat="1" ht="31" customHeight="1" spans="1:11">
      <c r="A12" s="6" t="s">
        <v>481</v>
      </c>
      <c r="B12" s="6"/>
      <c r="C12" s="6"/>
      <c r="D12" s="6"/>
      <c r="E12" s="14" t="s">
        <v>563</v>
      </c>
      <c r="F12" s="15"/>
      <c r="G12" s="16"/>
      <c r="H12" s="6" t="s">
        <v>485</v>
      </c>
      <c r="I12" s="6" t="s">
        <v>552</v>
      </c>
      <c r="J12" s="6" t="s">
        <v>553</v>
      </c>
      <c r="K12" s="9" t="s">
        <v>486</v>
      </c>
    </row>
    <row r="13" ht="28" customHeight="1" spans="1:11">
      <c r="A13" s="17" t="s">
        <v>564</v>
      </c>
      <c r="B13" s="17"/>
      <c r="C13" s="17" t="s">
        <v>488</v>
      </c>
      <c r="D13" s="17" t="s">
        <v>489</v>
      </c>
      <c r="E13" s="17" t="s">
        <v>482</v>
      </c>
      <c r="F13" s="17" t="s">
        <v>483</v>
      </c>
      <c r="G13" s="6" t="s">
        <v>484</v>
      </c>
      <c r="H13" s="6"/>
      <c r="I13" s="6"/>
      <c r="J13" s="6"/>
      <c r="K13" s="9"/>
    </row>
    <row r="14" ht="38" customHeight="1" spans="1:11">
      <c r="A14" s="18" t="s">
        <v>490</v>
      </c>
      <c r="B14" s="19"/>
      <c r="C14" s="20" t="s">
        <v>491</v>
      </c>
      <c r="D14" s="21" t="s">
        <v>720</v>
      </c>
      <c r="E14" s="22" t="s">
        <v>493</v>
      </c>
      <c r="F14" s="22" t="s">
        <v>721</v>
      </c>
      <c r="G14" s="22" t="s">
        <v>722</v>
      </c>
      <c r="H14" s="22" t="s">
        <v>721</v>
      </c>
      <c r="I14" s="44">
        <v>10</v>
      </c>
      <c r="J14" s="44">
        <v>10</v>
      </c>
      <c r="K14" s="48"/>
    </row>
    <row r="15" ht="38" customHeight="1" spans="1:11">
      <c r="A15" s="23"/>
      <c r="B15" s="24"/>
      <c r="C15" s="26"/>
      <c r="D15" s="21" t="s">
        <v>723</v>
      </c>
      <c r="E15" s="22" t="s">
        <v>493</v>
      </c>
      <c r="F15" s="22" t="s">
        <v>12</v>
      </c>
      <c r="G15" s="22" t="s">
        <v>576</v>
      </c>
      <c r="H15" s="22" t="s">
        <v>12</v>
      </c>
      <c r="I15" s="44">
        <v>10</v>
      </c>
      <c r="J15" s="44">
        <v>10</v>
      </c>
      <c r="K15" s="48"/>
    </row>
    <row r="16" ht="38" customHeight="1" spans="1:11">
      <c r="A16" s="23"/>
      <c r="B16" s="24"/>
      <c r="C16" s="20" t="s">
        <v>511</v>
      </c>
      <c r="D16" s="21" t="s">
        <v>724</v>
      </c>
      <c r="E16" s="22" t="s">
        <v>498</v>
      </c>
      <c r="F16" s="22" t="s">
        <v>517</v>
      </c>
      <c r="G16" s="22" t="s">
        <v>514</v>
      </c>
      <c r="H16" s="22" t="s">
        <v>517</v>
      </c>
      <c r="I16" s="44">
        <v>10</v>
      </c>
      <c r="J16" s="44">
        <v>10</v>
      </c>
      <c r="K16" s="48"/>
    </row>
    <row r="17" ht="38" customHeight="1" spans="1:11">
      <c r="A17" s="23"/>
      <c r="B17" s="24"/>
      <c r="C17" s="26"/>
      <c r="D17" s="21" t="s">
        <v>725</v>
      </c>
      <c r="E17" s="22" t="s">
        <v>493</v>
      </c>
      <c r="F17" s="22" t="s">
        <v>657</v>
      </c>
      <c r="G17" s="22" t="s">
        <v>514</v>
      </c>
      <c r="H17" s="22" t="s">
        <v>657</v>
      </c>
      <c r="I17" s="44">
        <v>10</v>
      </c>
      <c r="J17" s="44">
        <v>10</v>
      </c>
      <c r="K17" s="48"/>
    </row>
    <row r="18" ht="38" customHeight="1" spans="1:11">
      <c r="A18" s="27"/>
      <c r="B18" s="28"/>
      <c r="C18" s="22" t="s">
        <v>518</v>
      </c>
      <c r="D18" s="21" t="s">
        <v>726</v>
      </c>
      <c r="E18" s="22" t="s">
        <v>520</v>
      </c>
      <c r="F18" s="22" t="s">
        <v>82</v>
      </c>
      <c r="G18" s="22" t="s">
        <v>727</v>
      </c>
      <c r="H18" s="22" t="s">
        <v>82</v>
      </c>
      <c r="I18" s="44">
        <v>10</v>
      </c>
      <c r="J18" s="44">
        <v>10</v>
      </c>
      <c r="K18" s="48"/>
    </row>
    <row r="19" ht="38" customHeight="1" spans="1:11">
      <c r="A19" s="18" t="s">
        <v>526</v>
      </c>
      <c r="B19" s="46"/>
      <c r="C19" s="20" t="s">
        <v>594</v>
      </c>
      <c r="D19" s="21" t="s">
        <v>728</v>
      </c>
      <c r="E19" s="22" t="s">
        <v>498</v>
      </c>
      <c r="F19" s="22" t="s">
        <v>513</v>
      </c>
      <c r="G19" s="22" t="s">
        <v>514</v>
      </c>
      <c r="H19" s="22" t="s">
        <v>513</v>
      </c>
      <c r="I19" s="44">
        <v>20</v>
      </c>
      <c r="J19" s="44">
        <v>20</v>
      </c>
      <c r="K19" s="48"/>
    </row>
    <row r="20" ht="38" customHeight="1" spans="1:11">
      <c r="A20" s="27"/>
      <c r="B20" s="47"/>
      <c r="C20" s="26"/>
      <c r="D20" s="21" t="s">
        <v>729</v>
      </c>
      <c r="E20" s="22" t="s">
        <v>493</v>
      </c>
      <c r="F20" s="22" t="s">
        <v>531</v>
      </c>
      <c r="G20" s="22" t="s">
        <v>730</v>
      </c>
      <c r="H20" s="22" t="s">
        <v>731</v>
      </c>
      <c r="I20" s="44">
        <v>10</v>
      </c>
      <c r="J20" s="44">
        <v>10</v>
      </c>
      <c r="K20" s="48"/>
    </row>
    <row r="21" ht="38" customHeight="1" spans="1:11">
      <c r="A21" s="29" t="s">
        <v>532</v>
      </c>
      <c r="B21" s="30"/>
      <c r="C21" s="22" t="s">
        <v>599</v>
      </c>
      <c r="D21" s="21" t="s">
        <v>601</v>
      </c>
      <c r="E21" s="22" t="s">
        <v>498</v>
      </c>
      <c r="F21" s="22" t="s">
        <v>535</v>
      </c>
      <c r="G21" s="22" t="s">
        <v>514</v>
      </c>
      <c r="H21" s="22" t="s">
        <v>535</v>
      </c>
      <c r="I21" s="44">
        <v>10</v>
      </c>
      <c r="J21" s="44">
        <v>10</v>
      </c>
      <c r="K21" s="48"/>
    </row>
    <row r="22" s="2" customFormat="1" ht="67" customHeight="1" spans="1:11">
      <c r="A22" s="12" t="s">
        <v>602</v>
      </c>
      <c r="B22" s="12"/>
      <c r="C22" s="12"/>
      <c r="D22" s="31" t="s">
        <v>459</v>
      </c>
      <c r="E22" s="31"/>
      <c r="F22" s="31"/>
      <c r="G22" s="31"/>
      <c r="H22" s="31"/>
      <c r="I22" s="31"/>
      <c r="J22" s="31"/>
      <c r="K22" s="31"/>
    </row>
    <row r="23" s="2" customFormat="1" ht="30" customHeight="1" spans="1:11">
      <c r="A23" s="32" t="s">
        <v>603</v>
      </c>
      <c r="B23" s="33"/>
      <c r="C23" s="33"/>
      <c r="D23" s="33"/>
      <c r="E23" s="33"/>
      <c r="F23" s="33"/>
      <c r="G23" s="33"/>
      <c r="H23" s="34"/>
      <c r="I23" s="12" t="s">
        <v>604</v>
      </c>
      <c r="J23" s="12" t="s">
        <v>605</v>
      </c>
      <c r="K23" s="12" t="s">
        <v>606</v>
      </c>
    </row>
    <row r="24" s="1" customFormat="1" ht="35" customHeight="1" spans="1:11">
      <c r="A24" s="35"/>
      <c r="B24" s="36"/>
      <c r="C24" s="36"/>
      <c r="D24" s="36"/>
      <c r="E24" s="36"/>
      <c r="F24" s="36"/>
      <c r="G24" s="36"/>
      <c r="H24" s="37"/>
      <c r="I24" s="42">
        <v>100</v>
      </c>
      <c r="J24" s="42">
        <v>100</v>
      </c>
      <c r="K24" s="12" t="s">
        <v>607</v>
      </c>
    </row>
    <row r="25" s="3" customFormat="1" ht="21" customHeight="1" spans="1:10">
      <c r="A25" s="38" t="s">
        <v>540</v>
      </c>
      <c r="B25" s="39"/>
      <c r="C25" s="39"/>
      <c r="D25" s="39"/>
      <c r="E25" s="39"/>
      <c r="F25" s="39"/>
      <c r="G25" s="39"/>
      <c r="H25" s="39"/>
      <c r="I25" s="39"/>
      <c r="J25" s="39"/>
    </row>
    <row r="26" s="3" customFormat="1" ht="19" customHeight="1" spans="1:10">
      <c r="A26" s="38" t="s">
        <v>541</v>
      </c>
      <c r="B26" s="38"/>
      <c r="C26" s="38"/>
      <c r="D26" s="38"/>
      <c r="E26" s="38"/>
      <c r="F26" s="38"/>
      <c r="G26" s="38"/>
      <c r="H26" s="38"/>
      <c r="I26" s="38"/>
      <c r="J26" s="38"/>
    </row>
    <row r="27" s="3" customFormat="1" ht="19" customHeight="1" spans="1:10">
      <c r="A27" s="38" t="s">
        <v>542</v>
      </c>
      <c r="B27" s="38"/>
      <c r="C27" s="38"/>
      <c r="D27" s="38"/>
      <c r="E27" s="38"/>
      <c r="F27" s="38"/>
      <c r="G27" s="38"/>
      <c r="H27" s="38"/>
      <c r="I27" s="38"/>
      <c r="J27" s="38"/>
    </row>
    <row r="28" s="3" customFormat="1" ht="19" customHeight="1" spans="1:10">
      <c r="A28" s="38" t="s">
        <v>608</v>
      </c>
      <c r="B28" s="38"/>
      <c r="C28" s="38"/>
      <c r="D28" s="38"/>
      <c r="E28" s="38"/>
      <c r="F28" s="38"/>
      <c r="G28" s="38"/>
      <c r="H28" s="38"/>
      <c r="I28" s="38"/>
      <c r="J28" s="38"/>
    </row>
    <row r="29" s="3" customFormat="1" ht="19" customHeight="1" spans="1:10">
      <c r="A29" s="38" t="s">
        <v>609</v>
      </c>
      <c r="B29" s="38"/>
      <c r="C29" s="38"/>
      <c r="D29" s="38"/>
      <c r="E29" s="38"/>
      <c r="F29" s="38"/>
      <c r="G29" s="38"/>
      <c r="H29" s="38"/>
      <c r="I29" s="38"/>
      <c r="J29" s="38"/>
    </row>
    <row r="30" s="3" customFormat="1" ht="19" customHeight="1" spans="1:10">
      <c r="A30" s="38" t="s">
        <v>610</v>
      </c>
      <c r="B30" s="38"/>
      <c r="C30" s="38"/>
      <c r="D30" s="38"/>
      <c r="E30" s="38"/>
      <c r="F30" s="38"/>
      <c r="G30" s="38"/>
      <c r="H30" s="38"/>
      <c r="I30" s="38"/>
      <c r="J30" s="38"/>
    </row>
    <row r="31" s="3" customFormat="1" ht="19" customHeight="1" spans="1:10">
      <c r="A31" s="38" t="s">
        <v>611</v>
      </c>
      <c r="B31" s="38"/>
      <c r="C31" s="38"/>
      <c r="D31" s="38"/>
      <c r="E31" s="38"/>
      <c r="F31" s="38"/>
      <c r="G31" s="38"/>
      <c r="H31" s="38"/>
      <c r="I31" s="38"/>
      <c r="J31" s="38"/>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1:B21"/>
    <mergeCell ref="A22:C22"/>
    <mergeCell ref="D22:K22"/>
    <mergeCell ref="A26:J26"/>
    <mergeCell ref="A27:J27"/>
    <mergeCell ref="A28:J28"/>
    <mergeCell ref="A29:J29"/>
    <mergeCell ref="A30:J30"/>
    <mergeCell ref="A31:J31"/>
    <mergeCell ref="A10:A11"/>
    <mergeCell ref="C14:C15"/>
    <mergeCell ref="C16:C17"/>
    <mergeCell ref="C19:C20"/>
    <mergeCell ref="H12:H13"/>
    <mergeCell ref="I12:I13"/>
    <mergeCell ref="J12:J13"/>
    <mergeCell ref="K12:K13"/>
    <mergeCell ref="A5:B9"/>
    <mergeCell ref="A23:H24"/>
    <mergeCell ref="A19:B20"/>
    <mergeCell ref="A14:B18"/>
  </mergeCells>
  <pageMargins left="0.751388888888889" right="0.751388888888889" top="1" bottom="1" header="0.511805555555556" footer="0.511805555555556"/>
  <pageSetup paperSize="9" scale="58" orientation="portrait"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abSelected="1" zoomScale="90" zoomScaleNormal="90" workbookViewId="0">
      <selection activeCell="M7" sqref="$A1:$XFD1048576"/>
    </sheetView>
  </sheetViews>
  <sheetFormatPr defaultColWidth="8.08333333333333" defaultRowHeight="14.25"/>
  <cols>
    <col min="1" max="1" width="9.16666666666667" style="4" customWidth="1"/>
    <col min="2" max="2" width="6.31666666666667" style="4" customWidth="1"/>
    <col min="3" max="3" width="15.725" style="4" customWidth="1"/>
    <col min="4" max="4" width="26.325" style="4" customWidth="1"/>
    <col min="5" max="5" width="11.6166666666667" style="4" customWidth="1"/>
    <col min="6" max="6" width="12.2166666666667" style="4" customWidth="1"/>
    <col min="7" max="7" width="9.5" style="4" customWidth="1"/>
    <col min="8" max="8" width="11.7583333333333" style="4" customWidth="1"/>
    <col min="9" max="9" width="12.5" style="4" customWidth="1"/>
    <col min="10" max="10" width="10.9666666666667" style="4" customWidth="1"/>
    <col min="11" max="11" width="11.3916666666667"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732</v>
      </c>
    </row>
    <row r="3" s="1" customFormat="1" ht="31" customHeight="1" spans="1:11">
      <c r="A3" s="6" t="s">
        <v>546</v>
      </c>
      <c r="B3" s="6"/>
      <c r="C3" s="7" t="s">
        <v>733</v>
      </c>
      <c r="D3" s="7"/>
      <c r="E3" s="7"/>
      <c r="F3" s="7"/>
      <c r="G3" s="7"/>
      <c r="H3" s="7"/>
      <c r="I3" s="7"/>
      <c r="J3" s="7"/>
      <c r="K3" s="7"/>
    </row>
    <row r="4" s="1" customFormat="1" ht="30" customHeight="1" spans="1:11">
      <c r="A4" s="6" t="s">
        <v>548</v>
      </c>
      <c r="B4" s="6"/>
      <c r="C4" s="7" t="s">
        <v>464</v>
      </c>
      <c r="D4" s="7"/>
      <c r="E4" s="7"/>
      <c r="F4" s="7"/>
      <c r="G4" s="7"/>
      <c r="H4" s="8" t="s">
        <v>549</v>
      </c>
      <c r="I4" s="7" t="s">
        <v>717</v>
      </c>
      <c r="J4" s="7"/>
      <c r="K4" s="7"/>
    </row>
    <row r="5" s="1" customFormat="1" ht="26" customHeight="1" spans="1:11">
      <c r="A5" s="9" t="s">
        <v>550</v>
      </c>
      <c r="B5" s="9"/>
      <c r="C5" s="6"/>
      <c r="D5" s="6" t="s">
        <v>467</v>
      </c>
      <c r="E5" s="6"/>
      <c r="F5" s="6" t="s">
        <v>378</v>
      </c>
      <c r="G5" s="6"/>
      <c r="H5" s="6" t="s">
        <v>551</v>
      </c>
      <c r="I5" s="6" t="s">
        <v>552</v>
      </c>
      <c r="J5" s="41" t="s">
        <v>471</v>
      </c>
      <c r="K5" s="6" t="s">
        <v>553</v>
      </c>
    </row>
    <row r="6" s="1" customFormat="1" ht="30" customHeight="1" spans="1:11">
      <c r="A6" s="9"/>
      <c r="B6" s="9"/>
      <c r="C6" s="10" t="s">
        <v>473</v>
      </c>
      <c r="D6" s="11">
        <v>300000</v>
      </c>
      <c r="E6" s="11"/>
      <c r="F6" s="11">
        <v>36721.51</v>
      </c>
      <c r="G6" s="11"/>
      <c r="H6" s="11">
        <v>36721.51</v>
      </c>
      <c r="I6" s="42">
        <v>10</v>
      </c>
      <c r="J6" s="42">
        <v>100</v>
      </c>
      <c r="K6" s="43">
        <v>10</v>
      </c>
    </row>
    <row r="7" s="1" customFormat="1" ht="30" customHeight="1" spans="1:11">
      <c r="A7" s="9"/>
      <c r="B7" s="9"/>
      <c r="C7" s="10" t="s">
        <v>554</v>
      </c>
      <c r="D7" s="11">
        <v>300000</v>
      </c>
      <c r="E7" s="11"/>
      <c r="F7" s="11">
        <v>36721.51</v>
      </c>
      <c r="G7" s="11"/>
      <c r="H7" s="11">
        <v>36721.51</v>
      </c>
      <c r="I7" s="9" t="s">
        <v>555</v>
      </c>
      <c r="J7" s="42">
        <v>100</v>
      </c>
      <c r="K7" s="6" t="s">
        <v>555</v>
      </c>
    </row>
    <row r="8" s="1" customFormat="1" ht="30" customHeight="1" spans="1:11">
      <c r="A8" s="9"/>
      <c r="B8" s="9"/>
      <c r="C8" s="10" t="s">
        <v>556</v>
      </c>
      <c r="D8" s="11">
        <v>0</v>
      </c>
      <c r="E8" s="11"/>
      <c r="F8" s="11" t="s">
        <v>11</v>
      </c>
      <c r="G8" s="11"/>
      <c r="H8" s="11" t="s">
        <v>11</v>
      </c>
      <c r="I8" s="9" t="s">
        <v>555</v>
      </c>
      <c r="J8" s="42">
        <v>0</v>
      </c>
      <c r="K8" s="6" t="s">
        <v>555</v>
      </c>
    </row>
    <row r="9" s="1" customFormat="1" ht="30" customHeight="1" spans="1:11">
      <c r="A9" s="9"/>
      <c r="B9" s="9"/>
      <c r="C9" s="10" t="s">
        <v>557</v>
      </c>
      <c r="D9" s="11">
        <v>0</v>
      </c>
      <c r="E9" s="11"/>
      <c r="F9" s="11" t="s">
        <v>11</v>
      </c>
      <c r="G9" s="11"/>
      <c r="H9" s="11" t="s">
        <v>11</v>
      </c>
      <c r="I9" s="9" t="s">
        <v>555</v>
      </c>
      <c r="J9" s="42">
        <v>0</v>
      </c>
      <c r="K9" s="6" t="s">
        <v>555</v>
      </c>
    </row>
    <row r="10" ht="26.4" customHeight="1" spans="1:11">
      <c r="A10" s="12" t="s">
        <v>558</v>
      </c>
      <c r="B10" s="8" t="s">
        <v>559</v>
      </c>
      <c r="C10" s="8"/>
      <c r="D10" s="8"/>
      <c r="E10" s="8"/>
      <c r="F10" s="8"/>
      <c r="G10" s="8"/>
      <c r="H10" s="8" t="s">
        <v>560</v>
      </c>
      <c r="I10" s="8"/>
      <c r="J10" s="8"/>
      <c r="K10" s="8"/>
    </row>
    <row r="11" ht="230" customHeight="1" spans="1:11">
      <c r="A11" s="12"/>
      <c r="B11" s="13" t="s">
        <v>734</v>
      </c>
      <c r="C11" s="13"/>
      <c r="D11" s="13"/>
      <c r="E11" s="13"/>
      <c r="F11" s="13"/>
      <c r="G11" s="13"/>
      <c r="H11" s="13" t="s">
        <v>735</v>
      </c>
      <c r="I11" s="13"/>
      <c r="J11" s="13"/>
      <c r="K11" s="13"/>
    </row>
    <row r="12" s="1" customFormat="1" ht="31" customHeight="1" spans="1:11">
      <c r="A12" s="6" t="s">
        <v>481</v>
      </c>
      <c r="B12" s="6"/>
      <c r="C12" s="6"/>
      <c r="D12" s="6"/>
      <c r="E12" s="14" t="s">
        <v>563</v>
      </c>
      <c r="F12" s="15"/>
      <c r="G12" s="16"/>
      <c r="H12" s="6" t="s">
        <v>485</v>
      </c>
      <c r="I12" s="6" t="s">
        <v>552</v>
      </c>
      <c r="J12" s="6" t="s">
        <v>553</v>
      </c>
      <c r="K12" s="9" t="s">
        <v>486</v>
      </c>
    </row>
    <row r="13" ht="28" customHeight="1" spans="1:11">
      <c r="A13" s="17" t="s">
        <v>564</v>
      </c>
      <c r="B13" s="17"/>
      <c r="C13" s="17" t="s">
        <v>488</v>
      </c>
      <c r="D13" s="17" t="s">
        <v>489</v>
      </c>
      <c r="E13" s="17" t="s">
        <v>482</v>
      </c>
      <c r="F13" s="17" t="s">
        <v>483</v>
      </c>
      <c r="G13" s="6" t="s">
        <v>484</v>
      </c>
      <c r="H13" s="6"/>
      <c r="I13" s="6"/>
      <c r="J13" s="6"/>
      <c r="K13" s="9"/>
    </row>
    <row r="14" ht="38" customHeight="1" spans="1:11">
      <c r="A14" s="18" t="s">
        <v>490</v>
      </c>
      <c r="B14" s="19"/>
      <c r="C14" s="20" t="s">
        <v>491</v>
      </c>
      <c r="D14" s="21" t="s">
        <v>501</v>
      </c>
      <c r="E14" s="22" t="s">
        <v>498</v>
      </c>
      <c r="F14" s="22" t="s">
        <v>736</v>
      </c>
      <c r="G14" s="22" t="s">
        <v>502</v>
      </c>
      <c r="H14" s="22" t="s">
        <v>736</v>
      </c>
      <c r="I14" s="44">
        <v>10</v>
      </c>
      <c r="J14" s="44">
        <v>10</v>
      </c>
      <c r="K14" s="45"/>
    </row>
    <row r="15" ht="38" customHeight="1" spans="1:11">
      <c r="A15" s="23"/>
      <c r="B15" s="24"/>
      <c r="C15" s="25"/>
      <c r="D15" s="21" t="s">
        <v>504</v>
      </c>
      <c r="E15" s="22" t="s">
        <v>498</v>
      </c>
      <c r="F15" s="22" t="s">
        <v>737</v>
      </c>
      <c r="G15" s="22" t="s">
        <v>505</v>
      </c>
      <c r="H15" s="22" t="s">
        <v>737</v>
      </c>
      <c r="I15" s="44">
        <v>10</v>
      </c>
      <c r="J15" s="44">
        <v>10</v>
      </c>
      <c r="K15" s="45"/>
    </row>
    <row r="16" ht="38" customHeight="1" spans="1:11">
      <c r="A16" s="23"/>
      <c r="B16" s="24"/>
      <c r="C16" s="26"/>
      <c r="D16" s="21" t="s">
        <v>738</v>
      </c>
      <c r="E16" s="22" t="s">
        <v>493</v>
      </c>
      <c r="F16" s="22" t="s">
        <v>36</v>
      </c>
      <c r="G16" s="22" t="s">
        <v>566</v>
      </c>
      <c r="H16" s="22" t="s">
        <v>36</v>
      </c>
      <c r="I16" s="44">
        <v>10</v>
      </c>
      <c r="J16" s="44">
        <v>10</v>
      </c>
      <c r="K16" s="45"/>
    </row>
    <row r="17" ht="38" customHeight="1" spans="1:11">
      <c r="A17" s="23"/>
      <c r="B17" s="24"/>
      <c r="C17" s="22" t="s">
        <v>511</v>
      </c>
      <c r="D17" s="21" t="s">
        <v>516</v>
      </c>
      <c r="E17" s="22" t="s">
        <v>498</v>
      </c>
      <c r="F17" s="22" t="s">
        <v>517</v>
      </c>
      <c r="G17" s="22" t="s">
        <v>514</v>
      </c>
      <c r="H17" s="22" t="s">
        <v>517</v>
      </c>
      <c r="I17" s="44">
        <v>10</v>
      </c>
      <c r="J17" s="44">
        <v>10</v>
      </c>
      <c r="K17" s="45"/>
    </row>
    <row r="18" ht="38" customHeight="1" spans="1:11">
      <c r="A18" s="27"/>
      <c r="B18" s="28"/>
      <c r="C18" s="22" t="s">
        <v>518</v>
      </c>
      <c r="D18" s="21" t="s">
        <v>739</v>
      </c>
      <c r="E18" s="22" t="s">
        <v>493</v>
      </c>
      <c r="F18" s="22" t="s">
        <v>42</v>
      </c>
      <c r="G18" s="22" t="s">
        <v>588</v>
      </c>
      <c r="H18" s="22" t="s">
        <v>42</v>
      </c>
      <c r="I18" s="44">
        <v>10</v>
      </c>
      <c r="J18" s="44">
        <v>10</v>
      </c>
      <c r="K18" s="45"/>
    </row>
    <row r="19" ht="38" customHeight="1" spans="1:11">
      <c r="A19" s="18" t="s">
        <v>526</v>
      </c>
      <c r="B19" s="46"/>
      <c r="C19" s="22" t="s">
        <v>594</v>
      </c>
      <c r="D19" s="21" t="s">
        <v>740</v>
      </c>
      <c r="E19" s="22" t="s">
        <v>493</v>
      </c>
      <c r="F19" s="22" t="s">
        <v>531</v>
      </c>
      <c r="G19" s="22" t="s">
        <v>514</v>
      </c>
      <c r="H19" s="22" t="s">
        <v>531</v>
      </c>
      <c r="I19" s="44">
        <v>20</v>
      </c>
      <c r="J19" s="44">
        <v>20</v>
      </c>
      <c r="K19" s="45"/>
    </row>
    <row r="20" ht="38" customHeight="1" spans="1:11">
      <c r="A20" s="27"/>
      <c r="B20" s="47"/>
      <c r="C20" s="22" t="s">
        <v>596</v>
      </c>
      <c r="D20" s="21" t="s">
        <v>741</v>
      </c>
      <c r="E20" s="22" t="s">
        <v>498</v>
      </c>
      <c r="F20" s="22" t="s">
        <v>38</v>
      </c>
      <c r="G20" s="22" t="s">
        <v>521</v>
      </c>
      <c r="H20" s="22" t="s">
        <v>38</v>
      </c>
      <c r="I20" s="44">
        <v>10</v>
      </c>
      <c r="J20" s="44">
        <v>10</v>
      </c>
      <c r="K20" s="45"/>
    </row>
    <row r="21" ht="38" customHeight="1" spans="1:11">
      <c r="A21" s="29" t="s">
        <v>532</v>
      </c>
      <c r="B21" s="30"/>
      <c r="C21" s="22" t="s">
        <v>599</v>
      </c>
      <c r="D21" s="21" t="s">
        <v>601</v>
      </c>
      <c r="E21" s="22" t="s">
        <v>498</v>
      </c>
      <c r="F21" s="22" t="s">
        <v>513</v>
      </c>
      <c r="G21" s="22" t="s">
        <v>514</v>
      </c>
      <c r="H21" s="22" t="s">
        <v>513</v>
      </c>
      <c r="I21" s="44">
        <v>10</v>
      </c>
      <c r="J21" s="44">
        <v>10</v>
      </c>
      <c r="K21" s="45"/>
    </row>
    <row r="22" s="2" customFormat="1" ht="67" customHeight="1" spans="1:11">
      <c r="A22" s="12" t="s">
        <v>602</v>
      </c>
      <c r="B22" s="12"/>
      <c r="C22" s="12"/>
      <c r="D22" s="31" t="s">
        <v>459</v>
      </c>
      <c r="E22" s="31"/>
      <c r="F22" s="31"/>
      <c r="G22" s="31"/>
      <c r="H22" s="31"/>
      <c r="I22" s="31"/>
      <c r="J22" s="31"/>
      <c r="K22" s="31"/>
    </row>
    <row r="23" s="2" customFormat="1" ht="30" customHeight="1" spans="1:11">
      <c r="A23" s="32" t="s">
        <v>603</v>
      </c>
      <c r="B23" s="33"/>
      <c r="C23" s="33"/>
      <c r="D23" s="33"/>
      <c r="E23" s="33"/>
      <c r="F23" s="33"/>
      <c r="G23" s="33"/>
      <c r="H23" s="34"/>
      <c r="I23" s="12" t="s">
        <v>604</v>
      </c>
      <c r="J23" s="12" t="s">
        <v>605</v>
      </c>
      <c r="K23" s="12" t="s">
        <v>606</v>
      </c>
    </row>
    <row r="24" s="1" customFormat="1" ht="35" customHeight="1" spans="1:11">
      <c r="A24" s="35"/>
      <c r="B24" s="36"/>
      <c r="C24" s="36"/>
      <c r="D24" s="36"/>
      <c r="E24" s="36"/>
      <c r="F24" s="36"/>
      <c r="G24" s="36"/>
      <c r="H24" s="37"/>
      <c r="I24" s="42">
        <v>100</v>
      </c>
      <c r="J24" s="42">
        <v>100</v>
      </c>
      <c r="K24" s="12" t="s">
        <v>607</v>
      </c>
    </row>
    <row r="25" s="3" customFormat="1" ht="21" customHeight="1" spans="1:10">
      <c r="A25" s="38" t="s">
        <v>540</v>
      </c>
      <c r="B25" s="39"/>
      <c r="C25" s="39"/>
      <c r="D25" s="39"/>
      <c r="E25" s="39"/>
      <c r="F25" s="39"/>
      <c r="G25" s="39"/>
      <c r="H25" s="39"/>
      <c r="I25" s="39"/>
      <c r="J25" s="39"/>
    </row>
    <row r="26" s="3" customFormat="1" ht="19" customHeight="1" spans="1:10">
      <c r="A26" s="38" t="s">
        <v>541</v>
      </c>
      <c r="B26" s="38"/>
      <c r="C26" s="38"/>
      <c r="D26" s="38"/>
      <c r="E26" s="38"/>
      <c r="F26" s="38"/>
      <c r="G26" s="38"/>
      <c r="H26" s="38"/>
      <c r="I26" s="38"/>
      <c r="J26" s="38"/>
    </row>
    <row r="27" s="3" customFormat="1" ht="19" customHeight="1" spans="1:10">
      <c r="A27" s="38" t="s">
        <v>542</v>
      </c>
      <c r="B27" s="38"/>
      <c r="C27" s="38"/>
      <c r="D27" s="38"/>
      <c r="E27" s="38"/>
      <c r="F27" s="38"/>
      <c r="G27" s="38"/>
      <c r="H27" s="38"/>
      <c r="I27" s="38"/>
      <c r="J27" s="38"/>
    </row>
    <row r="28" s="3" customFormat="1" ht="19" customHeight="1" spans="1:10">
      <c r="A28" s="38" t="s">
        <v>608</v>
      </c>
      <c r="B28" s="38"/>
      <c r="C28" s="38"/>
      <c r="D28" s="38"/>
      <c r="E28" s="38"/>
      <c r="F28" s="38"/>
      <c r="G28" s="38"/>
      <c r="H28" s="38"/>
      <c r="I28" s="38"/>
      <c r="J28" s="38"/>
    </row>
    <row r="29" s="3" customFormat="1" ht="19" customHeight="1" spans="1:10">
      <c r="A29" s="38" t="s">
        <v>609</v>
      </c>
      <c r="B29" s="38"/>
      <c r="C29" s="38"/>
      <c r="D29" s="38"/>
      <c r="E29" s="38"/>
      <c r="F29" s="38"/>
      <c r="G29" s="38"/>
      <c r="H29" s="38"/>
      <c r="I29" s="38"/>
      <c r="J29" s="38"/>
    </row>
    <row r="30" s="3" customFormat="1" ht="19" customHeight="1" spans="1:10">
      <c r="A30" s="38" t="s">
        <v>610</v>
      </c>
      <c r="B30" s="38"/>
      <c r="C30" s="38"/>
      <c r="D30" s="38"/>
      <c r="E30" s="38"/>
      <c r="F30" s="38"/>
      <c r="G30" s="38"/>
      <c r="H30" s="38"/>
      <c r="I30" s="38"/>
      <c r="J30" s="38"/>
    </row>
    <row r="31" s="3" customFormat="1" ht="19" customHeight="1" spans="1:10">
      <c r="A31" s="38" t="s">
        <v>611</v>
      </c>
      <c r="B31" s="38"/>
      <c r="C31" s="38"/>
      <c r="D31" s="38"/>
      <c r="E31" s="38"/>
      <c r="F31" s="38"/>
      <c r="G31" s="38"/>
      <c r="H31" s="38"/>
      <c r="I31" s="38"/>
      <c r="J31" s="38"/>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1:B21"/>
    <mergeCell ref="A22:C22"/>
    <mergeCell ref="D22:K22"/>
    <mergeCell ref="A26:J26"/>
    <mergeCell ref="A27:J27"/>
    <mergeCell ref="A28:J28"/>
    <mergeCell ref="A29:J29"/>
    <mergeCell ref="A30:J30"/>
    <mergeCell ref="A31:J31"/>
    <mergeCell ref="A10:A11"/>
    <mergeCell ref="C14:C16"/>
    <mergeCell ref="H12:H13"/>
    <mergeCell ref="I12:I13"/>
    <mergeCell ref="J12:J13"/>
    <mergeCell ref="K12:K13"/>
    <mergeCell ref="A5:B9"/>
    <mergeCell ref="A23:H24"/>
    <mergeCell ref="A19:B20"/>
    <mergeCell ref="A14:B18"/>
  </mergeCells>
  <pageMargins left="0.751388888888889" right="0.751388888888889" top="1" bottom="1" header="0.511805555555556" footer="0.511805555555556"/>
  <pageSetup paperSize="9" scale="58" orientation="portrait"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abSelected="1" zoomScale="85" zoomScaleNormal="85" workbookViewId="0">
      <selection activeCell="M7" sqref="$A1:$XFD1048576"/>
    </sheetView>
  </sheetViews>
  <sheetFormatPr defaultColWidth="8.08333333333333" defaultRowHeight="14.25"/>
  <cols>
    <col min="1" max="1" width="9.16666666666667" style="4" customWidth="1"/>
    <col min="2" max="2" width="5.29166666666667" style="4" customWidth="1"/>
    <col min="3" max="3" width="17.4916666666667" style="4" customWidth="1"/>
    <col min="4" max="4" width="21.4666666666667" style="4" customWidth="1"/>
    <col min="5" max="5" width="11.325" style="4" customWidth="1"/>
    <col min="6" max="6" width="10.4333333333333" style="4" customWidth="1"/>
    <col min="7" max="7" width="9.5" style="4" customWidth="1"/>
    <col min="8" max="8" width="13.0833333333333" style="4" customWidth="1"/>
    <col min="9" max="9" width="12.5" style="4" customWidth="1"/>
    <col min="10" max="10" width="12.4916666666667" style="4" customWidth="1"/>
    <col min="11" max="11" width="27.5833333333333" style="4" customWidth="1"/>
    <col min="12" max="16384" width="8.08333333333333" style="4"/>
  </cols>
  <sheetData>
    <row r="1" ht="41.25" customHeight="1" spans="1:11">
      <c r="A1" s="5" t="s">
        <v>544</v>
      </c>
      <c r="B1" s="5"/>
      <c r="C1" s="5"/>
      <c r="D1" s="5"/>
      <c r="E1" s="5"/>
      <c r="F1" s="5"/>
      <c r="G1" s="5"/>
      <c r="H1" s="5"/>
      <c r="I1" s="5"/>
      <c r="J1" s="5"/>
      <c r="K1" s="5"/>
    </row>
    <row r="2" customFormat="1" ht="18" customHeight="1" spans="1:11">
      <c r="A2" s="5"/>
      <c r="B2" s="5"/>
      <c r="C2" s="5"/>
      <c r="D2" s="5"/>
      <c r="E2" s="5"/>
      <c r="F2" s="5"/>
      <c r="G2" s="5"/>
      <c r="H2" s="5"/>
      <c r="I2" s="5"/>
      <c r="J2" s="5"/>
      <c r="K2" s="40" t="s">
        <v>742</v>
      </c>
    </row>
    <row r="3" s="1" customFormat="1" ht="31" customHeight="1" spans="1:11">
      <c r="A3" s="6" t="s">
        <v>546</v>
      </c>
      <c r="B3" s="6"/>
      <c r="C3" s="7" t="s">
        <v>743</v>
      </c>
      <c r="D3" s="7"/>
      <c r="E3" s="7"/>
      <c r="F3" s="7"/>
      <c r="G3" s="7"/>
      <c r="H3" s="7"/>
      <c r="I3" s="7"/>
      <c r="J3" s="7"/>
      <c r="K3" s="7"/>
    </row>
    <row r="4" s="1" customFormat="1" ht="30" customHeight="1" spans="1:11">
      <c r="A4" s="6" t="s">
        <v>548</v>
      </c>
      <c r="B4" s="6"/>
      <c r="C4" s="7" t="s">
        <v>464</v>
      </c>
      <c r="D4" s="7"/>
      <c r="E4" s="7"/>
      <c r="F4" s="7"/>
      <c r="G4" s="7"/>
      <c r="H4" s="8" t="s">
        <v>549</v>
      </c>
      <c r="I4" s="7" t="s">
        <v>717</v>
      </c>
      <c r="J4" s="7"/>
      <c r="K4" s="7"/>
    </row>
    <row r="5" s="1" customFormat="1" ht="26" customHeight="1" spans="1:11">
      <c r="A5" s="9" t="s">
        <v>550</v>
      </c>
      <c r="B5" s="9"/>
      <c r="C5" s="6"/>
      <c r="D5" s="6" t="s">
        <v>467</v>
      </c>
      <c r="E5" s="6"/>
      <c r="F5" s="6" t="s">
        <v>378</v>
      </c>
      <c r="G5" s="6"/>
      <c r="H5" s="6" t="s">
        <v>551</v>
      </c>
      <c r="I5" s="6" t="s">
        <v>552</v>
      </c>
      <c r="J5" s="41" t="s">
        <v>471</v>
      </c>
      <c r="K5" s="6" t="s">
        <v>553</v>
      </c>
    </row>
    <row r="6" s="1" customFormat="1" ht="30" customHeight="1" spans="1:11">
      <c r="A6" s="9"/>
      <c r="B6" s="9"/>
      <c r="C6" s="10" t="s">
        <v>473</v>
      </c>
      <c r="D6" s="11">
        <v>0</v>
      </c>
      <c r="E6" s="11"/>
      <c r="F6" s="11">
        <v>29417.2</v>
      </c>
      <c r="G6" s="11"/>
      <c r="H6" s="11">
        <v>29417.2</v>
      </c>
      <c r="I6" s="42">
        <v>10</v>
      </c>
      <c r="J6" s="42">
        <v>100</v>
      </c>
      <c r="K6" s="43">
        <v>10</v>
      </c>
    </row>
    <row r="7" s="1" customFormat="1" ht="30" customHeight="1" spans="1:11">
      <c r="A7" s="9"/>
      <c r="B7" s="9"/>
      <c r="C7" s="10" t="s">
        <v>554</v>
      </c>
      <c r="D7" s="11">
        <v>0</v>
      </c>
      <c r="E7" s="11"/>
      <c r="F7" s="11" t="s">
        <v>11</v>
      </c>
      <c r="G7" s="11"/>
      <c r="H7" s="11" t="s">
        <v>11</v>
      </c>
      <c r="I7" s="9" t="s">
        <v>555</v>
      </c>
      <c r="J7" s="42">
        <v>0</v>
      </c>
      <c r="K7" s="6" t="s">
        <v>555</v>
      </c>
    </row>
    <row r="8" s="1" customFormat="1" ht="30" customHeight="1" spans="1:11">
      <c r="A8" s="9"/>
      <c r="B8" s="9"/>
      <c r="C8" s="10" t="s">
        <v>556</v>
      </c>
      <c r="D8" s="11">
        <v>0</v>
      </c>
      <c r="E8" s="11"/>
      <c r="F8" s="11" t="s">
        <v>11</v>
      </c>
      <c r="G8" s="11"/>
      <c r="H8" s="11" t="s">
        <v>11</v>
      </c>
      <c r="I8" s="9" t="s">
        <v>555</v>
      </c>
      <c r="J8" s="42">
        <v>0</v>
      </c>
      <c r="K8" s="6" t="s">
        <v>555</v>
      </c>
    </row>
    <row r="9" s="1" customFormat="1" ht="30" customHeight="1" spans="1:11">
      <c r="A9" s="9"/>
      <c r="B9" s="9"/>
      <c r="C9" s="10" t="s">
        <v>557</v>
      </c>
      <c r="D9" s="11">
        <v>0</v>
      </c>
      <c r="E9" s="11"/>
      <c r="F9" s="11">
        <v>29417.2</v>
      </c>
      <c r="G9" s="11"/>
      <c r="H9" s="11">
        <v>29417.2</v>
      </c>
      <c r="I9" s="9" t="s">
        <v>555</v>
      </c>
      <c r="J9" s="42">
        <v>100</v>
      </c>
      <c r="K9" s="6" t="s">
        <v>555</v>
      </c>
    </row>
    <row r="10" ht="26.4" customHeight="1" spans="1:11">
      <c r="A10" s="12" t="s">
        <v>558</v>
      </c>
      <c r="B10" s="8" t="s">
        <v>559</v>
      </c>
      <c r="C10" s="8"/>
      <c r="D10" s="8"/>
      <c r="E10" s="8"/>
      <c r="F10" s="8"/>
      <c r="G10" s="8"/>
      <c r="H10" s="8" t="s">
        <v>560</v>
      </c>
      <c r="I10" s="8"/>
      <c r="J10" s="8"/>
      <c r="K10" s="8"/>
    </row>
    <row r="11" ht="170" customHeight="1" spans="1:11">
      <c r="A11" s="12"/>
      <c r="B11" s="13" t="s">
        <v>744</v>
      </c>
      <c r="C11" s="13"/>
      <c r="D11" s="13"/>
      <c r="E11" s="13"/>
      <c r="F11" s="13"/>
      <c r="G11" s="13"/>
      <c r="H11" s="13" t="s">
        <v>745</v>
      </c>
      <c r="I11" s="13"/>
      <c r="J11" s="13"/>
      <c r="K11" s="13"/>
    </row>
    <row r="12" s="1" customFormat="1" ht="31" customHeight="1" spans="1:11">
      <c r="A12" s="6" t="s">
        <v>481</v>
      </c>
      <c r="B12" s="6"/>
      <c r="C12" s="6"/>
      <c r="D12" s="6"/>
      <c r="E12" s="14" t="s">
        <v>563</v>
      </c>
      <c r="F12" s="15"/>
      <c r="G12" s="16"/>
      <c r="H12" s="6" t="s">
        <v>485</v>
      </c>
      <c r="I12" s="6" t="s">
        <v>552</v>
      </c>
      <c r="J12" s="6" t="s">
        <v>553</v>
      </c>
      <c r="K12" s="9" t="s">
        <v>486</v>
      </c>
    </row>
    <row r="13" ht="28" customHeight="1" spans="1:11">
      <c r="A13" s="17" t="s">
        <v>564</v>
      </c>
      <c r="B13" s="17"/>
      <c r="C13" s="17" t="s">
        <v>488</v>
      </c>
      <c r="D13" s="17" t="s">
        <v>489</v>
      </c>
      <c r="E13" s="17" t="s">
        <v>482</v>
      </c>
      <c r="F13" s="17" t="s">
        <v>483</v>
      </c>
      <c r="G13" s="6" t="s">
        <v>484</v>
      </c>
      <c r="H13" s="6"/>
      <c r="I13" s="6"/>
      <c r="J13" s="6"/>
      <c r="K13" s="9"/>
    </row>
    <row r="14" ht="71" customHeight="1" spans="1:11">
      <c r="A14" s="18" t="s">
        <v>490</v>
      </c>
      <c r="B14" s="19"/>
      <c r="C14" s="20" t="s">
        <v>491</v>
      </c>
      <c r="D14" s="21" t="s">
        <v>746</v>
      </c>
      <c r="E14" s="22" t="s">
        <v>493</v>
      </c>
      <c r="F14" s="22" t="s">
        <v>19</v>
      </c>
      <c r="G14" s="22" t="s">
        <v>747</v>
      </c>
      <c r="H14" s="22" t="s">
        <v>12</v>
      </c>
      <c r="I14" s="44">
        <v>5</v>
      </c>
      <c r="J14" s="44">
        <v>0</v>
      </c>
      <c r="K14" s="45" t="s">
        <v>748</v>
      </c>
    </row>
    <row r="15" ht="63" customHeight="1" spans="1:11">
      <c r="A15" s="23"/>
      <c r="B15" s="24"/>
      <c r="C15" s="25"/>
      <c r="D15" s="21" t="s">
        <v>749</v>
      </c>
      <c r="E15" s="22" t="s">
        <v>493</v>
      </c>
      <c r="F15" s="22" t="s">
        <v>12</v>
      </c>
      <c r="G15" s="22" t="s">
        <v>747</v>
      </c>
      <c r="H15" s="22" t="s">
        <v>657</v>
      </c>
      <c r="I15" s="44">
        <v>5</v>
      </c>
      <c r="J15" s="44">
        <v>0</v>
      </c>
      <c r="K15" s="45" t="s">
        <v>750</v>
      </c>
    </row>
    <row r="16" ht="38" customHeight="1" spans="1:11">
      <c r="A16" s="23"/>
      <c r="B16" s="24"/>
      <c r="C16" s="25"/>
      <c r="D16" s="21" t="s">
        <v>751</v>
      </c>
      <c r="E16" s="22" t="s">
        <v>493</v>
      </c>
      <c r="F16" s="22" t="s">
        <v>38</v>
      </c>
      <c r="G16" s="22" t="s">
        <v>566</v>
      </c>
      <c r="H16" s="22" t="s">
        <v>38</v>
      </c>
      <c r="I16" s="44">
        <v>5</v>
      </c>
      <c r="J16" s="44">
        <v>5</v>
      </c>
      <c r="K16" s="45"/>
    </row>
    <row r="17" ht="38" customHeight="1" spans="1:11">
      <c r="A17" s="23"/>
      <c r="B17" s="24"/>
      <c r="C17" s="25"/>
      <c r="D17" s="21" t="s">
        <v>752</v>
      </c>
      <c r="E17" s="22" t="s">
        <v>493</v>
      </c>
      <c r="F17" s="22" t="s">
        <v>513</v>
      </c>
      <c r="G17" s="22" t="s">
        <v>753</v>
      </c>
      <c r="H17" s="22" t="s">
        <v>513</v>
      </c>
      <c r="I17" s="44">
        <v>10</v>
      </c>
      <c r="J17" s="44">
        <v>10</v>
      </c>
      <c r="K17" s="45"/>
    </row>
    <row r="18" ht="82" customHeight="1" spans="1:11">
      <c r="A18" s="23"/>
      <c r="B18" s="24"/>
      <c r="C18" s="26"/>
      <c r="D18" s="21" t="s">
        <v>754</v>
      </c>
      <c r="E18" s="22" t="s">
        <v>493</v>
      </c>
      <c r="F18" s="22" t="s">
        <v>12</v>
      </c>
      <c r="G18" s="22" t="s">
        <v>747</v>
      </c>
      <c r="H18" s="22" t="s">
        <v>657</v>
      </c>
      <c r="I18" s="44">
        <v>5</v>
      </c>
      <c r="J18" s="44">
        <v>0</v>
      </c>
      <c r="K18" s="45" t="s">
        <v>755</v>
      </c>
    </row>
    <row r="19" ht="38" customHeight="1" spans="1:11">
      <c r="A19" s="23"/>
      <c r="B19" s="24"/>
      <c r="C19" s="22" t="s">
        <v>511</v>
      </c>
      <c r="D19" s="21" t="s">
        <v>756</v>
      </c>
      <c r="E19" s="22" t="s">
        <v>493</v>
      </c>
      <c r="F19" s="22" t="s">
        <v>536</v>
      </c>
      <c r="G19" s="22" t="s">
        <v>514</v>
      </c>
      <c r="H19" s="22" t="s">
        <v>536</v>
      </c>
      <c r="I19" s="44">
        <v>10</v>
      </c>
      <c r="J19" s="44">
        <v>10</v>
      </c>
      <c r="K19" s="45"/>
    </row>
    <row r="20" ht="38" customHeight="1" spans="1:11">
      <c r="A20" s="27"/>
      <c r="B20" s="28"/>
      <c r="C20" s="22" t="s">
        <v>518</v>
      </c>
      <c r="D20" s="21" t="s">
        <v>726</v>
      </c>
      <c r="E20" s="22" t="s">
        <v>520</v>
      </c>
      <c r="F20" s="22" t="s">
        <v>82</v>
      </c>
      <c r="G20" s="22" t="s">
        <v>727</v>
      </c>
      <c r="H20" s="22" t="s">
        <v>82</v>
      </c>
      <c r="I20" s="44">
        <v>10</v>
      </c>
      <c r="J20" s="44">
        <v>10</v>
      </c>
      <c r="K20" s="45"/>
    </row>
    <row r="21" ht="38" customHeight="1" spans="1:11">
      <c r="A21" s="29" t="s">
        <v>526</v>
      </c>
      <c r="B21" s="30"/>
      <c r="C21" s="22" t="s">
        <v>594</v>
      </c>
      <c r="D21" s="21" t="s">
        <v>757</v>
      </c>
      <c r="E21" s="22" t="s">
        <v>493</v>
      </c>
      <c r="F21" s="22" t="s">
        <v>536</v>
      </c>
      <c r="G21" s="22" t="s">
        <v>514</v>
      </c>
      <c r="H21" s="22" t="s">
        <v>536</v>
      </c>
      <c r="I21" s="44">
        <v>30</v>
      </c>
      <c r="J21" s="44">
        <v>30</v>
      </c>
      <c r="K21" s="45"/>
    </row>
    <row r="22" ht="38" customHeight="1" spans="1:11">
      <c r="A22" s="29" t="s">
        <v>532</v>
      </c>
      <c r="B22" s="30"/>
      <c r="C22" s="22" t="s">
        <v>599</v>
      </c>
      <c r="D22" s="21" t="s">
        <v>758</v>
      </c>
      <c r="E22" s="22" t="s">
        <v>498</v>
      </c>
      <c r="F22" s="22" t="s">
        <v>535</v>
      </c>
      <c r="G22" s="22" t="s">
        <v>514</v>
      </c>
      <c r="H22" s="22" t="s">
        <v>535</v>
      </c>
      <c r="I22" s="44">
        <v>10</v>
      </c>
      <c r="J22" s="44">
        <v>10</v>
      </c>
      <c r="K22" s="45"/>
    </row>
    <row r="23" s="2" customFormat="1" ht="67" customHeight="1" spans="1:11">
      <c r="A23" s="12" t="s">
        <v>602</v>
      </c>
      <c r="B23" s="12"/>
      <c r="C23" s="12"/>
      <c r="D23" s="31" t="s">
        <v>759</v>
      </c>
      <c r="E23" s="31"/>
      <c r="F23" s="31"/>
      <c r="G23" s="31"/>
      <c r="H23" s="31"/>
      <c r="I23" s="31"/>
      <c r="J23" s="31"/>
      <c r="K23" s="31"/>
    </row>
    <row r="24" s="2" customFormat="1" ht="30" customHeight="1" spans="1:11">
      <c r="A24" s="32" t="s">
        <v>603</v>
      </c>
      <c r="B24" s="33"/>
      <c r="C24" s="33"/>
      <c r="D24" s="33"/>
      <c r="E24" s="33"/>
      <c r="F24" s="33"/>
      <c r="G24" s="33"/>
      <c r="H24" s="34"/>
      <c r="I24" s="12" t="s">
        <v>604</v>
      </c>
      <c r="J24" s="12" t="s">
        <v>605</v>
      </c>
      <c r="K24" s="12" t="s">
        <v>606</v>
      </c>
    </row>
    <row r="25" s="1" customFormat="1" ht="35" customHeight="1" spans="1:11">
      <c r="A25" s="35"/>
      <c r="B25" s="36"/>
      <c r="C25" s="36"/>
      <c r="D25" s="36"/>
      <c r="E25" s="36"/>
      <c r="F25" s="36"/>
      <c r="G25" s="36"/>
      <c r="H25" s="37"/>
      <c r="I25" s="42">
        <v>100</v>
      </c>
      <c r="J25" s="42">
        <v>85</v>
      </c>
      <c r="K25" s="12" t="s">
        <v>760</v>
      </c>
    </row>
    <row r="26" s="3" customFormat="1" ht="21" customHeight="1" spans="1:10">
      <c r="A26" s="38" t="s">
        <v>540</v>
      </c>
      <c r="B26" s="39"/>
      <c r="C26" s="39"/>
      <c r="D26" s="39"/>
      <c r="E26" s="39"/>
      <c r="F26" s="39"/>
      <c r="G26" s="39"/>
      <c r="H26" s="39"/>
      <c r="I26" s="39"/>
      <c r="J26" s="39"/>
    </row>
    <row r="27" s="3" customFormat="1" ht="19" customHeight="1" spans="1:10">
      <c r="A27" s="38" t="s">
        <v>541</v>
      </c>
      <c r="B27" s="38"/>
      <c r="C27" s="38"/>
      <c r="D27" s="38"/>
      <c r="E27" s="38"/>
      <c r="F27" s="38"/>
      <c r="G27" s="38"/>
      <c r="H27" s="38"/>
      <c r="I27" s="38"/>
      <c r="J27" s="38"/>
    </row>
    <row r="28" s="3" customFormat="1" ht="19" customHeight="1" spans="1:10">
      <c r="A28" s="38" t="s">
        <v>542</v>
      </c>
      <c r="B28" s="38"/>
      <c r="C28" s="38"/>
      <c r="D28" s="38"/>
      <c r="E28" s="38"/>
      <c r="F28" s="38"/>
      <c r="G28" s="38"/>
      <c r="H28" s="38"/>
      <c r="I28" s="38"/>
      <c r="J28" s="38"/>
    </row>
    <row r="29" s="3" customFormat="1" ht="19" customHeight="1" spans="1:10">
      <c r="A29" s="38" t="s">
        <v>608</v>
      </c>
      <c r="B29" s="38"/>
      <c r="C29" s="38"/>
      <c r="D29" s="38"/>
      <c r="E29" s="38"/>
      <c r="F29" s="38"/>
      <c r="G29" s="38"/>
      <c r="H29" s="38"/>
      <c r="I29" s="38"/>
      <c r="J29" s="38"/>
    </row>
    <row r="30" s="3" customFormat="1" ht="19" customHeight="1" spans="1:10">
      <c r="A30" s="38" t="s">
        <v>609</v>
      </c>
      <c r="B30" s="38"/>
      <c r="C30" s="38"/>
      <c r="D30" s="38"/>
      <c r="E30" s="38"/>
      <c r="F30" s="38"/>
      <c r="G30" s="38"/>
      <c r="H30" s="38"/>
      <c r="I30" s="38"/>
      <c r="J30" s="38"/>
    </row>
    <row r="31" s="3" customFormat="1" ht="19" customHeight="1" spans="1:10">
      <c r="A31" s="38" t="s">
        <v>610</v>
      </c>
      <c r="B31" s="38"/>
      <c r="C31" s="38"/>
      <c r="D31" s="38"/>
      <c r="E31" s="38"/>
      <c r="F31" s="38"/>
      <c r="G31" s="38"/>
      <c r="H31" s="38"/>
      <c r="I31" s="38"/>
      <c r="J31" s="38"/>
    </row>
    <row r="32" s="3" customFormat="1" ht="19" customHeight="1" spans="1:10">
      <c r="A32" s="38" t="s">
        <v>611</v>
      </c>
      <c r="B32" s="38"/>
      <c r="C32" s="38"/>
      <c r="D32" s="38"/>
      <c r="E32" s="38"/>
      <c r="F32" s="38"/>
      <c r="G32" s="38"/>
      <c r="H32" s="38"/>
      <c r="I32" s="38"/>
      <c r="J32" s="38"/>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1:B21"/>
    <mergeCell ref="A22:B22"/>
    <mergeCell ref="A23:C23"/>
    <mergeCell ref="D23:K23"/>
    <mergeCell ref="A27:J27"/>
    <mergeCell ref="A28:J28"/>
    <mergeCell ref="A29:J29"/>
    <mergeCell ref="A30:J30"/>
    <mergeCell ref="A31:J31"/>
    <mergeCell ref="A32:J32"/>
    <mergeCell ref="A10:A11"/>
    <mergeCell ref="C14:C18"/>
    <mergeCell ref="H12:H13"/>
    <mergeCell ref="I12:I13"/>
    <mergeCell ref="J12:J13"/>
    <mergeCell ref="K12:K13"/>
    <mergeCell ref="A5:B9"/>
    <mergeCell ref="A24:H25"/>
    <mergeCell ref="A14:B20"/>
  </mergeCells>
  <pageMargins left="0.751388888888889" right="0.751388888888889" top="1" bottom="1" header="0.511805555555556" footer="0.511805555555556"/>
  <pageSetup paperSize="9" scale="53"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5"/>
  <sheetViews>
    <sheetView tabSelected="1" zoomScaleSheetLayoutView="60" topLeftCell="A24" workbookViewId="0">
      <selection activeCell="M7" sqref="$A1:$XFD1048576"/>
    </sheetView>
  </sheetViews>
  <sheetFormatPr defaultColWidth="9" defaultRowHeight="14.25"/>
  <cols>
    <col min="1" max="3" width="4.625" style="271" customWidth="1"/>
    <col min="4" max="4" width="24.625" style="271" customWidth="1"/>
    <col min="5" max="6" width="18.2583333333333" style="271" customWidth="1"/>
    <col min="7" max="7" width="17.625" style="271" customWidth="1"/>
    <col min="8" max="9" width="9.125" style="271" customWidth="1"/>
    <col min="10" max="10" width="11.7583333333333" style="271" customWidth="1"/>
    <col min="11" max="16384" width="9" style="271"/>
  </cols>
  <sheetData>
    <row r="1" s="110" customFormat="1" ht="36" customHeight="1" spans="1:10">
      <c r="A1" s="175" t="s">
        <v>128</v>
      </c>
      <c r="B1" s="175"/>
      <c r="C1" s="175"/>
      <c r="D1" s="175"/>
      <c r="E1" s="175"/>
      <c r="F1" s="175"/>
      <c r="G1" s="175"/>
      <c r="H1" s="175"/>
      <c r="I1" s="175"/>
      <c r="J1" s="175"/>
    </row>
    <row r="2" s="110" customFormat="1" ht="18" customHeight="1" spans="1:10">
      <c r="A2" s="174"/>
      <c r="B2" s="174"/>
      <c r="C2" s="174"/>
      <c r="D2" s="174"/>
      <c r="E2" s="174"/>
      <c r="F2" s="174"/>
      <c r="G2" s="174"/>
      <c r="H2" s="174"/>
      <c r="I2" s="174"/>
      <c r="J2" s="105" t="s">
        <v>129</v>
      </c>
    </row>
    <row r="3" s="110" customFormat="1" ht="18" customHeight="1" spans="1:10">
      <c r="A3" s="176" t="s">
        <v>2</v>
      </c>
      <c r="B3" s="174"/>
      <c r="C3" s="174"/>
      <c r="D3" s="174"/>
      <c r="E3" s="174"/>
      <c r="F3" s="114"/>
      <c r="G3" s="174"/>
      <c r="H3" s="174"/>
      <c r="I3" s="174"/>
      <c r="J3" s="105" t="s">
        <v>3</v>
      </c>
    </row>
    <row r="4" s="110" customFormat="1" ht="33" customHeight="1" spans="1:10">
      <c r="A4" s="272" t="s">
        <v>6</v>
      </c>
      <c r="B4" s="273"/>
      <c r="C4" s="273" t="s">
        <v>11</v>
      </c>
      <c r="D4" s="273" t="s">
        <v>11</v>
      </c>
      <c r="E4" s="188" t="s">
        <v>74</v>
      </c>
      <c r="F4" s="188" t="s">
        <v>130</v>
      </c>
      <c r="G4" s="188" t="s">
        <v>131</v>
      </c>
      <c r="H4" s="274" t="s">
        <v>132</v>
      </c>
      <c r="I4" s="274" t="s">
        <v>133</v>
      </c>
      <c r="J4" s="188" t="s">
        <v>134</v>
      </c>
    </row>
    <row r="5" s="110" customFormat="1" ht="19" customHeight="1" spans="1:10">
      <c r="A5" s="179" t="s">
        <v>93</v>
      </c>
      <c r="B5" s="180"/>
      <c r="C5" s="180"/>
      <c r="D5" s="189" t="s">
        <v>94</v>
      </c>
      <c r="E5" s="180"/>
      <c r="F5" s="180" t="s">
        <v>11</v>
      </c>
      <c r="G5" s="180" t="s">
        <v>11</v>
      </c>
      <c r="H5" s="263" t="s">
        <v>11</v>
      </c>
      <c r="I5" s="263" t="s">
        <v>11</v>
      </c>
      <c r="J5" s="180" t="s">
        <v>11</v>
      </c>
    </row>
    <row r="6" s="110" customFormat="1" ht="19" customHeight="1" spans="1:10">
      <c r="A6" s="179"/>
      <c r="B6" s="180" t="s">
        <v>11</v>
      </c>
      <c r="C6" s="180" t="s">
        <v>11</v>
      </c>
      <c r="D6" s="189" t="s">
        <v>11</v>
      </c>
      <c r="E6" s="180" t="s">
        <v>11</v>
      </c>
      <c r="F6" s="180" t="s">
        <v>11</v>
      </c>
      <c r="G6" s="180" t="s">
        <v>11</v>
      </c>
      <c r="H6" s="263" t="s">
        <v>11</v>
      </c>
      <c r="I6" s="263" t="s">
        <v>11</v>
      </c>
      <c r="J6" s="180" t="s">
        <v>11</v>
      </c>
    </row>
    <row r="7" s="110" customFormat="1" ht="19" customHeight="1" spans="1:10">
      <c r="A7" s="179"/>
      <c r="B7" s="180" t="s">
        <v>11</v>
      </c>
      <c r="C7" s="180" t="s">
        <v>11</v>
      </c>
      <c r="D7" s="189" t="s">
        <v>11</v>
      </c>
      <c r="E7" s="180" t="s">
        <v>11</v>
      </c>
      <c r="F7" s="180" t="s">
        <v>11</v>
      </c>
      <c r="G7" s="180" t="s">
        <v>11</v>
      </c>
      <c r="H7" s="263" t="s">
        <v>11</v>
      </c>
      <c r="I7" s="263" t="s">
        <v>11</v>
      </c>
      <c r="J7" s="180" t="s">
        <v>11</v>
      </c>
    </row>
    <row r="8" s="110" customFormat="1" ht="21.8" customHeight="1" spans="1:10">
      <c r="A8" s="275" t="s">
        <v>97</v>
      </c>
      <c r="B8" s="189" t="s">
        <v>98</v>
      </c>
      <c r="C8" s="189" t="s">
        <v>99</v>
      </c>
      <c r="D8" s="189" t="s">
        <v>10</v>
      </c>
      <c r="E8" s="180" t="s">
        <v>12</v>
      </c>
      <c r="F8" s="180" t="s">
        <v>13</v>
      </c>
      <c r="G8" s="180" t="s">
        <v>19</v>
      </c>
      <c r="H8" s="180" t="s">
        <v>22</v>
      </c>
      <c r="I8" s="180" t="s">
        <v>25</v>
      </c>
      <c r="J8" s="180" t="s">
        <v>28</v>
      </c>
    </row>
    <row r="9" s="110" customFormat="1" ht="28" customHeight="1" spans="1:10">
      <c r="A9" s="275"/>
      <c r="B9" s="189" t="s">
        <v>11</v>
      </c>
      <c r="C9" s="189" t="s">
        <v>11</v>
      </c>
      <c r="D9" s="189" t="s">
        <v>100</v>
      </c>
      <c r="E9" s="183">
        <f>E10+E22+E30+E36</f>
        <v>19192939.24</v>
      </c>
      <c r="F9" s="183">
        <f>F10+F22+F30+F36</f>
        <v>12559049.75</v>
      </c>
      <c r="G9" s="183">
        <f>G10+G22+G30+G36</f>
        <v>6633889.49</v>
      </c>
      <c r="H9" s="183"/>
      <c r="I9" s="183"/>
      <c r="J9" s="183"/>
    </row>
    <row r="10" s="110" customFormat="1" ht="28" customHeight="1" spans="1:10">
      <c r="A10" s="276">
        <v>201</v>
      </c>
      <c r="B10" s="277"/>
      <c r="C10" s="182"/>
      <c r="D10" s="182" t="s">
        <v>101</v>
      </c>
      <c r="E10" s="183">
        <v>15539287.66</v>
      </c>
      <c r="F10" s="183">
        <v>8905398.17</v>
      </c>
      <c r="G10" s="183">
        <v>6633889.49</v>
      </c>
      <c r="H10" s="183"/>
      <c r="I10" s="183"/>
      <c r="J10" s="183"/>
    </row>
    <row r="11" s="110" customFormat="1" ht="28" customHeight="1" spans="1:10">
      <c r="A11" s="276">
        <v>20126</v>
      </c>
      <c r="B11" s="277"/>
      <c r="C11" s="182"/>
      <c r="D11" s="182" t="s">
        <v>102</v>
      </c>
      <c r="E11" s="183">
        <v>6259013.55</v>
      </c>
      <c r="F11" s="183">
        <v>1192874.84</v>
      </c>
      <c r="G11" s="183">
        <v>5066138.71</v>
      </c>
      <c r="H11" s="183"/>
      <c r="I11" s="183"/>
      <c r="J11" s="183"/>
    </row>
    <row r="12" s="110" customFormat="1" ht="28" customHeight="1" spans="1:10">
      <c r="A12" s="276">
        <v>2012601</v>
      </c>
      <c r="B12" s="277"/>
      <c r="C12" s="182"/>
      <c r="D12" s="182" t="s">
        <v>103</v>
      </c>
      <c r="E12" s="183">
        <v>4067.14</v>
      </c>
      <c r="F12" s="183">
        <v>4067.14</v>
      </c>
      <c r="G12" s="183"/>
      <c r="H12" s="183"/>
      <c r="I12" s="183"/>
      <c r="J12" s="183"/>
    </row>
    <row r="13" s="110" customFormat="1" ht="28" customHeight="1" spans="1:10">
      <c r="A13" s="276">
        <v>2012604</v>
      </c>
      <c r="B13" s="277"/>
      <c r="C13" s="182"/>
      <c r="D13" s="182" t="s">
        <v>104</v>
      </c>
      <c r="E13" s="183">
        <v>6254946.41</v>
      </c>
      <c r="F13" s="183">
        <v>1188807.7</v>
      </c>
      <c r="G13" s="183">
        <v>5066138.71</v>
      </c>
      <c r="H13" s="183"/>
      <c r="I13" s="183"/>
      <c r="J13" s="183"/>
    </row>
    <row r="14" s="110" customFormat="1" ht="28" customHeight="1" spans="1:10">
      <c r="A14" s="276">
        <v>20131</v>
      </c>
      <c r="B14" s="277"/>
      <c r="C14" s="182"/>
      <c r="D14" s="182" t="s">
        <v>105</v>
      </c>
      <c r="E14" s="183">
        <v>8714159.55</v>
      </c>
      <c r="F14" s="183">
        <v>7302536.13</v>
      </c>
      <c r="G14" s="183">
        <v>1411623.42</v>
      </c>
      <c r="H14" s="183"/>
      <c r="I14" s="183"/>
      <c r="J14" s="183"/>
    </row>
    <row r="15" s="110" customFormat="1" ht="28" customHeight="1" spans="1:10">
      <c r="A15" s="276">
        <v>2013101</v>
      </c>
      <c r="B15" s="277"/>
      <c r="C15" s="182"/>
      <c r="D15" s="182" t="s">
        <v>103</v>
      </c>
      <c r="E15" s="183">
        <v>6718304.56</v>
      </c>
      <c r="F15" s="183">
        <v>6718304.56</v>
      </c>
      <c r="G15" s="183"/>
      <c r="H15" s="183"/>
      <c r="I15" s="183"/>
      <c r="J15" s="183"/>
    </row>
    <row r="16" s="110" customFormat="1" ht="28" customHeight="1" spans="1:10">
      <c r="A16" s="276">
        <v>2013102</v>
      </c>
      <c r="B16" s="277"/>
      <c r="C16" s="182"/>
      <c r="D16" s="182" t="s">
        <v>106</v>
      </c>
      <c r="E16" s="183">
        <v>974559.51</v>
      </c>
      <c r="F16" s="183"/>
      <c r="G16" s="183">
        <v>974559.51</v>
      </c>
      <c r="H16" s="183"/>
      <c r="I16" s="183"/>
      <c r="J16" s="183"/>
    </row>
    <row r="17" s="110" customFormat="1" ht="28" customHeight="1" spans="1:10">
      <c r="A17" s="276">
        <v>2013103</v>
      </c>
      <c r="B17" s="277"/>
      <c r="C17" s="182"/>
      <c r="D17" s="182" t="s">
        <v>107</v>
      </c>
      <c r="E17" s="183">
        <v>971295.48</v>
      </c>
      <c r="F17" s="183">
        <v>584231.57</v>
      </c>
      <c r="G17" s="183">
        <v>387063.91</v>
      </c>
      <c r="H17" s="183"/>
      <c r="I17" s="183"/>
      <c r="J17" s="183"/>
    </row>
    <row r="18" s="110" customFormat="1" ht="28" customHeight="1" spans="1:10">
      <c r="A18" s="276">
        <v>2013199</v>
      </c>
      <c r="B18" s="277"/>
      <c r="C18" s="182"/>
      <c r="D18" s="182" t="s">
        <v>108</v>
      </c>
      <c r="E18" s="183">
        <v>50000</v>
      </c>
      <c r="F18" s="183"/>
      <c r="G18" s="183">
        <v>50000</v>
      </c>
      <c r="H18" s="183"/>
      <c r="I18" s="183"/>
      <c r="J18" s="183"/>
    </row>
    <row r="19" s="110" customFormat="1" ht="28" customHeight="1" spans="1:10">
      <c r="A19" s="276">
        <v>20136</v>
      </c>
      <c r="B19" s="277"/>
      <c r="C19" s="182"/>
      <c r="D19" s="182" t="s">
        <v>109</v>
      </c>
      <c r="E19" s="183">
        <v>566114.56</v>
      </c>
      <c r="F19" s="183">
        <v>409987.2</v>
      </c>
      <c r="G19" s="183">
        <v>156127.36</v>
      </c>
      <c r="H19" s="183"/>
      <c r="I19" s="183"/>
      <c r="J19" s="183"/>
    </row>
    <row r="20" s="110" customFormat="1" ht="28" customHeight="1" spans="1:10">
      <c r="A20" s="276">
        <v>2013601</v>
      </c>
      <c r="B20" s="277"/>
      <c r="C20" s="182"/>
      <c r="D20" s="182" t="s">
        <v>103</v>
      </c>
      <c r="E20" s="183">
        <v>409987.2</v>
      </c>
      <c r="F20" s="183">
        <v>409987.2</v>
      </c>
      <c r="G20" s="183"/>
      <c r="H20" s="183"/>
      <c r="I20" s="183"/>
      <c r="J20" s="183"/>
    </row>
    <row r="21" s="110" customFormat="1" ht="28" customHeight="1" spans="1:10">
      <c r="A21" s="276">
        <v>2013699</v>
      </c>
      <c r="B21" s="277"/>
      <c r="C21" s="182"/>
      <c r="D21" s="182" t="s">
        <v>109</v>
      </c>
      <c r="E21" s="183">
        <v>156127.36</v>
      </c>
      <c r="F21" s="183"/>
      <c r="G21" s="183">
        <v>156127.36</v>
      </c>
      <c r="H21" s="183"/>
      <c r="I21" s="183"/>
      <c r="J21" s="183"/>
    </row>
    <row r="22" s="110" customFormat="1" ht="28" customHeight="1" spans="1:10">
      <c r="A22" s="276">
        <v>208</v>
      </c>
      <c r="B22" s="277"/>
      <c r="C22" s="182"/>
      <c r="D22" s="182" t="s">
        <v>110</v>
      </c>
      <c r="E22" s="183">
        <v>1716148.98</v>
      </c>
      <c r="F22" s="183">
        <v>1716148.98</v>
      </c>
      <c r="G22" s="183"/>
      <c r="H22" s="183"/>
      <c r="I22" s="183"/>
      <c r="J22" s="183"/>
    </row>
    <row r="23" s="110" customFormat="1" ht="28" customHeight="1" spans="1:10">
      <c r="A23" s="276">
        <v>20805</v>
      </c>
      <c r="B23" s="277"/>
      <c r="C23" s="182"/>
      <c r="D23" s="182" t="s">
        <v>111</v>
      </c>
      <c r="E23" s="183">
        <v>1376888.98</v>
      </c>
      <c r="F23" s="183">
        <v>1376888.98</v>
      </c>
      <c r="G23" s="183"/>
      <c r="H23" s="183"/>
      <c r="I23" s="183"/>
      <c r="J23" s="183"/>
    </row>
    <row r="24" s="110" customFormat="1" ht="28" customHeight="1" spans="1:10">
      <c r="A24" s="276">
        <v>2080501</v>
      </c>
      <c r="B24" s="277"/>
      <c r="C24" s="182"/>
      <c r="D24" s="182" t="s">
        <v>112</v>
      </c>
      <c r="E24" s="183">
        <v>154750</v>
      </c>
      <c r="F24" s="183">
        <v>154750</v>
      </c>
      <c r="G24" s="183"/>
      <c r="H24" s="183"/>
      <c r="I24" s="183"/>
      <c r="J24" s="183"/>
    </row>
    <row r="25" s="110" customFormat="1" ht="28" customHeight="1" spans="1:10">
      <c r="A25" s="276">
        <v>2080502</v>
      </c>
      <c r="B25" s="277"/>
      <c r="C25" s="182"/>
      <c r="D25" s="182" t="s">
        <v>113</v>
      </c>
      <c r="E25" s="183">
        <v>141600</v>
      </c>
      <c r="F25" s="183">
        <v>141600</v>
      </c>
      <c r="G25" s="183"/>
      <c r="H25" s="183"/>
      <c r="I25" s="183"/>
      <c r="J25" s="183"/>
    </row>
    <row r="26" s="110" customFormat="1" ht="28" customHeight="1" spans="1:10">
      <c r="A26" s="276">
        <v>2080505</v>
      </c>
      <c r="B26" s="277"/>
      <c r="C26" s="182"/>
      <c r="D26" s="182" t="s">
        <v>114</v>
      </c>
      <c r="E26" s="183">
        <v>963361.66</v>
      </c>
      <c r="F26" s="183">
        <v>963361.66</v>
      </c>
      <c r="G26" s="183"/>
      <c r="H26" s="183"/>
      <c r="I26" s="183"/>
      <c r="J26" s="183"/>
    </row>
    <row r="27" s="110" customFormat="1" ht="28" customHeight="1" spans="1:10">
      <c r="A27" s="276">
        <v>2080506</v>
      </c>
      <c r="B27" s="277"/>
      <c r="C27" s="182"/>
      <c r="D27" s="182" t="s">
        <v>115</v>
      </c>
      <c r="E27" s="183">
        <v>117177.32</v>
      </c>
      <c r="F27" s="183">
        <v>117177.32</v>
      </c>
      <c r="G27" s="183"/>
      <c r="H27" s="183"/>
      <c r="I27" s="183"/>
      <c r="J27" s="183"/>
    </row>
    <row r="28" s="110" customFormat="1" ht="28" customHeight="1" spans="1:10">
      <c r="A28" s="276">
        <v>20808</v>
      </c>
      <c r="B28" s="277"/>
      <c r="C28" s="182"/>
      <c r="D28" s="182" t="s">
        <v>116</v>
      </c>
      <c r="E28" s="183">
        <v>339260</v>
      </c>
      <c r="F28" s="183">
        <v>339260</v>
      </c>
      <c r="G28" s="183"/>
      <c r="H28" s="183"/>
      <c r="I28" s="183"/>
      <c r="J28" s="183"/>
    </row>
    <row r="29" s="110" customFormat="1" ht="28" customHeight="1" spans="1:10">
      <c r="A29" s="276">
        <v>2080801</v>
      </c>
      <c r="B29" s="277"/>
      <c r="C29" s="182"/>
      <c r="D29" s="182" t="s">
        <v>117</v>
      </c>
      <c r="E29" s="183">
        <v>339260</v>
      </c>
      <c r="F29" s="183">
        <v>339260</v>
      </c>
      <c r="G29" s="183"/>
      <c r="H29" s="183"/>
      <c r="I29" s="183"/>
      <c r="J29" s="183"/>
    </row>
    <row r="30" s="110" customFormat="1" ht="28" customHeight="1" spans="1:10">
      <c r="A30" s="276">
        <v>210</v>
      </c>
      <c r="B30" s="277"/>
      <c r="C30" s="182"/>
      <c r="D30" s="182" t="s">
        <v>118</v>
      </c>
      <c r="E30" s="183">
        <v>953283.6</v>
      </c>
      <c r="F30" s="183">
        <v>953283.6</v>
      </c>
      <c r="G30" s="183"/>
      <c r="H30" s="183"/>
      <c r="I30" s="183"/>
      <c r="J30" s="183"/>
    </row>
    <row r="31" s="110" customFormat="1" ht="28" customHeight="1" spans="1:10">
      <c r="A31" s="276">
        <v>21011</v>
      </c>
      <c r="B31" s="277"/>
      <c r="C31" s="182"/>
      <c r="D31" s="182" t="s">
        <v>119</v>
      </c>
      <c r="E31" s="183">
        <v>953283.6</v>
      </c>
      <c r="F31" s="183">
        <v>953283.6</v>
      </c>
      <c r="G31" s="183"/>
      <c r="H31" s="183"/>
      <c r="I31" s="183"/>
      <c r="J31" s="183"/>
    </row>
    <row r="32" s="110" customFormat="1" ht="28" customHeight="1" spans="1:10">
      <c r="A32" s="276">
        <v>2101101</v>
      </c>
      <c r="B32" s="277"/>
      <c r="C32" s="182"/>
      <c r="D32" s="182" t="s">
        <v>120</v>
      </c>
      <c r="E32" s="183">
        <v>434121.65</v>
      </c>
      <c r="F32" s="183">
        <v>434121.65</v>
      </c>
      <c r="G32" s="183"/>
      <c r="H32" s="183"/>
      <c r="I32" s="183"/>
      <c r="J32" s="183"/>
    </row>
    <row r="33" s="110" customFormat="1" ht="28" customHeight="1" spans="1:10">
      <c r="A33" s="276">
        <v>2101102</v>
      </c>
      <c r="B33" s="277"/>
      <c r="C33" s="182"/>
      <c r="D33" s="182" t="s">
        <v>121</v>
      </c>
      <c r="E33" s="183">
        <v>115146.16</v>
      </c>
      <c r="F33" s="183">
        <v>115146.16</v>
      </c>
      <c r="G33" s="183"/>
      <c r="H33" s="183"/>
      <c r="I33" s="183"/>
      <c r="J33" s="183"/>
    </row>
    <row r="34" s="110" customFormat="1" ht="28" customHeight="1" spans="1:10">
      <c r="A34" s="276">
        <v>2101103</v>
      </c>
      <c r="B34" s="277"/>
      <c r="C34" s="182"/>
      <c r="D34" s="182" t="s">
        <v>122</v>
      </c>
      <c r="E34" s="183">
        <v>375128.81</v>
      </c>
      <c r="F34" s="183">
        <v>375128.81</v>
      </c>
      <c r="G34" s="183"/>
      <c r="H34" s="183"/>
      <c r="I34" s="183"/>
      <c r="J34" s="183"/>
    </row>
    <row r="35" s="110" customFormat="1" ht="28" customHeight="1" spans="1:10">
      <c r="A35" s="276">
        <v>2101199</v>
      </c>
      <c r="B35" s="277"/>
      <c r="C35" s="182"/>
      <c r="D35" s="182" t="s">
        <v>123</v>
      </c>
      <c r="E35" s="183">
        <v>28886.98</v>
      </c>
      <c r="F35" s="183">
        <v>28886.98</v>
      </c>
      <c r="G35" s="183"/>
      <c r="H35" s="183"/>
      <c r="I35" s="183"/>
      <c r="J35" s="183"/>
    </row>
    <row r="36" ht="28" customHeight="1" spans="1:10">
      <c r="A36" s="276">
        <v>221</v>
      </c>
      <c r="B36" s="277"/>
      <c r="C36" s="182"/>
      <c r="D36" s="182" t="s">
        <v>124</v>
      </c>
      <c r="E36" s="183">
        <v>984219</v>
      </c>
      <c r="F36" s="183">
        <v>984219</v>
      </c>
      <c r="G36" s="183"/>
      <c r="H36" s="183"/>
      <c r="I36" s="183"/>
      <c r="J36" s="183"/>
    </row>
    <row r="37" ht="28" customHeight="1" spans="1:10">
      <c r="A37" s="276">
        <v>22102</v>
      </c>
      <c r="B37" s="277"/>
      <c r="C37" s="182"/>
      <c r="D37" s="182" t="s">
        <v>125</v>
      </c>
      <c r="E37" s="183">
        <v>984219</v>
      </c>
      <c r="F37" s="183">
        <v>984219</v>
      </c>
      <c r="G37" s="183"/>
      <c r="H37" s="183"/>
      <c r="I37" s="183"/>
      <c r="J37" s="183"/>
    </row>
    <row r="38" ht="28" customHeight="1" spans="1:10">
      <c r="A38" s="276">
        <v>2210201</v>
      </c>
      <c r="B38" s="277"/>
      <c r="C38" s="182"/>
      <c r="D38" s="182" t="s">
        <v>126</v>
      </c>
      <c r="E38" s="183">
        <v>984219</v>
      </c>
      <c r="F38" s="183">
        <v>984219</v>
      </c>
      <c r="G38" s="183"/>
      <c r="H38" s="183"/>
      <c r="I38" s="183"/>
      <c r="J38" s="183"/>
    </row>
    <row r="39" s="110" customFormat="1" ht="20.3" customHeight="1" spans="1:10">
      <c r="A39" s="278" t="s">
        <v>135</v>
      </c>
      <c r="B39" s="278"/>
      <c r="C39" s="278"/>
      <c r="D39" s="278"/>
      <c r="E39" s="278"/>
      <c r="F39" s="278"/>
      <c r="G39" s="278"/>
      <c r="H39" s="278"/>
      <c r="I39" s="278"/>
      <c r="J39" s="278"/>
    </row>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0" customHeight="1"/>
    <row r="183" ht="20" customHeight="1"/>
    <row r="184" ht="20" customHeight="1"/>
    <row r="185" ht="20" customHeight="1"/>
  </sheetData>
  <mergeCells count="4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550694444444444" right="0.196527777777778" top="0.786805555555556" bottom="0.200694444444444" header="0.751388888888889" footer="0.200694444444444"/>
  <pageSetup paperSize="9" scale="73"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Zeros="0" tabSelected="1" zoomScale="85" zoomScaleNormal="85" zoomScaleSheetLayoutView="60" workbookViewId="0">
      <selection activeCell="M7" sqref="$A1:$XFD1048576"/>
    </sheetView>
  </sheetViews>
  <sheetFormatPr defaultColWidth="9" defaultRowHeight="14.25"/>
  <cols>
    <col min="1" max="1" width="27.4416666666667" style="110" customWidth="1"/>
    <col min="2" max="2" width="5.44166666666667" style="110" customWidth="1"/>
    <col min="3" max="3" width="14.875" style="110" customWidth="1"/>
    <col min="4" max="4" width="31" style="110" customWidth="1"/>
    <col min="5" max="5" width="6" style="110" customWidth="1"/>
    <col min="6" max="7" width="15.875" style="110" customWidth="1"/>
    <col min="8" max="8" width="9.75833333333333" style="110" customWidth="1"/>
    <col min="9" max="9" width="9.875" style="110" customWidth="1"/>
    <col min="10" max="16384" width="9" style="110"/>
  </cols>
  <sheetData>
    <row r="1" ht="25.55" customHeight="1" spans="1:9">
      <c r="A1" s="174"/>
      <c r="B1" s="174"/>
      <c r="C1" s="174"/>
      <c r="D1" s="175" t="s">
        <v>136</v>
      </c>
      <c r="E1" s="174"/>
      <c r="F1" s="174"/>
      <c r="G1" s="174"/>
      <c r="H1" s="174"/>
      <c r="I1" s="174"/>
    </row>
    <row r="2" s="173" customFormat="1" ht="18" customHeight="1" spans="1:9">
      <c r="A2" s="174"/>
      <c r="B2" s="174"/>
      <c r="C2" s="174"/>
      <c r="D2" s="174"/>
      <c r="E2" s="174"/>
      <c r="F2" s="174"/>
      <c r="G2" s="174"/>
      <c r="H2" s="174"/>
      <c r="I2" s="105" t="s">
        <v>137</v>
      </c>
    </row>
    <row r="3" s="173" customFormat="1" ht="18" customHeight="1" spans="1:9">
      <c r="A3" s="176" t="s">
        <v>2</v>
      </c>
      <c r="B3" s="174"/>
      <c r="C3" s="174"/>
      <c r="D3" s="114"/>
      <c r="E3" s="174"/>
      <c r="F3" s="174"/>
      <c r="G3" s="174"/>
      <c r="H3" s="174"/>
      <c r="I3" s="105" t="s">
        <v>3</v>
      </c>
    </row>
    <row r="4" ht="29" customHeight="1" spans="1:9">
      <c r="A4" s="260" t="s">
        <v>138</v>
      </c>
      <c r="B4" s="261"/>
      <c r="C4" s="261"/>
      <c r="D4" s="261" t="s">
        <v>139</v>
      </c>
      <c r="E4" s="261"/>
      <c r="F4" s="261" t="s">
        <v>11</v>
      </c>
      <c r="G4" s="261" t="s">
        <v>11</v>
      </c>
      <c r="H4" s="261"/>
      <c r="I4" s="261" t="s">
        <v>11</v>
      </c>
    </row>
    <row r="5" ht="39.8" customHeight="1" spans="1:9">
      <c r="A5" s="262" t="s">
        <v>140</v>
      </c>
      <c r="B5" s="263" t="s">
        <v>7</v>
      </c>
      <c r="C5" s="263" t="s">
        <v>141</v>
      </c>
      <c r="D5" s="263" t="s">
        <v>142</v>
      </c>
      <c r="E5" s="263" t="s">
        <v>7</v>
      </c>
      <c r="F5" s="264" t="s">
        <v>100</v>
      </c>
      <c r="G5" s="263" t="s">
        <v>143</v>
      </c>
      <c r="H5" s="265" t="s">
        <v>144</v>
      </c>
      <c r="I5" s="265" t="s">
        <v>145</v>
      </c>
    </row>
    <row r="6" ht="18" customHeight="1" spans="1:9">
      <c r="A6" s="262"/>
      <c r="B6" s="263" t="s">
        <v>11</v>
      </c>
      <c r="C6" s="263" t="s">
        <v>11</v>
      </c>
      <c r="D6" s="263" t="s">
        <v>11</v>
      </c>
      <c r="E6" s="263" t="s">
        <v>11</v>
      </c>
      <c r="F6" s="264" t="s">
        <v>95</v>
      </c>
      <c r="G6" s="263" t="s">
        <v>143</v>
      </c>
      <c r="H6" s="265"/>
      <c r="I6" s="265"/>
    </row>
    <row r="7" ht="28" customHeight="1" spans="1:9">
      <c r="A7" s="266" t="s">
        <v>146</v>
      </c>
      <c r="B7" s="264" t="s">
        <v>11</v>
      </c>
      <c r="C7" s="264" t="s">
        <v>12</v>
      </c>
      <c r="D7" s="264" t="s">
        <v>146</v>
      </c>
      <c r="E7" s="264" t="s">
        <v>11</v>
      </c>
      <c r="F7" s="264" t="s">
        <v>13</v>
      </c>
      <c r="G7" s="264" t="s">
        <v>19</v>
      </c>
      <c r="H7" s="264" t="s">
        <v>22</v>
      </c>
      <c r="I7" s="264" t="s">
        <v>25</v>
      </c>
    </row>
    <row r="8" ht="28" customHeight="1" spans="1:9">
      <c r="A8" s="267" t="s">
        <v>147</v>
      </c>
      <c r="B8" s="264" t="s">
        <v>12</v>
      </c>
      <c r="C8" s="184">
        <v>19080402.04</v>
      </c>
      <c r="D8" s="182" t="s">
        <v>15</v>
      </c>
      <c r="E8" s="264">
        <v>33</v>
      </c>
      <c r="F8" s="183">
        <f>G8</f>
        <v>15426750.46</v>
      </c>
      <c r="G8" s="184">
        <v>15426750.46</v>
      </c>
      <c r="H8" s="183"/>
      <c r="I8" s="183"/>
    </row>
    <row r="9" ht="28" customHeight="1" spans="1:9">
      <c r="A9" s="267" t="s">
        <v>148</v>
      </c>
      <c r="B9" s="264" t="s">
        <v>13</v>
      </c>
      <c r="C9" s="183"/>
      <c r="D9" s="182" t="s">
        <v>17</v>
      </c>
      <c r="E9" s="264">
        <v>34</v>
      </c>
      <c r="F9" s="183">
        <f t="shared" ref="F9:F39" si="0">G9</f>
        <v>0</v>
      </c>
      <c r="G9" s="184"/>
      <c r="H9" s="183"/>
      <c r="I9" s="183"/>
    </row>
    <row r="10" ht="28" customHeight="1" spans="1:9">
      <c r="A10" s="267" t="s">
        <v>149</v>
      </c>
      <c r="B10" s="264" t="s">
        <v>19</v>
      </c>
      <c r="C10" s="185"/>
      <c r="D10" s="182" t="s">
        <v>20</v>
      </c>
      <c r="E10" s="264">
        <v>35</v>
      </c>
      <c r="F10" s="183">
        <f t="shared" si="0"/>
        <v>0</v>
      </c>
      <c r="G10" s="184"/>
      <c r="H10" s="183"/>
      <c r="I10" s="183"/>
    </row>
    <row r="11" ht="28" customHeight="1" spans="1:9">
      <c r="A11" s="267" t="s">
        <v>11</v>
      </c>
      <c r="B11" s="264" t="s">
        <v>22</v>
      </c>
      <c r="C11" s="185"/>
      <c r="D11" s="182" t="s">
        <v>23</v>
      </c>
      <c r="E11" s="264">
        <v>36</v>
      </c>
      <c r="F11" s="183">
        <f t="shared" si="0"/>
        <v>0</v>
      </c>
      <c r="G11" s="184"/>
      <c r="H11" s="183"/>
      <c r="I11" s="183"/>
    </row>
    <row r="12" ht="28" customHeight="1" spans="1:9">
      <c r="A12" s="267" t="s">
        <v>11</v>
      </c>
      <c r="B12" s="264" t="s">
        <v>25</v>
      </c>
      <c r="C12" s="185"/>
      <c r="D12" s="182" t="s">
        <v>26</v>
      </c>
      <c r="E12" s="264">
        <v>37</v>
      </c>
      <c r="F12" s="183">
        <f t="shared" si="0"/>
        <v>0</v>
      </c>
      <c r="G12" s="184"/>
      <c r="H12" s="183"/>
      <c r="I12" s="183"/>
    </row>
    <row r="13" ht="28" customHeight="1" spans="1:9">
      <c r="A13" s="267" t="s">
        <v>11</v>
      </c>
      <c r="B13" s="264" t="s">
        <v>28</v>
      </c>
      <c r="C13" s="185"/>
      <c r="D13" s="182" t="s">
        <v>29</v>
      </c>
      <c r="E13" s="264">
        <v>38</v>
      </c>
      <c r="F13" s="183">
        <f t="shared" si="0"/>
        <v>0</v>
      </c>
      <c r="G13" s="184"/>
      <c r="H13" s="183"/>
      <c r="I13" s="183"/>
    </row>
    <row r="14" ht="28" customHeight="1" spans="1:9">
      <c r="A14" s="267" t="s">
        <v>11</v>
      </c>
      <c r="B14" s="264" t="s">
        <v>31</v>
      </c>
      <c r="C14" s="185"/>
      <c r="D14" s="182" t="s">
        <v>32</v>
      </c>
      <c r="E14" s="264">
        <v>39</v>
      </c>
      <c r="F14" s="183">
        <f t="shared" si="0"/>
        <v>0</v>
      </c>
      <c r="G14" s="184"/>
      <c r="H14" s="183"/>
      <c r="I14" s="183"/>
    </row>
    <row r="15" ht="28" customHeight="1" spans="1:9">
      <c r="A15" s="267" t="s">
        <v>11</v>
      </c>
      <c r="B15" s="264" t="s">
        <v>34</v>
      </c>
      <c r="C15" s="185"/>
      <c r="D15" s="182" t="s">
        <v>35</v>
      </c>
      <c r="E15" s="264">
        <v>40</v>
      </c>
      <c r="F15" s="183">
        <f t="shared" si="0"/>
        <v>1716148.98</v>
      </c>
      <c r="G15" s="184">
        <v>1716148.98</v>
      </c>
      <c r="H15" s="183"/>
      <c r="I15" s="183"/>
    </row>
    <row r="16" ht="28" customHeight="1" spans="1:9">
      <c r="A16" s="267" t="s">
        <v>11</v>
      </c>
      <c r="B16" s="264" t="s">
        <v>36</v>
      </c>
      <c r="C16" s="185"/>
      <c r="D16" s="182" t="s">
        <v>37</v>
      </c>
      <c r="E16" s="264">
        <v>41</v>
      </c>
      <c r="F16" s="183">
        <f t="shared" si="0"/>
        <v>953283.6</v>
      </c>
      <c r="G16" s="184">
        <v>953283.6</v>
      </c>
      <c r="H16" s="183"/>
      <c r="I16" s="183"/>
    </row>
    <row r="17" ht="28" customHeight="1" spans="1:9">
      <c r="A17" s="267" t="s">
        <v>11</v>
      </c>
      <c r="B17" s="264" t="s">
        <v>38</v>
      </c>
      <c r="C17" s="185"/>
      <c r="D17" s="182" t="s">
        <v>39</v>
      </c>
      <c r="E17" s="264">
        <v>42</v>
      </c>
      <c r="F17" s="183">
        <f t="shared" si="0"/>
        <v>0</v>
      </c>
      <c r="G17" s="184"/>
      <c r="H17" s="183"/>
      <c r="I17" s="183"/>
    </row>
    <row r="18" ht="28" customHeight="1" spans="1:9">
      <c r="A18" s="267" t="s">
        <v>11</v>
      </c>
      <c r="B18" s="264" t="s">
        <v>40</v>
      </c>
      <c r="C18" s="185"/>
      <c r="D18" s="182" t="s">
        <v>41</v>
      </c>
      <c r="E18" s="264">
        <v>43</v>
      </c>
      <c r="F18" s="183">
        <f t="shared" si="0"/>
        <v>0</v>
      </c>
      <c r="G18" s="184"/>
      <c r="H18" s="183"/>
      <c r="I18" s="183"/>
    </row>
    <row r="19" ht="28" customHeight="1" spans="1:9">
      <c r="A19" s="267" t="s">
        <v>11</v>
      </c>
      <c r="B19" s="264" t="s">
        <v>42</v>
      </c>
      <c r="C19" s="185"/>
      <c r="D19" s="182" t="s">
        <v>43</v>
      </c>
      <c r="E19" s="264">
        <v>44</v>
      </c>
      <c r="F19" s="183">
        <f t="shared" si="0"/>
        <v>0</v>
      </c>
      <c r="G19" s="184"/>
      <c r="H19" s="183"/>
      <c r="I19" s="183"/>
    </row>
    <row r="20" ht="28" customHeight="1" spans="1:9">
      <c r="A20" s="267" t="s">
        <v>11</v>
      </c>
      <c r="B20" s="264" t="s">
        <v>44</v>
      </c>
      <c r="C20" s="185"/>
      <c r="D20" s="182" t="s">
        <v>45</v>
      </c>
      <c r="E20" s="264">
        <v>45</v>
      </c>
      <c r="F20" s="183">
        <f t="shared" si="0"/>
        <v>0</v>
      </c>
      <c r="G20" s="184"/>
      <c r="H20" s="183"/>
      <c r="I20" s="183"/>
    </row>
    <row r="21" ht="28" customHeight="1" spans="1:9">
      <c r="A21" s="267" t="s">
        <v>11</v>
      </c>
      <c r="B21" s="264" t="s">
        <v>46</v>
      </c>
      <c r="C21" s="185"/>
      <c r="D21" s="182" t="s">
        <v>47</v>
      </c>
      <c r="E21" s="264">
        <v>46</v>
      </c>
      <c r="F21" s="183">
        <f t="shared" si="0"/>
        <v>0</v>
      </c>
      <c r="G21" s="184"/>
      <c r="H21" s="183"/>
      <c r="I21" s="183"/>
    </row>
    <row r="22" ht="28" customHeight="1" spans="1:9">
      <c r="A22" s="267" t="s">
        <v>11</v>
      </c>
      <c r="B22" s="264" t="s">
        <v>48</v>
      </c>
      <c r="C22" s="185"/>
      <c r="D22" s="182" t="s">
        <v>49</v>
      </c>
      <c r="E22" s="264">
        <v>47</v>
      </c>
      <c r="F22" s="183">
        <f t="shared" si="0"/>
        <v>0</v>
      </c>
      <c r="G22" s="184"/>
      <c r="H22" s="183"/>
      <c r="I22" s="183"/>
    </row>
    <row r="23" ht="28" customHeight="1" spans="1:9">
      <c r="A23" s="267" t="s">
        <v>11</v>
      </c>
      <c r="B23" s="264" t="s">
        <v>50</v>
      </c>
      <c r="C23" s="185"/>
      <c r="D23" s="182" t="s">
        <v>51</v>
      </c>
      <c r="E23" s="264">
        <v>48</v>
      </c>
      <c r="F23" s="183">
        <f t="shared" si="0"/>
        <v>0</v>
      </c>
      <c r="G23" s="184"/>
      <c r="H23" s="183"/>
      <c r="I23" s="183"/>
    </row>
    <row r="24" ht="28" customHeight="1" spans="1:9">
      <c r="A24" s="267" t="s">
        <v>11</v>
      </c>
      <c r="B24" s="264" t="s">
        <v>52</v>
      </c>
      <c r="C24" s="185"/>
      <c r="D24" s="182" t="s">
        <v>53</v>
      </c>
      <c r="E24" s="264">
        <v>49</v>
      </c>
      <c r="F24" s="183">
        <f t="shared" si="0"/>
        <v>0</v>
      </c>
      <c r="G24" s="184"/>
      <c r="H24" s="183"/>
      <c r="I24" s="183"/>
    </row>
    <row r="25" ht="28" customHeight="1" spans="1:9">
      <c r="A25" s="267" t="s">
        <v>11</v>
      </c>
      <c r="B25" s="264" t="s">
        <v>54</v>
      </c>
      <c r="C25" s="185"/>
      <c r="D25" s="182" t="s">
        <v>55</v>
      </c>
      <c r="E25" s="264">
        <v>50</v>
      </c>
      <c r="F25" s="183">
        <f t="shared" si="0"/>
        <v>0</v>
      </c>
      <c r="G25" s="184"/>
      <c r="H25" s="183"/>
      <c r="I25" s="183"/>
    </row>
    <row r="26" ht="28" customHeight="1" spans="1:9">
      <c r="A26" s="267" t="s">
        <v>11</v>
      </c>
      <c r="B26" s="264" t="s">
        <v>56</v>
      </c>
      <c r="C26" s="185"/>
      <c r="D26" s="182" t="s">
        <v>57</v>
      </c>
      <c r="E26" s="264">
        <v>51</v>
      </c>
      <c r="F26" s="183">
        <f t="shared" si="0"/>
        <v>984219</v>
      </c>
      <c r="G26" s="184">
        <v>984219</v>
      </c>
      <c r="H26" s="183"/>
      <c r="I26" s="183"/>
    </row>
    <row r="27" ht="28" customHeight="1" spans="1:9">
      <c r="A27" s="267" t="s">
        <v>11</v>
      </c>
      <c r="B27" s="264" t="s">
        <v>58</v>
      </c>
      <c r="C27" s="185"/>
      <c r="D27" s="182" t="s">
        <v>59</v>
      </c>
      <c r="E27" s="264">
        <v>52</v>
      </c>
      <c r="F27" s="183">
        <f t="shared" si="0"/>
        <v>0</v>
      </c>
      <c r="G27" s="184"/>
      <c r="H27" s="183"/>
      <c r="I27" s="183"/>
    </row>
    <row r="28" ht="28" customHeight="1" spans="1:9">
      <c r="A28" s="267" t="s">
        <v>11</v>
      </c>
      <c r="B28" s="264" t="s">
        <v>60</v>
      </c>
      <c r="C28" s="185"/>
      <c r="D28" s="182" t="s">
        <v>61</v>
      </c>
      <c r="E28" s="264">
        <v>53</v>
      </c>
      <c r="F28" s="183">
        <f t="shared" si="0"/>
        <v>0</v>
      </c>
      <c r="G28" s="184"/>
      <c r="H28" s="183"/>
      <c r="I28" s="183"/>
    </row>
    <row r="29" ht="28" customHeight="1" spans="1:9">
      <c r="A29" s="267" t="s">
        <v>11</v>
      </c>
      <c r="B29" s="264" t="s">
        <v>62</v>
      </c>
      <c r="C29" s="185"/>
      <c r="D29" s="182" t="s">
        <v>63</v>
      </c>
      <c r="E29" s="264">
        <v>54</v>
      </c>
      <c r="F29" s="183">
        <f t="shared" si="0"/>
        <v>0</v>
      </c>
      <c r="G29" s="184"/>
      <c r="H29" s="183"/>
      <c r="I29" s="183"/>
    </row>
    <row r="30" ht="28" customHeight="1" spans="1:9">
      <c r="A30" s="267" t="s">
        <v>11</v>
      </c>
      <c r="B30" s="264" t="s">
        <v>64</v>
      </c>
      <c r="C30" s="185"/>
      <c r="D30" s="182" t="s">
        <v>65</v>
      </c>
      <c r="E30" s="264">
        <v>55</v>
      </c>
      <c r="F30" s="183">
        <f t="shared" si="0"/>
        <v>0</v>
      </c>
      <c r="G30" s="184"/>
      <c r="H30" s="183"/>
      <c r="I30" s="183"/>
    </row>
    <row r="31" ht="28" customHeight="1" spans="1:9">
      <c r="A31" s="267"/>
      <c r="B31" s="264" t="s">
        <v>66</v>
      </c>
      <c r="C31" s="185"/>
      <c r="D31" s="182" t="s">
        <v>67</v>
      </c>
      <c r="E31" s="264">
        <v>56</v>
      </c>
      <c r="F31" s="183">
        <f t="shared" si="0"/>
        <v>0</v>
      </c>
      <c r="G31" s="184"/>
      <c r="H31" s="183"/>
      <c r="I31" s="183"/>
    </row>
    <row r="32" ht="28" customHeight="1" spans="1:9">
      <c r="A32" s="267"/>
      <c r="B32" s="264" t="s">
        <v>68</v>
      </c>
      <c r="C32" s="185"/>
      <c r="D32" s="268" t="s">
        <v>69</v>
      </c>
      <c r="E32" s="264">
        <v>57</v>
      </c>
      <c r="F32" s="183">
        <f t="shared" si="0"/>
        <v>0</v>
      </c>
      <c r="G32" s="184"/>
      <c r="H32" s="183"/>
      <c r="I32" s="183"/>
    </row>
    <row r="33" ht="28" customHeight="1" spans="1:9">
      <c r="A33" s="267"/>
      <c r="B33" s="264" t="s">
        <v>70</v>
      </c>
      <c r="C33" s="185"/>
      <c r="D33" s="268" t="s">
        <v>71</v>
      </c>
      <c r="E33" s="264">
        <v>58</v>
      </c>
      <c r="F33" s="183">
        <f t="shared" si="0"/>
        <v>0</v>
      </c>
      <c r="G33" s="184"/>
      <c r="H33" s="183"/>
      <c r="I33" s="183"/>
    </row>
    <row r="34" ht="28" customHeight="1" spans="1:9">
      <c r="A34" s="266" t="s">
        <v>72</v>
      </c>
      <c r="B34" s="264" t="s">
        <v>73</v>
      </c>
      <c r="C34" s="183">
        <f>C8</f>
        <v>19080402.04</v>
      </c>
      <c r="D34" s="264" t="s">
        <v>74</v>
      </c>
      <c r="E34" s="264">
        <v>59</v>
      </c>
      <c r="F34" s="183">
        <f t="shared" si="0"/>
        <v>19080402.04</v>
      </c>
      <c r="G34" s="184">
        <v>19080402.04</v>
      </c>
      <c r="H34" s="185"/>
      <c r="I34" s="185"/>
    </row>
    <row r="35" ht="28" customHeight="1" spans="1:9">
      <c r="A35" s="267" t="s">
        <v>150</v>
      </c>
      <c r="B35" s="264" t="s">
        <v>76</v>
      </c>
      <c r="C35" s="183"/>
      <c r="D35" s="268" t="s">
        <v>151</v>
      </c>
      <c r="E35" s="264">
        <v>60</v>
      </c>
      <c r="F35" s="183">
        <f t="shared" si="0"/>
        <v>0</v>
      </c>
      <c r="G35" s="185"/>
      <c r="H35" s="185"/>
      <c r="I35" s="185"/>
    </row>
    <row r="36" ht="28" customHeight="1" spans="1:9">
      <c r="A36" s="267" t="s">
        <v>147</v>
      </c>
      <c r="B36" s="264" t="s">
        <v>79</v>
      </c>
      <c r="C36" s="183"/>
      <c r="D36" s="268"/>
      <c r="E36" s="264">
        <v>61</v>
      </c>
      <c r="F36" s="183">
        <f t="shared" si="0"/>
        <v>0</v>
      </c>
      <c r="G36" s="185"/>
      <c r="H36" s="185"/>
      <c r="I36" s="185"/>
    </row>
    <row r="37" ht="28" customHeight="1" spans="1:9">
      <c r="A37" s="267" t="s">
        <v>148</v>
      </c>
      <c r="B37" s="264" t="s">
        <v>82</v>
      </c>
      <c r="C37" s="183"/>
      <c r="D37" s="268" t="s">
        <v>11</v>
      </c>
      <c r="E37" s="264">
        <v>62</v>
      </c>
      <c r="F37" s="183">
        <f t="shared" si="0"/>
        <v>0</v>
      </c>
      <c r="G37" s="185"/>
      <c r="H37" s="185"/>
      <c r="I37" s="185"/>
    </row>
    <row r="38" ht="28" customHeight="1" spans="1:9">
      <c r="A38" s="267" t="s">
        <v>149</v>
      </c>
      <c r="B38" s="264" t="s">
        <v>152</v>
      </c>
      <c r="C38" s="183"/>
      <c r="D38" s="268"/>
      <c r="E38" s="264">
        <v>63</v>
      </c>
      <c r="F38" s="183">
        <f t="shared" si="0"/>
        <v>0</v>
      </c>
      <c r="G38" s="185"/>
      <c r="H38" s="185"/>
      <c r="I38" s="185"/>
    </row>
    <row r="39" ht="28" customHeight="1" spans="1:9">
      <c r="A39" s="266" t="s">
        <v>81</v>
      </c>
      <c r="B39" s="264" t="s">
        <v>153</v>
      </c>
      <c r="C39" s="183">
        <f>C34</f>
        <v>19080402.04</v>
      </c>
      <c r="D39" s="264" t="s">
        <v>81</v>
      </c>
      <c r="E39" s="264">
        <v>64</v>
      </c>
      <c r="F39" s="183">
        <f t="shared" si="0"/>
        <v>19080402.04</v>
      </c>
      <c r="G39" s="183">
        <f>SUM(G8:G30)</f>
        <v>19080402.04</v>
      </c>
      <c r="H39" s="183"/>
      <c r="I39" s="183"/>
    </row>
    <row r="40" ht="26" customHeight="1" spans="1:9">
      <c r="A40" s="269" t="s">
        <v>154</v>
      </c>
      <c r="B40" s="270"/>
      <c r="C40" s="270"/>
      <c r="D40" s="270"/>
      <c r="E40" s="270"/>
      <c r="F40" s="270"/>
      <c r="G40" s="270"/>
      <c r="H40" s="270"/>
      <c r="I40" s="270"/>
    </row>
  </sheetData>
  <mergeCells count="11">
    <mergeCell ref="A4:C4"/>
    <mergeCell ref="D4:I4"/>
    <mergeCell ref="A5:A6"/>
    <mergeCell ref="B5:B6"/>
    <mergeCell ref="C5:C6"/>
    <mergeCell ref="D5:D6"/>
    <mergeCell ref="E5:E6"/>
    <mergeCell ref="F5:F6"/>
    <mergeCell ref="G5:G6"/>
    <mergeCell ref="H5:H6"/>
    <mergeCell ref="I5:I6"/>
  </mergeCells>
  <pageMargins left="0.511805555555556" right="0.118055555555556" top="0.751388888888889" bottom="0.751388888888889" header="0.354166666666667" footer="0.310416666666667"/>
  <pageSetup paperSize="9" scale="6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1"/>
  <sheetViews>
    <sheetView showZeros="0" tabSelected="1" zoomScale="85" zoomScaleNormal="85" zoomScaleSheetLayoutView="60" topLeftCell="A17" workbookViewId="0">
      <selection activeCell="M7" sqref="$A1:$XFD1048576"/>
    </sheetView>
  </sheetViews>
  <sheetFormatPr defaultColWidth="9" defaultRowHeight="14.25" customHeight="1"/>
  <cols>
    <col min="1" max="3" width="4.25833333333333" style="216" customWidth="1"/>
    <col min="4" max="4" width="32.875" style="216" customWidth="1"/>
    <col min="5" max="6" width="8.21666666666667" style="216" customWidth="1"/>
    <col min="7" max="7" width="9.33333333333333" style="216" customWidth="1"/>
    <col min="8" max="15" width="13.375" style="216" customWidth="1"/>
    <col min="16" max="20" width="8.21666666666667" style="216" customWidth="1"/>
    <col min="21" max="16384" width="9" style="216"/>
  </cols>
  <sheetData>
    <row r="1" ht="36" customHeight="1" spans="1:20">
      <c r="A1" s="217" t="s">
        <v>155</v>
      </c>
      <c r="B1" s="217"/>
      <c r="C1" s="217"/>
      <c r="D1" s="217"/>
      <c r="E1" s="217"/>
      <c r="F1" s="217"/>
      <c r="G1" s="217"/>
      <c r="H1" s="217"/>
      <c r="I1" s="217"/>
      <c r="J1" s="217"/>
      <c r="K1" s="217"/>
      <c r="L1" s="217"/>
      <c r="M1" s="217"/>
      <c r="N1" s="217"/>
      <c r="O1" s="217"/>
      <c r="P1" s="217"/>
      <c r="Q1" s="217"/>
      <c r="R1" s="217"/>
      <c r="S1" s="217"/>
      <c r="T1" s="217"/>
    </row>
    <row r="2" ht="18" customHeight="1" spans="1:20">
      <c r="A2" s="218"/>
      <c r="B2" s="218"/>
      <c r="C2" s="218"/>
      <c r="D2" s="218"/>
      <c r="E2" s="218"/>
      <c r="F2" s="218"/>
      <c r="G2" s="218"/>
      <c r="H2" s="218"/>
      <c r="I2" s="218"/>
      <c r="J2" s="218"/>
      <c r="K2" s="218"/>
      <c r="L2" s="218"/>
      <c r="M2" s="218"/>
      <c r="N2" s="218"/>
      <c r="O2" s="218"/>
      <c r="P2" s="240"/>
      <c r="Q2" s="252"/>
      <c r="R2" s="252"/>
      <c r="S2" s="140" t="s">
        <v>156</v>
      </c>
      <c r="T2" s="140"/>
    </row>
    <row r="3" s="212" customFormat="1" ht="19.5" customHeight="1" spans="1:20">
      <c r="A3" s="219" t="s">
        <v>2</v>
      </c>
      <c r="B3" s="219"/>
      <c r="C3" s="219"/>
      <c r="D3" s="219"/>
      <c r="E3" s="220"/>
      <c r="F3" s="220"/>
      <c r="G3" s="220"/>
      <c r="H3" s="220"/>
      <c r="I3" s="241"/>
      <c r="J3" s="241"/>
      <c r="K3" s="242"/>
      <c r="L3" s="242"/>
      <c r="M3" s="242"/>
      <c r="N3" s="243"/>
      <c r="O3" s="243"/>
      <c r="P3" s="244"/>
      <c r="Q3" s="253"/>
      <c r="R3" s="253"/>
      <c r="S3" s="198" t="s">
        <v>157</v>
      </c>
      <c r="T3" s="198"/>
    </row>
    <row r="4" s="213" customFormat="1" ht="25" customHeight="1" spans="1:20">
      <c r="A4" s="221" t="s">
        <v>6</v>
      </c>
      <c r="B4" s="221"/>
      <c r="C4" s="221"/>
      <c r="D4" s="221"/>
      <c r="E4" s="221" t="s">
        <v>158</v>
      </c>
      <c r="F4" s="221"/>
      <c r="G4" s="221"/>
      <c r="H4" s="222" t="s">
        <v>159</v>
      </c>
      <c r="I4" s="245"/>
      <c r="J4" s="246"/>
      <c r="K4" s="221" t="s">
        <v>160</v>
      </c>
      <c r="L4" s="221"/>
      <c r="M4" s="221"/>
      <c r="N4" s="221"/>
      <c r="O4" s="221"/>
      <c r="P4" s="247" t="s">
        <v>80</v>
      </c>
      <c r="Q4" s="247"/>
      <c r="R4" s="247"/>
      <c r="S4" s="247"/>
      <c r="T4" s="247"/>
    </row>
    <row r="5" s="214" customFormat="1" ht="18" customHeight="1" spans="1:20">
      <c r="A5" s="223" t="s">
        <v>161</v>
      </c>
      <c r="B5" s="224"/>
      <c r="C5" s="225"/>
      <c r="D5" s="226" t="s">
        <v>94</v>
      </c>
      <c r="E5" s="226" t="s">
        <v>100</v>
      </c>
      <c r="F5" s="226" t="s">
        <v>162</v>
      </c>
      <c r="G5" s="226" t="s">
        <v>163</v>
      </c>
      <c r="H5" s="227" t="s">
        <v>100</v>
      </c>
      <c r="I5" s="227" t="s">
        <v>130</v>
      </c>
      <c r="J5" s="226" t="s">
        <v>131</v>
      </c>
      <c r="K5" s="172" t="s">
        <v>100</v>
      </c>
      <c r="L5" s="222" t="s">
        <v>130</v>
      </c>
      <c r="M5" s="245"/>
      <c r="N5" s="248"/>
      <c r="O5" s="221" t="s">
        <v>131</v>
      </c>
      <c r="P5" s="249" t="s">
        <v>100</v>
      </c>
      <c r="Q5" s="247" t="s">
        <v>162</v>
      </c>
      <c r="R5" s="254" t="s">
        <v>163</v>
      </c>
      <c r="S5" s="255"/>
      <c r="T5" s="256"/>
    </row>
    <row r="6" s="214" customFormat="1" ht="36" customHeight="1" spans="1:20">
      <c r="A6" s="228"/>
      <c r="B6" s="229"/>
      <c r="C6" s="230"/>
      <c r="D6" s="231"/>
      <c r="E6" s="231"/>
      <c r="F6" s="231"/>
      <c r="G6" s="231"/>
      <c r="H6" s="232"/>
      <c r="I6" s="232"/>
      <c r="J6" s="231"/>
      <c r="K6" s="172"/>
      <c r="L6" s="232" t="s">
        <v>95</v>
      </c>
      <c r="M6" s="232" t="s">
        <v>164</v>
      </c>
      <c r="N6" s="232" t="s">
        <v>165</v>
      </c>
      <c r="O6" s="221"/>
      <c r="P6" s="249"/>
      <c r="Q6" s="247"/>
      <c r="R6" s="232" t="s">
        <v>95</v>
      </c>
      <c r="S6" s="257" t="s">
        <v>166</v>
      </c>
      <c r="T6" s="258" t="s">
        <v>167</v>
      </c>
    </row>
    <row r="7" s="214" customFormat="1" ht="22.6" customHeight="1" spans="1:20">
      <c r="A7" s="221" t="s">
        <v>97</v>
      </c>
      <c r="B7" s="221" t="s">
        <v>98</v>
      </c>
      <c r="C7" s="221" t="s">
        <v>99</v>
      </c>
      <c r="D7" s="221" t="s">
        <v>10</v>
      </c>
      <c r="E7" s="221">
        <v>1</v>
      </c>
      <c r="F7" s="221">
        <v>2</v>
      </c>
      <c r="G7" s="221">
        <v>3</v>
      </c>
      <c r="H7" s="221">
        <v>4</v>
      </c>
      <c r="I7" s="221">
        <v>5</v>
      </c>
      <c r="J7" s="221">
        <v>6</v>
      </c>
      <c r="K7" s="221">
        <v>7</v>
      </c>
      <c r="L7" s="221">
        <v>8</v>
      </c>
      <c r="M7" s="221">
        <v>9</v>
      </c>
      <c r="N7" s="221">
        <v>10</v>
      </c>
      <c r="O7" s="221">
        <v>11</v>
      </c>
      <c r="P7" s="221">
        <v>12</v>
      </c>
      <c r="Q7" s="221">
        <v>13</v>
      </c>
      <c r="R7" s="221">
        <v>14</v>
      </c>
      <c r="S7" s="221">
        <v>15</v>
      </c>
      <c r="T7" s="221">
        <v>16</v>
      </c>
    </row>
    <row r="8" s="214" customFormat="1" ht="22.6" customHeight="1" spans="1:20">
      <c r="A8" s="221"/>
      <c r="B8" s="221"/>
      <c r="C8" s="221"/>
      <c r="D8" s="221" t="s">
        <v>100</v>
      </c>
      <c r="E8" s="221"/>
      <c r="F8" s="221"/>
      <c r="G8" s="221"/>
      <c r="H8" s="233">
        <f>H9+H21+H29+H35</f>
        <v>19080402.04</v>
      </c>
      <c r="I8" s="233">
        <f t="shared" ref="I8:T8" si="0">I9+I21+I29+I35</f>
        <v>12559049.75</v>
      </c>
      <c r="J8" s="233">
        <f t="shared" si="0"/>
        <v>6521352.29</v>
      </c>
      <c r="K8" s="233">
        <f t="shared" si="0"/>
        <v>19080402.04</v>
      </c>
      <c r="L8" s="233">
        <f t="shared" si="0"/>
        <v>12559049.75</v>
      </c>
      <c r="M8" s="233">
        <f t="shared" si="0"/>
        <v>11685160.97</v>
      </c>
      <c r="N8" s="233">
        <f t="shared" si="0"/>
        <v>873888.78</v>
      </c>
      <c r="O8" s="233">
        <f t="shared" si="0"/>
        <v>6521352.29</v>
      </c>
      <c r="P8" s="233">
        <f t="shared" si="0"/>
        <v>0</v>
      </c>
      <c r="Q8" s="233">
        <f t="shared" si="0"/>
        <v>0</v>
      </c>
      <c r="R8" s="233">
        <f t="shared" si="0"/>
        <v>0</v>
      </c>
      <c r="S8" s="233">
        <f t="shared" si="0"/>
        <v>0</v>
      </c>
      <c r="T8" s="233">
        <f t="shared" si="0"/>
        <v>0</v>
      </c>
    </row>
    <row r="9" s="214" customFormat="1" ht="22.6" customHeight="1" spans="1:20">
      <c r="A9" s="234">
        <v>201</v>
      </c>
      <c r="B9" s="235"/>
      <c r="C9" s="236"/>
      <c r="D9" s="237" t="s">
        <v>101</v>
      </c>
      <c r="E9" s="221"/>
      <c r="F9" s="221"/>
      <c r="G9" s="221"/>
      <c r="H9" s="233">
        <v>15426750.46</v>
      </c>
      <c r="I9" s="233">
        <v>8905398.17</v>
      </c>
      <c r="J9" s="233">
        <v>6521352.29</v>
      </c>
      <c r="K9" s="233">
        <v>15426750.46</v>
      </c>
      <c r="L9" s="233">
        <v>8905398.17</v>
      </c>
      <c r="M9" s="233">
        <v>8042259.39</v>
      </c>
      <c r="N9" s="233">
        <v>863138.78</v>
      </c>
      <c r="O9" s="233">
        <v>6521352.29</v>
      </c>
      <c r="P9" s="250">
        <v>0</v>
      </c>
      <c r="Q9" s="250">
        <v>0</v>
      </c>
      <c r="R9" s="250">
        <v>0</v>
      </c>
      <c r="S9" s="250">
        <v>0</v>
      </c>
      <c r="T9" s="250">
        <v>0</v>
      </c>
    </row>
    <row r="10" s="214" customFormat="1" ht="22.6" customHeight="1" spans="1:20">
      <c r="A10" s="234">
        <v>20126</v>
      </c>
      <c r="B10" s="235"/>
      <c r="C10" s="236"/>
      <c r="D10" s="237" t="s">
        <v>102</v>
      </c>
      <c r="E10" s="221"/>
      <c r="F10" s="221"/>
      <c r="G10" s="221"/>
      <c r="H10" s="233">
        <v>6229596.35</v>
      </c>
      <c r="I10" s="233">
        <v>1192874.84</v>
      </c>
      <c r="J10" s="233">
        <v>5036721.51</v>
      </c>
      <c r="K10" s="233">
        <v>6229596.35</v>
      </c>
      <c r="L10" s="233">
        <v>1192874.84</v>
      </c>
      <c r="M10" s="233">
        <v>1144691.14</v>
      </c>
      <c r="N10" s="233">
        <v>48183.7</v>
      </c>
      <c r="O10" s="233">
        <v>5036721.51</v>
      </c>
      <c r="P10" s="250">
        <v>0</v>
      </c>
      <c r="Q10" s="250">
        <v>0</v>
      </c>
      <c r="R10" s="250">
        <v>0</v>
      </c>
      <c r="S10" s="250">
        <v>0</v>
      </c>
      <c r="T10" s="250">
        <v>0</v>
      </c>
    </row>
    <row r="11" s="214" customFormat="1" ht="22.6" customHeight="1" spans="1:20">
      <c r="A11" s="234">
        <v>2012601</v>
      </c>
      <c r="B11" s="235"/>
      <c r="C11" s="236"/>
      <c r="D11" s="237" t="s">
        <v>103</v>
      </c>
      <c r="E11" s="221"/>
      <c r="F11" s="221"/>
      <c r="G11" s="221"/>
      <c r="H11" s="233">
        <v>4067.14</v>
      </c>
      <c r="I11" s="233">
        <v>4067.14</v>
      </c>
      <c r="J11" s="233"/>
      <c r="K11" s="233">
        <v>4067.14</v>
      </c>
      <c r="L11" s="233">
        <v>4067.14</v>
      </c>
      <c r="M11" s="233">
        <v>4067.14</v>
      </c>
      <c r="N11" s="233">
        <v>0</v>
      </c>
      <c r="O11" s="233"/>
      <c r="P11" s="250">
        <v>0</v>
      </c>
      <c r="Q11" s="250">
        <v>0</v>
      </c>
      <c r="R11" s="250">
        <v>0</v>
      </c>
      <c r="S11" s="250">
        <v>0</v>
      </c>
      <c r="T11" s="250">
        <v>0</v>
      </c>
    </row>
    <row r="12" s="214" customFormat="1" ht="22.6" customHeight="1" spans="1:20">
      <c r="A12" s="234">
        <v>2012604</v>
      </c>
      <c r="B12" s="235"/>
      <c r="C12" s="236"/>
      <c r="D12" s="237" t="s">
        <v>104</v>
      </c>
      <c r="E12" s="221"/>
      <c r="F12" s="221"/>
      <c r="G12" s="221"/>
      <c r="H12" s="233">
        <v>6225529.21</v>
      </c>
      <c r="I12" s="233">
        <v>1188807.7</v>
      </c>
      <c r="J12" s="233">
        <v>5036721.51</v>
      </c>
      <c r="K12" s="233">
        <v>6225529.21</v>
      </c>
      <c r="L12" s="233">
        <v>1188807.7</v>
      </c>
      <c r="M12" s="233">
        <v>1140624</v>
      </c>
      <c r="N12" s="233">
        <v>48183.7</v>
      </c>
      <c r="O12" s="233">
        <v>5036721.51</v>
      </c>
      <c r="P12" s="250">
        <v>0</v>
      </c>
      <c r="Q12" s="250">
        <v>0</v>
      </c>
      <c r="R12" s="250">
        <v>0</v>
      </c>
      <c r="S12" s="250">
        <v>0</v>
      </c>
      <c r="T12" s="250">
        <v>0</v>
      </c>
    </row>
    <row r="13" s="214" customFormat="1" ht="22.6" customHeight="1" spans="1:20">
      <c r="A13" s="234">
        <v>20131</v>
      </c>
      <c r="B13" s="235"/>
      <c r="C13" s="236"/>
      <c r="D13" s="237" t="s">
        <v>105</v>
      </c>
      <c r="E13" s="221"/>
      <c r="F13" s="221"/>
      <c r="G13" s="221"/>
      <c r="H13" s="233">
        <v>8714159.55</v>
      </c>
      <c r="I13" s="233">
        <v>7302536.13</v>
      </c>
      <c r="J13" s="233">
        <v>1411623.42</v>
      </c>
      <c r="K13" s="233">
        <v>8714159.55</v>
      </c>
      <c r="L13" s="233">
        <v>7302536.13</v>
      </c>
      <c r="M13" s="233">
        <v>6535963.26</v>
      </c>
      <c r="N13" s="233">
        <v>766572.87</v>
      </c>
      <c r="O13" s="233">
        <v>1411623.42</v>
      </c>
      <c r="P13" s="250">
        <v>0</v>
      </c>
      <c r="Q13" s="250">
        <v>0</v>
      </c>
      <c r="R13" s="250">
        <v>0</v>
      </c>
      <c r="S13" s="250">
        <v>0</v>
      </c>
      <c r="T13" s="250">
        <v>0</v>
      </c>
    </row>
    <row r="14" s="214" customFormat="1" ht="22.6" customHeight="1" spans="1:20">
      <c r="A14" s="234">
        <v>2013101</v>
      </c>
      <c r="B14" s="235"/>
      <c r="C14" s="236"/>
      <c r="D14" s="237" t="s">
        <v>103</v>
      </c>
      <c r="E14" s="221"/>
      <c r="F14" s="221"/>
      <c r="G14" s="221"/>
      <c r="H14" s="233">
        <v>6718304.56</v>
      </c>
      <c r="I14" s="233">
        <v>6718304.56</v>
      </c>
      <c r="J14" s="233"/>
      <c r="K14" s="233">
        <v>6718304.56</v>
      </c>
      <c r="L14" s="233">
        <v>6718304.56</v>
      </c>
      <c r="M14" s="233">
        <v>5974669.56</v>
      </c>
      <c r="N14" s="233">
        <v>743635</v>
      </c>
      <c r="O14" s="233"/>
      <c r="P14" s="250">
        <v>0</v>
      </c>
      <c r="Q14" s="250">
        <v>0</v>
      </c>
      <c r="R14" s="250">
        <v>0</v>
      </c>
      <c r="S14" s="250">
        <v>0</v>
      </c>
      <c r="T14" s="250">
        <v>0</v>
      </c>
    </row>
    <row r="15" s="214" customFormat="1" ht="22.6" customHeight="1" spans="1:20">
      <c r="A15" s="234">
        <v>2013102</v>
      </c>
      <c r="B15" s="235"/>
      <c r="C15" s="236"/>
      <c r="D15" s="237" t="s">
        <v>106</v>
      </c>
      <c r="E15" s="221"/>
      <c r="F15" s="221"/>
      <c r="G15" s="221"/>
      <c r="H15" s="233">
        <v>974559.51</v>
      </c>
      <c r="I15" s="233"/>
      <c r="J15" s="233">
        <v>974559.51</v>
      </c>
      <c r="K15" s="233">
        <v>974559.51</v>
      </c>
      <c r="L15" s="233"/>
      <c r="M15" s="233"/>
      <c r="N15" s="233"/>
      <c r="O15" s="233">
        <v>974559.51</v>
      </c>
      <c r="P15" s="250">
        <v>0</v>
      </c>
      <c r="Q15" s="250">
        <v>0</v>
      </c>
      <c r="R15" s="250">
        <v>0</v>
      </c>
      <c r="S15" s="250">
        <v>0</v>
      </c>
      <c r="T15" s="250">
        <v>0</v>
      </c>
    </row>
    <row r="16" s="214" customFormat="1" ht="22.6" customHeight="1" spans="1:20">
      <c r="A16" s="234">
        <v>2013103</v>
      </c>
      <c r="B16" s="235"/>
      <c r="C16" s="236"/>
      <c r="D16" s="237" t="s">
        <v>107</v>
      </c>
      <c r="E16" s="221"/>
      <c r="F16" s="221"/>
      <c r="G16" s="221"/>
      <c r="H16" s="233">
        <v>971295.48</v>
      </c>
      <c r="I16" s="233">
        <v>584231.57</v>
      </c>
      <c r="J16" s="233">
        <v>387063.91</v>
      </c>
      <c r="K16" s="233">
        <v>971295.48</v>
      </c>
      <c r="L16" s="233">
        <v>584231.57</v>
      </c>
      <c r="M16" s="233">
        <v>561293.7</v>
      </c>
      <c r="N16" s="233">
        <v>22937.87</v>
      </c>
      <c r="O16" s="233">
        <v>387063.91</v>
      </c>
      <c r="P16" s="250">
        <v>0</v>
      </c>
      <c r="Q16" s="250">
        <v>0</v>
      </c>
      <c r="R16" s="250">
        <v>0</v>
      </c>
      <c r="S16" s="250">
        <v>0</v>
      </c>
      <c r="T16" s="250">
        <v>0</v>
      </c>
    </row>
    <row r="17" s="214" customFormat="1" ht="22.6" customHeight="1" spans="1:20">
      <c r="A17" s="234">
        <v>2013199</v>
      </c>
      <c r="B17" s="235"/>
      <c r="C17" s="236"/>
      <c r="D17" s="237" t="s">
        <v>108</v>
      </c>
      <c r="E17" s="221"/>
      <c r="F17" s="221"/>
      <c r="G17" s="221"/>
      <c r="H17" s="233">
        <v>50000</v>
      </c>
      <c r="I17" s="233"/>
      <c r="J17" s="233">
        <v>50000</v>
      </c>
      <c r="K17" s="233">
        <v>50000</v>
      </c>
      <c r="L17" s="233"/>
      <c r="M17" s="233"/>
      <c r="N17" s="233"/>
      <c r="O17" s="233">
        <v>50000</v>
      </c>
      <c r="P17" s="250">
        <v>0</v>
      </c>
      <c r="Q17" s="250">
        <v>0</v>
      </c>
      <c r="R17" s="250">
        <v>0</v>
      </c>
      <c r="S17" s="250">
        <v>0</v>
      </c>
      <c r="T17" s="250">
        <v>0</v>
      </c>
    </row>
    <row r="18" s="214" customFormat="1" ht="22.6" customHeight="1" spans="1:20">
      <c r="A18" s="234">
        <v>20136</v>
      </c>
      <c r="B18" s="235"/>
      <c r="C18" s="236"/>
      <c r="D18" s="237" t="s">
        <v>109</v>
      </c>
      <c r="E18" s="221"/>
      <c r="F18" s="221"/>
      <c r="G18" s="221"/>
      <c r="H18" s="233">
        <v>482994.56</v>
      </c>
      <c r="I18" s="233">
        <v>409987.2</v>
      </c>
      <c r="J18" s="233">
        <v>73007.36</v>
      </c>
      <c r="K18" s="233">
        <v>482994.56</v>
      </c>
      <c r="L18" s="233">
        <v>409987.2</v>
      </c>
      <c r="M18" s="233">
        <v>361604.99</v>
      </c>
      <c r="N18" s="233">
        <v>48382.21</v>
      </c>
      <c r="O18" s="233">
        <v>73007.36</v>
      </c>
      <c r="P18" s="250">
        <v>0</v>
      </c>
      <c r="Q18" s="250">
        <v>0</v>
      </c>
      <c r="R18" s="250">
        <v>0</v>
      </c>
      <c r="S18" s="250">
        <v>0</v>
      </c>
      <c r="T18" s="250">
        <v>0</v>
      </c>
    </row>
    <row r="19" s="214" customFormat="1" ht="22.6" customHeight="1" spans="1:20">
      <c r="A19" s="234">
        <v>2013601</v>
      </c>
      <c r="B19" s="235"/>
      <c r="C19" s="236"/>
      <c r="D19" s="237" t="s">
        <v>103</v>
      </c>
      <c r="E19" s="221"/>
      <c r="F19" s="221"/>
      <c r="G19" s="221"/>
      <c r="H19" s="233">
        <v>409987.2</v>
      </c>
      <c r="I19" s="233">
        <v>409987.2</v>
      </c>
      <c r="J19" s="233"/>
      <c r="K19" s="233">
        <v>409987.2</v>
      </c>
      <c r="L19" s="233">
        <v>409987.2</v>
      </c>
      <c r="M19" s="233">
        <v>361604.99</v>
      </c>
      <c r="N19" s="233">
        <v>48382.21</v>
      </c>
      <c r="O19" s="233"/>
      <c r="P19" s="250">
        <v>0</v>
      </c>
      <c r="Q19" s="250">
        <v>0</v>
      </c>
      <c r="R19" s="250"/>
      <c r="S19" s="250"/>
      <c r="T19" s="250"/>
    </row>
    <row r="20" s="214" customFormat="1" ht="22.6" customHeight="1" spans="1:20">
      <c r="A20" s="234">
        <v>2013699</v>
      </c>
      <c r="B20" s="235"/>
      <c r="C20" s="236"/>
      <c r="D20" s="237" t="s">
        <v>109</v>
      </c>
      <c r="E20" s="221"/>
      <c r="F20" s="221"/>
      <c r="G20" s="221"/>
      <c r="H20" s="233">
        <v>73007.36</v>
      </c>
      <c r="I20" s="233"/>
      <c r="J20" s="233">
        <v>73007.36</v>
      </c>
      <c r="K20" s="233">
        <v>73007.36</v>
      </c>
      <c r="L20" s="233"/>
      <c r="M20" s="233"/>
      <c r="N20" s="233"/>
      <c r="O20" s="233">
        <v>73007.36</v>
      </c>
      <c r="P20" s="250">
        <v>0</v>
      </c>
      <c r="Q20" s="250">
        <v>0</v>
      </c>
      <c r="R20" s="250">
        <v>0</v>
      </c>
      <c r="S20" s="250">
        <v>0</v>
      </c>
      <c r="T20" s="250">
        <v>0</v>
      </c>
    </row>
    <row r="21" s="214" customFormat="1" ht="22.6" customHeight="1" spans="1:20">
      <c r="A21" s="234">
        <v>208</v>
      </c>
      <c r="B21" s="235"/>
      <c r="C21" s="236"/>
      <c r="D21" s="237" t="s">
        <v>110</v>
      </c>
      <c r="E21" s="221"/>
      <c r="F21" s="221"/>
      <c r="G21" s="221"/>
      <c r="H21" s="233">
        <v>1716148.98</v>
      </c>
      <c r="I21" s="233">
        <v>1716148.98</v>
      </c>
      <c r="J21" s="233"/>
      <c r="K21" s="233">
        <v>1716148.98</v>
      </c>
      <c r="L21" s="233">
        <v>1716148.98</v>
      </c>
      <c r="M21" s="233">
        <v>1705398.98</v>
      </c>
      <c r="N21" s="233">
        <v>10750</v>
      </c>
      <c r="O21" s="233"/>
      <c r="P21" s="250">
        <v>0</v>
      </c>
      <c r="Q21" s="250">
        <v>0</v>
      </c>
      <c r="R21" s="250">
        <v>0</v>
      </c>
      <c r="S21" s="250">
        <v>0</v>
      </c>
      <c r="T21" s="250">
        <v>0</v>
      </c>
    </row>
    <row r="22" s="214" customFormat="1" ht="22.6" customHeight="1" spans="1:20">
      <c r="A22" s="234">
        <v>20805</v>
      </c>
      <c r="B22" s="235"/>
      <c r="C22" s="236"/>
      <c r="D22" s="237" t="s">
        <v>111</v>
      </c>
      <c r="E22" s="221"/>
      <c r="F22" s="221"/>
      <c r="G22" s="221"/>
      <c r="H22" s="233">
        <v>1376888.98</v>
      </c>
      <c r="I22" s="233">
        <v>1376888.98</v>
      </c>
      <c r="J22" s="233"/>
      <c r="K22" s="233">
        <v>1376888.98</v>
      </c>
      <c r="L22" s="233">
        <v>1376888.98</v>
      </c>
      <c r="M22" s="233">
        <v>1366138.98</v>
      </c>
      <c r="N22" s="233">
        <v>10750</v>
      </c>
      <c r="O22" s="233"/>
      <c r="P22" s="250">
        <v>0</v>
      </c>
      <c r="Q22" s="250">
        <v>0</v>
      </c>
      <c r="R22" s="250">
        <v>0</v>
      </c>
      <c r="S22" s="250">
        <v>0</v>
      </c>
      <c r="T22" s="250">
        <v>0</v>
      </c>
    </row>
    <row r="23" s="214" customFormat="1" ht="22.6" customHeight="1" spans="1:20">
      <c r="A23" s="234">
        <v>2080501</v>
      </c>
      <c r="B23" s="235"/>
      <c r="C23" s="236"/>
      <c r="D23" s="237" t="s">
        <v>112</v>
      </c>
      <c r="E23" s="221"/>
      <c r="F23" s="221"/>
      <c r="G23" s="221"/>
      <c r="H23" s="233">
        <v>154750</v>
      </c>
      <c r="I23" s="233">
        <v>154750</v>
      </c>
      <c r="J23" s="233"/>
      <c r="K23" s="233">
        <v>154750</v>
      </c>
      <c r="L23" s="233">
        <v>154750</v>
      </c>
      <c r="M23" s="233">
        <v>144000</v>
      </c>
      <c r="N23" s="233">
        <v>10750</v>
      </c>
      <c r="O23" s="233"/>
      <c r="P23" s="250">
        <v>0</v>
      </c>
      <c r="Q23" s="250">
        <v>0</v>
      </c>
      <c r="R23" s="250">
        <v>0</v>
      </c>
      <c r="S23" s="250">
        <v>0</v>
      </c>
      <c r="T23" s="250">
        <v>0</v>
      </c>
    </row>
    <row r="24" s="214" customFormat="1" ht="22.6" customHeight="1" spans="1:20">
      <c r="A24" s="234">
        <v>2080502</v>
      </c>
      <c r="B24" s="235"/>
      <c r="C24" s="236"/>
      <c r="D24" s="237" t="s">
        <v>113</v>
      </c>
      <c r="E24" s="221"/>
      <c r="F24" s="221"/>
      <c r="G24" s="221"/>
      <c r="H24" s="233">
        <v>141600</v>
      </c>
      <c r="I24" s="233">
        <v>141600</v>
      </c>
      <c r="J24" s="233"/>
      <c r="K24" s="233">
        <v>141600</v>
      </c>
      <c r="L24" s="233">
        <v>141600</v>
      </c>
      <c r="M24" s="233">
        <v>141600</v>
      </c>
      <c r="N24" s="233">
        <v>0</v>
      </c>
      <c r="O24" s="233"/>
      <c r="P24" s="250">
        <v>0</v>
      </c>
      <c r="Q24" s="250">
        <v>0</v>
      </c>
      <c r="R24" s="250">
        <v>0</v>
      </c>
      <c r="S24" s="250">
        <v>0</v>
      </c>
      <c r="T24" s="250">
        <v>0</v>
      </c>
    </row>
    <row r="25" s="214" customFormat="1" ht="22.6" customHeight="1" spans="1:20">
      <c r="A25" s="234">
        <v>2080505</v>
      </c>
      <c r="B25" s="235"/>
      <c r="C25" s="236"/>
      <c r="D25" s="237" t="s">
        <v>114</v>
      </c>
      <c r="E25" s="221"/>
      <c r="F25" s="221"/>
      <c r="G25" s="221"/>
      <c r="H25" s="233">
        <v>963361.66</v>
      </c>
      <c r="I25" s="233">
        <v>963361.66</v>
      </c>
      <c r="J25" s="233"/>
      <c r="K25" s="233">
        <v>963361.66</v>
      </c>
      <c r="L25" s="233">
        <v>963361.66</v>
      </c>
      <c r="M25" s="233">
        <v>963361.66</v>
      </c>
      <c r="N25" s="233">
        <v>0</v>
      </c>
      <c r="O25" s="233"/>
      <c r="P25" s="250">
        <v>0</v>
      </c>
      <c r="Q25" s="250">
        <v>0</v>
      </c>
      <c r="R25" s="250">
        <v>0</v>
      </c>
      <c r="S25" s="250">
        <v>0</v>
      </c>
      <c r="T25" s="250">
        <v>0</v>
      </c>
    </row>
    <row r="26" s="214" customFormat="1" ht="22.6" customHeight="1" spans="1:20">
      <c r="A26" s="234">
        <v>2080506</v>
      </c>
      <c r="B26" s="235"/>
      <c r="C26" s="236"/>
      <c r="D26" s="237" t="s">
        <v>115</v>
      </c>
      <c r="E26" s="221"/>
      <c r="F26" s="221"/>
      <c r="G26" s="221"/>
      <c r="H26" s="233">
        <v>117177.32</v>
      </c>
      <c r="I26" s="233">
        <v>117177.32</v>
      </c>
      <c r="J26" s="233"/>
      <c r="K26" s="233">
        <v>117177.32</v>
      </c>
      <c r="L26" s="233">
        <v>117177.32</v>
      </c>
      <c r="M26" s="233">
        <v>117177.32</v>
      </c>
      <c r="N26" s="233">
        <v>0</v>
      </c>
      <c r="O26" s="233"/>
      <c r="P26" s="250">
        <v>0</v>
      </c>
      <c r="Q26" s="250">
        <v>0</v>
      </c>
      <c r="R26" s="250">
        <v>0</v>
      </c>
      <c r="S26" s="250">
        <v>0</v>
      </c>
      <c r="T26" s="250">
        <v>0</v>
      </c>
    </row>
    <row r="27" s="214" customFormat="1" ht="22.6" customHeight="1" spans="1:20">
      <c r="A27" s="234">
        <v>20808</v>
      </c>
      <c r="B27" s="235"/>
      <c r="C27" s="236"/>
      <c r="D27" s="237" t="s">
        <v>116</v>
      </c>
      <c r="E27" s="221"/>
      <c r="F27" s="221"/>
      <c r="G27" s="221"/>
      <c r="H27" s="233">
        <v>339260</v>
      </c>
      <c r="I27" s="233">
        <v>339260</v>
      </c>
      <c r="J27" s="233"/>
      <c r="K27" s="233">
        <v>339260</v>
      </c>
      <c r="L27" s="233">
        <v>339260</v>
      </c>
      <c r="M27" s="233">
        <v>339260</v>
      </c>
      <c r="N27" s="233">
        <v>0</v>
      </c>
      <c r="O27" s="233"/>
      <c r="P27" s="250">
        <v>0</v>
      </c>
      <c r="Q27" s="250">
        <v>0</v>
      </c>
      <c r="R27" s="250">
        <v>0</v>
      </c>
      <c r="S27" s="250">
        <v>0</v>
      </c>
      <c r="T27" s="250">
        <v>0</v>
      </c>
    </row>
    <row r="28" s="214" customFormat="1" ht="22.6" customHeight="1" spans="1:20">
      <c r="A28" s="234">
        <v>2080801</v>
      </c>
      <c r="B28" s="235"/>
      <c r="C28" s="236"/>
      <c r="D28" s="237" t="s">
        <v>117</v>
      </c>
      <c r="E28" s="221"/>
      <c r="F28" s="221"/>
      <c r="G28" s="221"/>
      <c r="H28" s="233">
        <v>339260</v>
      </c>
      <c r="I28" s="233">
        <v>339260</v>
      </c>
      <c r="J28" s="233"/>
      <c r="K28" s="233">
        <v>339260</v>
      </c>
      <c r="L28" s="233">
        <v>339260</v>
      </c>
      <c r="M28" s="233">
        <v>339260</v>
      </c>
      <c r="N28" s="233">
        <v>0</v>
      </c>
      <c r="O28" s="233"/>
      <c r="P28" s="250">
        <v>0</v>
      </c>
      <c r="Q28" s="250">
        <v>0</v>
      </c>
      <c r="R28" s="250">
        <v>0</v>
      </c>
      <c r="S28" s="250">
        <v>0</v>
      </c>
      <c r="T28" s="250">
        <v>0</v>
      </c>
    </row>
    <row r="29" s="214" customFormat="1" ht="22.6" customHeight="1" spans="1:20">
      <c r="A29" s="234">
        <v>210</v>
      </c>
      <c r="B29" s="235"/>
      <c r="C29" s="236"/>
      <c r="D29" s="237" t="s">
        <v>118</v>
      </c>
      <c r="E29" s="221"/>
      <c r="F29" s="221"/>
      <c r="G29" s="221"/>
      <c r="H29" s="233">
        <v>953283.6</v>
      </c>
      <c r="I29" s="233">
        <v>953283.6</v>
      </c>
      <c r="J29" s="233"/>
      <c r="K29" s="233">
        <v>953283.6</v>
      </c>
      <c r="L29" s="233">
        <v>953283.6</v>
      </c>
      <c r="M29" s="233">
        <v>953283.6</v>
      </c>
      <c r="N29" s="233">
        <v>0</v>
      </c>
      <c r="O29" s="233"/>
      <c r="P29" s="250">
        <v>0</v>
      </c>
      <c r="Q29" s="250">
        <v>0</v>
      </c>
      <c r="R29" s="250">
        <v>0</v>
      </c>
      <c r="S29" s="250">
        <v>0</v>
      </c>
      <c r="T29" s="250">
        <v>0</v>
      </c>
    </row>
    <row r="30" s="214" customFormat="1" ht="22.6" customHeight="1" spans="1:20">
      <c r="A30" s="234">
        <v>21011</v>
      </c>
      <c r="B30" s="235"/>
      <c r="C30" s="236"/>
      <c r="D30" s="237" t="s">
        <v>119</v>
      </c>
      <c r="E30" s="221"/>
      <c r="F30" s="221"/>
      <c r="G30" s="221"/>
      <c r="H30" s="233">
        <v>953283.6</v>
      </c>
      <c r="I30" s="233">
        <v>953283.6</v>
      </c>
      <c r="J30" s="233"/>
      <c r="K30" s="233">
        <v>953283.6</v>
      </c>
      <c r="L30" s="233">
        <v>953283.6</v>
      </c>
      <c r="M30" s="233">
        <v>953283.6</v>
      </c>
      <c r="N30" s="233">
        <v>0</v>
      </c>
      <c r="O30" s="233"/>
      <c r="P30" s="250">
        <v>0</v>
      </c>
      <c r="Q30" s="250">
        <v>0</v>
      </c>
      <c r="R30" s="250">
        <v>0</v>
      </c>
      <c r="S30" s="250">
        <v>0</v>
      </c>
      <c r="T30" s="250">
        <v>0</v>
      </c>
    </row>
    <row r="31" s="214" customFormat="1" ht="22.6" customHeight="1" spans="1:20">
      <c r="A31" s="234">
        <v>2101101</v>
      </c>
      <c r="B31" s="235"/>
      <c r="C31" s="236"/>
      <c r="D31" s="237" t="s">
        <v>120</v>
      </c>
      <c r="E31" s="221"/>
      <c r="F31" s="221"/>
      <c r="G31" s="221"/>
      <c r="H31" s="233">
        <v>434121.65</v>
      </c>
      <c r="I31" s="233">
        <v>434121.65</v>
      </c>
      <c r="J31" s="233"/>
      <c r="K31" s="233">
        <v>434121.65</v>
      </c>
      <c r="L31" s="233">
        <v>434121.65</v>
      </c>
      <c r="M31" s="233">
        <v>434121.65</v>
      </c>
      <c r="N31" s="233">
        <v>0</v>
      </c>
      <c r="O31" s="233"/>
      <c r="P31" s="250">
        <v>0</v>
      </c>
      <c r="Q31" s="250">
        <v>0</v>
      </c>
      <c r="R31" s="250">
        <v>0</v>
      </c>
      <c r="S31" s="250">
        <v>0</v>
      </c>
      <c r="T31" s="250">
        <v>0</v>
      </c>
    </row>
    <row r="32" s="214" customFormat="1" ht="22.6" customHeight="1" spans="1:20">
      <c r="A32" s="234">
        <v>2101102</v>
      </c>
      <c r="B32" s="235"/>
      <c r="C32" s="236"/>
      <c r="D32" s="237" t="s">
        <v>121</v>
      </c>
      <c r="E32" s="221"/>
      <c r="F32" s="221"/>
      <c r="G32" s="221"/>
      <c r="H32" s="233">
        <v>115146.16</v>
      </c>
      <c r="I32" s="233">
        <v>115146.16</v>
      </c>
      <c r="J32" s="233"/>
      <c r="K32" s="233">
        <v>115146.16</v>
      </c>
      <c r="L32" s="233">
        <v>115146.16</v>
      </c>
      <c r="M32" s="233">
        <v>115146.16</v>
      </c>
      <c r="N32" s="233">
        <v>0</v>
      </c>
      <c r="O32" s="233"/>
      <c r="P32" s="250">
        <v>0</v>
      </c>
      <c r="Q32" s="250">
        <v>0</v>
      </c>
      <c r="R32" s="250">
        <v>0</v>
      </c>
      <c r="S32" s="250">
        <v>0</v>
      </c>
      <c r="T32" s="250">
        <v>0</v>
      </c>
    </row>
    <row r="33" s="214" customFormat="1" ht="22.6" customHeight="1" spans="1:20">
      <c r="A33" s="234">
        <v>2101103</v>
      </c>
      <c r="B33" s="235"/>
      <c r="C33" s="236"/>
      <c r="D33" s="237" t="s">
        <v>122</v>
      </c>
      <c r="E33" s="221"/>
      <c r="F33" s="221"/>
      <c r="G33" s="221"/>
      <c r="H33" s="233">
        <v>375128.81</v>
      </c>
      <c r="I33" s="233">
        <v>375128.81</v>
      </c>
      <c r="J33" s="233"/>
      <c r="K33" s="233">
        <v>375128.81</v>
      </c>
      <c r="L33" s="233">
        <v>375128.81</v>
      </c>
      <c r="M33" s="233">
        <v>375128.81</v>
      </c>
      <c r="N33" s="233">
        <v>0</v>
      </c>
      <c r="O33" s="233"/>
      <c r="P33" s="250">
        <v>0</v>
      </c>
      <c r="Q33" s="250">
        <v>0</v>
      </c>
      <c r="R33" s="250">
        <v>0</v>
      </c>
      <c r="S33" s="250">
        <v>0</v>
      </c>
      <c r="T33" s="250">
        <v>0</v>
      </c>
    </row>
    <row r="34" s="214" customFormat="1" ht="22.6" customHeight="1" spans="1:20">
      <c r="A34" s="234">
        <v>2101199</v>
      </c>
      <c r="B34" s="235"/>
      <c r="C34" s="236"/>
      <c r="D34" s="237" t="s">
        <v>123</v>
      </c>
      <c r="E34" s="221"/>
      <c r="F34" s="221"/>
      <c r="G34" s="221"/>
      <c r="H34" s="233">
        <v>28886.98</v>
      </c>
      <c r="I34" s="233">
        <v>28886.98</v>
      </c>
      <c r="J34" s="233"/>
      <c r="K34" s="233">
        <v>28886.98</v>
      </c>
      <c r="L34" s="233">
        <v>28886.98</v>
      </c>
      <c r="M34" s="233">
        <v>28886.98</v>
      </c>
      <c r="N34" s="233">
        <v>0</v>
      </c>
      <c r="O34" s="233"/>
      <c r="P34" s="250">
        <v>0</v>
      </c>
      <c r="Q34" s="250">
        <v>0</v>
      </c>
      <c r="R34" s="250">
        <v>0</v>
      </c>
      <c r="S34" s="250">
        <v>0</v>
      </c>
      <c r="T34" s="250">
        <v>0</v>
      </c>
    </row>
    <row r="35" s="214" customFormat="1" ht="22.6" customHeight="1" spans="1:20">
      <c r="A35" s="234">
        <v>221</v>
      </c>
      <c r="B35" s="235"/>
      <c r="C35" s="236"/>
      <c r="D35" s="237" t="s">
        <v>124</v>
      </c>
      <c r="E35" s="221"/>
      <c r="F35" s="221"/>
      <c r="G35" s="221"/>
      <c r="H35" s="233">
        <v>984219</v>
      </c>
      <c r="I35" s="233">
        <v>984219</v>
      </c>
      <c r="J35" s="233"/>
      <c r="K35" s="233">
        <v>984219</v>
      </c>
      <c r="L35" s="233">
        <v>984219</v>
      </c>
      <c r="M35" s="233">
        <v>984219</v>
      </c>
      <c r="N35" s="233">
        <v>0</v>
      </c>
      <c r="O35" s="233"/>
      <c r="P35" s="250">
        <v>0</v>
      </c>
      <c r="Q35" s="250">
        <v>0</v>
      </c>
      <c r="R35" s="250">
        <v>0</v>
      </c>
      <c r="S35" s="250">
        <v>0</v>
      </c>
      <c r="T35" s="250">
        <v>0</v>
      </c>
    </row>
    <row r="36" s="214" customFormat="1" ht="22.6" customHeight="1" spans="1:20">
      <c r="A36" s="234">
        <v>22102</v>
      </c>
      <c r="B36" s="235"/>
      <c r="C36" s="236"/>
      <c r="D36" s="237" t="s">
        <v>125</v>
      </c>
      <c r="E36" s="221"/>
      <c r="F36" s="221"/>
      <c r="G36" s="221"/>
      <c r="H36" s="233">
        <v>984219</v>
      </c>
      <c r="I36" s="233">
        <v>984219</v>
      </c>
      <c r="J36" s="233"/>
      <c r="K36" s="233">
        <v>984219</v>
      </c>
      <c r="L36" s="233">
        <v>984219</v>
      </c>
      <c r="M36" s="233">
        <v>984219</v>
      </c>
      <c r="N36" s="233">
        <v>0</v>
      </c>
      <c r="O36" s="233"/>
      <c r="P36" s="250">
        <v>0</v>
      </c>
      <c r="Q36" s="250">
        <v>0</v>
      </c>
      <c r="R36" s="250">
        <v>0</v>
      </c>
      <c r="S36" s="250">
        <v>0</v>
      </c>
      <c r="T36" s="250">
        <v>0</v>
      </c>
    </row>
    <row r="37" s="214" customFormat="1" ht="21.8" customHeight="1" spans="1:20">
      <c r="A37" s="234">
        <v>2210201</v>
      </c>
      <c r="B37" s="235"/>
      <c r="C37" s="236"/>
      <c r="D37" s="237" t="s">
        <v>126</v>
      </c>
      <c r="E37" s="221"/>
      <c r="F37" s="221"/>
      <c r="G37" s="221"/>
      <c r="H37" s="233">
        <v>984219</v>
      </c>
      <c r="I37" s="233">
        <v>984219</v>
      </c>
      <c r="J37" s="233"/>
      <c r="K37" s="233">
        <v>984219</v>
      </c>
      <c r="L37" s="233">
        <v>984219</v>
      </c>
      <c r="M37" s="233">
        <v>984219</v>
      </c>
      <c r="N37" s="233">
        <v>0</v>
      </c>
      <c r="O37" s="233"/>
      <c r="P37" s="250">
        <v>0</v>
      </c>
      <c r="Q37" s="250">
        <v>0</v>
      </c>
      <c r="R37" s="250">
        <v>0</v>
      </c>
      <c r="S37" s="250">
        <v>0</v>
      </c>
      <c r="T37" s="250">
        <v>0</v>
      </c>
    </row>
    <row r="38" s="215" customFormat="1" ht="24.05" customHeight="1" spans="1:19">
      <c r="A38" s="238" t="s">
        <v>168</v>
      </c>
      <c r="B38" s="239"/>
      <c r="C38" s="239"/>
      <c r="D38" s="239"/>
      <c r="E38" s="239"/>
      <c r="F38" s="239"/>
      <c r="G38" s="239"/>
      <c r="H38" s="239"/>
      <c r="I38" s="239"/>
      <c r="J38" s="239"/>
      <c r="K38" s="251"/>
      <c r="L38" s="251"/>
      <c r="M38" s="251"/>
      <c r="N38" s="251"/>
      <c r="O38" s="251"/>
      <c r="P38" s="251"/>
      <c r="Q38" s="251"/>
      <c r="R38" s="251"/>
      <c r="S38" s="251"/>
    </row>
    <row r="41" customHeight="1" spans="17:18">
      <c r="Q41" s="259"/>
      <c r="R41" s="259"/>
    </row>
  </sheetData>
  <mergeCells count="57">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S38"/>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275" right="0.0388888888888889" top="0.432638888888889" bottom="0.196527777777778" header="0.156944444444444" footer="0.2"/>
  <pageSetup paperSize="9" scale="61"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Zeros="0" tabSelected="1" zoomScaleSheetLayoutView="60" topLeftCell="A15" workbookViewId="0">
      <selection activeCell="M7" sqref="$A1:$XFD1048576"/>
    </sheetView>
  </sheetViews>
  <sheetFormatPr defaultColWidth="9" defaultRowHeight="14.25"/>
  <cols>
    <col min="1" max="1" width="11.125" style="110" customWidth="1"/>
    <col min="2" max="2" width="31.8916666666667" style="110" customWidth="1"/>
    <col min="3" max="3" width="17.375" style="110" customWidth="1"/>
    <col min="4" max="4" width="10.375" style="110" customWidth="1"/>
    <col min="5" max="5" width="21.3333333333333" style="110" customWidth="1"/>
    <col min="6" max="6" width="13.8666666666667" style="110" customWidth="1"/>
    <col min="7" max="7" width="10.5" style="110" customWidth="1"/>
    <col min="8" max="8" width="40.1083333333333" style="110" customWidth="1"/>
    <col min="9" max="9" width="14.625" style="110" customWidth="1"/>
    <col min="10" max="16384" width="9" style="110"/>
  </cols>
  <sheetData>
    <row r="1" s="191" customFormat="1" ht="27" spans="1:9">
      <c r="A1" s="175" t="s">
        <v>169</v>
      </c>
      <c r="B1" s="175"/>
      <c r="C1" s="175"/>
      <c r="D1" s="175"/>
      <c r="E1" s="175"/>
      <c r="F1" s="175"/>
      <c r="G1" s="175"/>
      <c r="H1" s="175"/>
      <c r="I1" s="175"/>
    </row>
    <row r="2" s="192" customFormat="1" ht="14.1" customHeight="1" spans="1:9">
      <c r="A2" s="176"/>
      <c r="B2" s="176"/>
      <c r="C2" s="176"/>
      <c r="D2" s="176"/>
      <c r="E2" s="176"/>
      <c r="F2" s="176"/>
      <c r="G2" s="176"/>
      <c r="H2" s="140" t="s">
        <v>170</v>
      </c>
      <c r="I2" s="140"/>
    </row>
    <row r="3" s="193" customFormat="1" ht="14.1" customHeight="1" spans="1:9">
      <c r="A3" s="197" t="s">
        <v>2</v>
      </c>
      <c r="B3" s="176"/>
      <c r="D3" s="176"/>
      <c r="E3" s="176"/>
      <c r="F3" s="176"/>
      <c r="G3" s="176"/>
      <c r="H3" s="198" t="s">
        <v>157</v>
      </c>
      <c r="I3" s="198"/>
    </row>
    <row r="4" s="194" customFormat="1" ht="14.1" customHeight="1" spans="1:9">
      <c r="A4" s="199" t="s">
        <v>164</v>
      </c>
      <c r="B4" s="188"/>
      <c r="C4" s="188"/>
      <c r="D4" s="188" t="s">
        <v>165</v>
      </c>
      <c r="E4" s="188"/>
      <c r="F4" s="188" t="s">
        <v>11</v>
      </c>
      <c r="G4" s="188" t="s">
        <v>11</v>
      </c>
      <c r="H4" s="188" t="s">
        <v>11</v>
      </c>
      <c r="I4" s="188" t="s">
        <v>11</v>
      </c>
    </row>
    <row r="5" s="194" customFormat="1" ht="14.1" customHeight="1" spans="1:9">
      <c r="A5" s="179" t="s">
        <v>171</v>
      </c>
      <c r="B5" s="180" t="s">
        <v>94</v>
      </c>
      <c r="C5" s="180" t="s">
        <v>8</v>
      </c>
      <c r="D5" s="180" t="s">
        <v>171</v>
      </c>
      <c r="E5" s="180" t="s">
        <v>94</v>
      </c>
      <c r="F5" s="180" t="s">
        <v>8</v>
      </c>
      <c r="G5" s="180" t="s">
        <v>171</v>
      </c>
      <c r="H5" s="180" t="s">
        <v>94</v>
      </c>
      <c r="I5" s="180" t="s">
        <v>8</v>
      </c>
    </row>
    <row r="6" s="194" customFormat="1" ht="14.1" customHeight="1" spans="1:9">
      <c r="A6" s="179"/>
      <c r="B6" s="180" t="s">
        <v>11</v>
      </c>
      <c r="C6" s="180" t="s">
        <v>11</v>
      </c>
      <c r="D6" s="180" t="s">
        <v>11</v>
      </c>
      <c r="E6" s="180" t="s">
        <v>11</v>
      </c>
      <c r="F6" s="180" t="s">
        <v>11</v>
      </c>
      <c r="G6" s="180" t="s">
        <v>11</v>
      </c>
      <c r="H6" s="180" t="s">
        <v>11</v>
      </c>
      <c r="I6" s="180" t="s">
        <v>11</v>
      </c>
    </row>
    <row r="7" s="194" customFormat="1" ht="14.1" customHeight="1" spans="1:9">
      <c r="A7" s="181" t="s">
        <v>172</v>
      </c>
      <c r="B7" s="182" t="s">
        <v>173</v>
      </c>
      <c r="C7" s="184">
        <v>11045900.97</v>
      </c>
      <c r="D7" s="182" t="s">
        <v>174</v>
      </c>
      <c r="E7" s="182" t="s">
        <v>175</v>
      </c>
      <c r="F7" s="184">
        <v>873888.78</v>
      </c>
      <c r="G7" s="182" t="s">
        <v>176</v>
      </c>
      <c r="H7" s="182" t="s">
        <v>177</v>
      </c>
      <c r="I7" s="189"/>
    </row>
    <row r="8" s="194" customFormat="1" ht="14.1" customHeight="1" spans="1:9">
      <c r="A8" s="181" t="s">
        <v>178</v>
      </c>
      <c r="B8" s="182" t="s">
        <v>179</v>
      </c>
      <c r="C8" s="184">
        <v>2362134</v>
      </c>
      <c r="D8" s="182" t="s">
        <v>180</v>
      </c>
      <c r="E8" s="182" t="s">
        <v>181</v>
      </c>
      <c r="F8" s="184">
        <v>222961.92</v>
      </c>
      <c r="G8" s="182" t="s">
        <v>182</v>
      </c>
      <c r="H8" s="182" t="s">
        <v>183</v>
      </c>
      <c r="I8" s="189"/>
    </row>
    <row r="9" s="195" customFormat="1" ht="14.1" customHeight="1" spans="1:9">
      <c r="A9" s="181" t="s">
        <v>184</v>
      </c>
      <c r="B9" s="182" t="s">
        <v>185</v>
      </c>
      <c r="C9" s="184">
        <v>2302923</v>
      </c>
      <c r="D9" s="182" t="s">
        <v>186</v>
      </c>
      <c r="E9" s="182" t="s">
        <v>187</v>
      </c>
      <c r="F9" s="184">
        <v>22829.8</v>
      </c>
      <c r="G9" s="182" t="s">
        <v>188</v>
      </c>
      <c r="H9" s="182" t="s">
        <v>189</v>
      </c>
      <c r="I9" s="189"/>
    </row>
    <row r="10" s="195" customFormat="1" ht="14.1" customHeight="1" spans="1:9">
      <c r="A10" s="181" t="s">
        <v>190</v>
      </c>
      <c r="B10" s="182" t="s">
        <v>191</v>
      </c>
      <c r="C10" s="184">
        <v>1123570</v>
      </c>
      <c r="D10" s="182" t="s">
        <v>192</v>
      </c>
      <c r="E10" s="182" t="s">
        <v>193</v>
      </c>
      <c r="F10" s="184">
        <v>0</v>
      </c>
      <c r="G10" s="182" t="s">
        <v>194</v>
      </c>
      <c r="H10" s="182" t="s">
        <v>195</v>
      </c>
      <c r="I10" s="189"/>
    </row>
    <row r="11" s="195" customFormat="1" ht="14.1" customHeight="1" spans="1:9">
      <c r="A11" s="181" t="s">
        <v>196</v>
      </c>
      <c r="B11" s="182" t="s">
        <v>197</v>
      </c>
      <c r="C11" s="184">
        <v>0</v>
      </c>
      <c r="D11" s="182" t="s">
        <v>198</v>
      </c>
      <c r="E11" s="182" t="s">
        <v>199</v>
      </c>
      <c r="F11" s="184">
        <v>0</v>
      </c>
      <c r="G11" s="182" t="s">
        <v>200</v>
      </c>
      <c r="H11" s="182" t="s">
        <v>201</v>
      </c>
      <c r="I11" s="189"/>
    </row>
    <row r="12" s="195" customFormat="1" ht="14.1" customHeight="1" spans="1:9">
      <c r="A12" s="181" t="s">
        <v>202</v>
      </c>
      <c r="B12" s="182" t="s">
        <v>203</v>
      </c>
      <c r="C12" s="184">
        <v>2037493</v>
      </c>
      <c r="D12" s="182" t="s">
        <v>204</v>
      </c>
      <c r="E12" s="182" t="s">
        <v>205</v>
      </c>
      <c r="F12" s="184">
        <v>0</v>
      </c>
      <c r="G12" s="182" t="s">
        <v>206</v>
      </c>
      <c r="H12" s="182" t="s">
        <v>207</v>
      </c>
      <c r="I12" s="189"/>
    </row>
    <row r="13" s="195" customFormat="1" ht="14.1" customHeight="1" spans="1:9">
      <c r="A13" s="181" t="s">
        <v>208</v>
      </c>
      <c r="B13" s="182" t="s">
        <v>209</v>
      </c>
      <c r="C13" s="184">
        <v>963361.66</v>
      </c>
      <c r="D13" s="182" t="s">
        <v>210</v>
      </c>
      <c r="E13" s="182" t="s">
        <v>211</v>
      </c>
      <c r="F13" s="184">
        <v>0</v>
      </c>
      <c r="G13" s="182" t="s">
        <v>212</v>
      </c>
      <c r="H13" s="182" t="s">
        <v>213</v>
      </c>
      <c r="I13" s="189"/>
    </row>
    <row r="14" s="195" customFormat="1" ht="14.1" customHeight="1" spans="1:9">
      <c r="A14" s="181" t="s">
        <v>214</v>
      </c>
      <c r="B14" s="182" t="s">
        <v>215</v>
      </c>
      <c r="C14" s="184">
        <v>117177.32</v>
      </c>
      <c r="D14" s="182" t="s">
        <v>216</v>
      </c>
      <c r="E14" s="182" t="s">
        <v>217</v>
      </c>
      <c r="F14" s="184">
        <v>46000</v>
      </c>
      <c r="G14" s="182" t="s">
        <v>218</v>
      </c>
      <c r="H14" s="182" t="s">
        <v>219</v>
      </c>
      <c r="I14" s="189"/>
    </row>
    <row r="15" s="195" customFormat="1" ht="14.1" customHeight="1" spans="1:9">
      <c r="A15" s="181" t="s">
        <v>220</v>
      </c>
      <c r="B15" s="182" t="s">
        <v>221</v>
      </c>
      <c r="C15" s="184">
        <v>549267.81</v>
      </c>
      <c r="D15" s="182" t="s">
        <v>222</v>
      </c>
      <c r="E15" s="182" t="s">
        <v>223</v>
      </c>
      <c r="F15" s="184">
        <v>0</v>
      </c>
      <c r="G15" s="182" t="s">
        <v>224</v>
      </c>
      <c r="H15" s="182" t="s">
        <v>225</v>
      </c>
      <c r="I15" s="189"/>
    </row>
    <row r="16" s="195" customFormat="1" ht="14.1" customHeight="1" spans="1:9">
      <c r="A16" s="181" t="s">
        <v>226</v>
      </c>
      <c r="B16" s="182" t="s">
        <v>227</v>
      </c>
      <c r="C16" s="184">
        <v>375128.81</v>
      </c>
      <c r="D16" s="182" t="s">
        <v>228</v>
      </c>
      <c r="E16" s="182" t="s">
        <v>229</v>
      </c>
      <c r="F16" s="184">
        <v>0</v>
      </c>
      <c r="G16" s="182" t="s">
        <v>230</v>
      </c>
      <c r="H16" s="182" t="s">
        <v>231</v>
      </c>
      <c r="I16" s="189"/>
    </row>
    <row r="17" s="195" customFormat="1" ht="14.1" customHeight="1" spans="1:9">
      <c r="A17" s="181" t="s">
        <v>232</v>
      </c>
      <c r="B17" s="182" t="s">
        <v>233</v>
      </c>
      <c r="C17" s="184">
        <v>45426.37</v>
      </c>
      <c r="D17" s="182" t="s">
        <v>234</v>
      </c>
      <c r="E17" s="182" t="s">
        <v>235</v>
      </c>
      <c r="F17" s="184">
        <v>14460</v>
      </c>
      <c r="G17" s="182" t="s">
        <v>236</v>
      </c>
      <c r="H17" s="182" t="s">
        <v>237</v>
      </c>
      <c r="I17" s="189"/>
    </row>
    <row r="18" s="195" customFormat="1" ht="14.1" customHeight="1" spans="1:9">
      <c r="A18" s="181" t="s">
        <v>238</v>
      </c>
      <c r="B18" s="182" t="s">
        <v>239</v>
      </c>
      <c r="C18" s="184">
        <v>984219</v>
      </c>
      <c r="D18" s="182" t="s">
        <v>240</v>
      </c>
      <c r="E18" s="182" t="s">
        <v>241</v>
      </c>
      <c r="F18" s="184">
        <v>0</v>
      </c>
      <c r="G18" s="182" t="s">
        <v>242</v>
      </c>
      <c r="H18" s="182" t="s">
        <v>243</v>
      </c>
      <c r="I18" s="189"/>
    </row>
    <row r="19" s="195" customFormat="1" ht="14.1" customHeight="1" spans="1:9">
      <c r="A19" s="181" t="s">
        <v>244</v>
      </c>
      <c r="B19" s="182" t="s">
        <v>245</v>
      </c>
      <c r="C19" s="184">
        <v>0</v>
      </c>
      <c r="D19" s="182" t="s">
        <v>246</v>
      </c>
      <c r="E19" s="182" t="s">
        <v>247</v>
      </c>
      <c r="F19" s="184">
        <v>0</v>
      </c>
      <c r="G19" s="182" t="s">
        <v>248</v>
      </c>
      <c r="H19" s="182" t="s">
        <v>249</v>
      </c>
      <c r="I19" s="189"/>
    </row>
    <row r="20" s="195" customFormat="1" ht="14.1" customHeight="1" spans="1:9">
      <c r="A20" s="181" t="s">
        <v>250</v>
      </c>
      <c r="B20" s="182" t="s">
        <v>251</v>
      </c>
      <c r="C20" s="184">
        <v>185200</v>
      </c>
      <c r="D20" s="182" t="s">
        <v>252</v>
      </c>
      <c r="E20" s="182" t="s">
        <v>253</v>
      </c>
      <c r="F20" s="184">
        <v>0</v>
      </c>
      <c r="G20" s="182" t="s">
        <v>254</v>
      </c>
      <c r="H20" s="182" t="s">
        <v>255</v>
      </c>
      <c r="I20" s="183"/>
    </row>
    <row r="21" s="195" customFormat="1" ht="14.1" customHeight="1" spans="1:9">
      <c r="A21" s="181" t="s">
        <v>256</v>
      </c>
      <c r="B21" s="182" t="s">
        <v>257</v>
      </c>
      <c r="C21" s="184">
        <v>639260</v>
      </c>
      <c r="D21" s="182" t="s">
        <v>258</v>
      </c>
      <c r="E21" s="182" t="s">
        <v>259</v>
      </c>
      <c r="F21" s="184">
        <v>0</v>
      </c>
      <c r="G21" s="182" t="s">
        <v>260</v>
      </c>
      <c r="H21" s="182" t="s">
        <v>261</v>
      </c>
      <c r="I21" s="183"/>
    </row>
    <row r="22" s="195" customFormat="1" ht="14.1" customHeight="1" spans="1:9">
      <c r="A22" s="181" t="s">
        <v>262</v>
      </c>
      <c r="B22" s="182" t="s">
        <v>263</v>
      </c>
      <c r="C22" s="184">
        <v>0</v>
      </c>
      <c r="D22" s="182" t="s">
        <v>264</v>
      </c>
      <c r="E22" s="182" t="s">
        <v>265</v>
      </c>
      <c r="F22" s="184">
        <v>0</v>
      </c>
      <c r="G22" s="182" t="s">
        <v>266</v>
      </c>
      <c r="H22" s="182" t="s">
        <v>267</v>
      </c>
      <c r="I22" s="183"/>
    </row>
    <row r="23" s="195" customFormat="1" ht="14.1" customHeight="1" spans="1:9">
      <c r="A23" s="181" t="s">
        <v>268</v>
      </c>
      <c r="B23" s="182" t="s">
        <v>269</v>
      </c>
      <c r="C23" s="184">
        <v>0</v>
      </c>
      <c r="D23" s="182" t="s">
        <v>270</v>
      </c>
      <c r="E23" s="182" t="s">
        <v>271</v>
      </c>
      <c r="F23" s="184">
        <v>38194</v>
      </c>
      <c r="G23" s="182" t="s">
        <v>272</v>
      </c>
      <c r="H23" s="182" t="s">
        <v>273</v>
      </c>
      <c r="I23" s="183"/>
    </row>
    <row r="24" s="195" customFormat="1" ht="14.1" customHeight="1" spans="1:9">
      <c r="A24" s="181" t="s">
        <v>274</v>
      </c>
      <c r="B24" s="182" t="s">
        <v>275</v>
      </c>
      <c r="C24" s="184">
        <v>0</v>
      </c>
      <c r="D24" s="182" t="s">
        <v>276</v>
      </c>
      <c r="E24" s="182" t="s">
        <v>277</v>
      </c>
      <c r="F24" s="184">
        <v>0</v>
      </c>
      <c r="G24" s="182" t="s">
        <v>278</v>
      </c>
      <c r="H24" s="182" t="s">
        <v>279</v>
      </c>
      <c r="I24" s="183"/>
    </row>
    <row r="25" s="195" customFormat="1" ht="14.1" customHeight="1" spans="1:9">
      <c r="A25" s="181" t="s">
        <v>280</v>
      </c>
      <c r="B25" s="182" t="s">
        <v>281</v>
      </c>
      <c r="C25" s="184">
        <v>237606</v>
      </c>
      <c r="D25" s="182" t="s">
        <v>282</v>
      </c>
      <c r="E25" s="182" t="s">
        <v>283</v>
      </c>
      <c r="F25" s="184">
        <v>0</v>
      </c>
      <c r="G25" s="182" t="s">
        <v>284</v>
      </c>
      <c r="H25" s="182" t="s">
        <v>285</v>
      </c>
      <c r="I25" s="183"/>
    </row>
    <row r="26" s="195" customFormat="1" ht="14.1" customHeight="1" spans="1:9">
      <c r="A26" s="181" t="s">
        <v>286</v>
      </c>
      <c r="B26" s="182" t="s">
        <v>287</v>
      </c>
      <c r="C26" s="184">
        <v>401654</v>
      </c>
      <c r="D26" s="182" t="s">
        <v>288</v>
      </c>
      <c r="E26" s="182" t="s">
        <v>289</v>
      </c>
      <c r="F26" s="184">
        <v>0</v>
      </c>
      <c r="G26" s="182" t="s">
        <v>290</v>
      </c>
      <c r="H26" s="182" t="s">
        <v>291</v>
      </c>
      <c r="I26" s="183"/>
    </row>
    <row r="27" s="195" customFormat="1" ht="14.1" customHeight="1" spans="1:9">
      <c r="A27" s="181" t="s">
        <v>292</v>
      </c>
      <c r="B27" s="182" t="s">
        <v>293</v>
      </c>
      <c r="C27" s="183"/>
      <c r="D27" s="182" t="s">
        <v>294</v>
      </c>
      <c r="E27" s="182" t="s">
        <v>295</v>
      </c>
      <c r="F27" s="184">
        <v>10200</v>
      </c>
      <c r="G27" s="182" t="s">
        <v>296</v>
      </c>
      <c r="H27" s="182" t="s">
        <v>297</v>
      </c>
      <c r="I27" s="183"/>
    </row>
    <row r="28" s="195" customFormat="1" ht="14.1" customHeight="1" spans="1:9">
      <c r="A28" s="181" t="s">
        <v>298</v>
      </c>
      <c r="B28" s="182" t="s">
        <v>299</v>
      </c>
      <c r="C28" s="183"/>
      <c r="D28" s="182" t="s">
        <v>300</v>
      </c>
      <c r="E28" s="182" t="s">
        <v>301</v>
      </c>
      <c r="F28" s="184">
        <v>0</v>
      </c>
      <c r="G28" s="182" t="s">
        <v>302</v>
      </c>
      <c r="H28" s="182" t="s">
        <v>303</v>
      </c>
      <c r="I28" s="183"/>
    </row>
    <row r="29" s="195" customFormat="1" ht="14.1" customHeight="1" spans="1:9">
      <c r="A29" s="181" t="s">
        <v>304</v>
      </c>
      <c r="B29" s="182" t="s">
        <v>305</v>
      </c>
      <c r="C29" s="183"/>
      <c r="D29" s="182" t="s">
        <v>306</v>
      </c>
      <c r="E29" s="182" t="s">
        <v>307</v>
      </c>
      <c r="F29" s="184">
        <v>47200</v>
      </c>
      <c r="G29" s="182" t="s">
        <v>308</v>
      </c>
      <c r="H29" s="182" t="s">
        <v>309</v>
      </c>
      <c r="I29" s="183"/>
    </row>
    <row r="30" s="195" customFormat="1" ht="14.1" customHeight="1" spans="1:9">
      <c r="A30" s="181" t="s">
        <v>310</v>
      </c>
      <c r="B30" s="182" t="s">
        <v>311</v>
      </c>
      <c r="C30" s="183"/>
      <c r="D30" s="182" t="s">
        <v>312</v>
      </c>
      <c r="E30" s="182" t="s">
        <v>313</v>
      </c>
      <c r="F30" s="184">
        <v>19400</v>
      </c>
      <c r="G30" s="182" t="s">
        <v>314</v>
      </c>
      <c r="H30" s="182" t="s">
        <v>315</v>
      </c>
      <c r="I30" s="183"/>
    </row>
    <row r="31" s="195" customFormat="1" ht="14.1" customHeight="1" spans="1:9">
      <c r="A31" s="181" t="s">
        <v>316</v>
      </c>
      <c r="B31" s="182" t="s">
        <v>317</v>
      </c>
      <c r="C31" s="183"/>
      <c r="D31" s="182" t="s">
        <v>318</v>
      </c>
      <c r="E31" s="182" t="s">
        <v>319</v>
      </c>
      <c r="F31" s="184">
        <v>143868.06</v>
      </c>
      <c r="G31" s="182" t="s">
        <v>320</v>
      </c>
      <c r="H31" s="182" t="s">
        <v>321</v>
      </c>
      <c r="I31" s="183"/>
    </row>
    <row r="32" s="195" customFormat="1" ht="14.1" customHeight="1" spans="1:9">
      <c r="A32" s="181">
        <v>30311</v>
      </c>
      <c r="B32" s="182" t="s">
        <v>322</v>
      </c>
      <c r="C32" s="183"/>
      <c r="D32" s="182" t="s">
        <v>323</v>
      </c>
      <c r="E32" s="182" t="s">
        <v>324</v>
      </c>
      <c r="F32" s="184">
        <v>308775</v>
      </c>
      <c r="G32" s="182" t="s">
        <v>325</v>
      </c>
      <c r="H32" s="182" t="s">
        <v>326</v>
      </c>
      <c r="I32" s="183"/>
    </row>
    <row r="33" s="195" customFormat="1" ht="14.1" customHeight="1" spans="1:9">
      <c r="A33" s="181" t="s">
        <v>327</v>
      </c>
      <c r="B33" s="182" t="s">
        <v>328</v>
      </c>
      <c r="C33" s="185"/>
      <c r="D33" s="182" t="s">
        <v>329</v>
      </c>
      <c r="E33" s="182" t="s">
        <v>330</v>
      </c>
      <c r="F33" s="183"/>
      <c r="G33" s="182" t="s">
        <v>331</v>
      </c>
      <c r="H33" s="182" t="s">
        <v>332</v>
      </c>
      <c r="I33" s="183"/>
    </row>
    <row r="34" s="195" customFormat="1" ht="14.1" customHeight="1" spans="1:9">
      <c r="A34" s="181" t="s">
        <v>11</v>
      </c>
      <c r="B34" s="182" t="s">
        <v>11</v>
      </c>
      <c r="C34" s="185"/>
      <c r="D34" s="182" t="s">
        <v>333</v>
      </c>
      <c r="E34" s="182" t="s">
        <v>334</v>
      </c>
      <c r="F34" s="183"/>
      <c r="G34" s="182" t="s">
        <v>335</v>
      </c>
      <c r="H34" s="182" t="s">
        <v>336</v>
      </c>
      <c r="I34" s="183"/>
    </row>
    <row r="35" s="195" customFormat="1" ht="14.1" customHeight="1" spans="1:9">
      <c r="A35" s="181" t="s">
        <v>11</v>
      </c>
      <c r="B35" s="182" t="s">
        <v>11</v>
      </c>
      <c r="C35" s="185"/>
      <c r="D35" s="182" t="s">
        <v>337</v>
      </c>
      <c r="E35" s="182" t="s">
        <v>338</v>
      </c>
      <c r="F35" s="183"/>
      <c r="G35" s="182" t="s">
        <v>11</v>
      </c>
      <c r="H35" s="182" t="s">
        <v>11</v>
      </c>
      <c r="I35" s="183"/>
    </row>
    <row r="36" s="196" customFormat="1" ht="14.1" customHeight="1" spans="1:9">
      <c r="A36" s="200" t="s">
        <v>11</v>
      </c>
      <c r="B36" s="201" t="s">
        <v>11</v>
      </c>
      <c r="C36" s="202"/>
      <c r="D36" s="201" t="s">
        <v>339</v>
      </c>
      <c r="E36" s="201" t="s">
        <v>340</v>
      </c>
      <c r="F36" s="203"/>
      <c r="G36" s="201" t="s">
        <v>11</v>
      </c>
      <c r="H36" s="201" t="s">
        <v>11</v>
      </c>
      <c r="I36" s="203"/>
    </row>
    <row r="37" s="196" customFormat="1" ht="14.1" customHeight="1" spans="1:9">
      <c r="A37" s="166" t="s">
        <v>11</v>
      </c>
      <c r="B37" s="166" t="s">
        <v>11</v>
      </c>
      <c r="C37" s="204"/>
      <c r="D37" s="166" t="s">
        <v>341</v>
      </c>
      <c r="E37" s="166" t="s">
        <v>342</v>
      </c>
      <c r="F37" s="167"/>
      <c r="G37" s="166"/>
      <c r="H37" s="166"/>
      <c r="I37" s="166"/>
    </row>
    <row r="38" spans="1:9">
      <c r="A38" s="166" t="s">
        <v>11</v>
      </c>
      <c r="B38" s="166" t="s">
        <v>11</v>
      </c>
      <c r="C38" s="204"/>
      <c r="D38" s="166" t="s">
        <v>343</v>
      </c>
      <c r="E38" s="166" t="s">
        <v>344</v>
      </c>
      <c r="F38" s="167"/>
      <c r="G38" s="166" t="s">
        <v>11</v>
      </c>
      <c r="H38" s="166" t="s">
        <v>11</v>
      </c>
      <c r="I38" s="166" t="s">
        <v>11</v>
      </c>
    </row>
    <row r="39" spans="1:9">
      <c r="A39" s="166" t="s">
        <v>11</v>
      </c>
      <c r="B39" s="166" t="s">
        <v>11</v>
      </c>
      <c r="C39" s="204"/>
      <c r="D39" s="166" t="s">
        <v>345</v>
      </c>
      <c r="E39" s="166" t="s">
        <v>346</v>
      </c>
      <c r="F39" s="167"/>
      <c r="G39" s="166" t="s">
        <v>11</v>
      </c>
      <c r="H39" s="166" t="s">
        <v>11</v>
      </c>
      <c r="I39" s="166" t="s">
        <v>11</v>
      </c>
    </row>
    <row r="40" spans="1:9">
      <c r="A40" s="115" t="s">
        <v>347</v>
      </c>
      <c r="B40" s="115"/>
      <c r="C40" s="167">
        <f>C7+C21</f>
        <v>11685160.97</v>
      </c>
      <c r="D40" s="205" t="s">
        <v>348</v>
      </c>
      <c r="E40" s="206"/>
      <c r="F40" s="206"/>
      <c r="G40" s="206"/>
      <c r="H40" s="207"/>
      <c r="I40" s="211">
        <f>F7</f>
        <v>873888.78</v>
      </c>
    </row>
    <row r="41" spans="1:9">
      <c r="A41" s="208" t="s">
        <v>349</v>
      </c>
      <c r="B41" s="208"/>
      <c r="C41" s="208" t="s">
        <v>11</v>
      </c>
      <c r="D41" s="208" t="s">
        <v>11</v>
      </c>
      <c r="E41" s="209" t="s">
        <v>11</v>
      </c>
      <c r="F41" s="209" t="s">
        <v>11</v>
      </c>
      <c r="G41" s="209" t="s">
        <v>11</v>
      </c>
      <c r="H41" s="208" t="s">
        <v>11</v>
      </c>
      <c r="I41" s="208" t="s">
        <v>11</v>
      </c>
    </row>
    <row r="42" spans="1:9">
      <c r="A42" s="210"/>
      <c r="B42" s="210"/>
      <c r="C42" s="210"/>
      <c r="D42" s="210"/>
      <c r="E42" s="210"/>
      <c r="F42" s="210"/>
      <c r="G42" s="210"/>
      <c r="H42" s="210"/>
      <c r="I42" s="210"/>
    </row>
    <row r="43" spans="1:9">
      <c r="A43" s="210"/>
      <c r="B43" s="210"/>
      <c r="C43" s="210"/>
      <c r="D43" s="210"/>
      <c r="E43" s="210"/>
      <c r="F43" s="210"/>
      <c r="G43" s="210"/>
      <c r="H43" s="210"/>
      <c r="I43" s="210"/>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77"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Zeros="0" tabSelected="1" zoomScale="85" zoomScaleNormal="85" workbookViewId="0">
      <selection activeCell="M7" sqref="$A1:$XFD1048576"/>
    </sheetView>
  </sheetViews>
  <sheetFormatPr defaultColWidth="8" defaultRowHeight="12.75"/>
  <cols>
    <col min="1" max="1" width="10.625" style="174" customWidth="1"/>
    <col min="2" max="2" width="30.4416666666667" style="174" customWidth="1"/>
    <col min="3" max="3" width="12.5" style="174" customWidth="1"/>
    <col min="4" max="4" width="12" style="174" customWidth="1"/>
    <col min="5" max="5" width="24.625" style="174" customWidth="1"/>
    <col min="6" max="6" width="14.5" style="174" customWidth="1"/>
    <col min="7" max="7" width="12" style="174" customWidth="1"/>
    <col min="8" max="8" width="19" style="174" customWidth="1"/>
    <col min="9" max="9" width="16.375" style="174" customWidth="1"/>
    <col min="10" max="10" width="12" style="174" customWidth="1"/>
    <col min="11" max="11" width="34.5833333333333" style="174" customWidth="1"/>
    <col min="12" max="12" width="11.625" style="174" customWidth="1"/>
    <col min="13" max="16384" width="8" style="174"/>
  </cols>
  <sheetData>
    <row r="1" ht="27" spans="1:12">
      <c r="A1" s="175" t="s">
        <v>350</v>
      </c>
      <c r="B1" s="175"/>
      <c r="C1" s="175"/>
      <c r="D1" s="175"/>
      <c r="E1" s="175"/>
      <c r="F1" s="175"/>
      <c r="G1" s="175"/>
      <c r="H1" s="175"/>
      <c r="I1" s="175"/>
      <c r="J1" s="175"/>
      <c r="K1" s="175"/>
      <c r="L1" s="175"/>
    </row>
    <row r="2" spans="12:12">
      <c r="L2" s="105" t="s">
        <v>351</v>
      </c>
    </row>
    <row r="3" spans="1:12">
      <c r="A3" s="176" t="s">
        <v>2</v>
      </c>
      <c r="F3" s="114"/>
      <c r="G3" s="114"/>
      <c r="H3" s="114"/>
      <c r="I3" s="114"/>
      <c r="L3" s="105" t="s">
        <v>3</v>
      </c>
    </row>
    <row r="4" ht="21" customHeight="1" spans="1:12">
      <c r="A4" s="177" t="s">
        <v>352</v>
      </c>
      <c r="B4" s="178"/>
      <c r="C4" s="178"/>
      <c r="D4" s="178"/>
      <c r="E4" s="178"/>
      <c r="F4" s="178"/>
      <c r="G4" s="178"/>
      <c r="H4" s="178"/>
      <c r="I4" s="178"/>
      <c r="J4" s="178"/>
      <c r="K4" s="178"/>
      <c r="L4" s="188"/>
    </row>
    <row r="5" ht="21" customHeight="1" spans="1:12">
      <c r="A5" s="179" t="s">
        <v>171</v>
      </c>
      <c r="B5" s="180" t="s">
        <v>94</v>
      </c>
      <c r="C5" s="180" t="s">
        <v>8</v>
      </c>
      <c r="D5" s="180" t="s">
        <v>171</v>
      </c>
      <c r="E5" s="180" t="s">
        <v>94</v>
      </c>
      <c r="F5" s="180" t="s">
        <v>8</v>
      </c>
      <c r="G5" s="180" t="s">
        <v>171</v>
      </c>
      <c r="H5" s="180" t="s">
        <v>94</v>
      </c>
      <c r="I5" s="180" t="s">
        <v>8</v>
      </c>
      <c r="J5" s="180" t="s">
        <v>171</v>
      </c>
      <c r="K5" s="180" t="s">
        <v>94</v>
      </c>
      <c r="L5" s="180" t="s">
        <v>8</v>
      </c>
    </row>
    <row r="6" ht="21" customHeight="1" spans="1:12">
      <c r="A6" s="179"/>
      <c r="B6" s="180"/>
      <c r="C6" s="180"/>
      <c r="D6" s="180"/>
      <c r="E6" s="180"/>
      <c r="F6" s="180"/>
      <c r="G6" s="180"/>
      <c r="H6" s="180"/>
      <c r="I6" s="180"/>
      <c r="J6" s="180"/>
      <c r="K6" s="180"/>
      <c r="L6" s="180"/>
    </row>
    <row r="7" ht="21" customHeight="1" spans="1:12">
      <c r="A7" s="181" t="s">
        <v>172</v>
      </c>
      <c r="B7" s="182" t="s">
        <v>173</v>
      </c>
      <c r="C7" s="183"/>
      <c r="D7" s="182" t="s">
        <v>174</v>
      </c>
      <c r="E7" s="182" t="s">
        <v>175</v>
      </c>
      <c r="F7" s="184">
        <v>1453572.29</v>
      </c>
      <c r="G7" s="182">
        <v>309</v>
      </c>
      <c r="H7" s="182" t="s">
        <v>353</v>
      </c>
      <c r="I7" s="183"/>
      <c r="J7" s="182">
        <v>311</v>
      </c>
      <c r="K7" s="182" t="s">
        <v>354</v>
      </c>
      <c r="L7" s="189"/>
    </row>
    <row r="8" ht="21" customHeight="1" spans="1:12">
      <c r="A8" s="181" t="s">
        <v>178</v>
      </c>
      <c r="B8" s="182" t="s">
        <v>179</v>
      </c>
      <c r="C8" s="183"/>
      <c r="D8" s="182" t="s">
        <v>180</v>
      </c>
      <c r="E8" s="182" t="s">
        <v>181</v>
      </c>
      <c r="F8" s="184">
        <v>305856.7</v>
      </c>
      <c r="G8" s="182">
        <v>30901</v>
      </c>
      <c r="H8" s="182" t="s">
        <v>183</v>
      </c>
      <c r="I8" s="183"/>
      <c r="J8" s="182">
        <v>31101</v>
      </c>
      <c r="K8" s="182" t="s">
        <v>285</v>
      </c>
      <c r="L8" s="189"/>
    </row>
    <row r="9" ht="21" customHeight="1" spans="1:12">
      <c r="A9" s="181" t="s">
        <v>184</v>
      </c>
      <c r="B9" s="182" t="s">
        <v>185</v>
      </c>
      <c r="C9" s="183"/>
      <c r="D9" s="182" t="s">
        <v>186</v>
      </c>
      <c r="E9" s="182" t="s">
        <v>187</v>
      </c>
      <c r="F9" s="184">
        <v>85272.9</v>
      </c>
      <c r="G9" s="182">
        <v>30902</v>
      </c>
      <c r="H9" s="182" t="s">
        <v>189</v>
      </c>
      <c r="I9" s="183"/>
      <c r="J9" s="182">
        <v>31199</v>
      </c>
      <c r="K9" s="182" t="s">
        <v>309</v>
      </c>
      <c r="L9" s="189"/>
    </row>
    <row r="10" ht="21" customHeight="1" spans="1:12">
      <c r="A10" s="181" t="s">
        <v>190</v>
      </c>
      <c r="B10" s="182" t="s">
        <v>191</v>
      </c>
      <c r="C10" s="183"/>
      <c r="D10" s="182" t="s">
        <v>192</v>
      </c>
      <c r="E10" s="182" t="s">
        <v>193</v>
      </c>
      <c r="F10" s="184">
        <v>40000</v>
      </c>
      <c r="G10" s="182">
        <v>30903</v>
      </c>
      <c r="H10" s="182" t="s">
        <v>195</v>
      </c>
      <c r="I10" s="183"/>
      <c r="J10" s="182" t="s">
        <v>278</v>
      </c>
      <c r="K10" s="182" t="s">
        <v>279</v>
      </c>
      <c r="L10" s="189"/>
    </row>
    <row r="11" ht="21" customHeight="1" spans="1:12">
      <c r="A11" s="181" t="s">
        <v>196</v>
      </c>
      <c r="B11" s="182" t="s">
        <v>197</v>
      </c>
      <c r="C11" s="183"/>
      <c r="D11" s="182" t="s">
        <v>198</v>
      </c>
      <c r="E11" s="182" t="s">
        <v>199</v>
      </c>
      <c r="F11" s="184">
        <v>0</v>
      </c>
      <c r="G11" s="182">
        <v>30905</v>
      </c>
      <c r="H11" s="182" t="s">
        <v>201</v>
      </c>
      <c r="I11" s="183"/>
      <c r="J11" s="182" t="s">
        <v>284</v>
      </c>
      <c r="K11" s="182" t="s">
        <v>285</v>
      </c>
      <c r="L11" s="189"/>
    </row>
    <row r="12" ht="21" customHeight="1" spans="1:12">
      <c r="A12" s="181" t="s">
        <v>202</v>
      </c>
      <c r="B12" s="182" t="s">
        <v>203</v>
      </c>
      <c r="C12" s="183"/>
      <c r="D12" s="182" t="s">
        <v>204</v>
      </c>
      <c r="E12" s="182" t="s">
        <v>205</v>
      </c>
      <c r="F12" s="184">
        <v>10900</v>
      </c>
      <c r="G12" s="182">
        <v>30906</v>
      </c>
      <c r="H12" s="182" t="s">
        <v>207</v>
      </c>
      <c r="I12" s="183"/>
      <c r="J12" s="182" t="s">
        <v>290</v>
      </c>
      <c r="K12" s="182" t="s">
        <v>291</v>
      </c>
      <c r="L12" s="189"/>
    </row>
    <row r="13" ht="21" customHeight="1" spans="1:12">
      <c r="A13" s="181" t="s">
        <v>208</v>
      </c>
      <c r="B13" s="182" t="s">
        <v>209</v>
      </c>
      <c r="C13" s="183"/>
      <c r="D13" s="182" t="s">
        <v>210</v>
      </c>
      <c r="E13" s="182" t="s">
        <v>211</v>
      </c>
      <c r="F13" s="184">
        <v>46548.93</v>
      </c>
      <c r="G13" s="182">
        <v>30907</v>
      </c>
      <c r="H13" s="182" t="s">
        <v>213</v>
      </c>
      <c r="I13" s="183"/>
      <c r="J13" s="182" t="s">
        <v>296</v>
      </c>
      <c r="K13" s="182" t="s">
        <v>297</v>
      </c>
      <c r="L13" s="189"/>
    </row>
    <row r="14" ht="21" customHeight="1" spans="1:12">
      <c r="A14" s="181" t="s">
        <v>214</v>
      </c>
      <c r="B14" s="182" t="s">
        <v>215</v>
      </c>
      <c r="C14" s="183"/>
      <c r="D14" s="182" t="s">
        <v>216</v>
      </c>
      <c r="E14" s="182" t="s">
        <v>217</v>
      </c>
      <c r="F14" s="184">
        <v>0</v>
      </c>
      <c r="G14" s="182">
        <v>30908</v>
      </c>
      <c r="H14" s="182" t="s">
        <v>219</v>
      </c>
      <c r="I14" s="183"/>
      <c r="J14" s="182" t="s">
        <v>302</v>
      </c>
      <c r="K14" s="182" t="s">
        <v>303</v>
      </c>
      <c r="L14" s="189"/>
    </row>
    <row r="15" ht="21" customHeight="1" spans="1:12">
      <c r="A15" s="181" t="s">
        <v>220</v>
      </c>
      <c r="B15" s="182" t="s">
        <v>221</v>
      </c>
      <c r="C15" s="183"/>
      <c r="D15" s="182" t="s">
        <v>222</v>
      </c>
      <c r="E15" s="182" t="s">
        <v>223</v>
      </c>
      <c r="F15" s="184">
        <v>0</v>
      </c>
      <c r="G15" s="182">
        <v>30913</v>
      </c>
      <c r="H15" s="182" t="s">
        <v>249</v>
      </c>
      <c r="I15" s="183"/>
      <c r="J15" s="182" t="s">
        <v>308</v>
      </c>
      <c r="K15" s="182" t="s">
        <v>309</v>
      </c>
      <c r="L15" s="189"/>
    </row>
    <row r="16" ht="21" customHeight="1" spans="1:12">
      <c r="A16" s="181" t="s">
        <v>226</v>
      </c>
      <c r="B16" s="182" t="s">
        <v>227</v>
      </c>
      <c r="C16" s="183"/>
      <c r="D16" s="182" t="s">
        <v>228</v>
      </c>
      <c r="E16" s="182" t="s">
        <v>229</v>
      </c>
      <c r="F16" s="184">
        <v>0</v>
      </c>
      <c r="G16" s="182">
        <v>30919</v>
      </c>
      <c r="H16" s="182" t="s">
        <v>255</v>
      </c>
      <c r="I16" s="183"/>
      <c r="J16" s="190">
        <v>313</v>
      </c>
      <c r="K16" s="190" t="s">
        <v>355</v>
      </c>
      <c r="L16" s="189"/>
    </row>
    <row r="17" ht="21" customHeight="1" spans="1:12">
      <c r="A17" s="181" t="s">
        <v>232</v>
      </c>
      <c r="B17" s="182" t="s">
        <v>233</v>
      </c>
      <c r="C17" s="183"/>
      <c r="D17" s="182" t="s">
        <v>234</v>
      </c>
      <c r="E17" s="182" t="s">
        <v>235</v>
      </c>
      <c r="F17" s="184">
        <v>280096.56</v>
      </c>
      <c r="G17" s="182">
        <v>20921</v>
      </c>
      <c r="H17" s="182" t="s">
        <v>261</v>
      </c>
      <c r="I17" s="183"/>
      <c r="J17" s="190">
        <v>31302</v>
      </c>
      <c r="K17" s="190" t="s">
        <v>356</v>
      </c>
      <c r="L17" s="189"/>
    </row>
    <row r="18" ht="21" customHeight="1" spans="1:12">
      <c r="A18" s="181" t="s">
        <v>238</v>
      </c>
      <c r="B18" s="182" t="s">
        <v>239</v>
      </c>
      <c r="C18" s="183"/>
      <c r="D18" s="182" t="s">
        <v>240</v>
      </c>
      <c r="E18" s="182" t="s">
        <v>241</v>
      </c>
      <c r="F18" s="184">
        <v>0</v>
      </c>
      <c r="G18" s="182">
        <v>30922</v>
      </c>
      <c r="H18" s="182" t="s">
        <v>267</v>
      </c>
      <c r="I18" s="183"/>
      <c r="J18" s="190">
        <v>31303</v>
      </c>
      <c r="K18" s="190" t="s">
        <v>357</v>
      </c>
      <c r="L18" s="189"/>
    </row>
    <row r="19" ht="21" customHeight="1" spans="1:12">
      <c r="A19" s="181" t="s">
        <v>244</v>
      </c>
      <c r="B19" s="182" t="s">
        <v>245</v>
      </c>
      <c r="C19" s="183"/>
      <c r="D19" s="182" t="s">
        <v>246</v>
      </c>
      <c r="E19" s="182" t="s">
        <v>247</v>
      </c>
      <c r="F19" s="184">
        <v>0</v>
      </c>
      <c r="G19" s="182">
        <v>30999</v>
      </c>
      <c r="H19" s="182" t="s">
        <v>358</v>
      </c>
      <c r="I19" s="183"/>
      <c r="J19" s="190">
        <v>31304</v>
      </c>
      <c r="K19" s="190" t="s">
        <v>359</v>
      </c>
      <c r="L19" s="189"/>
    </row>
    <row r="20" ht="21" customHeight="1" spans="1:12">
      <c r="A20" s="181" t="s">
        <v>250</v>
      </c>
      <c r="B20" s="182" t="s">
        <v>251</v>
      </c>
      <c r="C20" s="183"/>
      <c r="D20" s="182" t="s">
        <v>252</v>
      </c>
      <c r="E20" s="182" t="s">
        <v>253</v>
      </c>
      <c r="F20" s="184">
        <v>0</v>
      </c>
      <c r="G20" s="182" t="s">
        <v>176</v>
      </c>
      <c r="H20" s="182" t="s">
        <v>177</v>
      </c>
      <c r="I20" s="184">
        <v>5065860</v>
      </c>
      <c r="J20" s="182" t="s">
        <v>314</v>
      </c>
      <c r="K20" s="182" t="s">
        <v>315</v>
      </c>
      <c r="L20" s="183"/>
    </row>
    <row r="21" ht="21" customHeight="1" spans="1:12">
      <c r="A21" s="181" t="s">
        <v>256</v>
      </c>
      <c r="B21" s="182" t="s">
        <v>257</v>
      </c>
      <c r="C21" s="184">
        <v>1920</v>
      </c>
      <c r="D21" s="182" t="s">
        <v>258</v>
      </c>
      <c r="E21" s="182" t="s">
        <v>259</v>
      </c>
      <c r="F21" s="184">
        <v>211516.2</v>
      </c>
      <c r="G21" s="182" t="s">
        <v>182</v>
      </c>
      <c r="H21" s="182" t="s">
        <v>183</v>
      </c>
      <c r="I21" s="184">
        <v>5000000</v>
      </c>
      <c r="J21" s="182" t="s">
        <v>325</v>
      </c>
      <c r="K21" s="182" t="s">
        <v>326</v>
      </c>
      <c r="L21" s="183"/>
    </row>
    <row r="22" ht="21" customHeight="1" spans="1:12">
      <c r="A22" s="181" t="s">
        <v>262</v>
      </c>
      <c r="B22" s="182" t="s">
        <v>263</v>
      </c>
      <c r="C22" s="184">
        <v>0</v>
      </c>
      <c r="D22" s="182" t="s">
        <v>264</v>
      </c>
      <c r="E22" s="182" t="s">
        <v>265</v>
      </c>
      <c r="F22" s="184">
        <v>15855</v>
      </c>
      <c r="G22" s="182" t="s">
        <v>188</v>
      </c>
      <c r="H22" s="182" t="s">
        <v>189</v>
      </c>
      <c r="I22" s="184">
        <v>65860</v>
      </c>
      <c r="J22" s="182" t="s">
        <v>331</v>
      </c>
      <c r="K22" s="182" t="s">
        <v>332</v>
      </c>
      <c r="L22" s="183"/>
    </row>
    <row r="23" ht="21" customHeight="1" spans="1:12">
      <c r="A23" s="181" t="s">
        <v>268</v>
      </c>
      <c r="B23" s="182" t="s">
        <v>269</v>
      </c>
      <c r="C23" s="184">
        <v>0</v>
      </c>
      <c r="D23" s="182" t="s">
        <v>270</v>
      </c>
      <c r="E23" s="182" t="s">
        <v>271</v>
      </c>
      <c r="F23" s="184">
        <v>351172.34</v>
      </c>
      <c r="G23" s="182" t="s">
        <v>194</v>
      </c>
      <c r="H23" s="182" t="s">
        <v>195</v>
      </c>
      <c r="I23" s="183"/>
      <c r="J23" s="182">
        <v>39909</v>
      </c>
      <c r="K23" s="182" t="s">
        <v>360</v>
      </c>
      <c r="L23" s="183"/>
    </row>
    <row r="24" ht="21" customHeight="1" spans="1:12">
      <c r="A24" s="181" t="s">
        <v>274</v>
      </c>
      <c r="B24" s="182" t="s">
        <v>275</v>
      </c>
      <c r="C24" s="184">
        <v>0</v>
      </c>
      <c r="D24" s="182" t="s">
        <v>276</v>
      </c>
      <c r="E24" s="182" t="s">
        <v>277</v>
      </c>
      <c r="F24" s="184">
        <v>0</v>
      </c>
      <c r="G24" s="182" t="s">
        <v>200</v>
      </c>
      <c r="H24" s="182" t="s">
        <v>201</v>
      </c>
      <c r="I24" s="183"/>
      <c r="J24" s="182">
        <v>39910</v>
      </c>
      <c r="K24" s="182" t="s">
        <v>361</v>
      </c>
      <c r="L24" s="183"/>
    </row>
    <row r="25" ht="21" customHeight="1" spans="1:12">
      <c r="A25" s="181" t="s">
        <v>280</v>
      </c>
      <c r="B25" s="182" t="s">
        <v>281</v>
      </c>
      <c r="C25" s="184">
        <v>0</v>
      </c>
      <c r="D25" s="182" t="s">
        <v>282</v>
      </c>
      <c r="E25" s="182" t="s">
        <v>283</v>
      </c>
      <c r="F25" s="184">
        <v>0</v>
      </c>
      <c r="G25" s="182" t="s">
        <v>206</v>
      </c>
      <c r="H25" s="182" t="s">
        <v>207</v>
      </c>
      <c r="I25" s="183"/>
      <c r="J25" s="182">
        <v>39999</v>
      </c>
      <c r="K25" s="182" t="s">
        <v>336</v>
      </c>
      <c r="L25" s="183"/>
    </row>
    <row r="26" ht="21" customHeight="1" spans="1:12">
      <c r="A26" s="181" t="s">
        <v>286</v>
      </c>
      <c r="B26" s="182" t="s">
        <v>287</v>
      </c>
      <c r="C26" s="184">
        <v>1920</v>
      </c>
      <c r="D26" s="182" t="s">
        <v>288</v>
      </c>
      <c r="E26" s="182" t="s">
        <v>289</v>
      </c>
      <c r="F26" s="184">
        <v>0</v>
      </c>
      <c r="G26" s="182" t="s">
        <v>212</v>
      </c>
      <c r="H26" s="182" t="s">
        <v>213</v>
      </c>
      <c r="I26" s="183"/>
      <c r="J26" s="182"/>
      <c r="K26" s="182"/>
      <c r="L26" s="183"/>
    </row>
    <row r="27" ht="21" customHeight="1" spans="1:12">
      <c r="A27" s="181" t="s">
        <v>292</v>
      </c>
      <c r="B27" s="182" t="s">
        <v>293</v>
      </c>
      <c r="C27" s="183"/>
      <c r="D27" s="182" t="s">
        <v>294</v>
      </c>
      <c r="E27" s="182" t="s">
        <v>295</v>
      </c>
      <c r="F27" s="184">
        <v>1800</v>
      </c>
      <c r="G27" s="182" t="s">
        <v>218</v>
      </c>
      <c r="H27" s="182" t="s">
        <v>219</v>
      </c>
      <c r="I27" s="183"/>
      <c r="J27" s="182"/>
      <c r="K27" s="182"/>
      <c r="L27" s="183"/>
    </row>
    <row r="28" ht="21" customHeight="1" spans="1:12">
      <c r="A28" s="181" t="s">
        <v>298</v>
      </c>
      <c r="B28" s="182" t="s">
        <v>299</v>
      </c>
      <c r="C28" s="183"/>
      <c r="D28" s="182" t="s">
        <v>300</v>
      </c>
      <c r="E28" s="182" t="s">
        <v>301</v>
      </c>
      <c r="F28" s="184">
        <v>14400</v>
      </c>
      <c r="G28" s="182" t="s">
        <v>224</v>
      </c>
      <c r="H28" s="182" t="s">
        <v>225</v>
      </c>
      <c r="I28" s="183"/>
      <c r="J28" s="182"/>
      <c r="K28" s="182"/>
      <c r="L28" s="183"/>
    </row>
    <row r="29" ht="21" customHeight="1" spans="1:12">
      <c r="A29" s="181" t="s">
        <v>304</v>
      </c>
      <c r="B29" s="182" t="s">
        <v>305</v>
      </c>
      <c r="C29" s="183"/>
      <c r="D29" s="182" t="s">
        <v>306</v>
      </c>
      <c r="E29" s="182" t="s">
        <v>307</v>
      </c>
      <c r="F29" s="184">
        <v>0</v>
      </c>
      <c r="G29" s="182" t="s">
        <v>230</v>
      </c>
      <c r="H29" s="182" t="s">
        <v>231</v>
      </c>
      <c r="I29" s="183"/>
      <c r="J29" s="182"/>
      <c r="K29" s="182"/>
      <c r="L29" s="183"/>
    </row>
    <row r="30" ht="21" customHeight="1" spans="1:12">
      <c r="A30" s="181" t="s">
        <v>310</v>
      </c>
      <c r="B30" s="182" t="s">
        <v>311</v>
      </c>
      <c r="C30" s="183"/>
      <c r="D30" s="182" t="s">
        <v>312</v>
      </c>
      <c r="E30" s="182" t="s">
        <v>313</v>
      </c>
      <c r="F30" s="184">
        <v>0</v>
      </c>
      <c r="G30" s="182" t="s">
        <v>236</v>
      </c>
      <c r="H30" s="182" t="s">
        <v>237</v>
      </c>
      <c r="I30" s="183"/>
      <c r="J30" s="182"/>
      <c r="K30" s="182"/>
      <c r="L30" s="183"/>
    </row>
    <row r="31" ht="21" customHeight="1" spans="1:12">
      <c r="A31" s="181" t="s">
        <v>316</v>
      </c>
      <c r="B31" s="182" t="s">
        <v>317</v>
      </c>
      <c r="C31" s="183"/>
      <c r="D31" s="182" t="s">
        <v>318</v>
      </c>
      <c r="E31" s="182" t="s">
        <v>319</v>
      </c>
      <c r="F31" s="184">
        <v>89553.66</v>
      </c>
      <c r="G31" s="182" t="s">
        <v>242</v>
      </c>
      <c r="H31" s="182" t="s">
        <v>243</v>
      </c>
      <c r="I31" s="183"/>
      <c r="J31" s="182"/>
      <c r="K31" s="182"/>
      <c r="L31" s="183"/>
    </row>
    <row r="32" ht="21" customHeight="1" spans="1:12">
      <c r="A32" s="181">
        <v>30311</v>
      </c>
      <c r="B32" s="182" t="s">
        <v>322</v>
      </c>
      <c r="C32" s="183"/>
      <c r="D32" s="182" t="s">
        <v>323</v>
      </c>
      <c r="E32" s="182" t="s">
        <v>324</v>
      </c>
      <c r="F32" s="184">
        <v>600</v>
      </c>
      <c r="G32" s="182" t="s">
        <v>248</v>
      </c>
      <c r="H32" s="182" t="s">
        <v>249</v>
      </c>
      <c r="I32" s="183"/>
      <c r="J32" s="182"/>
      <c r="K32" s="182"/>
      <c r="L32" s="183"/>
    </row>
    <row r="33" ht="21" customHeight="1" spans="1:12">
      <c r="A33" s="181" t="s">
        <v>327</v>
      </c>
      <c r="B33" s="182" t="s">
        <v>362</v>
      </c>
      <c r="C33" s="185"/>
      <c r="D33" s="182" t="s">
        <v>329</v>
      </c>
      <c r="E33" s="182" t="s">
        <v>330</v>
      </c>
      <c r="F33" s="183"/>
      <c r="G33" s="182" t="s">
        <v>254</v>
      </c>
      <c r="H33" s="182" t="s">
        <v>255</v>
      </c>
      <c r="I33" s="183"/>
      <c r="J33" s="182"/>
      <c r="K33" s="182"/>
      <c r="L33" s="183"/>
    </row>
    <row r="34" ht="21" customHeight="1" spans="1:12">
      <c r="A34" s="181" t="s">
        <v>11</v>
      </c>
      <c r="B34" s="182" t="s">
        <v>11</v>
      </c>
      <c r="C34" s="185"/>
      <c r="D34" s="182" t="s">
        <v>333</v>
      </c>
      <c r="E34" s="182" t="s">
        <v>334</v>
      </c>
      <c r="F34" s="183"/>
      <c r="G34" s="182" t="s">
        <v>260</v>
      </c>
      <c r="H34" s="182" t="s">
        <v>261</v>
      </c>
      <c r="I34" s="183"/>
      <c r="J34" s="182"/>
      <c r="K34" s="182"/>
      <c r="L34" s="183"/>
    </row>
    <row r="35" ht="21" customHeight="1" spans="1:12">
      <c r="A35" s="181" t="s">
        <v>11</v>
      </c>
      <c r="B35" s="182" t="s">
        <v>11</v>
      </c>
      <c r="C35" s="185"/>
      <c r="D35" s="182" t="s">
        <v>337</v>
      </c>
      <c r="E35" s="182" t="s">
        <v>338</v>
      </c>
      <c r="F35" s="183"/>
      <c r="G35" s="182" t="s">
        <v>266</v>
      </c>
      <c r="H35" s="182" t="s">
        <v>267</v>
      </c>
      <c r="I35" s="183"/>
      <c r="J35" s="182"/>
      <c r="K35" s="182"/>
      <c r="L35" s="183"/>
    </row>
    <row r="36" ht="21" customHeight="1" spans="1:12">
      <c r="A36" s="181" t="s">
        <v>11</v>
      </c>
      <c r="B36" s="182" t="s">
        <v>11</v>
      </c>
      <c r="C36" s="185"/>
      <c r="D36" s="182" t="s">
        <v>339</v>
      </c>
      <c r="E36" s="182" t="s">
        <v>340</v>
      </c>
      <c r="F36" s="183"/>
      <c r="G36" s="182" t="s">
        <v>272</v>
      </c>
      <c r="H36" s="182" t="s">
        <v>273</v>
      </c>
      <c r="I36" s="183"/>
      <c r="J36" s="182"/>
      <c r="K36" s="182"/>
      <c r="L36" s="183"/>
    </row>
    <row r="37" ht="21" customHeight="1" spans="1:12">
      <c r="A37" s="181" t="s">
        <v>11</v>
      </c>
      <c r="B37" s="182" t="s">
        <v>11</v>
      </c>
      <c r="C37" s="185"/>
      <c r="D37" s="182" t="s">
        <v>341</v>
      </c>
      <c r="E37" s="182" t="s">
        <v>342</v>
      </c>
      <c r="F37" s="183"/>
      <c r="G37" s="182"/>
      <c r="H37" s="183"/>
      <c r="I37" s="183"/>
      <c r="J37" s="182"/>
      <c r="K37" s="182"/>
      <c r="L37" s="182"/>
    </row>
    <row r="38" ht="21" customHeight="1" spans="1:12">
      <c r="A38" s="181" t="s">
        <v>11</v>
      </c>
      <c r="B38" s="182" t="s">
        <v>11</v>
      </c>
      <c r="C38" s="185"/>
      <c r="D38" s="182" t="s">
        <v>343</v>
      </c>
      <c r="E38" s="182" t="s">
        <v>344</v>
      </c>
      <c r="F38" s="183"/>
      <c r="G38" s="182"/>
      <c r="H38" s="183"/>
      <c r="I38" s="183"/>
      <c r="J38" s="182" t="s">
        <v>11</v>
      </c>
      <c r="K38" s="182" t="s">
        <v>11</v>
      </c>
      <c r="L38" s="182" t="s">
        <v>11</v>
      </c>
    </row>
    <row r="39" ht="21" customHeight="1" spans="1:12">
      <c r="A39" s="181" t="s">
        <v>11</v>
      </c>
      <c r="B39" s="182" t="s">
        <v>11</v>
      </c>
      <c r="C39" s="185"/>
      <c r="D39" s="182" t="s">
        <v>345</v>
      </c>
      <c r="E39" s="182" t="s">
        <v>346</v>
      </c>
      <c r="F39" s="183"/>
      <c r="G39" s="182"/>
      <c r="H39" s="183"/>
      <c r="I39" s="183"/>
      <c r="J39" s="182" t="s">
        <v>11</v>
      </c>
      <c r="K39" s="182" t="s">
        <v>11</v>
      </c>
      <c r="L39" s="182" t="s">
        <v>11</v>
      </c>
    </row>
    <row r="40" ht="15.4" customHeight="1" spans="1:12">
      <c r="A40" s="186" t="s">
        <v>363</v>
      </c>
      <c r="B40" s="187"/>
      <c r="C40" s="187"/>
      <c r="D40" s="187"/>
      <c r="E40" s="187"/>
      <c r="F40" s="187"/>
      <c r="G40" s="187"/>
      <c r="H40" s="187"/>
      <c r="I40" s="187"/>
      <c r="J40" s="187"/>
      <c r="K40" s="187"/>
      <c r="L40" s="187"/>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196527777777778" right="0.0784722222222222" top="0.432638888888889" bottom="0.275" header="0.393055555555556" footer="0.156944444444444"/>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tabSelected="1" zoomScaleSheetLayoutView="60" workbookViewId="0">
      <selection activeCell="M7" sqref="$A1:$XFD1048576"/>
    </sheetView>
  </sheetViews>
  <sheetFormatPr defaultColWidth="9" defaultRowHeight="14.25"/>
  <cols>
    <col min="1" max="3" width="3.78333333333333" style="110" customWidth="1"/>
    <col min="4" max="8" width="7.89166666666667" style="110" customWidth="1"/>
    <col min="9" max="9" width="8.10833333333333" style="110" customWidth="1"/>
    <col min="10" max="10" width="9.21666666666667" style="110" customWidth="1"/>
    <col min="11" max="13" width="7.89166666666667" style="110" customWidth="1"/>
    <col min="14" max="15" width="9.44166666666667" style="110" customWidth="1"/>
    <col min="16" max="19" width="7.89166666666667" style="110" customWidth="1"/>
    <col min="20" max="20" width="10.4416666666667" style="110" customWidth="1"/>
    <col min="21" max="16384" width="9" style="110"/>
  </cols>
  <sheetData>
    <row r="1" ht="35.2" customHeight="1" spans="1:20">
      <c r="A1" s="161" t="s">
        <v>364</v>
      </c>
      <c r="B1" s="161"/>
      <c r="C1" s="161"/>
      <c r="D1" s="161"/>
      <c r="E1" s="161"/>
      <c r="F1" s="161"/>
      <c r="G1" s="161"/>
      <c r="H1" s="161"/>
      <c r="I1" s="161"/>
      <c r="J1" s="161"/>
      <c r="K1" s="161"/>
      <c r="L1" s="161"/>
      <c r="M1" s="161"/>
      <c r="N1" s="161"/>
      <c r="O1" s="161"/>
      <c r="P1" s="161"/>
      <c r="Q1" s="161"/>
      <c r="R1" s="161"/>
      <c r="S1" s="161"/>
      <c r="T1" s="161"/>
    </row>
    <row r="2" ht="18" customHeight="1" spans="1:20">
      <c r="A2" s="160"/>
      <c r="B2" s="160"/>
      <c r="C2" s="160"/>
      <c r="D2" s="160"/>
      <c r="E2" s="160"/>
      <c r="F2" s="160"/>
      <c r="G2" s="160"/>
      <c r="H2" s="160"/>
      <c r="I2" s="160"/>
      <c r="J2" s="160"/>
      <c r="K2" s="160"/>
      <c r="L2" s="160"/>
      <c r="M2" s="160"/>
      <c r="N2" s="160"/>
      <c r="P2" s="163"/>
      <c r="Q2" s="173"/>
      <c r="R2" s="173"/>
      <c r="S2" s="173"/>
      <c r="T2" s="170" t="s">
        <v>365</v>
      </c>
    </row>
    <row r="3" ht="18" customHeight="1" spans="1:20">
      <c r="A3" s="162" t="s">
        <v>2</v>
      </c>
      <c r="B3" s="162"/>
      <c r="C3" s="162"/>
      <c r="D3" s="162"/>
      <c r="E3" s="160"/>
      <c r="F3" s="160"/>
      <c r="G3" s="160"/>
      <c r="H3" s="160"/>
      <c r="I3" s="160"/>
      <c r="J3" s="160"/>
      <c r="K3" s="160"/>
      <c r="L3" s="160"/>
      <c r="M3" s="160"/>
      <c r="N3" s="160"/>
      <c r="P3" s="162"/>
      <c r="Q3" s="173"/>
      <c r="R3" s="173"/>
      <c r="S3" s="173"/>
      <c r="T3" s="171" t="s">
        <v>157</v>
      </c>
    </row>
    <row r="4" s="158" customFormat="1" ht="39.8" customHeight="1" spans="1:20">
      <c r="A4" s="165" t="s">
        <v>6</v>
      </c>
      <c r="B4" s="165"/>
      <c r="C4" s="165" t="s">
        <v>11</v>
      </c>
      <c r="D4" s="165" t="s">
        <v>11</v>
      </c>
      <c r="E4" s="165" t="s">
        <v>158</v>
      </c>
      <c r="F4" s="165"/>
      <c r="G4" s="165"/>
      <c r="H4" s="165" t="s">
        <v>159</v>
      </c>
      <c r="I4" s="165"/>
      <c r="J4" s="165"/>
      <c r="K4" s="165" t="s">
        <v>160</v>
      </c>
      <c r="L4" s="165"/>
      <c r="M4" s="165"/>
      <c r="N4" s="165"/>
      <c r="O4" s="165"/>
      <c r="P4" s="165" t="s">
        <v>80</v>
      </c>
      <c r="Q4" s="165"/>
      <c r="R4" s="165"/>
      <c r="S4" s="165" t="s">
        <v>11</v>
      </c>
      <c r="T4" s="165" t="s">
        <v>11</v>
      </c>
    </row>
    <row r="5" s="159" customFormat="1" ht="26.2" customHeight="1" spans="1:20">
      <c r="A5" s="165" t="s">
        <v>161</v>
      </c>
      <c r="B5" s="165"/>
      <c r="C5" s="165"/>
      <c r="D5" s="165" t="s">
        <v>94</v>
      </c>
      <c r="E5" s="165" t="s">
        <v>100</v>
      </c>
      <c r="F5" s="165" t="s">
        <v>162</v>
      </c>
      <c r="G5" s="165" t="s">
        <v>163</v>
      </c>
      <c r="H5" s="165" t="s">
        <v>100</v>
      </c>
      <c r="I5" s="165" t="s">
        <v>130</v>
      </c>
      <c r="J5" s="165" t="s">
        <v>131</v>
      </c>
      <c r="K5" s="165" t="s">
        <v>100</v>
      </c>
      <c r="L5" s="165" t="s">
        <v>130</v>
      </c>
      <c r="M5" s="165"/>
      <c r="N5" s="165"/>
      <c r="O5" s="165" t="s">
        <v>131</v>
      </c>
      <c r="P5" s="165" t="s">
        <v>100</v>
      </c>
      <c r="Q5" s="165" t="s">
        <v>162</v>
      </c>
      <c r="R5" s="165" t="s">
        <v>163</v>
      </c>
      <c r="S5" s="165"/>
      <c r="T5" s="165"/>
    </row>
    <row r="6" s="159" customFormat="1" ht="29" customHeight="1" spans="1:20">
      <c r="A6" s="165"/>
      <c r="B6" s="165" t="s">
        <v>11</v>
      </c>
      <c r="C6" s="165" t="s">
        <v>11</v>
      </c>
      <c r="D6" s="165" t="s">
        <v>11</v>
      </c>
      <c r="E6" s="165" t="s">
        <v>11</v>
      </c>
      <c r="F6" s="165" t="s">
        <v>11</v>
      </c>
      <c r="G6" s="165" t="s">
        <v>95</v>
      </c>
      <c r="H6" s="165" t="s">
        <v>11</v>
      </c>
      <c r="I6" s="165"/>
      <c r="J6" s="165" t="s">
        <v>95</v>
      </c>
      <c r="K6" s="165" t="s">
        <v>11</v>
      </c>
      <c r="L6" s="165"/>
      <c r="M6" s="165"/>
      <c r="N6" s="165"/>
      <c r="O6" s="165" t="s">
        <v>95</v>
      </c>
      <c r="P6" s="165" t="s">
        <v>11</v>
      </c>
      <c r="Q6" s="165" t="s">
        <v>11</v>
      </c>
      <c r="R6" s="165" t="s">
        <v>95</v>
      </c>
      <c r="S6" s="165" t="s">
        <v>166</v>
      </c>
      <c r="T6" s="165" t="s">
        <v>366</v>
      </c>
    </row>
    <row r="7" ht="19.5" customHeight="1" spans="1:20">
      <c r="A7" s="165"/>
      <c r="B7" s="165" t="s">
        <v>11</v>
      </c>
      <c r="C7" s="165" t="s">
        <v>11</v>
      </c>
      <c r="D7" s="165" t="s">
        <v>11</v>
      </c>
      <c r="E7" s="165" t="s">
        <v>11</v>
      </c>
      <c r="F7" s="165" t="s">
        <v>11</v>
      </c>
      <c r="G7" s="165" t="s">
        <v>11</v>
      </c>
      <c r="H7" s="165" t="s">
        <v>11</v>
      </c>
      <c r="I7" s="165"/>
      <c r="J7" s="165" t="s">
        <v>11</v>
      </c>
      <c r="K7" s="165" t="s">
        <v>11</v>
      </c>
      <c r="L7" s="172" t="s">
        <v>95</v>
      </c>
      <c r="M7" s="172" t="s">
        <v>164</v>
      </c>
      <c r="N7" s="172" t="s">
        <v>165</v>
      </c>
      <c r="O7" s="165" t="s">
        <v>11</v>
      </c>
      <c r="P7" s="165" t="s">
        <v>11</v>
      </c>
      <c r="Q7" s="165" t="s">
        <v>11</v>
      </c>
      <c r="R7" s="165"/>
      <c r="S7" s="165" t="s">
        <v>11</v>
      </c>
      <c r="T7" s="165" t="s">
        <v>11</v>
      </c>
    </row>
    <row r="8" ht="19.5" customHeight="1" spans="1:20">
      <c r="A8" s="165" t="s">
        <v>97</v>
      </c>
      <c r="B8" s="165" t="s">
        <v>98</v>
      </c>
      <c r="C8" s="165" t="s">
        <v>99</v>
      </c>
      <c r="D8" s="165" t="s">
        <v>10</v>
      </c>
      <c r="E8" s="115" t="s">
        <v>12</v>
      </c>
      <c r="F8" s="115" t="s">
        <v>13</v>
      </c>
      <c r="G8" s="115" t="s">
        <v>19</v>
      </c>
      <c r="H8" s="115" t="s">
        <v>22</v>
      </c>
      <c r="I8" s="115" t="s">
        <v>25</v>
      </c>
      <c r="J8" s="115" t="s">
        <v>28</v>
      </c>
      <c r="K8" s="115" t="s">
        <v>31</v>
      </c>
      <c r="L8" s="115" t="s">
        <v>34</v>
      </c>
      <c r="M8" s="115" t="s">
        <v>36</v>
      </c>
      <c r="N8" s="115" t="s">
        <v>38</v>
      </c>
      <c r="O8" s="115" t="s">
        <v>40</v>
      </c>
      <c r="P8" s="115" t="s">
        <v>42</v>
      </c>
      <c r="Q8" s="115" t="s">
        <v>44</v>
      </c>
      <c r="R8" s="115" t="s">
        <v>46</v>
      </c>
      <c r="S8" s="115" t="s">
        <v>48</v>
      </c>
      <c r="T8" s="115" t="s">
        <v>50</v>
      </c>
    </row>
    <row r="9" ht="20.3" customHeight="1" spans="1:20">
      <c r="A9" s="165"/>
      <c r="B9" s="165" t="s">
        <v>11</v>
      </c>
      <c r="C9" s="165" t="s">
        <v>11</v>
      </c>
      <c r="D9" s="165" t="s">
        <v>100</v>
      </c>
      <c r="E9" s="167"/>
      <c r="F9" s="167"/>
      <c r="G9" s="167"/>
      <c r="H9" s="167"/>
      <c r="I9" s="167"/>
      <c r="J9" s="167"/>
      <c r="K9" s="167"/>
      <c r="L9" s="167"/>
      <c r="M9" s="167"/>
      <c r="N9" s="167"/>
      <c r="O9" s="167"/>
      <c r="P9" s="167"/>
      <c r="Q9" s="167"/>
      <c r="R9" s="167"/>
      <c r="S9" s="167"/>
      <c r="T9" s="167"/>
    </row>
    <row r="10" ht="20.3" customHeight="1" spans="1:20">
      <c r="A10" s="166"/>
      <c r="B10" s="166"/>
      <c r="C10" s="166"/>
      <c r="D10" s="166"/>
      <c r="E10" s="167"/>
      <c r="F10" s="167"/>
      <c r="G10" s="167"/>
      <c r="H10" s="167"/>
      <c r="I10" s="167"/>
      <c r="J10" s="167"/>
      <c r="K10" s="167"/>
      <c r="L10" s="167"/>
      <c r="M10" s="167"/>
      <c r="N10" s="167"/>
      <c r="O10" s="167"/>
      <c r="P10" s="167"/>
      <c r="Q10" s="167"/>
      <c r="R10" s="167"/>
      <c r="S10" s="167"/>
      <c r="T10" s="167"/>
    </row>
    <row r="11" ht="20.3" customHeight="1" spans="1:20">
      <c r="A11" s="166"/>
      <c r="B11" s="166"/>
      <c r="C11" s="166"/>
      <c r="D11" s="166"/>
      <c r="E11" s="167"/>
      <c r="F11" s="167"/>
      <c r="G11" s="167"/>
      <c r="H11" s="167"/>
      <c r="I11" s="167"/>
      <c r="J11" s="167"/>
      <c r="K11" s="167"/>
      <c r="L11" s="167"/>
      <c r="M11" s="167"/>
      <c r="N11" s="167"/>
      <c r="O11" s="167"/>
      <c r="P11" s="167"/>
      <c r="Q11" s="167"/>
      <c r="R11" s="167"/>
      <c r="S11" s="167"/>
      <c r="T11" s="167"/>
    </row>
    <row r="12" ht="20.3" customHeight="1" spans="1:20">
      <c r="A12" s="166"/>
      <c r="B12" s="166"/>
      <c r="C12" s="166"/>
      <c r="D12" s="166"/>
      <c r="E12" s="167"/>
      <c r="F12" s="167"/>
      <c r="G12" s="167"/>
      <c r="H12" s="167"/>
      <c r="I12" s="167"/>
      <c r="J12" s="167"/>
      <c r="K12" s="167"/>
      <c r="L12" s="167"/>
      <c r="M12" s="167"/>
      <c r="N12" s="167"/>
      <c r="O12" s="167"/>
      <c r="P12" s="167"/>
      <c r="Q12" s="167"/>
      <c r="R12" s="167"/>
      <c r="S12" s="167"/>
      <c r="T12" s="167"/>
    </row>
    <row r="13" ht="20.3" customHeight="1" spans="1:20">
      <c r="A13" s="166"/>
      <c r="B13" s="166"/>
      <c r="C13" s="166"/>
      <c r="D13" s="166"/>
      <c r="E13" s="167"/>
      <c r="F13" s="167"/>
      <c r="G13" s="167"/>
      <c r="H13" s="167"/>
      <c r="I13" s="167"/>
      <c r="J13" s="167"/>
      <c r="K13" s="167"/>
      <c r="L13" s="167"/>
      <c r="M13" s="167"/>
      <c r="N13" s="167"/>
      <c r="O13" s="167"/>
      <c r="P13" s="167"/>
      <c r="Q13" s="167"/>
      <c r="R13" s="167"/>
      <c r="S13" s="167"/>
      <c r="T13" s="167"/>
    </row>
    <row r="14" ht="20.3" customHeight="1" spans="1:20">
      <c r="A14" s="166"/>
      <c r="B14" s="166"/>
      <c r="C14" s="166"/>
      <c r="D14" s="166"/>
      <c r="E14" s="167"/>
      <c r="F14" s="167"/>
      <c r="G14" s="167"/>
      <c r="H14" s="167"/>
      <c r="I14" s="167"/>
      <c r="J14" s="167"/>
      <c r="K14" s="167"/>
      <c r="L14" s="167"/>
      <c r="M14" s="167"/>
      <c r="N14" s="167"/>
      <c r="O14" s="167"/>
      <c r="P14" s="167"/>
      <c r="Q14" s="167"/>
      <c r="R14" s="167"/>
      <c r="S14" s="167"/>
      <c r="T14" s="167"/>
    </row>
    <row r="15" ht="20.3" customHeight="1" spans="1:20">
      <c r="A15" s="166"/>
      <c r="B15" s="166"/>
      <c r="C15" s="166"/>
      <c r="D15" s="166"/>
      <c r="E15" s="167"/>
      <c r="F15" s="167"/>
      <c r="G15" s="167"/>
      <c r="H15" s="167"/>
      <c r="I15" s="167"/>
      <c r="J15" s="167"/>
      <c r="K15" s="167"/>
      <c r="L15" s="167"/>
      <c r="M15" s="167"/>
      <c r="N15" s="167"/>
      <c r="O15" s="167"/>
      <c r="P15" s="167"/>
      <c r="Q15" s="167"/>
      <c r="R15" s="167"/>
      <c r="S15" s="167"/>
      <c r="T15" s="167"/>
    </row>
    <row r="16" ht="20.3" customHeight="1" spans="1:20">
      <c r="A16" s="166"/>
      <c r="B16" s="166"/>
      <c r="C16" s="166"/>
      <c r="D16" s="166"/>
      <c r="E16" s="167"/>
      <c r="F16" s="167"/>
      <c r="G16" s="167"/>
      <c r="H16" s="167"/>
      <c r="I16" s="167"/>
      <c r="J16" s="167"/>
      <c r="K16" s="167"/>
      <c r="L16" s="167"/>
      <c r="M16" s="167"/>
      <c r="N16" s="167"/>
      <c r="O16" s="167"/>
      <c r="P16" s="167"/>
      <c r="Q16" s="167"/>
      <c r="R16" s="167"/>
      <c r="S16" s="167"/>
      <c r="T16" s="167"/>
    </row>
    <row r="17" ht="20" customHeight="1" spans="1:20">
      <c r="A17" s="168" t="s">
        <v>367</v>
      </c>
      <c r="B17" s="169"/>
      <c r="C17" s="169"/>
      <c r="D17" s="169"/>
      <c r="E17" s="169"/>
      <c r="F17" s="169"/>
      <c r="G17" s="169"/>
      <c r="H17" s="169"/>
      <c r="I17" s="169"/>
      <c r="J17" s="169"/>
      <c r="K17" s="169"/>
      <c r="L17" s="169"/>
      <c r="M17" s="169"/>
      <c r="N17" s="169"/>
      <c r="O17" s="169"/>
      <c r="P17" s="169"/>
      <c r="Q17" s="169"/>
      <c r="R17" s="169"/>
      <c r="S17" s="169"/>
      <c r="T17" s="169"/>
    </row>
    <row r="18" s="160" customFormat="1" ht="21" customHeight="1" spans="1:1">
      <c r="A18" s="160" t="s">
        <v>368</v>
      </c>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08333333333333" right="0.708333333333333" top="0.751388888888889" bottom="0.751388888888889" header="0.310416666666667" footer="0.310416666666667"/>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workbookViewId="0">
      <selection activeCell="M7" sqref="$A1:$XFD1048576"/>
    </sheetView>
  </sheetViews>
  <sheetFormatPr defaultColWidth="9" defaultRowHeight="14.25"/>
  <cols>
    <col min="1" max="3" width="3.78333333333333" style="110" customWidth="1"/>
    <col min="4" max="4" width="16.3083333333333" style="110" customWidth="1"/>
    <col min="5" max="7" width="7.89166666666667" style="110" customWidth="1"/>
    <col min="8" max="9" width="8.78333333333333" style="110" customWidth="1"/>
    <col min="10" max="10" width="7.89166666666667" style="110" customWidth="1"/>
    <col min="11" max="247" width="9" style="110"/>
  </cols>
  <sheetData>
    <row r="1" s="110" customFormat="1" ht="35.2" customHeight="1" spans="1:12">
      <c r="A1" s="161" t="s">
        <v>369</v>
      </c>
      <c r="B1" s="161"/>
      <c r="C1" s="161"/>
      <c r="D1" s="161"/>
      <c r="E1" s="161"/>
      <c r="F1" s="161"/>
      <c r="G1" s="161"/>
      <c r="H1" s="161"/>
      <c r="I1" s="161"/>
      <c r="J1" s="161"/>
      <c r="K1" s="161"/>
      <c r="L1" s="161"/>
    </row>
    <row r="2" s="110" customFormat="1" ht="18" customHeight="1" spans="1:12">
      <c r="A2" s="160"/>
      <c r="B2" s="160"/>
      <c r="C2" s="160"/>
      <c r="D2" s="160"/>
      <c r="E2" s="160"/>
      <c r="F2" s="160"/>
      <c r="G2" s="160"/>
      <c r="H2" s="160"/>
      <c r="I2" s="160"/>
      <c r="L2" s="170" t="s">
        <v>370</v>
      </c>
    </row>
    <row r="3" s="110" customFormat="1" ht="18" customHeight="1" spans="1:12">
      <c r="A3" s="162" t="s">
        <v>2</v>
      </c>
      <c r="B3" s="162"/>
      <c r="C3" s="162"/>
      <c r="D3" s="162"/>
      <c r="E3" s="163"/>
      <c r="F3" s="164"/>
      <c r="G3" s="160"/>
      <c r="H3" s="160"/>
      <c r="I3" s="160"/>
      <c r="L3" s="171" t="s">
        <v>157</v>
      </c>
    </row>
    <row r="4" s="158" customFormat="1" ht="39.8" customHeight="1" spans="1:12">
      <c r="A4" s="165" t="s">
        <v>6</v>
      </c>
      <c r="B4" s="165"/>
      <c r="C4" s="165"/>
      <c r="D4" s="165"/>
      <c r="E4" s="165" t="s">
        <v>158</v>
      </c>
      <c r="F4" s="165"/>
      <c r="G4" s="165"/>
      <c r="H4" s="165" t="s">
        <v>159</v>
      </c>
      <c r="I4" s="165" t="s">
        <v>160</v>
      </c>
      <c r="J4" s="165" t="s">
        <v>80</v>
      </c>
      <c r="K4" s="165"/>
      <c r="L4" s="165"/>
    </row>
    <row r="5" s="159" customFormat="1" ht="26.2" customHeight="1" spans="1:12">
      <c r="A5" s="165" t="s">
        <v>161</v>
      </c>
      <c r="B5" s="165"/>
      <c r="C5" s="165"/>
      <c r="D5" s="165" t="s">
        <v>94</v>
      </c>
      <c r="E5" s="165"/>
      <c r="F5" s="165"/>
      <c r="G5" s="165"/>
      <c r="H5" s="165"/>
      <c r="I5" s="165"/>
      <c r="J5" s="165" t="s">
        <v>100</v>
      </c>
      <c r="K5" s="165" t="s">
        <v>371</v>
      </c>
      <c r="L5" s="165" t="s">
        <v>372</v>
      </c>
    </row>
    <row r="6" s="159" customFormat="1" ht="36" customHeight="1" spans="1:12">
      <c r="A6" s="165"/>
      <c r="B6" s="165"/>
      <c r="C6" s="165"/>
      <c r="D6" s="165"/>
      <c r="E6" s="165" t="s">
        <v>100</v>
      </c>
      <c r="F6" s="165" t="s">
        <v>371</v>
      </c>
      <c r="G6" s="165" t="s">
        <v>372</v>
      </c>
      <c r="H6" s="165"/>
      <c r="I6" s="165"/>
      <c r="J6" s="165"/>
      <c r="K6" s="165"/>
      <c r="L6" s="165" t="s">
        <v>167</v>
      </c>
    </row>
    <row r="7" s="110" customFormat="1" ht="19.5" customHeight="1" spans="1:12">
      <c r="A7" s="165"/>
      <c r="B7" s="165"/>
      <c r="C7" s="165"/>
      <c r="D7" s="165"/>
      <c r="E7" s="165"/>
      <c r="F7" s="165"/>
      <c r="G7" s="165"/>
      <c r="H7" s="165"/>
      <c r="I7" s="165"/>
      <c r="J7" s="165"/>
      <c r="K7" s="165"/>
      <c r="L7" s="165"/>
    </row>
    <row r="8" s="110" customFormat="1" ht="19.5" customHeight="1" spans="1:12">
      <c r="A8" s="165" t="s">
        <v>97</v>
      </c>
      <c r="B8" s="165" t="s">
        <v>98</v>
      </c>
      <c r="C8" s="165" t="s">
        <v>99</v>
      </c>
      <c r="D8" s="165" t="s">
        <v>10</v>
      </c>
      <c r="E8" s="165">
        <v>1</v>
      </c>
      <c r="F8" s="165">
        <v>2</v>
      </c>
      <c r="G8" s="165">
        <v>3</v>
      </c>
      <c r="H8" s="165">
        <v>4</v>
      </c>
      <c r="I8" s="165">
        <v>5</v>
      </c>
      <c r="J8" s="165">
        <v>6</v>
      </c>
      <c r="K8" s="165">
        <v>7</v>
      </c>
      <c r="L8" s="165">
        <v>8</v>
      </c>
    </row>
    <row r="9" s="110" customFormat="1" ht="20.3" customHeight="1" spans="1:12">
      <c r="A9" s="165"/>
      <c r="B9" s="165"/>
      <c r="C9" s="165"/>
      <c r="D9" s="165" t="s">
        <v>100</v>
      </c>
      <c r="E9" s="165"/>
      <c r="F9" s="165"/>
      <c r="G9" s="115"/>
      <c r="H9" s="115"/>
      <c r="I9" s="115"/>
      <c r="J9" s="115"/>
      <c r="K9" s="115"/>
      <c r="L9" s="167"/>
    </row>
    <row r="10" s="110" customFormat="1" ht="20.3" customHeight="1" spans="1:12">
      <c r="A10" s="166"/>
      <c r="B10" s="166"/>
      <c r="C10" s="166"/>
      <c r="D10" s="166"/>
      <c r="E10" s="166"/>
      <c r="F10" s="166"/>
      <c r="G10" s="167"/>
      <c r="H10" s="167"/>
      <c r="I10" s="167"/>
      <c r="J10" s="167"/>
      <c r="K10" s="167"/>
      <c r="L10" s="167"/>
    </row>
    <row r="11" s="110" customFormat="1" ht="20.3" customHeight="1" spans="1:12">
      <c r="A11" s="166"/>
      <c r="B11" s="166"/>
      <c r="C11" s="166"/>
      <c r="D11" s="166"/>
      <c r="E11" s="166"/>
      <c r="F11" s="166"/>
      <c r="G11" s="167"/>
      <c r="H11" s="167"/>
      <c r="I11" s="167"/>
      <c r="J11" s="167"/>
      <c r="K11" s="167"/>
      <c r="L11" s="167"/>
    </row>
    <row r="12" s="110" customFormat="1" ht="20.3" customHeight="1" spans="1:12">
      <c r="A12" s="166"/>
      <c r="B12" s="166"/>
      <c r="C12" s="166"/>
      <c r="D12" s="166"/>
      <c r="E12" s="166"/>
      <c r="F12" s="166"/>
      <c r="G12" s="167"/>
      <c r="H12" s="167"/>
      <c r="I12" s="167"/>
      <c r="J12" s="167"/>
      <c r="K12" s="167"/>
      <c r="L12" s="167"/>
    </row>
    <row r="13" s="110" customFormat="1" ht="20.3" customHeight="1" spans="1:12">
      <c r="A13" s="166"/>
      <c r="B13" s="166"/>
      <c r="C13" s="166"/>
      <c r="D13" s="166"/>
      <c r="E13" s="166"/>
      <c r="F13" s="166"/>
      <c r="G13" s="167"/>
      <c r="H13" s="167"/>
      <c r="I13" s="167"/>
      <c r="J13" s="167"/>
      <c r="K13" s="167"/>
      <c r="L13" s="167"/>
    </row>
    <row r="14" s="110" customFormat="1" ht="20.3" customHeight="1" spans="1:12">
      <c r="A14" s="166"/>
      <c r="B14" s="166"/>
      <c r="C14" s="166"/>
      <c r="D14" s="166"/>
      <c r="E14" s="166"/>
      <c r="F14" s="166"/>
      <c r="G14" s="167"/>
      <c r="H14" s="167"/>
      <c r="I14" s="167"/>
      <c r="J14" s="167"/>
      <c r="K14" s="167"/>
      <c r="L14" s="167"/>
    </row>
    <row r="15" s="110" customFormat="1" ht="20.3" customHeight="1" spans="1:12">
      <c r="A15" s="166"/>
      <c r="B15" s="166"/>
      <c r="C15" s="166"/>
      <c r="D15" s="166"/>
      <c r="E15" s="166"/>
      <c r="F15" s="166"/>
      <c r="G15" s="167"/>
      <c r="H15" s="167"/>
      <c r="I15" s="167"/>
      <c r="J15" s="167"/>
      <c r="K15" s="167"/>
      <c r="L15" s="167"/>
    </row>
    <row r="16" s="110" customFormat="1" ht="20.3" customHeight="1" spans="1:12">
      <c r="A16" s="166"/>
      <c r="B16" s="166"/>
      <c r="C16" s="166"/>
      <c r="D16" s="166"/>
      <c r="E16" s="166"/>
      <c r="F16" s="166"/>
      <c r="G16" s="167"/>
      <c r="H16" s="167"/>
      <c r="I16" s="167"/>
      <c r="J16" s="167"/>
      <c r="K16" s="167"/>
      <c r="L16" s="167"/>
    </row>
    <row r="17" s="110" customFormat="1" ht="18" customHeight="1" spans="1:12">
      <c r="A17" s="168" t="s">
        <v>373</v>
      </c>
      <c r="B17" s="169"/>
      <c r="C17" s="169"/>
      <c r="D17" s="169"/>
      <c r="E17" s="169"/>
      <c r="F17" s="169"/>
      <c r="G17" s="169"/>
      <c r="H17" s="169"/>
      <c r="I17" s="169"/>
      <c r="J17" s="169"/>
      <c r="K17" s="169"/>
      <c r="L17" s="169"/>
    </row>
    <row r="18" s="160" customFormat="1" ht="21" customHeight="1" spans="1:1">
      <c r="A18" s="160" t="s">
        <v>368</v>
      </c>
    </row>
  </sheetData>
  <mergeCells count="25">
    <mergeCell ref="A1:L1"/>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GK15-5项目支出绩效自评表5</vt:lpstr>
      <vt:lpstr>GK15-6项目支出绩效自评表6</vt:lpstr>
      <vt:lpstr>GK15-7 项目支出绩效自评表</vt:lpstr>
      <vt:lpstr>GK15-8项目支出绩效自评表8</vt:lpstr>
      <vt:lpstr>GK15-9 项目支出绩效自评表9</vt:lpstr>
      <vt:lpstr>GK15-10项目支出绩效自评表10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2024-09-18T09:51:00Z</cp:lastPrinted>
  <dcterms:modified xsi:type="dcterms:W3CDTF">2025-06-05T02:27:37Z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1F7EB14C1AA047DDBD166CFD1234679F_13</vt:lpwstr>
  </property>
</Properties>
</file>