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<sst xmlns="http://schemas.openxmlformats.org/spreadsheetml/2006/main" count="1791" uniqueCount="529">
  <si>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</si>
  <si>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</si>
  <si>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</si>
  <si>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</si>
  <si>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</si>
  <si>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</si>
  <si>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</si>
  <si>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</si>
  <si>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</si>
  <si>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</si>
  <si>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</si>
  <si>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</si>
  <si>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</si>
  <si>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</si>
  <si>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</si>
  <si>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</si>
  <si>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</si>
  <si>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</si>
  <si>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</si>
  <si>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</si>
  <si>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</si>
  <si>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</si>
  <si>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</si>
  <si>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</si>
  <si>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</si>
  <si>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</si>
  <si>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</si>
  <si>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</si>
  <si>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</si>
  <si>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</si>
  <si>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</si>
  <si>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</si>
  <si>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</si>
  <si>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</si>
  <si>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</si>
  <si>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</si>
  <si>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</si>
  <si>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</si>
  <si>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</si>
  <si>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</si>
  <si>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</si>
  <si>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</si>
  <si>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</si>
  <si>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</si>
  <si>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</si>
  <si>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</si>
  <si>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</si>
  <si>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</si>
  <si>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</si>
  <si>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</si>
  <si>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</si>
  <si>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</si>
  <si>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</si>
  <si>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</si>
  <si>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</si>
  <si>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387</t>
  </si>
  <si>
    <t>新平彝族傣族自治县综合行政执法局</t>
  </si>
  <si>
    <t>387001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</si>
  <si>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</si>
  <si>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</si>
  <si>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</si>
  <si>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</si>
  <si>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</si>
  <si>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</si>
  <si>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</si>
  <si>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</si>
  <si>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</si>
  <si>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</si>
  <si>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</si>
  <si>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</si>
  <si>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</si>
  <si>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</si>
  <si>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</si>
  <si>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</si>
  <si>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</si>
  <si>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</si>
  <si>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</si>
  <si>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</si>
  <si>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</si>
  <si>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</si>
  <si>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</si>
  <si>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</si>
  <si>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</si>
  <si>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</si>
  <si>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</si>
  <si>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</si>
  <si>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</si>
  <si>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</si>
  <si>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</si>
  <si>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</si>
  <si>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</si>
  <si>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</si>
  <si>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</si>
  <si>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</si>
  <si>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</si>
  <si>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</si>
  <si>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</si>
  <si>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</si>
  <si>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</si>
  <si>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</si>
  <si>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</si>
  <si>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</si>
  <si>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</si>
  <si>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节能环保支出</t>
  </si>
  <si>
    <t>环境保护管理事务</t>
  </si>
  <si>
    <t>其他环境保护管理事务支出</t>
  </si>
  <si>
    <t>212</t>
  </si>
  <si>
    <t>城乡社区支出</t>
  </si>
  <si>
    <t>21201</t>
  </si>
  <si>
    <t>城乡社区管理事务</t>
  </si>
  <si>
    <t>2120101</t>
  </si>
  <si>
    <t>行政运行</t>
  </si>
  <si>
    <t>2120199</t>
  </si>
  <si>
    <t>其他城乡社区管理事务支出</t>
  </si>
  <si>
    <t>21203</t>
  </si>
  <si>
    <t>城乡社区公共设施</t>
  </si>
  <si>
    <t>小城镇基础设施建设</t>
  </si>
  <si>
    <t>2120399</t>
  </si>
  <si>
    <t>其他城乡社区公共设施支出</t>
  </si>
  <si>
    <t>21205</t>
  </si>
  <si>
    <t>城乡社区环境卫生</t>
  </si>
  <si>
    <t>2120501</t>
  </si>
  <si>
    <t>21214</t>
  </si>
  <si>
    <t>污水处理费安排的支出</t>
  </si>
  <si>
    <t>2121401</t>
  </si>
  <si>
    <t>污水处理设施建设和运营</t>
  </si>
  <si>
    <t>221</t>
  </si>
  <si>
    <t>住房保障支出</t>
  </si>
  <si>
    <t>22102</t>
  </si>
  <si>
    <t>住房改革支出</t>
  </si>
  <si>
    <t>2210201</t>
  </si>
  <si>
    <t>住房公积金</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</si>
  <si>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</si>
  <si>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</si>
  <si>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</si>
  <si>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</si>
  <si>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</si>
  <si>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</si>
  <si>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</si>
  <si>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</si>
  <si>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</si>
  <si>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</si>
  <si>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</si>
  <si>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</si>
  <si>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</si>
  <si>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</si>
  <si>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</si>
  <si>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</si>
  <si>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</si>
  <si>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</si>
  <si>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</si>
  <si>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</si>
  <si>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</si>
  <si>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</si>
  <si>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</si>
  <si>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</si>
  <si>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</si>
  <si>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</si>
  <si>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</si>
  <si>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</si>
  <si>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</si>
  <si>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</si>
  <si>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</si>
  <si>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</si>
  <si>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</si>
  <si>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</si>
  <si>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</si>
  <si>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</si>
  <si>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</si>
  <si>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</si>
  <si>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</si>
  <si>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</si>
  <si>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</si>
  <si>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</si>
  <si>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</si>
  <si>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530427241100003010249</t>
  </si>
  <si>
    <t>社会保障资金</t>
  </si>
  <si>
    <t>30108</t>
  </si>
  <si>
    <t>机关事业单位基本养老保险缴费</t>
  </si>
  <si>
    <t>30110</t>
  </si>
  <si>
    <t>职工基本医疗保险缴费</t>
  </si>
  <si>
    <t>30111</t>
  </si>
  <si>
    <t>公务员医疗补助缴费</t>
  </si>
  <si>
    <t>30112</t>
  </si>
  <si>
    <t>其他社会保障缴费</t>
  </si>
  <si>
    <t>530427251100003664861</t>
  </si>
  <si>
    <t>行政人员工资支出</t>
  </si>
  <si>
    <t>30101</t>
  </si>
  <si>
    <t>基本工资</t>
  </si>
  <si>
    <t>30102</t>
  </si>
  <si>
    <t>津贴补贴</t>
  </si>
  <si>
    <t>530427251100003664862</t>
  </si>
  <si>
    <t>奖励性绩效工资(地方)</t>
  </si>
  <si>
    <t>30107</t>
  </si>
  <si>
    <t>绩效工资</t>
  </si>
  <si>
    <t>530427251100003664864</t>
  </si>
  <si>
    <t>部门临聘人员支出</t>
  </si>
  <si>
    <t>30199</t>
  </si>
  <si>
    <t>其他工资福利支出</t>
  </si>
  <si>
    <t>530427251100003664867</t>
  </si>
  <si>
    <t>退休干部公用经费</t>
  </si>
  <si>
    <t>30201</t>
  </si>
  <si>
    <t>办公费</t>
  </si>
  <si>
    <t>530427251100003664868</t>
  </si>
  <si>
    <t>一般公用经费</t>
  </si>
  <si>
    <t>30205</t>
  </si>
  <si>
    <t>水费</t>
  </si>
  <si>
    <t>30206</t>
  </si>
  <si>
    <t>电费</t>
  </si>
  <si>
    <t>30207</t>
  </si>
  <si>
    <t>邮电费</t>
  </si>
  <si>
    <t>530427241100003012108</t>
  </si>
  <si>
    <t>30211</t>
  </si>
  <si>
    <t>差旅费</t>
  </si>
  <si>
    <t>30213</t>
  </si>
  <si>
    <t>维修（护）费</t>
  </si>
  <si>
    <t>30214</t>
  </si>
  <si>
    <t>租赁费</t>
  </si>
  <si>
    <t>30216</t>
  </si>
  <si>
    <t>培训费</t>
  </si>
  <si>
    <t>30227</t>
  </si>
  <si>
    <t>委托业务费</t>
  </si>
  <si>
    <t>30229</t>
  </si>
  <si>
    <t>福利费</t>
  </si>
  <si>
    <t>30299</t>
  </si>
  <si>
    <t>其他商品和服务支出</t>
  </si>
  <si>
    <t>530427251100003664880</t>
  </si>
  <si>
    <t>事业人员工资支出</t>
  </si>
  <si>
    <t>530427241100003057529</t>
  </si>
  <si>
    <t>驻村工作队员生活补助经费</t>
  </si>
  <si>
    <t>生活补助</t>
  </si>
  <si>
    <t>530427251100003664881</t>
  </si>
  <si>
    <t>社会保障缴费</t>
  </si>
  <si>
    <t>530427251100003664882</t>
  </si>
  <si>
    <t>30113</t>
  </si>
  <si>
    <t>530427251100003664883</t>
  </si>
  <si>
    <t>公务员基础绩效奖</t>
  </si>
  <si>
    <t>30103</t>
  </si>
  <si>
    <t>奖金</t>
  </si>
  <si>
    <t>530427251100003664885</t>
  </si>
  <si>
    <t>公车购置及运维费</t>
  </si>
  <si>
    <t>30231</t>
  </si>
  <si>
    <t>公务用车运行维护费</t>
  </si>
  <si>
    <t>530427251100003664886</t>
  </si>
  <si>
    <t>30217</t>
  </si>
  <si>
    <t>530427251100003664888</t>
  </si>
  <si>
    <t>工会经费</t>
  </si>
  <si>
    <t>30228</t>
  </si>
  <si>
    <t>530427251100003790003</t>
  </si>
  <si>
    <t>行政人员公务交通补贴</t>
  </si>
  <si>
    <t>30239</t>
  </si>
  <si>
    <t>其他交通费用</t>
  </si>
  <si>
    <t>预算05-1表</t>
  </si>
  <si>
    <t>2025年部门项目支出预算表</t>
  </si>
  <si>
    <t>项目分类</t>
  </si>
  <si>
    <t>项目单位</t>
  </si>
  <si>
    <t>经济科目编码</t>
  </si>
  <si>
    <t>本年拨款</t>
  </si>
  <si>
    <t>其中：本次下达</t>
  </si>
  <si>
    <t>2023一2025年计算机更新项目资金</t>
  </si>
  <si>
    <t>313 事业发展类</t>
  </si>
  <si>
    <t>530427241100003185511</t>
  </si>
  <si>
    <t>31002</t>
  </si>
  <si>
    <t>办公设备购置</t>
  </si>
  <si>
    <t>机关事业单位职工及军人抚恤补助经费</t>
  </si>
  <si>
    <t>312 民生类</t>
  </si>
  <si>
    <t>530427241100003024714</t>
  </si>
  <si>
    <t>30305</t>
  </si>
  <si>
    <t>新平县城路灯电费专项经费</t>
  </si>
  <si>
    <t>311 专项业务类</t>
  </si>
  <si>
    <t>530427241100003017196</t>
  </si>
  <si>
    <t>新平县城市管理局党建工作经费</t>
  </si>
  <si>
    <t>530427241100003025632</t>
  </si>
  <si>
    <t>新平县城市生活垃圾分类及环卫园林绿化管理市场化服务项目经费</t>
  </si>
  <si>
    <t>530427241100003023550</t>
  </si>
  <si>
    <t>新平县国家园林城市复查专项经费</t>
  </si>
  <si>
    <t>530427241100003024871</t>
  </si>
  <si>
    <t>新平县污水处理服务费经费</t>
  </si>
  <si>
    <t>530427241100003023232</t>
  </si>
  <si>
    <t>新平县综合行政执法及城市综合管理专项经费</t>
  </si>
  <si>
    <t>530427251100003593667</t>
  </si>
  <si>
    <t>新平县城市老旧排水管网改造及排水管网空白补全项目前期工作专项经费</t>
  </si>
  <si>
    <t>313事业发展类</t>
  </si>
  <si>
    <t>530427251100003937413</t>
  </si>
  <si>
    <t>基础设施建设</t>
  </si>
  <si>
    <t>新平县生活垃圾焚烧处置建设项目前期工作专项资金</t>
  </si>
  <si>
    <t>530427251100003991613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</si>
  <si>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</si>
  <si>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</si>
  <si>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</si>
  <si>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</si>
  <si>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</si>
  <si>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</si>
  <si>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</si>
  <si>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</si>
  <si>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</si>
  <si>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</si>
  <si>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</si>
  <si>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</si>
  <si>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一是负责新平县污水处理服务监督管理工作。
二是2025年预计保底处理生活污水416.05万吨，污水处理率达到100%。
三是出水各项指标如：化学需氧量、氨氮、总磷、总氮进一步下降，低于城镇污水处理污染物排放标准（GB18918-2002）一级A标准。
四是支付污水处理服务费预计968.86万元。</t>
  </si>
  <si>
    <t>产出指标</t>
  </si>
  <si>
    <t>数量指标</t>
  </si>
  <si>
    <t>县城污水处理量</t>
  </si>
  <si>
    <t>&gt;=</t>
  </si>
  <si>
    <t>416</t>
  </si>
  <si>
    <t>万吨/年</t>
  </si>
  <si>
    <t>定量指标</t>
  </si>
  <si>
    <t>反映2025年污水处理量不低于日均11398吨，全年不少于416万吨的数量情况</t>
  </si>
  <si>
    <t>质量指标</t>
  </si>
  <si>
    <t>县城污水出水达标率</t>
  </si>
  <si>
    <t>=</t>
  </si>
  <si>
    <t>100</t>
  </si>
  <si>
    <t>%</t>
  </si>
  <si>
    <t>反映污水处理厂出水必须100%达标排放情况</t>
  </si>
  <si>
    <t>时效指标</t>
  </si>
  <si>
    <t>持续开展污水处理工作时间</t>
  </si>
  <si>
    <t>12</t>
  </si>
  <si>
    <t>月</t>
  </si>
  <si>
    <t>反映县城污水处理工作持续时间情况</t>
  </si>
  <si>
    <t>效益指标</t>
  </si>
  <si>
    <t>社会效益</t>
  </si>
  <si>
    <t>减少县城河流域水体污染</t>
  </si>
  <si>
    <t>减少</t>
  </si>
  <si>
    <t>定性指标</t>
  </si>
  <si>
    <t>反映污水处理后县城河流域内水体污染情况</t>
  </si>
  <si>
    <t>满意度指标</t>
  </si>
  <si>
    <t>服务对象满意度</t>
  </si>
  <si>
    <t>县城居民满意度</t>
  </si>
  <si>
    <t>90</t>
  </si>
  <si>
    <t>反映县城污水处理居民满意度情况</t>
  </si>
  <si>
    <t>根据《住房和城乡建设部关于印发国家园林城市申报与评选管理办法的通知》(建城【2022】2号)文件要求。2024年需完成：新平县城绿地系统规划修编，投入资金25.00万元；新平县城海绵城市专项规划，投入资金35.00万元；新平县城树种规划，投入资金10.00万元；新平县城绿地系统防灾避险规划，投入资金10.00万元；新平县国家园林城市自评报告及基础资料编制，投入资金20.00万元；新平县城绿地现状调查报告及改造方案，投入资金30.00万元；新平县城遥感调查测评基础材料，投入资金15.00万元；新平县城遥感测评报告，投入资金15.00万元；城市生物多样性监测（2022-2023年），投入资金24.00万元；新平县国家园林城市复查工作技术报告片，投入资金5.00万元；创园复查会务费，投入资金11.00万元。共涉及资金200.00万元。完善城市功能，美化人居环境，塑造特色景观，提升城市品位，城市园林绿化得到大力发展，景观保护和生态基础设施建设不断加强，打造宜居、宜业的幸福美丽新城市。</t>
  </si>
  <si>
    <t>编制规划报告</t>
  </si>
  <si>
    <t>套</t>
  </si>
  <si>
    <t>反映编制、规划报告数量情况</t>
  </si>
  <si>
    <t>绿化苗木种植</t>
  </si>
  <si>
    <t>206</t>
  </si>
  <si>
    <t>棵</t>
  </si>
  <si>
    <t>反映绿化苗木种植数量情况</t>
  </si>
  <si>
    <t>草坪补植面积</t>
  </si>
  <si>
    <t>2248</t>
  </si>
  <si>
    <t>平方米</t>
  </si>
  <si>
    <t>反映草坪补植平方米数量情况</t>
  </si>
  <si>
    <t>项目验收合格率</t>
  </si>
  <si>
    <t>反映项目合格情况。完成率=实际完成指/目标值×100%。</t>
  </si>
  <si>
    <t>资金到位后支付时限</t>
  </si>
  <si>
    <t>&lt;=</t>
  </si>
  <si>
    <t>30</t>
  </si>
  <si>
    <t>天</t>
  </si>
  <si>
    <t>反映：资金到位后根据项目结算审计通知付款情况</t>
  </si>
  <si>
    <t>人均公园绿地面积</t>
  </si>
  <si>
    <t>12.03</t>
  </si>
  <si>
    <t>反映人均公园绿地面积情况</t>
  </si>
  <si>
    <t>绿化覆盖率</t>
  </si>
  <si>
    <t>反映绿化覆盖情况</t>
  </si>
  <si>
    <t>公众满意度</t>
  </si>
  <si>
    <t>反映公众满意度情况</t>
  </si>
  <si>
    <t>2024年目标：一是坚持学习教育，做实党建工作。扎实开展党史学习教育、为民办实事党史学习教育及“智慧党建”工作，严格落实“三会一课”“主题党日”“党费日”、组织生活会、民主生活会、“三重一大”集体决策等制度。二是突出党建引领，落实网格责任。发挥党员先锋模范作用，将城市管理局职责范围内的道路、河道、公园、广场、市政公用设施等管理对象划分为27个责任网格，由局内部86名干部职工（其中党员49名）46名退休职工（其中党员18名）包保落实，明确责任内容及考核标准。三是落实“两个责任”，推动全面从严治党。围绕全面从严治党，明确了党风廉政建设主体责任，局领导班子成员、股室站所负责人落实“一岗双责”，做到责任到岗、责任到人。预期确保各项党内生活正常有序开展，充分发挥基层党组织战斗堡垒作用，推动县综合行政执法局党的各项建设和各项职能职责工作高质量发展，为大美新平县和谐发展提供强有力的组织保障。四是完成党员培训4期及党员活动，2025年退休支部委员3人经费补助每年3120.00元，党员活动用具购买等，2025年共计支付16120.00元</t>
  </si>
  <si>
    <t>党员培训</t>
  </si>
  <si>
    <t>期</t>
  </si>
  <si>
    <t>反映举行党员培训期数数量情况</t>
  </si>
  <si>
    <t>退休支部党员数</t>
  </si>
  <si>
    <t>18</t>
  </si>
  <si>
    <t>人</t>
  </si>
  <si>
    <t>反映退休人员中党员人数情况</t>
  </si>
  <si>
    <t>退休支部委员补助人数</t>
  </si>
  <si>
    <t>反映退休支部委员经费补助人数情况</t>
  </si>
  <si>
    <t>持续开展党建工作时间</t>
  </si>
  <si>
    <t>反映党建工作开展的时间情况</t>
  </si>
  <si>
    <t>提升党建业务工作能力</t>
  </si>
  <si>
    <t>反映项目实施后党建业务工作能力的提升情况</t>
  </si>
  <si>
    <t>党组织及党员满意度</t>
  </si>
  <si>
    <t>95</t>
  </si>
  <si>
    <t>反映党组织及党员满意率达95以上情况</t>
  </si>
  <si>
    <t>做好本部门人员、公用经费保障，按规定落实遗属生活补助待遇，支持部门正常履职。</t>
  </si>
  <si>
    <t>遗属生活补助发放人数</t>
  </si>
  <si>
    <t>反映遗属数量。</t>
  </si>
  <si>
    <t>机构数</t>
  </si>
  <si>
    <t>个</t>
  </si>
  <si>
    <t>反映发放遗属补助的机构数量。</t>
  </si>
  <si>
    <t>部门运转</t>
  </si>
  <si>
    <t>正常运转</t>
  </si>
  <si>
    <t>反映部门（单位）运转情况。</t>
  </si>
  <si>
    <t>遗属人员满意度</t>
  </si>
  <si>
    <t>反映遗属人员对生活补贴发放的满意程度。</t>
  </si>
  <si>
    <t>社会公众满意度</t>
  </si>
  <si>
    <t>反映社会公众对部门（单位）履职情况的满意程度。</t>
  </si>
  <si>
    <t>近年来由于工作方式变化，现有的办公设备已不能满足办公需求，为适应新时代办公需求，提高工作人员办公环境，我单位计划采购一批性能稳定、性价比高的国产办公设备，优化办公环境，提升工作效率。</t>
  </si>
  <si>
    <t>采购办公设备数量</t>
  </si>
  <si>
    <t>42</t>
  </si>
  <si>
    <t>台/套</t>
  </si>
  <si>
    <t>反映采购办公设备数量。</t>
  </si>
  <si>
    <t>采购设备验收合格率</t>
  </si>
  <si>
    <t>反映采购设备验收合格率</t>
  </si>
  <si>
    <t>工作开展时间</t>
  </si>
  <si>
    <t>年</t>
  </si>
  <si>
    <t xml:space="preserve">反映项目按计划开展情况。
</t>
  </si>
  <si>
    <t>工作效率</t>
  </si>
  <si>
    <t>提升</t>
  </si>
  <si>
    <t>是/否</t>
  </si>
  <si>
    <t>反映工作效率提升情况。</t>
  </si>
  <si>
    <t>受益人群满意度</t>
  </si>
  <si>
    <t>反映受益对象满意度。</t>
  </si>
  <si>
    <t>一是依据《云南省城市建设管理条例》、《玉溪市城市管理办法》、云价价格[2017]17号 文件 、新办通[2019]37号文件中规定的关于城市公益性、景观照明设施管理内容开展本项目工作。
二是本项目的实施用途为支付县城范围内12308盏各类路灯用电量的电费，由新平县供电局和新平县城市公用设施管理中心抽调业务人员按月抄录电量使用情况后计算实际应支付路灯电费。
三是涉及支付路灯电费的范围为新平县城范围内，支付方式为按月支付按实际发生使用电量的县城路灯电费，2024年度预计支付县城范围内各类路灯共计12308盏路灯电费200万元。
四是本项目实施预期达到的效果为：进一步加强和规范县城道路照明设施维护管理，提高县城道路照明设施维护管理水平，提升县城道路照明设施功能，确保人民群众出行安全，减少治安犯罪案件的发生，亮灯率达96%以上。</t>
  </si>
  <si>
    <t>涉及支付电费的县城路灯盏数</t>
  </si>
  <si>
    <t>15964</t>
  </si>
  <si>
    <t>盏</t>
  </si>
  <si>
    <t>反映支付路灯电费的新平县城范围内各种类型路灯的统计数量为15964盏情况</t>
  </si>
  <si>
    <t>县城路灯亮灯率</t>
  </si>
  <si>
    <t>96</t>
  </si>
  <si>
    <t>反映县城路灯亮灯率情况不得低于96%</t>
  </si>
  <si>
    <t>亮灯工作持续时间</t>
  </si>
  <si>
    <t>反映新平县城路灯亮灯时间按季节变化适时调整情况</t>
  </si>
  <si>
    <t>提高县城道路照明设施维护管理水平</t>
  </si>
  <si>
    <t>提高</t>
  </si>
  <si>
    <t>反映县城路灯亮灯照明设施维护管理水平提高情况</t>
  </si>
  <si>
    <t>群众满意度</t>
  </si>
  <si>
    <t>反映县城居民群众对县城路灯保障满意度情况</t>
  </si>
  <si>
    <t>一是本项目主要涉及的内容有：1、城区生活垃圾分类收集、分类清运、分类处理设施建设；2、城市生活垃圾中转站建设；3、、餐厨垃圾处理厂建设及运营；4、县城环卫清扫、保洁以及城市绿化管养，5、城市市政路灯维护管理。
二是2024年县城生活垃圾分类及环卫园林绿化管理一体化项目，本年度项目内容1、清扫保洁作业量1243003.05平米，单价7.54元/平米；合计金额937243.00元；2、垃圾收运作业量80吨；单价114元/吨，合计金额3328800元；3、公厕运营作业量26座，单价41908.09元/座/年，合计金额1,089,610.37元；4、绿化保洁作业量385206.71平米；单价1.22元/平米，合计金额469,952.19元；5、绿化管养作业量385206.71平米，单价6.5元/平米，合计金额2,503,843.62元；6、路灯维护作业量9679盏，单价279.5元/盏/年，合计金额2705280.5元，7、厨余垃圾20吨，单价175.5元/吨，合计金额1281150元；8、填埋场80吨，单价70.55元/吨，合计金额2060060元；9.洗手台44座，单价4,811.45元/座/年，合计金额211,703.76元。年度运维成本共产生2798.39万元，可用性服务费351.43万元，共计总费用3149.82万元，其中运维费用分为人工费用2442.72万元，机械费用439.49万元，利润126.43万元，税收141.18万元。
三是专业整合运营，促进政府职能转型，通过引入专业第三方环卫服务机构，导入先进市场化管理理念，建立一套规范、完整的环卫管理体系。政府方由原来“裁判员+运动员”的双重身份转型为“监管和考核方”，实现政府职能转换。</t>
  </si>
  <si>
    <t>清扫保洁面积</t>
  </si>
  <si>
    <t>1243003.05</t>
  </si>
  <si>
    <t>反映县城环境卫生保洁面积情况</t>
  </si>
  <si>
    <t>公厕清扫数</t>
  </si>
  <si>
    <t>26</t>
  </si>
  <si>
    <t>座</t>
  </si>
  <si>
    <t>反映县城公厕清扫量数据情况</t>
  </si>
  <si>
    <t>城市绿地养护面积</t>
  </si>
  <si>
    <t>385206.71</t>
  </si>
  <si>
    <t>反映县城绿地养护面积情况</t>
  </si>
  <si>
    <t>路灯维护盏数</t>
  </si>
  <si>
    <t>9679</t>
  </si>
  <si>
    <t>反映县城路灯维护数量情况</t>
  </si>
  <si>
    <t>厨余垃圾处理量</t>
  </si>
  <si>
    <t>900</t>
  </si>
  <si>
    <t>吨</t>
  </si>
  <si>
    <t>反映厨余垃圾处理量情况</t>
  </si>
  <si>
    <t>洗手台数量</t>
  </si>
  <si>
    <t>44</t>
  </si>
  <si>
    <t>反映纳入维护的洗手台数量情况</t>
  </si>
  <si>
    <t>县城生活垃圾无害化处理率</t>
  </si>
  <si>
    <t>反映县城生活垃圾清运率情况</t>
  </si>
  <si>
    <t>城市道路机械化清扫率</t>
  </si>
  <si>
    <t>70</t>
  </si>
  <si>
    <t>反映城市道路机械化清扫率情况</t>
  </si>
  <si>
    <t>巩固文明城市等创建成果</t>
  </si>
  <si>
    <t>巩固</t>
  </si>
  <si>
    <t>反映文明县城创建成果情况</t>
  </si>
  <si>
    <t>反映服务对象满意度情况</t>
  </si>
  <si>
    <t>（一）完成新平县综合行政执法各项专项业务工作共需资金100万元，其中城市管理综合行政执法工作40万元，自然资源类综合行政执法30万元，林业草原类综合行政执法工作30万元；（二）完成新平县城市综合管理各项专项业务工作共需资金150万元；（三）完成各项非税收入收缴入库工作共需资金50万元，其中污水处理费收取手续费30万元，垃圾处理费收取手续费20万元。</t>
  </si>
  <si>
    <t>涉及维修维护的县城市政道路</t>
  </si>
  <si>
    <t>64</t>
  </si>
  <si>
    <t>条</t>
  </si>
  <si>
    <t>反映县城现有64条城市道路情况</t>
  </si>
  <si>
    <t>行政审批事项办理</t>
  </si>
  <si>
    <t>80</t>
  </si>
  <si>
    <t>件</t>
  </si>
  <si>
    <t>反映部门办理的行政审批事项数量</t>
  </si>
  <si>
    <t>发放各类宣传材料及告知书</t>
  </si>
  <si>
    <t>300</t>
  </si>
  <si>
    <t>份</t>
  </si>
  <si>
    <t>反映向群众发放和各类宣传材料及告知书的数量</t>
  </si>
  <si>
    <t>维修维护项目验收合格率</t>
  </si>
  <si>
    <t>反映维修维护的项目验收合格率情况</t>
  </si>
  <si>
    <t>信访件办结率</t>
  </si>
  <si>
    <t>反映城市综合管理过程中各类群众信访件的办结情况</t>
  </si>
  <si>
    <t>城市综合管理工作开展持续时限</t>
  </si>
  <si>
    <t>反映开展城市综合管理工作持续时限情况</t>
  </si>
  <si>
    <t>提高城市管理工作效率</t>
  </si>
  <si>
    <t>反映项目实施后城市管理管理工作效率得到提高情况</t>
  </si>
  <si>
    <t>反映项目实施服务群众满意度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</si>
  <si>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</si>
  <si>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</si>
  <si>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</si>
  <si>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</si>
  <si>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</si>
  <si>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</si>
  <si>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</si>
  <si>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</si>
  <si>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</si>
  <si>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</si>
  <si>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</si>
  <si>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</si>
  <si>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</si>
  <si>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</si>
  <si>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</si>
  <si>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车辆燃料费</t>
  </si>
  <si>
    <t>项</t>
  </si>
  <si>
    <t>车辆维修费</t>
  </si>
  <si>
    <t>车辆保险费</t>
  </si>
  <si>
    <t>A4纸</t>
  </si>
  <si>
    <t>A3纸</t>
  </si>
  <si>
    <t>执法记录仪</t>
  </si>
  <si>
    <t>台</t>
  </si>
  <si>
    <t>预算08表</t>
  </si>
  <si>
    <t>2025年部门政府购买服务预算表</t>
  </si>
  <si>
    <t>政府购买服务项目</t>
  </si>
  <si>
    <t>政府购买服务目录</t>
  </si>
  <si>
    <t>政府购买服务指导性目录代码</t>
  </si>
  <si>
    <t>说明：我部门无此事项。</t>
  </si>
  <si>
    <t>预算09-1表</t>
  </si>
  <si>
    <t>2025年对下转移支付预算表</t>
  </si>
  <si>
    <t>单位名称（项目）</t>
  </si>
  <si>
    <t>地区</t>
  </si>
  <si>
    <t>红塔区</t>
  </si>
  <si>
    <t>江川区</t>
  </si>
  <si>
    <t>澄江市</t>
  </si>
  <si>
    <t>通海县</t>
  </si>
  <si>
    <t>华宁县</t>
  </si>
  <si>
    <t>易门县</t>
  </si>
  <si>
    <t>峨山县</t>
  </si>
  <si>
    <t>新平县</t>
  </si>
  <si>
    <t>元江县</t>
  </si>
  <si>
    <t>高新区</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</si>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</sst>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Red]\(#,##0.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9"/>
      <color rgb="FF000000"/>
      <name val="宋体"/>
      <charset val="134"/>
      <scheme val="minor"/>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84">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3" fillId="0" borderId="0" xfId="0" applyFont="1">
      <alignment vertical="top"/>
    </xf>
    <xf numFmtId="0" fontId="12" fillId="0" borderId="0" xfId="0" applyFont="1" applyAlignment="1">
      <alignment horizontal="center" vertical="center"/>
    </xf>
    <xf numFmtId="0" fontId="8" fillId="0" borderId="0" xfId="0" applyFont="1" applyAlignment="1"/>
    <xf numFmtId="0" fontId="6"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0" xfId="0" applyFont="1" applyAlignment="1">
      <alignment horizontal="center" vertical="center"/>
    </xf>
    <xf numFmtId="0" fontId="3" fillId="0" borderId="1" xfId="0" applyFont="1" applyFill="1" applyBorder="1" applyAlignment="1">
      <alignment horizontal="left"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181" fontId="3" fillId="0" borderId="1" xfId="53" applyNumberFormat="1" applyFont="1" applyBorder="1" applyAlignment="1">
      <alignment horizontal="right" vertical="center" wrapText="1"/>
    </xf>
    <xf numFmtId="0" fontId="11" fillId="0" borderId="3" xfId="0" applyFont="1" applyBorder="1" applyAlignment="1">
      <alignment horizontal="left" vertical="center"/>
    </xf>
    <xf numFmtId="178" fontId="11" fillId="0" borderId="1" xfId="54" applyNumberFormat="1" applyFont="1" applyBorder="1">
      <alignment horizontal="right" vertical="center"/>
    </xf>
    <xf numFmtId="0" fontId="11" fillId="0" borderId="1" xfId="0" applyFont="1" applyBorder="1" applyAlignment="1">
      <alignment horizontal="left" vertical="center"/>
    </xf>
    <xf numFmtId="0" fontId="6" fillId="0" borderId="1" xfId="0" applyFont="1" applyBorder="1" applyAlignment="1" quotePrefix="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20" sqref="A20"/>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"单位名称："&amp;"新平彝族傣族自治县综合行政执法局"</f>
        <v>单位名称：新平彝族傣族自治县综合行政执法局</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51397699.29</v>
      </c>
      <c r="C8" s="15" t="str">
        <f>"一"&amp;"、"&amp;"一般公共服务支出"</f>
        <v>一、一般公共服务支出</v>
      </c>
      <c r="D8" s="17">
        <v>16120</v>
      </c>
    </row>
    <row r="9" ht="22.5" customHeight="1" spans="1:4">
      <c r="A9" s="15" t="s">
        <v>9</v>
      </c>
      <c r="B9" s="17">
        <v>9688600</v>
      </c>
      <c r="C9" s="15" t="str">
        <f>"二"&amp;"、"&amp;"社会保障和就业支出"</f>
        <v>二、社会保障和就业支出</v>
      </c>
      <c r="D9" s="17">
        <v>1924502</v>
      </c>
    </row>
    <row r="10" ht="22.5" customHeight="1" spans="1:4">
      <c r="A10" s="15" t="s">
        <v>10</v>
      </c>
      <c r="B10" s="17"/>
      <c r="C10" s="15" t="str">
        <f>"三"&amp;"、"&amp;"卫生健康支出"</f>
        <v>三、卫生健康支出</v>
      </c>
      <c r="D10" s="17">
        <v>1353772.96</v>
      </c>
    </row>
    <row r="11" ht="22.5" customHeight="1" spans="1:4">
      <c r="A11" s="15" t="s">
        <v>11</v>
      </c>
      <c r="B11" s="17"/>
      <c r="C11" s="15" t="str">
        <f>"四"&amp;"、"&amp;"节能环保支出"</f>
        <v>四、节能环保支出</v>
      </c>
      <c r="D11" s="17">
        <v>1000000</v>
      </c>
    </row>
    <row r="12" ht="22.5" customHeight="1" spans="1:4">
      <c r="A12" s="15" t="s">
        <v>12</v>
      </c>
      <c r="B12" s="17"/>
      <c r="C12" s="69" t="str">
        <f>"五"&amp;"、"&amp;"城乡社区支出"</f>
        <v>五、城乡社区支出</v>
      </c>
      <c r="D12" s="17">
        <v>54740192.33</v>
      </c>
    </row>
    <row r="13" ht="22.5" customHeight="1" spans="1:4">
      <c r="A13" s="15" t="s">
        <v>13</v>
      </c>
      <c r="B13" s="17"/>
      <c r="C13" s="69" t="str">
        <f>"六"&amp;"、"&amp;"住房保障支出"</f>
        <v>六、住房保障支出</v>
      </c>
      <c r="D13" s="17">
        <v>2051712</v>
      </c>
    </row>
    <row r="14" ht="22.5" customHeight="1" spans="1:4">
      <c r="A14" s="15" t="s">
        <v>14</v>
      </c>
      <c r="B14" s="17"/>
      <c r="C14" s="15"/>
      <c r="D14" s="17"/>
    </row>
    <row r="15" ht="22.5" customHeight="1" spans="1:4">
      <c r="A15" s="15" t="s">
        <v>15</v>
      </c>
      <c r="B15" s="17"/>
      <c r="C15" s="15"/>
      <c r="D15" s="17"/>
    </row>
    <row r="16" ht="22.5" customHeight="1" spans="1:4">
      <c r="A16" s="70" t="s">
        <v>16</v>
      </c>
      <c r="B16" s="17"/>
      <c r="C16" s="73"/>
      <c r="D16" s="17"/>
    </row>
    <row r="17" ht="22.5" customHeight="1" spans="1:4">
      <c r="A17" s="70" t="s">
        <v>17</v>
      </c>
      <c r="B17" s="17"/>
      <c r="C17" s="73"/>
      <c r="D17" s="17"/>
    </row>
    <row r="18" ht="22.5" customHeight="1" spans="1:4">
      <c r="A18" s="70"/>
      <c r="B18" s="17"/>
      <c r="C18" s="73"/>
      <c r="D18" s="17"/>
    </row>
    <row r="19" ht="22.5" customHeight="1" spans="1:4">
      <c r="A19" s="71" t="s">
        <v>18</v>
      </c>
      <c r="B19" s="72">
        <v>61086299.29</v>
      </c>
      <c r="C19" s="73" t="s">
        <v>19</v>
      </c>
      <c r="D19" s="72">
        <v>61086299.29</v>
      </c>
    </row>
    <row r="20" ht="22.5" customHeight="1" spans="1:4">
      <c r="A20" s="81" t="s">
        <v>20</v>
      </c>
      <c r="B20" s="82"/>
      <c r="C20" s="83" t="s">
        <v>21</v>
      </c>
      <c r="D20" s="49"/>
    </row>
    <row r="21" ht="22.5" customHeight="1" spans="1:4">
      <c r="A21" s="70" t="s">
        <v>22</v>
      </c>
      <c r="B21" s="49"/>
      <c r="C21" s="70" t="s">
        <v>22</v>
      </c>
      <c r="D21" s="72"/>
    </row>
    <row r="22" ht="22.5" customHeight="1" spans="1:4">
      <c r="A22" s="70" t="s">
        <v>23</v>
      </c>
      <c r="B22" s="72"/>
      <c r="C22" s="70" t="s">
        <v>24</v>
      </c>
      <c r="D22" s="72"/>
    </row>
    <row r="23" ht="22.5" customHeight="1" spans="1:4">
      <c r="A23" s="71" t="s">
        <v>25</v>
      </c>
      <c r="B23" s="72">
        <v>61086299.29</v>
      </c>
      <c r="C23" s="73" t="s">
        <v>26</v>
      </c>
      <c r="D23" s="72">
        <v>61086299.29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2"/>
  <sheetViews>
    <sheetView showZeros="0" workbookViewId="0">
      <pane ySplit="1" topLeftCell="A2" activePane="bottomLeft" state="frozen"/>
      <selection/>
      <selection pane="bottomLeft" activeCell="A21" sqref="$A21:$XFD22"/>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1" t="s">
        <v>469</v>
      </c>
    </row>
    <row r="3" ht="37.5" customHeight="1" spans="1:6">
      <c r="A3" s="4" t="s">
        <v>470</v>
      </c>
      <c r="B3" s="4"/>
      <c r="C3" s="4"/>
      <c r="D3" s="4"/>
      <c r="E3" s="4"/>
      <c r="F3" s="4"/>
    </row>
    <row r="4" ht="18.75" customHeight="1" spans="1:6">
      <c r="A4" s="42" t="str">
        <f>"单位名称："&amp;"新平彝族傣族自治县综合行政执法局"</f>
        <v>单位名称：新平彝族傣族自治县综合行政执法局</v>
      </c>
      <c r="B4" s="42"/>
      <c r="C4" s="42"/>
      <c r="D4" s="43"/>
      <c r="E4" s="43"/>
      <c r="F4" s="44" t="s">
        <v>29</v>
      </c>
    </row>
    <row r="5" ht="18.75" customHeight="1" spans="1:6">
      <c r="A5" s="13" t="s">
        <v>159</v>
      </c>
      <c r="B5" s="13" t="s">
        <v>60</v>
      </c>
      <c r="C5" s="13" t="s">
        <v>61</v>
      </c>
      <c r="D5" s="45" t="s">
        <v>471</v>
      </c>
      <c r="E5" s="45"/>
      <c r="F5" s="45"/>
    </row>
    <row r="6" ht="18.75" customHeight="1" spans="1:6">
      <c r="A6" s="13" t="s">
        <v>60</v>
      </c>
      <c r="B6" s="13" t="s">
        <v>60</v>
      </c>
      <c r="C6" s="13" t="s">
        <v>61</v>
      </c>
      <c r="D6" s="45" t="s">
        <v>34</v>
      </c>
      <c r="E6" s="45" t="s">
        <v>64</v>
      </c>
      <c r="F6" s="45" t="s">
        <v>65</v>
      </c>
    </row>
    <row r="7" ht="18.75" customHeight="1" spans="1:6">
      <c r="A7" s="14" t="s">
        <v>46</v>
      </c>
      <c r="B7" s="14"/>
      <c r="C7" s="14" t="s">
        <v>47</v>
      </c>
      <c r="D7" s="14" t="s">
        <v>49</v>
      </c>
      <c r="E7" s="14" t="s">
        <v>50</v>
      </c>
      <c r="F7" s="14" t="s">
        <v>51</v>
      </c>
    </row>
    <row r="8" ht="20.25" customHeight="1" spans="1:6">
      <c r="A8" s="16" t="s">
        <v>56</v>
      </c>
      <c r="B8" s="16"/>
      <c r="C8" s="16"/>
      <c r="D8" s="17">
        <v>9688600</v>
      </c>
      <c r="E8" s="17"/>
      <c r="F8" s="17">
        <v>9688600</v>
      </c>
    </row>
    <row r="9" ht="20.25" customHeight="1" spans="1:6">
      <c r="A9" s="46" t="s">
        <v>56</v>
      </c>
      <c r="B9" s="16" t="s">
        <v>106</v>
      </c>
      <c r="C9" s="16" t="s">
        <v>107</v>
      </c>
      <c r="D9" s="17">
        <v>9688600</v>
      </c>
      <c r="E9" s="17"/>
      <c r="F9" s="17">
        <v>9688600</v>
      </c>
    </row>
    <row r="10" ht="20.25" customHeight="1" spans="1:6">
      <c r="A10" s="46" t="s">
        <v>56</v>
      </c>
      <c r="B10" s="46" t="s">
        <v>122</v>
      </c>
      <c r="C10" s="46" t="s">
        <v>123</v>
      </c>
      <c r="D10" s="17">
        <v>9688600</v>
      </c>
      <c r="E10" s="17"/>
      <c r="F10" s="17">
        <v>9688600</v>
      </c>
    </row>
    <row r="11" ht="20.25" customHeight="1" spans="1:6">
      <c r="A11" s="46" t="s">
        <v>56</v>
      </c>
      <c r="B11" s="47" t="s">
        <v>124</v>
      </c>
      <c r="C11" s="47" t="s">
        <v>125</v>
      </c>
      <c r="D11" s="17">
        <v>9688600</v>
      </c>
      <c r="E11" s="17"/>
      <c r="F11" s="17">
        <v>9688600</v>
      </c>
    </row>
    <row r="12" ht="20.25" customHeight="1" spans="1:6">
      <c r="A12" s="48" t="s">
        <v>132</v>
      </c>
      <c r="B12" s="48"/>
      <c r="C12" s="48"/>
      <c r="D12" s="49">
        <v>9688600</v>
      </c>
      <c r="E12" s="49"/>
      <c r="F12" s="49">
        <v>9688600</v>
      </c>
    </row>
  </sheetData>
  <mergeCells count="7">
    <mergeCell ref="A3:F3"/>
    <mergeCell ref="A4:C4"/>
    <mergeCell ref="D5:F5"/>
    <mergeCell ref="A12:C12"/>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9"/>
  <sheetViews>
    <sheetView showZeros="0" workbookViewId="0">
      <pane ySplit="1" topLeftCell="A2" activePane="bottomLeft" state="frozen"/>
      <selection/>
      <selection pane="bottomLeft" activeCell="A28" sqref="A2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29"/>
      <c r="B1" s="29"/>
      <c r="C1" s="29"/>
      <c r="D1" s="29"/>
      <c r="E1" s="29"/>
      <c r="F1" s="29"/>
      <c r="G1" s="29"/>
      <c r="H1" s="29"/>
      <c r="I1" s="29"/>
      <c r="J1" s="29"/>
      <c r="K1" s="29"/>
      <c r="L1" s="29"/>
      <c r="M1" s="29"/>
      <c r="N1" s="29"/>
      <c r="O1" s="29"/>
      <c r="P1" s="29"/>
      <c r="Q1" s="29"/>
    </row>
    <row r="2" customHeight="1" spans="1:17">
      <c r="A2" s="35"/>
      <c r="B2" s="35"/>
      <c r="C2" s="35"/>
      <c r="D2" s="35"/>
      <c r="E2" s="35"/>
      <c r="F2" s="35"/>
      <c r="G2" s="35"/>
      <c r="H2" s="35"/>
      <c r="I2" s="35"/>
      <c r="J2" s="35"/>
      <c r="K2" s="35"/>
      <c r="L2" s="35"/>
      <c r="M2" s="35"/>
      <c r="N2" s="35"/>
      <c r="O2" s="35"/>
      <c r="P2" s="35"/>
      <c r="Q2" s="20" t="s">
        <v>472</v>
      </c>
    </row>
    <row r="3" ht="45" customHeight="1" spans="1:17">
      <c r="A3" s="30" t="s">
        <v>473</v>
      </c>
      <c r="B3" s="30"/>
      <c r="C3" s="30"/>
      <c r="D3" s="30"/>
      <c r="E3" s="30"/>
      <c r="F3" s="30"/>
      <c r="G3" s="30"/>
      <c r="H3" s="30"/>
      <c r="I3" s="30"/>
      <c r="J3" s="30"/>
      <c r="K3" s="30"/>
      <c r="L3" s="30"/>
      <c r="M3" s="30"/>
      <c r="N3" s="39"/>
      <c r="O3" s="39"/>
      <c r="P3" s="39"/>
      <c r="Q3" s="39"/>
    </row>
    <row r="4" ht="20.25" customHeight="1" spans="1:17">
      <c r="A4" s="19" t="str">
        <f>"单位名称："&amp;"新平彝族傣族自治县综合行政执法局"</f>
        <v>单位名称：新平彝族傣族自治县综合行政执法局</v>
      </c>
      <c r="B4" s="19"/>
      <c r="C4" s="19"/>
      <c r="D4" s="19"/>
      <c r="E4" s="19"/>
      <c r="F4" s="19"/>
      <c r="G4" s="19"/>
      <c r="H4" s="19"/>
      <c r="I4" s="19"/>
      <c r="J4" s="19"/>
      <c r="K4" s="19"/>
      <c r="L4" s="19"/>
      <c r="M4" s="19"/>
      <c r="N4" s="19"/>
      <c r="O4" s="19"/>
      <c r="P4" s="19"/>
      <c r="Q4" s="20" t="s">
        <v>29</v>
      </c>
    </row>
    <row r="5" ht="20.25" customHeight="1" spans="1:17">
      <c r="A5" s="22" t="s">
        <v>474</v>
      </c>
      <c r="B5" s="22" t="s">
        <v>475</v>
      </c>
      <c r="C5" s="22" t="s">
        <v>476</v>
      </c>
      <c r="D5" s="22" t="s">
        <v>477</v>
      </c>
      <c r="E5" s="22" t="s">
        <v>478</v>
      </c>
      <c r="F5" s="22" t="s">
        <v>479</v>
      </c>
      <c r="G5" s="22" t="s">
        <v>166</v>
      </c>
      <c r="H5" s="22"/>
      <c r="I5" s="22"/>
      <c r="J5" s="22"/>
      <c r="K5" s="22"/>
      <c r="L5" s="22"/>
      <c r="M5" s="22"/>
      <c r="N5" s="22"/>
      <c r="O5" s="22"/>
      <c r="P5" s="22"/>
      <c r="Q5" s="22"/>
    </row>
    <row r="6" ht="20.25" customHeight="1" spans="1:17">
      <c r="A6" s="22" t="s">
        <v>480</v>
      </c>
      <c r="B6" s="22" t="s">
        <v>475</v>
      </c>
      <c r="C6" s="22" t="s">
        <v>476</v>
      </c>
      <c r="D6" s="22" t="s">
        <v>477</v>
      </c>
      <c r="E6" s="22" t="s">
        <v>478</v>
      </c>
      <c r="F6" s="22" t="s">
        <v>479</v>
      </c>
      <c r="G6" s="22" t="s">
        <v>32</v>
      </c>
      <c r="H6" s="22" t="s">
        <v>35</v>
      </c>
      <c r="I6" s="22" t="s">
        <v>481</v>
      </c>
      <c r="J6" s="22" t="s">
        <v>482</v>
      </c>
      <c r="K6" s="22" t="s">
        <v>38</v>
      </c>
      <c r="L6" s="22" t="s">
        <v>483</v>
      </c>
      <c r="M6" s="22" t="s">
        <v>63</v>
      </c>
      <c r="N6" s="22"/>
      <c r="O6" s="22"/>
      <c r="P6" s="22"/>
      <c r="Q6" s="22"/>
    </row>
    <row r="7" ht="32.4" customHeight="1" spans="1:17">
      <c r="A7" s="22"/>
      <c r="B7" s="22"/>
      <c r="C7" s="22"/>
      <c r="D7" s="22"/>
      <c r="E7" s="22"/>
      <c r="F7" s="22"/>
      <c r="G7" s="22"/>
      <c r="H7" s="22" t="s">
        <v>34</v>
      </c>
      <c r="I7" s="22"/>
      <c r="J7" s="22"/>
      <c r="K7" s="22"/>
      <c r="L7" s="22" t="s">
        <v>34</v>
      </c>
      <c r="M7" s="22" t="s">
        <v>41</v>
      </c>
      <c r="N7" s="22" t="s">
        <v>42</v>
      </c>
      <c r="O7" s="40" t="s">
        <v>43</v>
      </c>
      <c r="P7" s="40" t="s">
        <v>44</v>
      </c>
      <c r="Q7" s="40" t="s">
        <v>45</v>
      </c>
    </row>
    <row r="8" ht="20.25" customHeight="1" spans="1:17">
      <c r="A8" s="32">
        <v>1</v>
      </c>
      <c r="B8" s="32">
        <v>2</v>
      </c>
      <c r="C8" s="32">
        <v>3</v>
      </c>
      <c r="D8" s="32">
        <v>4</v>
      </c>
      <c r="E8" s="32">
        <v>5</v>
      </c>
      <c r="F8" s="32">
        <v>6</v>
      </c>
      <c r="G8" s="32">
        <v>7</v>
      </c>
      <c r="H8" s="32">
        <v>8</v>
      </c>
      <c r="I8" s="32">
        <v>9</v>
      </c>
      <c r="J8" s="32">
        <v>10</v>
      </c>
      <c r="K8" s="32">
        <v>11</v>
      </c>
      <c r="L8" s="32">
        <v>12</v>
      </c>
      <c r="M8" s="32">
        <v>13</v>
      </c>
      <c r="N8" s="32">
        <v>14</v>
      </c>
      <c r="O8" s="32">
        <v>15</v>
      </c>
      <c r="P8" s="32">
        <v>16</v>
      </c>
      <c r="Q8" s="32">
        <v>17</v>
      </c>
    </row>
    <row r="9" ht="20.25" customHeight="1" spans="1:17">
      <c r="A9" s="36" t="s">
        <v>240</v>
      </c>
      <c r="B9" s="23"/>
      <c r="C9" s="23"/>
      <c r="D9" s="37"/>
      <c r="E9" s="37"/>
      <c r="F9" s="37">
        <v>122000</v>
      </c>
      <c r="G9" s="37">
        <v>122000</v>
      </c>
      <c r="H9" s="37">
        <v>122000</v>
      </c>
      <c r="I9" s="37"/>
      <c r="J9" s="33"/>
      <c r="K9" s="33"/>
      <c r="L9" s="37"/>
      <c r="M9" s="37"/>
      <c r="N9" s="37"/>
      <c r="O9" s="37"/>
      <c r="P9" s="37"/>
      <c r="Q9" s="37"/>
    </row>
    <row r="10" ht="20.25" customHeight="1" spans="1:17">
      <c r="A10" s="23"/>
      <c r="B10" s="23" t="s">
        <v>484</v>
      </c>
      <c r="C10" s="23" t="str">
        <f t="shared" ref="C10:C11" si="0">"C23120302"&amp;"  "&amp;"车辆加油、添加燃料服务"</f>
        <v>C23120302  车辆加油、添加燃料服务</v>
      </c>
      <c r="D10" s="38" t="s">
        <v>485</v>
      </c>
      <c r="E10" s="24">
        <v>1</v>
      </c>
      <c r="F10" s="37">
        <v>26000</v>
      </c>
      <c r="G10" s="37">
        <v>26000</v>
      </c>
      <c r="H10" s="33">
        <v>26000</v>
      </c>
      <c r="I10" s="33"/>
      <c r="J10" s="33"/>
      <c r="K10" s="33"/>
      <c r="L10" s="37"/>
      <c r="M10" s="37"/>
      <c r="N10" s="37"/>
      <c r="O10" s="37"/>
      <c r="P10" s="37"/>
      <c r="Q10" s="37"/>
    </row>
    <row r="11" ht="20.25" customHeight="1" spans="1:17">
      <c r="A11" s="23"/>
      <c r="B11" s="23" t="s">
        <v>484</v>
      </c>
      <c r="C11" s="23" t="str">
        <f t="shared" si="0"/>
        <v>C23120302  车辆加油、添加燃料服务</v>
      </c>
      <c r="D11" s="38" t="s">
        <v>485</v>
      </c>
      <c r="E11" s="24">
        <v>1</v>
      </c>
      <c r="F11" s="37">
        <v>24000</v>
      </c>
      <c r="G11" s="37">
        <v>24000</v>
      </c>
      <c r="H11" s="33">
        <v>24000</v>
      </c>
      <c r="I11" s="33"/>
      <c r="J11" s="33"/>
      <c r="K11" s="33"/>
      <c r="L11" s="37"/>
      <c r="M11" s="37"/>
      <c r="N11" s="37"/>
      <c r="O11" s="37"/>
      <c r="P11" s="37"/>
      <c r="Q11" s="37"/>
    </row>
    <row r="12" ht="20.25" customHeight="1" spans="1:17">
      <c r="A12" s="23"/>
      <c r="B12" s="23" t="s">
        <v>486</v>
      </c>
      <c r="C12" s="23" t="str">
        <f>"C23120301"&amp;"  "&amp;"车辆维修和保养服务"</f>
        <v>C23120301  车辆维修和保养服务</v>
      </c>
      <c r="D12" s="38" t="s">
        <v>485</v>
      </c>
      <c r="E12" s="24">
        <v>1</v>
      </c>
      <c r="F12" s="37">
        <v>40000</v>
      </c>
      <c r="G12" s="37">
        <v>40000</v>
      </c>
      <c r="H12" s="33">
        <v>40000</v>
      </c>
      <c r="I12" s="33"/>
      <c r="J12" s="33"/>
      <c r="K12" s="33"/>
      <c r="L12" s="37"/>
      <c r="M12" s="37"/>
      <c r="N12" s="37"/>
      <c r="O12" s="37"/>
      <c r="P12" s="37"/>
      <c r="Q12" s="37"/>
    </row>
    <row r="13" ht="20.25" customHeight="1" spans="1:17">
      <c r="A13" s="23"/>
      <c r="B13" s="23" t="s">
        <v>487</v>
      </c>
      <c r="C13" s="23" t="str">
        <f>"C1804010201"&amp;"  "&amp;"机动车保险服务"</f>
        <v>C1804010201  机动车保险服务</v>
      </c>
      <c r="D13" s="38" t="s">
        <v>485</v>
      </c>
      <c r="E13" s="24">
        <v>1</v>
      </c>
      <c r="F13" s="37">
        <v>32000</v>
      </c>
      <c r="G13" s="37">
        <v>32000</v>
      </c>
      <c r="H13" s="33">
        <v>32000</v>
      </c>
      <c r="I13" s="33"/>
      <c r="J13" s="33"/>
      <c r="K13" s="33"/>
      <c r="L13" s="37"/>
      <c r="M13" s="37"/>
      <c r="N13" s="37"/>
      <c r="O13" s="37"/>
      <c r="P13" s="37"/>
      <c r="Q13" s="37"/>
    </row>
    <row r="14" ht="20.25" customHeight="1" spans="1:17">
      <c r="A14" s="36" t="s">
        <v>204</v>
      </c>
      <c r="B14" s="23"/>
      <c r="C14" s="23"/>
      <c r="D14" s="23"/>
      <c r="E14" s="23"/>
      <c r="F14" s="37">
        <v>41250</v>
      </c>
      <c r="G14" s="37">
        <v>41250</v>
      </c>
      <c r="H14" s="37">
        <v>41250</v>
      </c>
      <c r="I14" s="37"/>
      <c r="J14" s="33"/>
      <c r="K14" s="33"/>
      <c r="L14" s="37"/>
      <c r="M14" s="37"/>
      <c r="N14" s="37"/>
      <c r="O14" s="37"/>
      <c r="P14" s="37"/>
      <c r="Q14" s="37"/>
    </row>
    <row r="15" ht="20.25" customHeight="1" spans="1:17">
      <c r="A15" s="23"/>
      <c r="B15" s="23" t="s">
        <v>488</v>
      </c>
      <c r="C15" s="23" t="str">
        <f t="shared" ref="C15:C16" si="1">"A07100300"&amp;"  "&amp;"纸制品"</f>
        <v>A07100300  纸制品</v>
      </c>
      <c r="D15" s="38" t="s">
        <v>454</v>
      </c>
      <c r="E15" s="24">
        <v>200</v>
      </c>
      <c r="F15" s="37">
        <v>33000</v>
      </c>
      <c r="G15" s="37">
        <v>33000</v>
      </c>
      <c r="H15" s="33">
        <v>33000</v>
      </c>
      <c r="I15" s="33"/>
      <c r="J15" s="33"/>
      <c r="K15" s="33"/>
      <c r="L15" s="37"/>
      <c r="M15" s="37"/>
      <c r="N15" s="37"/>
      <c r="O15" s="37"/>
      <c r="P15" s="37"/>
      <c r="Q15" s="37"/>
    </row>
    <row r="16" ht="20.25" customHeight="1" spans="1:17">
      <c r="A16" s="23"/>
      <c r="B16" s="23" t="s">
        <v>489</v>
      </c>
      <c r="C16" s="23" t="str">
        <f t="shared" si="1"/>
        <v>A07100300  纸制品</v>
      </c>
      <c r="D16" s="38" t="s">
        <v>454</v>
      </c>
      <c r="E16" s="24">
        <v>50</v>
      </c>
      <c r="F16" s="37">
        <v>8250</v>
      </c>
      <c r="G16" s="37">
        <v>8250</v>
      </c>
      <c r="H16" s="33">
        <v>8250</v>
      </c>
      <c r="I16" s="33"/>
      <c r="J16" s="33"/>
      <c r="K16" s="33"/>
      <c r="L16" s="37"/>
      <c r="M16" s="37"/>
      <c r="N16" s="37"/>
      <c r="O16" s="37"/>
      <c r="P16" s="37"/>
      <c r="Q16" s="37"/>
    </row>
    <row r="17" ht="20.25" customHeight="1" spans="1:17">
      <c r="A17" s="36" t="s">
        <v>279</v>
      </c>
      <c r="B17" s="23"/>
      <c r="C17" s="23"/>
      <c r="D17" s="23"/>
      <c r="E17" s="23"/>
      <c r="F17" s="37">
        <v>30000</v>
      </c>
      <c r="G17" s="37">
        <v>30000</v>
      </c>
      <c r="H17" s="37">
        <v>30000</v>
      </c>
      <c r="I17" s="37"/>
      <c r="J17" s="33"/>
      <c r="K17" s="33"/>
      <c r="L17" s="37"/>
      <c r="M17" s="37"/>
      <c r="N17" s="37"/>
      <c r="O17" s="37"/>
      <c r="P17" s="37"/>
      <c r="Q17" s="37"/>
    </row>
    <row r="18" ht="20.25" customHeight="1" spans="1:17">
      <c r="A18" s="23"/>
      <c r="B18" s="23" t="s">
        <v>490</v>
      </c>
      <c r="C18" s="23" t="str">
        <f>"A02020600"&amp;"  "&amp;"执法记录仪"</f>
        <v>A02020600  执法记录仪</v>
      </c>
      <c r="D18" s="38" t="s">
        <v>491</v>
      </c>
      <c r="E18" s="24">
        <v>15</v>
      </c>
      <c r="F18" s="37">
        <v>30000</v>
      </c>
      <c r="G18" s="37">
        <v>30000</v>
      </c>
      <c r="H18" s="33">
        <v>30000</v>
      </c>
      <c r="I18" s="33"/>
      <c r="J18" s="33"/>
      <c r="K18" s="33"/>
      <c r="L18" s="37"/>
      <c r="M18" s="37"/>
      <c r="N18" s="37"/>
      <c r="O18" s="37"/>
      <c r="P18" s="37"/>
      <c r="Q18" s="37"/>
    </row>
    <row r="19" ht="20.25" customHeight="1" spans="1:17">
      <c r="A19" s="24" t="s">
        <v>32</v>
      </c>
      <c r="B19" s="24"/>
      <c r="C19" s="24"/>
      <c r="D19" s="38"/>
      <c r="E19" s="38"/>
      <c r="F19" s="37">
        <v>193250</v>
      </c>
      <c r="G19" s="37">
        <v>193250</v>
      </c>
      <c r="H19" s="37">
        <v>193250</v>
      </c>
      <c r="I19" s="37"/>
      <c r="J19" s="37"/>
      <c r="K19" s="37"/>
      <c r="L19" s="37"/>
      <c r="M19" s="37"/>
      <c r="N19" s="37"/>
      <c r="O19" s="37"/>
      <c r="P19" s="37"/>
      <c r="Q19" s="37"/>
    </row>
  </sheetData>
  <mergeCells count="17">
    <mergeCell ref="A2:M2"/>
    <mergeCell ref="A3:Q3"/>
    <mergeCell ref="A4:M4"/>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9"/>
      <c r="B1" s="29"/>
      <c r="C1" s="29"/>
      <c r="D1" s="29"/>
      <c r="E1" s="29"/>
      <c r="F1" s="29"/>
      <c r="G1" s="29"/>
      <c r="H1" s="29"/>
      <c r="I1" s="29"/>
      <c r="J1" s="29"/>
      <c r="K1" s="29"/>
      <c r="L1" s="29"/>
      <c r="M1" s="29"/>
      <c r="N1" s="29"/>
    </row>
    <row r="2" customHeight="1" spans="1:14">
      <c r="A2" s="20"/>
      <c r="B2" s="20"/>
      <c r="C2" s="20"/>
      <c r="D2" s="20"/>
      <c r="E2" s="20"/>
      <c r="F2" s="20"/>
      <c r="G2" s="20"/>
      <c r="H2" s="20"/>
      <c r="I2" s="20"/>
      <c r="J2" s="20"/>
      <c r="K2" s="20"/>
      <c r="L2" s="20"/>
      <c r="M2" s="20"/>
      <c r="N2" s="20" t="s">
        <v>492</v>
      </c>
    </row>
    <row r="3" ht="45" customHeight="1" spans="1:14">
      <c r="A3" s="30" t="s">
        <v>493</v>
      </c>
      <c r="B3" s="30"/>
      <c r="C3" s="30"/>
      <c r="D3" s="30"/>
      <c r="E3" s="30"/>
      <c r="F3" s="30"/>
      <c r="G3" s="30"/>
      <c r="H3" s="30"/>
      <c r="I3" s="30"/>
      <c r="J3" s="30"/>
      <c r="K3" s="30"/>
      <c r="L3" s="30"/>
      <c r="M3" s="30"/>
      <c r="N3" s="30"/>
    </row>
    <row r="4" ht="20.25" customHeight="1" spans="1:14">
      <c r="A4" s="19" t="str">
        <f>"单位名称："&amp;"新平彝族傣族自治县综合行政执法局"</f>
        <v>单位名称：新平彝族傣族自治县综合行政执法局</v>
      </c>
      <c r="B4" s="19"/>
      <c r="C4" s="19"/>
      <c r="D4" s="19"/>
      <c r="E4" s="19"/>
      <c r="F4" s="19"/>
      <c r="G4" s="19"/>
      <c r="H4" s="19"/>
      <c r="I4" s="20"/>
      <c r="J4" s="20"/>
      <c r="K4" s="20"/>
      <c r="L4" s="20"/>
      <c r="M4" s="20"/>
      <c r="N4" s="20" t="s">
        <v>29</v>
      </c>
    </row>
    <row r="5" ht="27.15" customHeight="1" spans="1:14">
      <c r="A5" s="31" t="s">
        <v>474</v>
      </c>
      <c r="B5" s="31" t="s">
        <v>494</v>
      </c>
      <c r="C5" s="31" t="s">
        <v>495</v>
      </c>
      <c r="D5" s="31" t="s">
        <v>166</v>
      </c>
      <c r="E5" s="31"/>
      <c r="F5" s="31"/>
      <c r="G5" s="31"/>
      <c r="H5" s="31"/>
      <c r="I5" s="31"/>
      <c r="J5" s="31"/>
      <c r="K5" s="31"/>
      <c r="L5" s="31"/>
      <c r="M5" s="31"/>
      <c r="N5" s="31"/>
    </row>
    <row r="6" ht="23.4" customHeight="1" spans="1:14">
      <c r="A6" s="31" t="s">
        <v>480</v>
      </c>
      <c r="B6" s="31"/>
      <c r="C6" s="31" t="s">
        <v>496</v>
      </c>
      <c r="D6" s="31" t="s">
        <v>32</v>
      </c>
      <c r="E6" s="31" t="s">
        <v>35</v>
      </c>
      <c r="F6" s="31" t="s">
        <v>481</v>
      </c>
      <c r="G6" s="31" t="s">
        <v>482</v>
      </c>
      <c r="H6" s="31" t="s">
        <v>38</v>
      </c>
      <c r="I6" s="31" t="s">
        <v>483</v>
      </c>
      <c r="J6" s="31"/>
      <c r="K6" s="31"/>
      <c r="L6" s="31"/>
      <c r="M6" s="31"/>
      <c r="N6" s="31"/>
    </row>
    <row r="7" ht="28.65" customHeight="1" spans="1:14">
      <c r="A7" s="31"/>
      <c r="B7" s="31"/>
      <c r="C7" s="31"/>
      <c r="D7" s="31"/>
      <c r="E7" s="31" t="s">
        <v>34</v>
      </c>
      <c r="F7" s="31"/>
      <c r="G7" s="31"/>
      <c r="H7" s="31"/>
      <c r="I7" s="31" t="s">
        <v>34</v>
      </c>
      <c r="J7" s="31" t="s">
        <v>41</v>
      </c>
      <c r="K7" s="31" t="s">
        <v>42</v>
      </c>
      <c r="L7" s="34" t="s">
        <v>43</v>
      </c>
      <c r="M7" s="34" t="s">
        <v>44</v>
      </c>
      <c r="N7" s="34" t="s">
        <v>45</v>
      </c>
    </row>
    <row r="8" ht="20.25" customHeight="1" spans="1:14">
      <c r="A8" s="32">
        <v>1</v>
      </c>
      <c r="B8" s="32">
        <v>2</v>
      </c>
      <c r="C8" s="32">
        <v>3</v>
      </c>
      <c r="D8" s="32">
        <v>4</v>
      </c>
      <c r="E8" s="32">
        <v>5</v>
      </c>
      <c r="F8" s="32">
        <v>6</v>
      </c>
      <c r="G8" s="32">
        <v>7</v>
      </c>
      <c r="H8" s="32">
        <v>8</v>
      </c>
      <c r="I8" s="32">
        <v>9</v>
      </c>
      <c r="J8" s="32">
        <v>10</v>
      </c>
      <c r="K8" s="32">
        <v>11</v>
      </c>
      <c r="L8" s="32">
        <v>12</v>
      </c>
      <c r="M8" s="32">
        <v>13</v>
      </c>
      <c r="N8" s="32">
        <v>14</v>
      </c>
    </row>
    <row r="9" ht="20.25" customHeight="1" spans="1:14">
      <c r="A9" s="23"/>
      <c r="B9" s="23"/>
      <c r="C9" s="23"/>
      <c r="D9" s="33"/>
      <c r="E9" s="33"/>
      <c r="F9" s="33"/>
      <c r="G9" s="33"/>
      <c r="H9" s="33"/>
      <c r="I9" s="33"/>
      <c r="J9" s="33"/>
      <c r="K9" s="33"/>
      <c r="L9" s="33"/>
      <c r="M9" s="33"/>
      <c r="N9" s="33"/>
    </row>
    <row r="10" ht="20.25" customHeight="1" spans="1:14">
      <c r="A10" s="23"/>
      <c r="B10" s="23"/>
      <c r="C10" s="23"/>
      <c r="D10" s="33"/>
      <c r="E10" s="33"/>
      <c r="F10" s="33"/>
      <c r="G10" s="33"/>
      <c r="H10" s="33"/>
      <c r="I10" s="33"/>
      <c r="J10" s="33"/>
      <c r="K10" s="33"/>
      <c r="L10" s="33"/>
      <c r="M10" s="33"/>
      <c r="N10" s="33"/>
    </row>
    <row r="11" ht="20.25" customHeight="1" spans="1:14">
      <c r="A11" s="24" t="s">
        <v>32</v>
      </c>
      <c r="B11" s="24"/>
      <c r="C11" s="24"/>
      <c r="D11" s="33"/>
      <c r="E11" s="33"/>
      <c r="F11" s="33"/>
      <c r="G11" s="33"/>
      <c r="H11" s="33"/>
      <c r="I11" s="33"/>
      <c r="J11" s="33"/>
      <c r="K11" s="33"/>
      <c r="L11" s="33"/>
      <c r="M11" s="33"/>
      <c r="N11" s="33"/>
    </row>
    <row r="12" customHeight="1" spans="1:1">
      <c r="A12" t="s">
        <v>497</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498</v>
      </c>
    </row>
    <row r="3" ht="45.15" customHeight="1" spans="1:14">
      <c r="A3" s="25" t="s">
        <v>499</v>
      </c>
      <c r="B3" s="25"/>
      <c r="C3" s="25"/>
      <c r="D3" s="25"/>
      <c r="E3" s="25"/>
      <c r="F3" s="25"/>
      <c r="G3" s="25"/>
      <c r="H3" s="25"/>
      <c r="I3" s="25"/>
      <c r="J3" s="25"/>
      <c r="K3" s="25"/>
      <c r="L3" s="25"/>
      <c r="M3" s="25"/>
      <c r="N3" s="25"/>
    </row>
    <row r="4" ht="18.75" customHeight="1" spans="1:14">
      <c r="A4" s="19" t="str">
        <f>"单位名称："&amp;"新平彝族傣族自治县综合行政执法局"</f>
        <v>单位名称：新平彝族傣族自治县综合行政执法局</v>
      </c>
      <c r="B4" s="19"/>
      <c r="C4" s="19"/>
      <c r="D4" s="19"/>
      <c r="E4" s="19"/>
      <c r="F4" s="19"/>
      <c r="G4" s="19"/>
      <c r="H4" s="19"/>
      <c r="I4" s="19"/>
      <c r="J4" s="19"/>
      <c r="K4" s="19"/>
      <c r="L4" s="19"/>
      <c r="M4" s="19"/>
      <c r="N4" s="20" t="s">
        <v>29</v>
      </c>
    </row>
    <row r="5" ht="22.5" customHeight="1" spans="1:14">
      <c r="A5" s="28" t="s">
        <v>500</v>
      </c>
      <c r="B5" s="28" t="s">
        <v>166</v>
      </c>
      <c r="C5" s="28"/>
      <c r="D5" s="28"/>
      <c r="E5" s="28" t="s">
        <v>501</v>
      </c>
      <c r="F5" s="28"/>
      <c r="G5" s="28"/>
      <c r="H5" s="28"/>
      <c r="I5" s="28"/>
      <c r="J5" s="28"/>
      <c r="K5" s="28"/>
      <c r="L5" s="28"/>
      <c r="M5" s="28"/>
      <c r="N5" s="28"/>
    </row>
    <row r="6" ht="22.5" customHeight="1" spans="1:14">
      <c r="A6" s="28"/>
      <c r="B6" s="28" t="s">
        <v>32</v>
      </c>
      <c r="C6" s="28" t="s">
        <v>35</v>
      </c>
      <c r="D6" s="28" t="s">
        <v>481</v>
      </c>
      <c r="E6" s="28" t="s">
        <v>502</v>
      </c>
      <c r="F6" s="28" t="s">
        <v>503</v>
      </c>
      <c r="G6" s="28" t="s">
        <v>504</v>
      </c>
      <c r="H6" s="28" t="s">
        <v>505</v>
      </c>
      <c r="I6" s="28" t="s">
        <v>506</v>
      </c>
      <c r="J6" s="28" t="s">
        <v>507</v>
      </c>
      <c r="K6" s="28" t="s">
        <v>508</v>
      </c>
      <c r="L6" s="28" t="s">
        <v>509</v>
      </c>
      <c r="M6" s="28" t="s">
        <v>510</v>
      </c>
      <c r="N6" s="28" t="s">
        <v>511</v>
      </c>
    </row>
    <row r="7" ht="18.75" customHeight="1" spans="1:14">
      <c r="A7" s="23"/>
      <c r="B7" s="23"/>
      <c r="C7" s="23"/>
      <c r="D7" s="23"/>
      <c r="E7" s="23"/>
      <c r="F7" s="23"/>
      <c r="G7" s="23"/>
      <c r="H7" s="23"/>
      <c r="I7" s="23"/>
      <c r="J7" s="23"/>
      <c r="K7" s="23"/>
      <c r="L7" s="23"/>
      <c r="M7" s="23"/>
      <c r="N7" s="23"/>
    </row>
    <row r="8" ht="18.75" customHeight="1" spans="1:14">
      <c r="A8" s="23"/>
      <c r="B8" s="23"/>
      <c r="C8" s="23"/>
      <c r="D8" s="23"/>
      <c r="E8" s="23"/>
      <c r="F8" s="23"/>
      <c r="G8" s="23"/>
      <c r="H8" s="23"/>
      <c r="I8" s="23"/>
      <c r="J8" s="23"/>
      <c r="K8" s="23"/>
      <c r="L8" s="23"/>
      <c r="M8" s="23"/>
      <c r="N8" s="23"/>
    </row>
    <row r="9" ht="18.75" customHeight="1" spans="1:14">
      <c r="A9" s="24"/>
      <c r="B9" s="23"/>
      <c r="C9" s="23"/>
      <c r="D9" s="23"/>
      <c r="E9" s="23"/>
      <c r="F9" s="23"/>
      <c r="G9" s="23"/>
      <c r="H9" s="23"/>
      <c r="I9" s="23"/>
      <c r="J9" s="23"/>
      <c r="K9" s="23"/>
      <c r="L9" s="23"/>
      <c r="M9" s="23"/>
      <c r="N9" s="23"/>
    </row>
    <row r="10" customHeight="1" spans="1:1">
      <c r="A10" t="s">
        <v>497</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512</v>
      </c>
    </row>
    <row r="3" ht="52.05" customHeight="1" spans="1:10">
      <c r="A3" s="25" t="s">
        <v>513</v>
      </c>
      <c r="B3" s="26"/>
      <c r="C3" s="26"/>
      <c r="D3" s="26"/>
      <c r="E3" s="26"/>
      <c r="F3" s="26"/>
      <c r="G3" s="26"/>
      <c r="H3" s="26"/>
      <c r="I3" s="26"/>
      <c r="J3" s="26"/>
    </row>
    <row r="4" ht="21.3" customHeight="1" spans="1:10">
      <c r="A4" s="19" t="str">
        <f>"单位名称："&amp;"新平彝族傣族自治县综合行政执法局"</f>
        <v>单位名称：新平彝族傣族自治县综合行政执法局</v>
      </c>
      <c r="B4" s="19"/>
      <c r="C4" s="19"/>
      <c r="D4" s="27"/>
      <c r="E4" s="27"/>
      <c r="F4" s="27"/>
      <c r="G4" s="27"/>
      <c r="H4" s="27"/>
      <c r="I4" s="27"/>
      <c r="J4" s="27"/>
    </row>
    <row r="5" ht="27.15" customHeight="1" spans="1:10">
      <c r="A5" s="22" t="s">
        <v>289</v>
      </c>
      <c r="B5" s="22" t="s">
        <v>290</v>
      </c>
      <c r="C5" s="22" t="s">
        <v>291</v>
      </c>
      <c r="D5" s="22" t="s">
        <v>292</v>
      </c>
      <c r="E5" s="22" t="s">
        <v>293</v>
      </c>
      <c r="F5" s="22" t="s">
        <v>294</v>
      </c>
      <c r="G5" s="22" t="s">
        <v>295</v>
      </c>
      <c r="H5" s="22" t="s">
        <v>296</v>
      </c>
      <c r="I5" s="22" t="s">
        <v>297</v>
      </c>
      <c r="J5" s="22" t="s">
        <v>298</v>
      </c>
    </row>
    <row r="6" ht="18.75" customHeight="1" spans="1:10">
      <c r="A6" s="22" t="s">
        <v>46</v>
      </c>
      <c r="B6" s="22" t="s">
        <v>47</v>
      </c>
      <c r="C6" s="22" t="s">
        <v>48</v>
      </c>
      <c r="D6" s="22" t="s">
        <v>49</v>
      </c>
      <c r="E6" s="22" t="s">
        <v>50</v>
      </c>
      <c r="F6" s="22" t="s">
        <v>51</v>
      </c>
      <c r="G6" s="22" t="s">
        <v>52</v>
      </c>
      <c r="H6" s="22" t="s">
        <v>53</v>
      </c>
      <c r="I6" s="22" t="s">
        <v>54</v>
      </c>
      <c r="J6" s="22" t="s">
        <v>71</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497</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514</v>
      </c>
    </row>
    <row r="3" ht="41.4" customHeight="1" spans="1:8">
      <c r="A3" s="21" t="s">
        <v>515</v>
      </c>
      <c r="B3" s="21"/>
      <c r="C3" s="21"/>
      <c r="D3" s="21"/>
      <c r="E3" s="21"/>
      <c r="F3" s="21"/>
      <c r="G3" s="21"/>
      <c r="H3" s="21"/>
    </row>
    <row r="4" ht="18.75" customHeight="1" spans="1:8">
      <c r="A4" s="19" t="str">
        <f>"单位名称："&amp;"新平彝族傣族自治县综合行政执法局"</f>
        <v>单位名称：新平彝族傣族自治县综合行政执法局</v>
      </c>
      <c r="B4" s="19"/>
      <c r="C4" s="19"/>
      <c r="D4" s="19"/>
      <c r="E4" s="19"/>
      <c r="F4" s="19"/>
      <c r="G4" s="19"/>
      <c r="H4" s="19"/>
    </row>
    <row r="5" ht="18.75" customHeight="1" spans="1:8">
      <c r="A5" s="22" t="s">
        <v>159</v>
      </c>
      <c r="B5" s="22" t="s">
        <v>516</v>
      </c>
      <c r="C5" s="22" t="s">
        <v>517</v>
      </c>
      <c r="D5" s="22" t="s">
        <v>518</v>
      </c>
      <c r="E5" s="22" t="s">
        <v>477</v>
      </c>
      <c r="F5" s="22" t="s">
        <v>519</v>
      </c>
      <c r="G5" s="22"/>
      <c r="H5" s="22"/>
    </row>
    <row r="6" ht="18.75" customHeight="1" spans="1:8">
      <c r="A6" s="22"/>
      <c r="B6" s="22"/>
      <c r="C6" s="22"/>
      <c r="D6" s="22"/>
      <c r="E6" s="22"/>
      <c r="F6" s="22" t="s">
        <v>478</v>
      </c>
      <c r="G6" s="22" t="s">
        <v>520</v>
      </c>
      <c r="H6" s="22" t="s">
        <v>521</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497</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27" sqref="B27"/>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522</v>
      </c>
    </row>
    <row r="3" ht="45" customHeight="1" spans="1:11">
      <c r="A3" s="4" t="s">
        <v>523</v>
      </c>
      <c r="B3" s="4"/>
      <c r="C3" s="4"/>
      <c r="D3" s="4"/>
      <c r="E3" s="4"/>
      <c r="F3" s="4"/>
      <c r="G3" s="4"/>
      <c r="H3" s="4"/>
      <c r="I3" s="4"/>
      <c r="J3" s="4"/>
      <c r="K3" s="4"/>
    </row>
    <row r="4" ht="18.75" customHeight="1" spans="1:11">
      <c r="A4" s="5" t="str">
        <f>"单位名称："&amp;"新平彝族傣族自治县综合行政执法局"</f>
        <v>单位名称：新平彝族傣族自治县综合行政执法局</v>
      </c>
      <c r="B4" s="5"/>
      <c r="C4" s="5"/>
      <c r="D4" s="5"/>
      <c r="E4" s="5"/>
      <c r="F4" s="5"/>
      <c r="G4" s="5"/>
      <c r="H4" s="6"/>
      <c r="I4" s="6"/>
      <c r="J4" s="6"/>
      <c r="K4" s="6" t="s">
        <v>29</v>
      </c>
    </row>
    <row r="5" ht="18.75" customHeight="1" spans="1:11">
      <c r="A5" s="13" t="s">
        <v>254</v>
      </c>
      <c r="B5" s="13" t="s">
        <v>161</v>
      </c>
      <c r="C5" s="13" t="s">
        <v>255</v>
      </c>
      <c r="D5" s="13" t="s">
        <v>162</v>
      </c>
      <c r="E5" s="13" t="s">
        <v>163</v>
      </c>
      <c r="F5" s="13" t="s">
        <v>256</v>
      </c>
      <c r="G5" s="13" t="s">
        <v>165</v>
      </c>
      <c r="H5" s="13" t="s">
        <v>32</v>
      </c>
      <c r="I5" s="13" t="s">
        <v>524</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497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pane ySplit="1" topLeftCell="A2" activePane="bottomLeft" state="frozen"/>
      <selection/>
      <selection pane="bottomLeft" activeCell="B22" sqref="B22"/>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525</v>
      </c>
    </row>
    <row r="3" ht="45" customHeight="1" spans="1:7">
      <c r="A3" s="4" t="s">
        <v>526</v>
      </c>
      <c r="B3" s="4"/>
      <c r="C3" s="4"/>
      <c r="D3" s="4"/>
      <c r="E3" s="4"/>
      <c r="F3" s="4"/>
      <c r="G3" s="4"/>
    </row>
    <row r="4" ht="24.15" customHeight="1" spans="1:7">
      <c r="A4" s="5" t="str">
        <f>"单位名称："&amp;"新平彝族傣族自治县综合行政执法局"</f>
        <v>单位名称：新平彝族傣族自治县综合行政执法局</v>
      </c>
      <c r="B4" s="5"/>
      <c r="C4" s="5"/>
      <c r="D4" s="5"/>
      <c r="E4" s="6"/>
      <c r="F4" s="6"/>
      <c r="G4" s="6" t="s">
        <v>29</v>
      </c>
    </row>
    <row r="5" ht="18.75" customHeight="1" spans="1:7">
      <c r="A5" s="7" t="s">
        <v>255</v>
      </c>
      <c r="B5" s="7" t="s">
        <v>254</v>
      </c>
      <c r="C5" s="7" t="s">
        <v>161</v>
      </c>
      <c r="D5" s="7" t="s">
        <v>527</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260</v>
      </c>
      <c r="C9" s="10" t="s">
        <v>259</v>
      </c>
      <c r="D9" s="9" t="s">
        <v>528</v>
      </c>
      <c r="E9" s="11">
        <v>102000</v>
      </c>
      <c r="F9" s="11"/>
      <c r="G9" s="11"/>
    </row>
    <row r="10" ht="20.25" customHeight="1" spans="1:7">
      <c r="A10" s="9" t="s">
        <v>56</v>
      </c>
      <c r="B10" s="9" t="s">
        <v>265</v>
      </c>
      <c r="C10" s="10" t="s">
        <v>264</v>
      </c>
      <c r="D10" s="9" t="s">
        <v>528</v>
      </c>
      <c r="E10" s="11">
        <v>11526</v>
      </c>
      <c r="F10" s="11"/>
      <c r="G10" s="11"/>
    </row>
    <row r="11" ht="20.25" customHeight="1" spans="1:7">
      <c r="A11" s="9" t="s">
        <v>56</v>
      </c>
      <c r="B11" s="9" t="s">
        <v>269</v>
      </c>
      <c r="C11" s="10" t="s">
        <v>268</v>
      </c>
      <c r="D11" s="9" t="s">
        <v>528</v>
      </c>
      <c r="E11" s="11">
        <v>2000000</v>
      </c>
      <c r="F11" s="11"/>
      <c r="G11" s="11"/>
    </row>
    <row r="12" ht="20.25" customHeight="1" spans="1:7">
      <c r="A12" s="9" t="s">
        <v>56</v>
      </c>
      <c r="B12" s="9" t="s">
        <v>260</v>
      </c>
      <c r="C12" s="10" t="s">
        <v>271</v>
      </c>
      <c r="D12" s="9" t="s">
        <v>528</v>
      </c>
      <c r="E12" s="11">
        <v>16120</v>
      </c>
      <c r="F12" s="11"/>
      <c r="G12" s="11"/>
    </row>
    <row r="13" ht="20.25" customHeight="1" spans="1:7">
      <c r="A13" s="9" t="s">
        <v>56</v>
      </c>
      <c r="B13" s="9" t="s">
        <v>269</v>
      </c>
      <c r="C13" s="10" t="s">
        <v>273</v>
      </c>
      <c r="D13" s="9" t="s">
        <v>528</v>
      </c>
      <c r="E13" s="11">
        <v>26536943.45</v>
      </c>
      <c r="F13" s="11"/>
      <c r="G13" s="11"/>
    </row>
    <row r="14" ht="20.25" customHeight="1" spans="1:7">
      <c r="A14" s="9" t="s">
        <v>56</v>
      </c>
      <c r="B14" s="9" t="s">
        <v>260</v>
      </c>
      <c r="C14" s="10" t="s">
        <v>275</v>
      </c>
      <c r="D14" s="9" t="s">
        <v>528</v>
      </c>
      <c r="E14" s="11">
        <v>2000000</v>
      </c>
      <c r="F14" s="11"/>
      <c r="G14" s="11"/>
    </row>
    <row r="15" ht="20.25" customHeight="1" spans="1:7">
      <c r="A15" s="9" t="s">
        <v>56</v>
      </c>
      <c r="B15" s="9" t="s">
        <v>269</v>
      </c>
      <c r="C15" s="10" t="s">
        <v>277</v>
      </c>
      <c r="D15" s="9" t="s">
        <v>528</v>
      </c>
      <c r="E15" s="11"/>
      <c r="F15" s="11"/>
      <c r="G15" s="11"/>
    </row>
    <row r="16" ht="20.25" customHeight="1" spans="1:7">
      <c r="A16" s="9" t="s">
        <v>56</v>
      </c>
      <c r="B16" s="9" t="s">
        <v>260</v>
      </c>
      <c r="C16" s="10" t="s">
        <v>279</v>
      </c>
      <c r="D16" s="9" t="s">
        <v>528</v>
      </c>
      <c r="E16" s="11">
        <v>1000000</v>
      </c>
      <c r="F16" s="11"/>
      <c r="G16" s="11"/>
    </row>
    <row r="17" ht="20.25" customHeight="1" spans="1:7">
      <c r="A17" s="12" t="s">
        <v>32</v>
      </c>
      <c r="B17" s="12"/>
      <c r="C17" s="12"/>
      <c r="D17" s="12"/>
      <c r="E17" s="11">
        <v>31666589.45</v>
      </c>
      <c r="F17" s="11"/>
      <c r="G17" s="11"/>
    </row>
  </sheetData>
  <mergeCells count="11">
    <mergeCell ref="A3:G3"/>
    <mergeCell ref="A4:D4"/>
    <mergeCell ref="E5:G5"/>
    <mergeCell ref="A17:D1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C22" sqref="C22"/>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"单位名称："&amp;"新平彝族傣族自治县综合行政执法局"</f>
        <v>单位名称：新平彝族傣族自治县综合行政执法局</v>
      </c>
      <c r="B4" s="5"/>
      <c r="C4" s="5"/>
      <c r="D4" s="5"/>
      <c r="E4" s="55"/>
      <c r="F4" s="55"/>
      <c r="G4" s="55"/>
      <c r="H4" s="55"/>
      <c r="I4" s="6"/>
      <c r="J4" s="6"/>
      <c r="K4" s="6"/>
      <c r="L4" s="6"/>
      <c r="M4" s="6"/>
      <c r="N4" s="6"/>
      <c r="O4" s="6"/>
      <c r="P4" s="6"/>
      <c r="Q4" s="6"/>
      <c r="R4" s="6"/>
      <c r="S4" s="6" t="s">
        <v>29</v>
      </c>
    </row>
    <row r="5" ht="18.75" customHeight="1" spans="1:19">
      <c r="A5" s="13" t="s">
        <v>30</v>
      </c>
      <c r="B5" s="74" t="s">
        <v>31</v>
      </c>
      <c r="C5" s="74" t="s">
        <v>32</v>
      </c>
      <c r="D5" s="74" t="s">
        <v>33</v>
      </c>
      <c r="E5" s="74"/>
      <c r="F5" s="74"/>
      <c r="G5" s="74"/>
      <c r="H5" s="74"/>
      <c r="I5" s="74"/>
      <c r="J5" s="77"/>
      <c r="K5" s="77"/>
      <c r="L5" s="77"/>
      <c r="M5" s="77"/>
      <c r="N5" s="77"/>
      <c r="O5" s="74" t="s">
        <v>20</v>
      </c>
      <c r="P5" s="74"/>
      <c r="Q5" s="74"/>
      <c r="R5" s="74"/>
      <c r="S5" s="74"/>
    </row>
    <row r="6" ht="18.75" customHeight="1" spans="1:19">
      <c r="A6" s="13"/>
      <c r="B6" s="74"/>
      <c r="C6" s="74"/>
      <c r="D6" s="75" t="s">
        <v>34</v>
      </c>
      <c r="E6" s="75" t="s">
        <v>35</v>
      </c>
      <c r="F6" s="75" t="s">
        <v>36</v>
      </c>
      <c r="G6" s="75" t="s">
        <v>37</v>
      </c>
      <c r="H6" s="75" t="s">
        <v>38</v>
      </c>
      <c r="I6" s="78" t="s">
        <v>39</v>
      </c>
      <c r="J6" s="79"/>
      <c r="K6" s="79"/>
      <c r="L6" s="79"/>
      <c r="M6" s="79"/>
      <c r="N6" s="79"/>
      <c r="O6" s="78" t="s">
        <v>34</v>
      </c>
      <c r="P6" s="78" t="s">
        <v>35</v>
      </c>
      <c r="Q6" s="78" t="s">
        <v>36</v>
      </c>
      <c r="R6" s="78" t="s">
        <v>37</v>
      </c>
      <c r="S6" s="75" t="s">
        <v>40</v>
      </c>
    </row>
    <row r="7" ht="18.75" customHeight="1" spans="1:19">
      <c r="A7" s="13"/>
      <c r="B7" s="74"/>
      <c r="C7" s="74"/>
      <c r="D7" s="75"/>
      <c r="E7" s="75"/>
      <c r="F7" s="75"/>
      <c r="G7" s="75"/>
      <c r="H7" s="75"/>
      <c r="I7" s="78" t="s">
        <v>34</v>
      </c>
      <c r="J7" s="78" t="s">
        <v>41</v>
      </c>
      <c r="K7" s="78" t="s">
        <v>42</v>
      </c>
      <c r="L7" s="78" t="s">
        <v>43</v>
      </c>
      <c r="M7" s="78" t="s">
        <v>44</v>
      </c>
      <c r="N7" s="78" t="s">
        <v>45</v>
      </c>
      <c r="O7" s="78"/>
      <c r="P7" s="78"/>
      <c r="Q7" s="78"/>
      <c r="R7" s="78"/>
      <c r="S7" s="75"/>
    </row>
    <row r="8" ht="18.75" customHeight="1" spans="1:19">
      <c r="A8" s="76" t="s">
        <v>46</v>
      </c>
      <c r="B8" s="14" t="s">
        <v>47</v>
      </c>
      <c r="C8" s="14" t="s">
        <v>48</v>
      </c>
      <c r="D8" s="14" t="s">
        <v>49</v>
      </c>
      <c r="E8" s="76" t="s">
        <v>50</v>
      </c>
      <c r="F8" s="14" t="s">
        <v>51</v>
      </c>
      <c r="G8" s="14" t="s">
        <v>52</v>
      </c>
      <c r="H8" s="76"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61086299.29</v>
      </c>
      <c r="D9" s="17">
        <v>61086299.29</v>
      </c>
      <c r="E9" s="17">
        <v>51397699.29</v>
      </c>
      <c r="F9" s="17">
        <v>9688600</v>
      </c>
      <c r="G9" s="17"/>
      <c r="H9" s="17"/>
      <c r="I9" s="17"/>
      <c r="J9" s="17"/>
      <c r="K9" s="17"/>
      <c r="L9" s="17"/>
      <c r="M9" s="17"/>
      <c r="N9" s="17"/>
      <c r="O9" s="17"/>
      <c r="P9" s="17"/>
      <c r="Q9" s="17"/>
      <c r="R9" s="17"/>
      <c r="S9" s="17"/>
    </row>
    <row r="10" ht="20.25" customHeight="1" spans="1:19">
      <c r="A10" s="46" t="s">
        <v>57</v>
      </c>
      <c r="B10" s="46" t="s">
        <v>56</v>
      </c>
      <c r="C10" s="17">
        <v>61086299.29</v>
      </c>
      <c r="D10" s="17">
        <v>61086299.29</v>
      </c>
      <c r="E10" s="17">
        <v>51397699.29</v>
      </c>
      <c r="F10" s="17">
        <v>9688600</v>
      </c>
      <c r="G10" s="17"/>
      <c r="H10" s="17"/>
      <c r="I10" s="17"/>
      <c r="J10" s="17"/>
      <c r="K10" s="17"/>
      <c r="L10" s="17"/>
      <c r="M10" s="17"/>
      <c r="N10" s="17"/>
      <c r="O10" s="80"/>
      <c r="P10" s="80"/>
      <c r="Q10" s="23"/>
      <c r="R10" s="23"/>
      <c r="S10" s="23"/>
    </row>
    <row r="11" ht="20.25" customHeight="1" spans="1:19">
      <c r="A11" s="48" t="s">
        <v>32</v>
      </c>
      <c r="B11" s="48"/>
      <c r="C11" s="17">
        <v>61086299.29</v>
      </c>
      <c r="D11" s="17">
        <v>61086299.29</v>
      </c>
      <c r="E11" s="17">
        <v>51397699.29</v>
      </c>
      <c r="F11" s="17">
        <v>9688600</v>
      </c>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1"/>
  <sheetViews>
    <sheetView showZeros="0" workbookViewId="0">
      <pane ySplit="1" topLeftCell="A2" activePane="bottomLeft" state="frozen"/>
      <selection/>
      <selection pane="bottomLeft" activeCell="A41" sqref="A41:B4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58</v>
      </c>
    </row>
    <row r="3" ht="37.5" customHeight="1" spans="1:15">
      <c r="A3" s="4" t="s">
        <v>59</v>
      </c>
      <c r="B3" s="4"/>
      <c r="C3" s="4"/>
      <c r="D3" s="4"/>
      <c r="E3" s="4"/>
      <c r="F3" s="4"/>
      <c r="G3" s="4"/>
      <c r="H3" s="4"/>
      <c r="I3" s="4"/>
      <c r="J3" s="4"/>
      <c r="K3" s="54"/>
      <c r="L3" s="54"/>
      <c r="M3" s="54"/>
      <c r="N3" s="54"/>
      <c r="O3" s="54"/>
    </row>
    <row r="4" ht="18.75" customHeight="1" spans="1:15">
      <c r="A4" s="42" t="str">
        <f>"单位名称："&amp;"新平彝族傣族自治县综合行政执法局"</f>
        <v>单位名称：新平彝族傣族自治县综合行政执法局</v>
      </c>
      <c r="B4" s="42"/>
      <c r="C4" s="42"/>
      <c r="D4" s="42"/>
      <c r="E4" s="42"/>
      <c r="F4" s="42"/>
      <c r="G4" s="42"/>
      <c r="H4" s="42"/>
      <c r="I4" s="42"/>
      <c r="J4" s="3"/>
      <c r="K4" s="3"/>
      <c r="L4" s="3"/>
      <c r="M4" s="3"/>
      <c r="N4" s="3"/>
      <c r="O4" s="3" t="s">
        <v>29</v>
      </c>
    </row>
    <row r="5" ht="18.75" customHeight="1" spans="1:15">
      <c r="A5" s="13" t="s">
        <v>60</v>
      </c>
      <c r="B5" s="13" t="s">
        <v>61</v>
      </c>
      <c r="C5" s="45" t="s">
        <v>32</v>
      </c>
      <c r="D5" s="45" t="s">
        <v>35</v>
      </c>
      <c r="E5" s="45"/>
      <c r="F5" s="45"/>
      <c r="G5" s="13" t="s">
        <v>36</v>
      </c>
      <c r="H5" s="45" t="s">
        <v>37</v>
      </c>
      <c r="I5" s="13" t="s">
        <v>62</v>
      </c>
      <c r="J5" s="45" t="s">
        <v>63</v>
      </c>
      <c r="K5" s="45"/>
      <c r="L5" s="45"/>
      <c r="M5" s="45"/>
      <c r="N5" s="45"/>
      <c r="O5" s="45"/>
    </row>
    <row r="6" ht="18.75" customHeight="1" spans="1:15">
      <c r="A6" s="13"/>
      <c r="B6" s="13"/>
      <c r="C6" s="45"/>
      <c r="D6" s="45" t="s">
        <v>34</v>
      </c>
      <c r="E6" s="45" t="s">
        <v>64</v>
      </c>
      <c r="F6" s="45" t="s">
        <v>65</v>
      </c>
      <c r="G6" s="13"/>
      <c r="H6" s="45"/>
      <c r="I6" s="13"/>
      <c r="J6" s="45" t="s">
        <v>34</v>
      </c>
      <c r="K6" s="45" t="s">
        <v>66</v>
      </c>
      <c r="L6" s="14" t="s">
        <v>67</v>
      </c>
      <c r="M6" s="14" t="s">
        <v>68</v>
      </c>
      <c r="N6" s="14" t="s">
        <v>69</v>
      </c>
      <c r="O6" s="14" t="s">
        <v>70</v>
      </c>
    </row>
    <row r="7" ht="18.75" customHeight="1" spans="1:15">
      <c r="A7" s="14" t="s">
        <v>46</v>
      </c>
      <c r="B7" s="14" t="s">
        <v>47</v>
      </c>
      <c r="C7" s="14" t="s">
        <v>48</v>
      </c>
      <c r="D7" s="14" t="s">
        <v>49</v>
      </c>
      <c r="E7" s="14" t="s">
        <v>50</v>
      </c>
      <c r="F7" s="14" t="s">
        <v>51</v>
      </c>
      <c r="G7" s="14" t="s">
        <v>52</v>
      </c>
      <c r="H7" s="14" t="s">
        <v>53</v>
      </c>
      <c r="I7" s="14" t="s">
        <v>54</v>
      </c>
      <c r="J7" s="14" t="s">
        <v>71</v>
      </c>
      <c r="K7" s="14">
        <v>11</v>
      </c>
      <c r="L7" s="14">
        <v>12</v>
      </c>
      <c r="M7" s="14">
        <v>13</v>
      </c>
      <c r="N7" s="14">
        <v>14</v>
      </c>
      <c r="O7" s="14">
        <v>15</v>
      </c>
    </row>
    <row r="8" ht="20.25" customHeight="1" spans="1:15">
      <c r="A8" s="16" t="s">
        <v>72</v>
      </c>
      <c r="B8" s="16" t="s">
        <v>73</v>
      </c>
      <c r="C8" s="17">
        <v>16120</v>
      </c>
      <c r="D8" s="17">
        <v>16120</v>
      </c>
      <c r="E8" s="17"/>
      <c r="F8" s="17">
        <v>16120</v>
      </c>
      <c r="G8" s="17"/>
      <c r="H8" s="17"/>
      <c r="I8" s="17"/>
      <c r="J8" s="17"/>
      <c r="K8" s="17"/>
      <c r="L8" s="17"/>
      <c r="M8" s="17"/>
      <c r="N8" s="17"/>
      <c r="O8" s="17"/>
    </row>
    <row r="9" ht="20.25" customHeight="1" spans="1:15">
      <c r="A9" s="46" t="s">
        <v>74</v>
      </c>
      <c r="B9" s="46" t="s">
        <v>75</v>
      </c>
      <c r="C9" s="17">
        <v>16120</v>
      </c>
      <c r="D9" s="17">
        <v>16120</v>
      </c>
      <c r="E9" s="17"/>
      <c r="F9" s="17">
        <v>16120</v>
      </c>
      <c r="G9" s="17"/>
      <c r="H9" s="17"/>
      <c r="I9" s="17"/>
      <c r="J9" s="17"/>
      <c r="K9" s="17"/>
      <c r="L9" s="17"/>
      <c r="M9" s="17"/>
      <c r="N9" s="17"/>
      <c r="O9" s="17"/>
    </row>
    <row r="10" ht="20.25" customHeight="1" spans="1:15">
      <c r="A10" s="47" t="s">
        <v>76</v>
      </c>
      <c r="B10" s="47" t="s">
        <v>75</v>
      </c>
      <c r="C10" s="17">
        <v>16120</v>
      </c>
      <c r="D10" s="17">
        <v>16120</v>
      </c>
      <c r="E10" s="17"/>
      <c r="F10" s="17">
        <v>16120</v>
      </c>
      <c r="G10" s="17"/>
      <c r="H10" s="17"/>
      <c r="I10" s="17"/>
      <c r="J10" s="17"/>
      <c r="K10" s="17"/>
      <c r="L10" s="17"/>
      <c r="M10" s="17"/>
      <c r="N10" s="17"/>
      <c r="O10" s="17"/>
    </row>
    <row r="11" ht="20.25" customHeight="1" spans="1:15">
      <c r="A11" s="16" t="s">
        <v>77</v>
      </c>
      <c r="B11" s="16" t="s">
        <v>78</v>
      </c>
      <c r="C11" s="17">
        <v>1924502</v>
      </c>
      <c r="D11" s="17">
        <v>1924502</v>
      </c>
      <c r="E11" s="17">
        <v>1912976</v>
      </c>
      <c r="F11" s="17">
        <v>11526</v>
      </c>
      <c r="G11" s="17"/>
      <c r="H11" s="17"/>
      <c r="I11" s="17"/>
      <c r="J11" s="17"/>
      <c r="K11" s="17"/>
      <c r="L11" s="17"/>
      <c r="M11" s="17"/>
      <c r="N11" s="17"/>
      <c r="O11" s="17"/>
    </row>
    <row r="12" ht="20.25" customHeight="1" spans="1:15">
      <c r="A12" s="46" t="s">
        <v>79</v>
      </c>
      <c r="B12" s="46" t="s">
        <v>80</v>
      </c>
      <c r="C12" s="17">
        <v>1912976</v>
      </c>
      <c r="D12" s="17">
        <v>1912976</v>
      </c>
      <c r="E12" s="17">
        <v>1912976</v>
      </c>
      <c r="F12" s="17"/>
      <c r="G12" s="17"/>
      <c r="H12" s="17"/>
      <c r="I12" s="17"/>
      <c r="J12" s="17"/>
      <c r="K12" s="17"/>
      <c r="L12" s="17"/>
      <c r="M12" s="17"/>
      <c r="N12" s="17"/>
      <c r="O12" s="17"/>
    </row>
    <row r="13" ht="20.25" customHeight="1" spans="1:15">
      <c r="A13" s="47" t="s">
        <v>81</v>
      </c>
      <c r="B13" s="47" t="s">
        <v>82</v>
      </c>
      <c r="C13" s="17">
        <v>1800</v>
      </c>
      <c r="D13" s="17">
        <v>1800</v>
      </c>
      <c r="E13" s="17">
        <v>1800</v>
      </c>
      <c r="F13" s="17"/>
      <c r="G13" s="17"/>
      <c r="H13" s="17"/>
      <c r="I13" s="17"/>
      <c r="J13" s="17"/>
      <c r="K13" s="17"/>
      <c r="L13" s="17"/>
      <c r="M13" s="17"/>
      <c r="N13" s="17"/>
      <c r="O13" s="17"/>
    </row>
    <row r="14" ht="20.25" customHeight="1" spans="1:15">
      <c r="A14" s="47" t="s">
        <v>83</v>
      </c>
      <c r="B14" s="47" t="s">
        <v>84</v>
      </c>
      <c r="C14" s="17">
        <v>12000</v>
      </c>
      <c r="D14" s="17">
        <v>12000</v>
      </c>
      <c r="E14" s="17">
        <v>12000</v>
      </c>
      <c r="F14" s="17"/>
      <c r="G14" s="17"/>
      <c r="H14" s="17"/>
      <c r="I14" s="17"/>
      <c r="J14" s="17"/>
      <c r="K14" s="17"/>
      <c r="L14" s="17"/>
      <c r="M14" s="17"/>
      <c r="N14" s="17"/>
      <c r="O14" s="17"/>
    </row>
    <row r="15" ht="20.25" customHeight="1" spans="1:15">
      <c r="A15" s="47" t="s">
        <v>85</v>
      </c>
      <c r="B15" s="47" t="s">
        <v>86</v>
      </c>
      <c r="C15" s="17">
        <v>1899176</v>
      </c>
      <c r="D15" s="17">
        <v>1899176</v>
      </c>
      <c r="E15" s="17">
        <v>1899176</v>
      </c>
      <c r="F15" s="17"/>
      <c r="G15" s="17"/>
      <c r="H15" s="17"/>
      <c r="I15" s="17"/>
      <c r="J15" s="17"/>
      <c r="K15" s="17"/>
      <c r="L15" s="17"/>
      <c r="M15" s="17"/>
      <c r="N15" s="17"/>
      <c r="O15" s="17"/>
    </row>
    <row r="16" ht="20.25" customHeight="1" spans="1:15">
      <c r="A16" s="46" t="s">
        <v>87</v>
      </c>
      <c r="B16" s="46" t="s">
        <v>88</v>
      </c>
      <c r="C16" s="17">
        <v>11526</v>
      </c>
      <c r="D16" s="17">
        <v>11526</v>
      </c>
      <c r="E16" s="17"/>
      <c r="F16" s="17">
        <v>11526</v>
      </c>
      <c r="G16" s="17"/>
      <c r="H16" s="17"/>
      <c r="I16" s="17"/>
      <c r="J16" s="17"/>
      <c r="K16" s="17"/>
      <c r="L16" s="17"/>
      <c r="M16" s="17"/>
      <c r="N16" s="17"/>
      <c r="O16" s="17"/>
    </row>
    <row r="17" ht="20.25" customHeight="1" spans="1:15">
      <c r="A17" s="47" t="s">
        <v>89</v>
      </c>
      <c r="B17" s="47" t="s">
        <v>90</v>
      </c>
      <c r="C17" s="17">
        <v>11526</v>
      </c>
      <c r="D17" s="17">
        <v>11526</v>
      </c>
      <c r="E17" s="17"/>
      <c r="F17" s="17">
        <v>11526</v>
      </c>
      <c r="G17" s="17"/>
      <c r="H17" s="17"/>
      <c r="I17" s="17"/>
      <c r="J17" s="17"/>
      <c r="K17" s="17"/>
      <c r="L17" s="17"/>
      <c r="M17" s="17"/>
      <c r="N17" s="17"/>
      <c r="O17" s="17"/>
    </row>
    <row r="18" ht="20.25" customHeight="1" spans="1:15">
      <c r="A18" s="16" t="s">
        <v>91</v>
      </c>
      <c r="B18" s="16" t="s">
        <v>92</v>
      </c>
      <c r="C18" s="17">
        <v>1353772.96</v>
      </c>
      <c r="D18" s="17">
        <v>1353772.96</v>
      </c>
      <c r="E18" s="17">
        <v>1353772.96</v>
      </c>
      <c r="F18" s="17"/>
      <c r="G18" s="17"/>
      <c r="H18" s="17"/>
      <c r="I18" s="17"/>
      <c r="J18" s="17"/>
      <c r="K18" s="17"/>
      <c r="L18" s="17"/>
      <c r="M18" s="17"/>
      <c r="N18" s="17"/>
      <c r="O18" s="17"/>
    </row>
    <row r="19" ht="20.25" customHeight="1" spans="1:15">
      <c r="A19" s="46" t="s">
        <v>93</v>
      </c>
      <c r="B19" s="46" t="s">
        <v>94</v>
      </c>
      <c r="C19" s="17">
        <v>1353772.96</v>
      </c>
      <c r="D19" s="17">
        <v>1353772.96</v>
      </c>
      <c r="E19" s="17">
        <v>1353772.96</v>
      </c>
      <c r="F19" s="17"/>
      <c r="G19" s="17"/>
      <c r="H19" s="17"/>
      <c r="I19" s="17"/>
      <c r="J19" s="17"/>
      <c r="K19" s="17"/>
      <c r="L19" s="17"/>
      <c r="M19" s="17"/>
      <c r="N19" s="17"/>
      <c r="O19" s="17"/>
    </row>
    <row r="20" ht="20.25" customHeight="1" spans="1:15">
      <c r="A20" s="47" t="s">
        <v>95</v>
      </c>
      <c r="B20" s="47" t="s">
        <v>96</v>
      </c>
      <c r="C20" s="17">
        <v>801030.8</v>
      </c>
      <c r="D20" s="17">
        <v>801030.8</v>
      </c>
      <c r="E20" s="17">
        <v>801030.8</v>
      </c>
      <c r="F20" s="17"/>
      <c r="G20" s="17"/>
      <c r="H20" s="17"/>
      <c r="I20" s="17"/>
      <c r="J20" s="17"/>
      <c r="K20" s="17"/>
      <c r="L20" s="17"/>
      <c r="M20" s="17"/>
      <c r="N20" s="17"/>
      <c r="O20" s="17"/>
    </row>
    <row r="21" ht="20.25" customHeight="1" spans="1:15">
      <c r="A21" s="47" t="s">
        <v>97</v>
      </c>
      <c r="B21" s="47" t="s">
        <v>98</v>
      </c>
      <c r="C21" s="17">
        <v>34241</v>
      </c>
      <c r="D21" s="17">
        <v>34241</v>
      </c>
      <c r="E21" s="17">
        <v>34241</v>
      </c>
      <c r="F21" s="17"/>
      <c r="G21" s="17"/>
      <c r="H21" s="17"/>
      <c r="I21" s="17"/>
      <c r="J21" s="17"/>
      <c r="K21" s="17"/>
      <c r="L21" s="17"/>
      <c r="M21" s="17"/>
      <c r="N21" s="17"/>
      <c r="O21" s="17"/>
    </row>
    <row r="22" ht="20.25" customHeight="1" spans="1:15">
      <c r="A22" s="47" t="s">
        <v>99</v>
      </c>
      <c r="B22" s="47" t="s">
        <v>100</v>
      </c>
      <c r="C22" s="17">
        <v>499241.64</v>
      </c>
      <c r="D22" s="17">
        <v>499241.64</v>
      </c>
      <c r="E22" s="17">
        <v>499241.64</v>
      </c>
      <c r="F22" s="17"/>
      <c r="G22" s="17"/>
      <c r="H22" s="17"/>
      <c r="I22" s="17"/>
      <c r="J22" s="17"/>
      <c r="K22" s="17"/>
      <c r="L22" s="17"/>
      <c r="M22" s="17"/>
      <c r="N22" s="17"/>
      <c r="O22" s="17"/>
    </row>
    <row r="23" ht="20.25" customHeight="1" spans="1:15">
      <c r="A23" s="47" t="s">
        <v>101</v>
      </c>
      <c r="B23" s="47" t="s">
        <v>102</v>
      </c>
      <c r="C23" s="17">
        <v>19259.52</v>
      </c>
      <c r="D23" s="17">
        <v>19259.52</v>
      </c>
      <c r="E23" s="17">
        <v>19259.52</v>
      </c>
      <c r="F23" s="17"/>
      <c r="G23" s="17"/>
      <c r="H23" s="17"/>
      <c r="I23" s="17"/>
      <c r="J23" s="17"/>
      <c r="K23" s="17"/>
      <c r="L23" s="17"/>
      <c r="M23" s="17"/>
      <c r="N23" s="17"/>
      <c r="O23" s="17"/>
    </row>
    <row r="24" ht="20.25" customHeight="1" spans="1:15">
      <c r="A24" s="16">
        <v>211</v>
      </c>
      <c r="B24" s="16" t="s">
        <v>103</v>
      </c>
      <c r="C24" s="17">
        <v>1000000</v>
      </c>
      <c r="D24" s="17">
        <v>1000000</v>
      </c>
      <c r="E24" s="17"/>
      <c r="F24" s="17">
        <v>1000000</v>
      </c>
      <c r="G24" s="17"/>
      <c r="H24" s="17"/>
      <c r="I24" s="17"/>
      <c r="J24" s="17"/>
      <c r="K24" s="17"/>
      <c r="L24" s="17"/>
      <c r="M24" s="17"/>
      <c r="N24" s="17"/>
      <c r="O24" s="17"/>
    </row>
    <row r="25" ht="20.25" customHeight="1" spans="1:15">
      <c r="A25" s="46">
        <v>21101</v>
      </c>
      <c r="B25" s="46" t="s">
        <v>104</v>
      </c>
      <c r="C25" s="17">
        <v>1000000</v>
      </c>
      <c r="D25" s="17">
        <v>1000000</v>
      </c>
      <c r="E25" s="17"/>
      <c r="F25" s="17">
        <v>1000000</v>
      </c>
      <c r="G25" s="17"/>
      <c r="H25" s="17"/>
      <c r="I25" s="17"/>
      <c r="J25" s="17"/>
      <c r="K25" s="17"/>
      <c r="L25" s="17"/>
      <c r="M25" s="17"/>
      <c r="N25" s="17"/>
      <c r="O25" s="17"/>
    </row>
    <row r="26" ht="20.25" customHeight="1" spans="1:15">
      <c r="A26" s="47">
        <v>2110199</v>
      </c>
      <c r="B26" s="47" t="s">
        <v>105</v>
      </c>
      <c r="C26" s="17">
        <v>1000000</v>
      </c>
      <c r="D26" s="17">
        <v>1000000</v>
      </c>
      <c r="E26" s="17"/>
      <c r="F26" s="17">
        <v>1000000</v>
      </c>
      <c r="G26" s="17"/>
      <c r="H26" s="17"/>
      <c r="I26" s="17"/>
      <c r="J26" s="17"/>
      <c r="K26" s="17"/>
      <c r="L26" s="17"/>
      <c r="M26" s="17"/>
      <c r="N26" s="17"/>
      <c r="O26" s="17"/>
    </row>
    <row r="27" ht="20.25" customHeight="1" spans="1:15">
      <c r="A27" s="16" t="s">
        <v>106</v>
      </c>
      <c r="B27" s="16" t="s">
        <v>107</v>
      </c>
      <c r="C27" s="17">
        <v>54734192.33</v>
      </c>
      <c r="D27" s="17">
        <v>45045592.33</v>
      </c>
      <c r="E27" s="17">
        <v>12412648.88</v>
      </c>
      <c r="F27" s="17">
        <v>32638943.45</v>
      </c>
      <c r="G27" s="17">
        <v>9688600</v>
      </c>
      <c r="H27" s="17"/>
      <c r="I27" s="17"/>
      <c r="J27" s="17"/>
      <c r="K27" s="17"/>
      <c r="L27" s="17"/>
      <c r="M27" s="17"/>
      <c r="N27" s="17"/>
      <c r="O27" s="17"/>
    </row>
    <row r="28" ht="20.25" customHeight="1" spans="1:15">
      <c r="A28" s="46" t="s">
        <v>108</v>
      </c>
      <c r="B28" s="46" t="s">
        <v>109</v>
      </c>
      <c r="C28" s="17">
        <v>13514648.88</v>
      </c>
      <c r="D28" s="17">
        <v>13514648.88</v>
      </c>
      <c r="E28" s="17">
        <v>12412648.88</v>
      </c>
      <c r="F28" s="17">
        <v>1102000</v>
      </c>
      <c r="G28" s="17"/>
      <c r="H28" s="17"/>
      <c r="I28" s="17"/>
      <c r="J28" s="17"/>
      <c r="K28" s="17"/>
      <c r="L28" s="17"/>
      <c r="M28" s="17"/>
      <c r="N28" s="17"/>
      <c r="O28" s="17"/>
    </row>
    <row r="29" ht="20.25" customHeight="1" spans="1:15">
      <c r="A29" s="47" t="s">
        <v>110</v>
      </c>
      <c r="B29" s="47" t="s">
        <v>111</v>
      </c>
      <c r="C29" s="17">
        <v>11325848.88</v>
      </c>
      <c r="D29" s="17">
        <v>11325848.88</v>
      </c>
      <c r="E29" s="17">
        <v>11123848.88</v>
      </c>
      <c r="F29" s="17">
        <v>202000</v>
      </c>
      <c r="G29" s="17"/>
      <c r="H29" s="17"/>
      <c r="I29" s="17"/>
      <c r="J29" s="17"/>
      <c r="K29" s="17"/>
      <c r="L29" s="17"/>
      <c r="M29" s="17"/>
      <c r="N29" s="17"/>
      <c r="O29" s="17"/>
    </row>
    <row r="30" ht="20.25" customHeight="1" spans="1:15">
      <c r="A30" s="47" t="s">
        <v>112</v>
      </c>
      <c r="B30" s="47" t="s">
        <v>113</v>
      </c>
      <c r="C30" s="17">
        <v>2188800</v>
      </c>
      <c r="D30" s="17">
        <v>2188800</v>
      </c>
      <c r="E30" s="17">
        <v>1288800</v>
      </c>
      <c r="F30" s="17">
        <v>900000</v>
      </c>
      <c r="G30" s="17"/>
      <c r="H30" s="17"/>
      <c r="I30" s="17"/>
      <c r="J30" s="17"/>
      <c r="K30" s="17"/>
      <c r="L30" s="17"/>
      <c r="M30" s="17"/>
      <c r="N30" s="17"/>
      <c r="O30" s="17"/>
    </row>
    <row r="31" ht="20.25" customHeight="1" spans="1:15">
      <c r="A31" s="46" t="s">
        <v>114</v>
      </c>
      <c r="B31" s="16" t="s">
        <v>115</v>
      </c>
      <c r="C31" s="17">
        <v>5000000</v>
      </c>
      <c r="D31" s="17">
        <v>5000000</v>
      </c>
      <c r="E31" s="17"/>
      <c r="F31" s="17">
        <v>5000000</v>
      </c>
      <c r="G31" s="17"/>
      <c r="H31" s="17"/>
      <c r="I31" s="17"/>
      <c r="J31" s="17"/>
      <c r="K31" s="17"/>
      <c r="L31" s="17"/>
      <c r="M31" s="17"/>
      <c r="N31" s="17"/>
      <c r="O31" s="17"/>
    </row>
    <row r="32" ht="20.25" customHeight="1" spans="1:15">
      <c r="A32" s="47">
        <v>2120303</v>
      </c>
      <c r="B32" s="46" t="s">
        <v>116</v>
      </c>
      <c r="C32" s="17">
        <v>1000000</v>
      </c>
      <c r="D32" s="17">
        <v>1000000</v>
      </c>
      <c r="E32" s="17"/>
      <c r="F32" s="17">
        <v>1000000</v>
      </c>
      <c r="G32" s="17"/>
      <c r="H32" s="17"/>
      <c r="I32" s="17"/>
      <c r="J32" s="17"/>
      <c r="K32" s="17"/>
      <c r="L32" s="17"/>
      <c r="M32" s="17"/>
      <c r="N32" s="17"/>
      <c r="O32" s="17"/>
    </row>
    <row r="33" ht="20.25" customHeight="1" spans="1:15">
      <c r="A33" s="47" t="s">
        <v>117</v>
      </c>
      <c r="B33" s="47" t="s">
        <v>118</v>
      </c>
      <c r="C33" s="17">
        <v>4000000</v>
      </c>
      <c r="D33" s="17">
        <v>4000000</v>
      </c>
      <c r="E33" s="17"/>
      <c r="F33" s="17">
        <v>4000000</v>
      </c>
      <c r="G33" s="17"/>
      <c r="H33" s="17"/>
      <c r="I33" s="17"/>
      <c r="J33" s="17"/>
      <c r="K33" s="17"/>
      <c r="L33" s="17"/>
      <c r="M33" s="17"/>
      <c r="N33" s="17"/>
      <c r="O33" s="17"/>
    </row>
    <row r="34" ht="20.25" customHeight="1" spans="1:15">
      <c r="A34" s="46" t="s">
        <v>119</v>
      </c>
      <c r="B34" s="46" t="s">
        <v>120</v>
      </c>
      <c r="C34" s="17">
        <v>26536943.45</v>
      </c>
      <c r="D34" s="17">
        <v>26536943.45</v>
      </c>
      <c r="E34" s="17"/>
      <c r="F34" s="17">
        <v>26536943.45</v>
      </c>
      <c r="G34" s="17"/>
      <c r="H34" s="17"/>
      <c r="I34" s="17"/>
      <c r="J34" s="17"/>
      <c r="K34" s="17"/>
      <c r="L34" s="17"/>
      <c r="M34" s="17"/>
      <c r="N34" s="17"/>
      <c r="O34" s="17"/>
    </row>
    <row r="35" ht="20.25" customHeight="1" spans="1:15">
      <c r="A35" s="47" t="s">
        <v>121</v>
      </c>
      <c r="B35" s="47" t="s">
        <v>120</v>
      </c>
      <c r="C35" s="17">
        <v>26536943.45</v>
      </c>
      <c r="D35" s="17">
        <v>26536943.45</v>
      </c>
      <c r="E35" s="17"/>
      <c r="F35" s="17">
        <v>26536943.45</v>
      </c>
      <c r="G35" s="17"/>
      <c r="H35" s="17"/>
      <c r="I35" s="17"/>
      <c r="J35" s="17"/>
      <c r="K35" s="17"/>
      <c r="L35" s="17"/>
      <c r="M35" s="17"/>
      <c r="N35" s="17"/>
      <c r="O35" s="17"/>
    </row>
    <row r="36" ht="20.25" customHeight="1" spans="1:15">
      <c r="A36" s="46" t="s">
        <v>122</v>
      </c>
      <c r="B36" s="46" t="s">
        <v>123</v>
      </c>
      <c r="C36" s="17">
        <v>9688600</v>
      </c>
      <c r="D36" s="17"/>
      <c r="E36" s="17"/>
      <c r="F36" s="17"/>
      <c r="G36" s="17">
        <v>9688600</v>
      </c>
      <c r="H36" s="17"/>
      <c r="I36" s="17"/>
      <c r="J36" s="17"/>
      <c r="K36" s="17"/>
      <c r="L36" s="17"/>
      <c r="M36" s="17"/>
      <c r="N36" s="17"/>
      <c r="O36" s="17"/>
    </row>
    <row r="37" ht="20.25" customHeight="1" spans="1:15">
      <c r="A37" s="47" t="s">
        <v>124</v>
      </c>
      <c r="B37" s="47" t="s">
        <v>125</v>
      </c>
      <c r="C37" s="17">
        <v>9688600</v>
      </c>
      <c r="D37" s="17"/>
      <c r="E37" s="17"/>
      <c r="F37" s="17"/>
      <c r="G37" s="17">
        <v>9688600</v>
      </c>
      <c r="H37" s="17"/>
      <c r="I37" s="17"/>
      <c r="J37" s="17"/>
      <c r="K37" s="17"/>
      <c r="L37" s="17"/>
      <c r="M37" s="17"/>
      <c r="N37" s="17"/>
      <c r="O37" s="17"/>
    </row>
    <row r="38" ht="20.25" customHeight="1" spans="1:15">
      <c r="A38" s="16" t="s">
        <v>126</v>
      </c>
      <c r="B38" s="16" t="s">
        <v>127</v>
      </c>
      <c r="C38" s="17">
        <v>2051712</v>
      </c>
      <c r="D38" s="17">
        <v>2051712</v>
      </c>
      <c r="E38" s="17">
        <v>2051712</v>
      </c>
      <c r="F38" s="17"/>
      <c r="G38" s="17"/>
      <c r="H38" s="17"/>
      <c r="I38" s="17"/>
      <c r="J38" s="17"/>
      <c r="K38" s="17"/>
      <c r="L38" s="17"/>
      <c r="M38" s="17"/>
      <c r="N38" s="17"/>
      <c r="O38" s="17"/>
    </row>
    <row r="39" ht="20.25" customHeight="1" spans="1:15">
      <c r="A39" s="46" t="s">
        <v>128</v>
      </c>
      <c r="B39" s="46" t="s">
        <v>129</v>
      </c>
      <c r="C39" s="17">
        <v>2051712</v>
      </c>
      <c r="D39" s="17">
        <v>2051712</v>
      </c>
      <c r="E39" s="17">
        <v>2051712</v>
      </c>
      <c r="F39" s="17"/>
      <c r="G39" s="17"/>
      <c r="H39" s="17"/>
      <c r="I39" s="17"/>
      <c r="J39" s="17"/>
      <c r="K39" s="17"/>
      <c r="L39" s="17"/>
      <c r="M39" s="17"/>
      <c r="N39" s="17"/>
      <c r="O39" s="17"/>
    </row>
    <row r="40" ht="20.25" customHeight="1" spans="1:15">
      <c r="A40" s="47" t="s">
        <v>130</v>
      </c>
      <c r="B40" s="47" t="s">
        <v>131</v>
      </c>
      <c r="C40" s="17">
        <v>2051712</v>
      </c>
      <c r="D40" s="17">
        <v>2051712</v>
      </c>
      <c r="E40" s="17">
        <v>2051712</v>
      </c>
      <c r="F40" s="17"/>
      <c r="G40" s="17"/>
      <c r="H40" s="17"/>
      <c r="I40" s="17"/>
      <c r="J40" s="17"/>
      <c r="K40" s="17"/>
      <c r="L40" s="17"/>
      <c r="M40" s="17"/>
      <c r="N40" s="17"/>
      <c r="O40" s="17"/>
    </row>
    <row r="41" ht="20.25" customHeight="1" spans="1:15">
      <c r="A41" s="48" t="s">
        <v>132</v>
      </c>
      <c r="B41" s="48"/>
      <c r="C41" s="17">
        <v>61086299.29</v>
      </c>
      <c r="D41" s="17">
        <v>51397699.29</v>
      </c>
      <c r="E41" s="17">
        <v>17731109.84</v>
      </c>
      <c r="F41" s="17">
        <v>33666589.45</v>
      </c>
      <c r="G41" s="17">
        <v>9688600</v>
      </c>
      <c r="H41" s="17"/>
      <c r="I41" s="17"/>
      <c r="J41" s="17"/>
      <c r="K41" s="17"/>
      <c r="L41" s="17"/>
      <c r="M41" s="17"/>
      <c r="N41" s="17"/>
      <c r="O41" s="17"/>
    </row>
  </sheetData>
  <mergeCells count="11">
    <mergeCell ref="A3:O3"/>
    <mergeCell ref="A4:I4"/>
    <mergeCell ref="D5:F5"/>
    <mergeCell ref="J5:O5"/>
    <mergeCell ref="A41:B4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C29" sqref="C29"/>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133</v>
      </c>
    </row>
    <row r="3" ht="45" customHeight="1" spans="1:4">
      <c r="A3" s="4" t="s">
        <v>134</v>
      </c>
      <c r="B3" s="4"/>
      <c r="C3" s="4"/>
      <c r="D3" s="4"/>
    </row>
    <row r="4" ht="18.75" customHeight="1" spans="1:4">
      <c r="A4" s="5" t="str">
        <f>"单位名称："&amp;"新平彝族傣族自治县综合行政执法局"</f>
        <v>单位名称：新平彝族傣族自治县综合行政执法局</v>
      </c>
      <c r="B4" s="5"/>
      <c r="C4" s="68"/>
      <c r="D4" s="6" t="s">
        <v>2</v>
      </c>
    </row>
    <row r="5" ht="22.5" customHeight="1" spans="1:4">
      <c r="A5" s="8" t="s">
        <v>3</v>
      </c>
      <c r="B5" s="8"/>
      <c r="C5" s="8" t="s">
        <v>4</v>
      </c>
      <c r="D5" s="8"/>
    </row>
    <row r="6" ht="18.75" customHeight="1" spans="1:4">
      <c r="A6" s="8" t="s">
        <v>5</v>
      </c>
      <c r="B6" s="8" t="s">
        <v>6</v>
      </c>
      <c r="C6" s="8" t="s">
        <v>135</v>
      </c>
      <c r="D6" s="8" t="s">
        <v>6</v>
      </c>
    </row>
    <row r="7" ht="18.75" customHeight="1" spans="1:4">
      <c r="A7" s="8"/>
      <c r="B7" s="8"/>
      <c r="C7" s="8"/>
      <c r="D7" s="8"/>
    </row>
    <row r="8" ht="22.5" customHeight="1" spans="1:4">
      <c r="A8" s="15" t="s">
        <v>136</v>
      </c>
      <c r="B8" s="17">
        <v>61086299.29</v>
      </c>
      <c r="C8" s="15" t="str">
        <f>"一"&amp;"、"&amp;"一般公共服务支出"</f>
        <v>一、一般公共服务支出</v>
      </c>
      <c r="D8" s="17">
        <v>16120</v>
      </c>
    </row>
    <row r="9" ht="22.5" customHeight="1" spans="1:4">
      <c r="A9" s="15" t="s">
        <v>137</v>
      </c>
      <c r="B9" s="17">
        <v>51397699.29</v>
      </c>
      <c r="C9" s="15" t="str">
        <f>"二"&amp;"、"&amp;"社会保障和就业支出"</f>
        <v>二、社会保障和就业支出</v>
      </c>
      <c r="D9" s="17">
        <v>1924502</v>
      </c>
    </row>
    <row r="10" ht="22.5" customHeight="1" spans="1:4">
      <c r="A10" s="15" t="s">
        <v>138</v>
      </c>
      <c r="B10" s="17">
        <v>9688600</v>
      </c>
      <c r="C10" s="15" t="str">
        <f>"三"&amp;"、"&amp;"卫生健康支出"</f>
        <v>三、卫生健康支出</v>
      </c>
      <c r="D10" s="17">
        <v>1353772.96</v>
      </c>
    </row>
    <row r="11" ht="22.5" customHeight="1" spans="1:4">
      <c r="A11" s="15" t="s">
        <v>139</v>
      </c>
      <c r="B11" s="17"/>
      <c r="C11" s="15" t="str">
        <f>"四"&amp;"、"&amp;"节能环保支出"</f>
        <v>四、节能环保支出</v>
      </c>
      <c r="D11" s="17">
        <v>1000000</v>
      </c>
    </row>
    <row r="12" ht="22.5" customHeight="1" spans="1:4">
      <c r="A12" s="15" t="s">
        <v>140</v>
      </c>
      <c r="B12" s="17"/>
      <c r="C12" s="69" t="str">
        <f>"五"&amp;"、"&amp;"城乡社区支出"</f>
        <v>五、城乡社区支出</v>
      </c>
      <c r="D12" s="17">
        <v>54740192.33</v>
      </c>
    </row>
    <row r="13" ht="22.5" customHeight="1" spans="1:4">
      <c r="A13" s="15" t="s">
        <v>137</v>
      </c>
      <c r="B13" s="17"/>
      <c r="C13" s="69" t="str">
        <f>"六"&amp;"、"&amp;"住房保障支出"</f>
        <v>六、住房保障支出</v>
      </c>
      <c r="D13" s="17">
        <v>2051712</v>
      </c>
    </row>
    <row r="14" ht="22.5" customHeight="1" spans="1:4">
      <c r="A14" s="15" t="s">
        <v>138</v>
      </c>
      <c r="B14" s="17"/>
      <c r="C14" s="15"/>
      <c r="D14" s="17"/>
    </row>
    <row r="15" ht="22.5" customHeight="1" spans="1:4">
      <c r="A15" s="15" t="s">
        <v>139</v>
      </c>
      <c r="B15" s="17"/>
      <c r="C15" s="15"/>
      <c r="D15" s="17"/>
    </row>
    <row r="16" ht="22.5" customHeight="1" spans="1:4">
      <c r="A16" s="70"/>
      <c r="B16" s="17"/>
      <c r="C16" s="15" t="s">
        <v>141</v>
      </c>
      <c r="D16" s="17"/>
    </row>
    <row r="17" ht="22.5" customHeight="1" spans="1:4">
      <c r="A17" s="71" t="s">
        <v>142</v>
      </c>
      <c r="B17" s="72">
        <v>61086299.29</v>
      </c>
      <c r="C17" s="73" t="s">
        <v>143</v>
      </c>
      <c r="D17" s="72">
        <v>61086299.29</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9"/>
  <sheetViews>
    <sheetView showZeros="0" workbookViewId="0">
      <pane ySplit="1" topLeftCell="A8" activePane="bottomLeft" state="frozen"/>
      <selection/>
      <selection pane="bottomLeft" activeCell="A23" sqref="A23"/>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1" t="s">
        <v>144</v>
      </c>
    </row>
    <row r="3" ht="37.5" customHeight="1" spans="1:7">
      <c r="A3" s="4" t="s">
        <v>145</v>
      </c>
      <c r="B3" s="4"/>
      <c r="C3" s="4"/>
      <c r="D3" s="4"/>
      <c r="E3" s="4"/>
      <c r="F3" s="4"/>
      <c r="G3" s="4"/>
    </row>
    <row r="4" ht="18.75" customHeight="1" spans="1:7">
      <c r="A4" s="42" t="str">
        <f>"单位名称："&amp;"新平彝族傣族自治县综合行政执法局"</f>
        <v>单位名称：新平彝族傣族自治县综合行政执法局</v>
      </c>
      <c r="B4" s="42"/>
      <c r="C4" s="42"/>
      <c r="D4" s="43"/>
      <c r="E4" s="43"/>
      <c r="F4" s="43"/>
      <c r="G4" s="44" t="s">
        <v>29</v>
      </c>
    </row>
    <row r="5" ht="18.75" customHeight="1" spans="1:7">
      <c r="A5" s="13" t="s">
        <v>146</v>
      </c>
      <c r="B5" s="13" t="s">
        <v>61</v>
      </c>
      <c r="C5" s="45" t="s">
        <v>32</v>
      </c>
      <c r="D5" s="45" t="s">
        <v>64</v>
      </c>
      <c r="E5" s="45"/>
      <c r="F5" s="45"/>
      <c r="G5" s="13" t="s">
        <v>65</v>
      </c>
    </row>
    <row r="6" ht="18.75" customHeight="1" spans="1:7">
      <c r="A6" s="13" t="s">
        <v>60</v>
      </c>
      <c r="B6" s="13" t="s">
        <v>61</v>
      </c>
      <c r="C6" s="45"/>
      <c r="D6" s="45" t="s">
        <v>34</v>
      </c>
      <c r="E6" s="45" t="s">
        <v>147</v>
      </c>
      <c r="F6" s="45" t="s">
        <v>148</v>
      </c>
      <c r="G6" s="13"/>
    </row>
    <row r="7" ht="18.75" customHeight="1" spans="1:7">
      <c r="A7" s="14" t="s">
        <v>46</v>
      </c>
      <c r="B7" s="14" t="s">
        <v>47</v>
      </c>
      <c r="C7" s="14" t="s">
        <v>48</v>
      </c>
      <c r="D7" s="14" t="s">
        <v>49</v>
      </c>
      <c r="E7" s="14" t="s">
        <v>50</v>
      </c>
      <c r="F7" s="14" t="s">
        <v>51</v>
      </c>
      <c r="G7" s="14" t="s">
        <v>52</v>
      </c>
    </row>
    <row r="8" ht="20.25" customHeight="1" spans="1:7">
      <c r="A8" s="16" t="s">
        <v>72</v>
      </c>
      <c r="B8" s="16" t="s">
        <v>73</v>
      </c>
      <c r="C8" s="17">
        <v>16120</v>
      </c>
      <c r="D8" s="17"/>
      <c r="E8" s="17"/>
      <c r="F8" s="17"/>
      <c r="G8" s="17">
        <v>16120</v>
      </c>
    </row>
    <row r="9" ht="20.25" customHeight="1" spans="1:7">
      <c r="A9" s="46" t="s">
        <v>74</v>
      </c>
      <c r="B9" s="46" t="s">
        <v>75</v>
      </c>
      <c r="C9" s="17">
        <v>16120</v>
      </c>
      <c r="D9" s="17"/>
      <c r="E9" s="17"/>
      <c r="F9" s="17"/>
      <c r="G9" s="17">
        <v>16120</v>
      </c>
    </row>
    <row r="10" ht="20.25" customHeight="1" spans="1:7">
      <c r="A10" s="47" t="s">
        <v>76</v>
      </c>
      <c r="B10" s="47" t="s">
        <v>75</v>
      </c>
      <c r="C10" s="17">
        <v>16120</v>
      </c>
      <c r="D10" s="17"/>
      <c r="E10" s="17"/>
      <c r="F10" s="17"/>
      <c r="G10" s="17">
        <v>16120</v>
      </c>
    </row>
    <row r="11" ht="20.25" customHeight="1" spans="1:7">
      <c r="A11" s="16" t="s">
        <v>77</v>
      </c>
      <c r="B11" s="16" t="s">
        <v>78</v>
      </c>
      <c r="C11" s="17">
        <v>1924502</v>
      </c>
      <c r="D11" s="17">
        <v>1912976</v>
      </c>
      <c r="E11" s="17">
        <v>1899176</v>
      </c>
      <c r="F11" s="17">
        <v>13800</v>
      </c>
      <c r="G11" s="17">
        <v>11526</v>
      </c>
    </row>
    <row r="12" ht="20.25" customHeight="1" spans="1:7">
      <c r="A12" s="46" t="s">
        <v>79</v>
      </c>
      <c r="B12" s="46" t="s">
        <v>80</v>
      </c>
      <c r="C12" s="17">
        <v>1912976</v>
      </c>
      <c r="D12" s="17">
        <v>1912976</v>
      </c>
      <c r="E12" s="17">
        <v>1899176</v>
      </c>
      <c r="F12" s="17">
        <v>13800</v>
      </c>
      <c r="G12" s="17"/>
    </row>
    <row r="13" ht="20.25" customHeight="1" spans="1:7">
      <c r="A13" s="47" t="s">
        <v>81</v>
      </c>
      <c r="B13" s="47" t="s">
        <v>82</v>
      </c>
      <c r="C13" s="17">
        <v>1800</v>
      </c>
      <c r="D13" s="17">
        <v>1800</v>
      </c>
      <c r="E13" s="17"/>
      <c r="F13" s="17">
        <v>1800</v>
      </c>
      <c r="G13" s="17"/>
    </row>
    <row r="14" ht="20.25" customHeight="1" spans="1:7">
      <c r="A14" s="47" t="s">
        <v>83</v>
      </c>
      <c r="B14" s="47" t="s">
        <v>84</v>
      </c>
      <c r="C14" s="17">
        <v>12000</v>
      </c>
      <c r="D14" s="17">
        <v>12000</v>
      </c>
      <c r="E14" s="17"/>
      <c r="F14" s="17">
        <v>12000</v>
      </c>
      <c r="G14" s="17"/>
    </row>
    <row r="15" ht="20.25" customHeight="1" spans="1:7">
      <c r="A15" s="47" t="s">
        <v>85</v>
      </c>
      <c r="B15" s="47" t="s">
        <v>86</v>
      </c>
      <c r="C15" s="17">
        <v>1899176</v>
      </c>
      <c r="D15" s="17">
        <v>1899176</v>
      </c>
      <c r="E15" s="17">
        <v>1899176</v>
      </c>
      <c r="F15" s="17"/>
      <c r="G15" s="17"/>
    </row>
    <row r="16" ht="20.25" customHeight="1" spans="1:7">
      <c r="A16" s="46" t="s">
        <v>87</v>
      </c>
      <c r="B16" s="46" t="s">
        <v>88</v>
      </c>
      <c r="C16" s="17">
        <v>11526</v>
      </c>
      <c r="D16" s="17"/>
      <c r="E16" s="17"/>
      <c r="F16" s="17"/>
      <c r="G16" s="17">
        <v>11526</v>
      </c>
    </row>
    <row r="17" ht="20.25" customHeight="1" spans="1:7">
      <c r="A17" s="47" t="s">
        <v>89</v>
      </c>
      <c r="B17" s="47" t="s">
        <v>90</v>
      </c>
      <c r="C17" s="17">
        <v>11526</v>
      </c>
      <c r="D17" s="17"/>
      <c r="E17" s="17"/>
      <c r="F17" s="17"/>
      <c r="G17" s="17">
        <v>11526</v>
      </c>
    </row>
    <row r="18" ht="20.25" customHeight="1" spans="1:7">
      <c r="A18" s="16" t="s">
        <v>91</v>
      </c>
      <c r="B18" s="16" t="s">
        <v>92</v>
      </c>
      <c r="C18" s="17">
        <v>1353772.96</v>
      </c>
      <c r="D18" s="17">
        <v>1353772.96</v>
      </c>
      <c r="E18" s="17">
        <v>1353772.96</v>
      </c>
      <c r="F18" s="17"/>
      <c r="G18" s="17"/>
    </row>
    <row r="19" ht="20.25" customHeight="1" spans="1:7">
      <c r="A19" s="46" t="s">
        <v>93</v>
      </c>
      <c r="B19" s="46" t="s">
        <v>94</v>
      </c>
      <c r="C19" s="17">
        <v>1353772.96</v>
      </c>
      <c r="D19" s="17">
        <v>1353772.96</v>
      </c>
      <c r="E19" s="17">
        <v>1353772.96</v>
      </c>
      <c r="F19" s="17"/>
      <c r="G19" s="17"/>
    </row>
    <row r="20" ht="20.25" customHeight="1" spans="1:7">
      <c r="A20" s="47" t="s">
        <v>95</v>
      </c>
      <c r="B20" s="47" t="s">
        <v>96</v>
      </c>
      <c r="C20" s="17">
        <v>801030.8</v>
      </c>
      <c r="D20" s="17">
        <v>801030.8</v>
      </c>
      <c r="E20" s="17">
        <v>801030.8</v>
      </c>
      <c r="F20" s="17"/>
      <c r="G20" s="17"/>
    </row>
    <row r="21" ht="20.25" customHeight="1" spans="1:7">
      <c r="A21" s="47" t="s">
        <v>97</v>
      </c>
      <c r="B21" s="47" t="s">
        <v>98</v>
      </c>
      <c r="C21" s="17">
        <v>34241</v>
      </c>
      <c r="D21" s="17">
        <v>34241</v>
      </c>
      <c r="E21" s="17">
        <v>34241</v>
      </c>
      <c r="F21" s="17"/>
      <c r="G21" s="17"/>
    </row>
    <row r="22" ht="20.25" customHeight="1" spans="1:7">
      <c r="A22" s="47" t="s">
        <v>99</v>
      </c>
      <c r="B22" s="47" t="s">
        <v>100</v>
      </c>
      <c r="C22" s="17">
        <v>499241.64</v>
      </c>
      <c r="D22" s="17">
        <v>499241.64</v>
      </c>
      <c r="E22" s="17">
        <v>499241.64</v>
      </c>
      <c r="F22" s="17"/>
      <c r="G22" s="17"/>
    </row>
    <row r="23" ht="20.25" customHeight="1" spans="1:7">
      <c r="A23" s="47" t="s">
        <v>101</v>
      </c>
      <c r="B23" s="47" t="s">
        <v>102</v>
      </c>
      <c r="C23" s="17">
        <v>19259.52</v>
      </c>
      <c r="D23" s="17">
        <v>19259.52</v>
      </c>
      <c r="E23" s="17">
        <v>19259.52</v>
      </c>
      <c r="F23" s="17"/>
      <c r="G23" s="17"/>
    </row>
    <row r="24" ht="20.25" customHeight="1" spans="1:7">
      <c r="A24" s="16">
        <v>211</v>
      </c>
      <c r="B24" s="16" t="s">
        <v>103</v>
      </c>
      <c r="C24" s="17">
        <v>1000000</v>
      </c>
      <c r="D24" s="17"/>
      <c r="E24" s="17"/>
      <c r="F24" s="17"/>
      <c r="G24" s="17">
        <v>1000000</v>
      </c>
    </row>
    <row r="25" ht="20.25" customHeight="1" spans="1:7">
      <c r="A25" s="46">
        <v>21101</v>
      </c>
      <c r="B25" s="46" t="s">
        <v>104</v>
      </c>
      <c r="C25" s="17">
        <v>1000000</v>
      </c>
      <c r="D25" s="17"/>
      <c r="E25" s="17"/>
      <c r="F25" s="17"/>
      <c r="G25" s="17">
        <v>1000000</v>
      </c>
    </row>
    <row r="26" ht="20.25" customHeight="1" spans="1:7">
      <c r="A26" s="47">
        <v>2110199</v>
      </c>
      <c r="B26" s="47" t="s">
        <v>105</v>
      </c>
      <c r="C26" s="17">
        <v>1000000</v>
      </c>
      <c r="D26" s="17"/>
      <c r="E26" s="17"/>
      <c r="F26" s="17"/>
      <c r="G26" s="17">
        <v>1000000</v>
      </c>
    </row>
    <row r="27" ht="20.25" customHeight="1" spans="1:7">
      <c r="A27" s="16" t="s">
        <v>106</v>
      </c>
      <c r="B27" s="16" t="s">
        <v>107</v>
      </c>
      <c r="C27" s="17">
        <v>45051592.33</v>
      </c>
      <c r="D27" s="17">
        <v>12412648.88</v>
      </c>
      <c r="E27" s="17">
        <v>11387048.88</v>
      </c>
      <c r="F27" s="17">
        <v>1025600</v>
      </c>
      <c r="G27" s="17">
        <v>32638943.45</v>
      </c>
    </row>
    <row r="28" ht="20.25" customHeight="1" spans="1:7">
      <c r="A28" s="46" t="s">
        <v>108</v>
      </c>
      <c r="B28" s="46" t="s">
        <v>109</v>
      </c>
      <c r="C28" s="17">
        <v>13514648.88</v>
      </c>
      <c r="D28" s="17">
        <v>12412648.88</v>
      </c>
      <c r="E28" s="17">
        <v>11387048.88</v>
      </c>
      <c r="F28" s="17">
        <v>1025600</v>
      </c>
      <c r="G28" s="17">
        <v>1102000</v>
      </c>
    </row>
    <row r="29" ht="20.25" customHeight="1" spans="1:7">
      <c r="A29" s="47" t="s">
        <v>110</v>
      </c>
      <c r="B29" s="47" t="s">
        <v>111</v>
      </c>
      <c r="C29" s="17">
        <v>11325848.88</v>
      </c>
      <c r="D29" s="17">
        <v>11123848.88</v>
      </c>
      <c r="E29" s="17">
        <v>10224248.88</v>
      </c>
      <c r="F29" s="17">
        <v>899600</v>
      </c>
      <c r="G29" s="17">
        <v>202000</v>
      </c>
    </row>
    <row r="30" ht="20.25" customHeight="1" spans="1:7">
      <c r="A30" s="47" t="s">
        <v>112</v>
      </c>
      <c r="B30" s="47" t="s">
        <v>113</v>
      </c>
      <c r="C30" s="17">
        <v>2188800</v>
      </c>
      <c r="D30" s="17">
        <v>1288800</v>
      </c>
      <c r="E30" s="17">
        <v>1162800</v>
      </c>
      <c r="F30" s="17">
        <v>126000</v>
      </c>
      <c r="G30" s="17">
        <v>900000</v>
      </c>
    </row>
    <row r="31" ht="20.25" customHeight="1" spans="1:7">
      <c r="A31" s="46" t="s">
        <v>114</v>
      </c>
      <c r="B31" s="46" t="s">
        <v>115</v>
      </c>
      <c r="C31" s="17">
        <v>5000000</v>
      </c>
      <c r="D31" s="17"/>
      <c r="E31" s="17"/>
      <c r="F31" s="17"/>
      <c r="G31" s="17">
        <v>5000000</v>
      </c>
    </row>
    <row r="32" ht="20.25" customHeight="1" spans="1:7">
      <c r="A32" s="47">
        <v>2120303</v>
      </c>
      <c r="B32" s="46" t="s">
        <v>116</v>
      </c>
      <c r="C32" s="17">
        <v>1000000</v>
      </c>
      <c r="D32" s="17"/>
      <c r="E32" s="17"/>
      <c r="F32" s="17"/>
      <c r="G32" s="17">
        <v>1000000</v>
      </c>
    </row>
    <row r="33" ht="20.25" customHeight="1" spans="1:7">
      <c r="A33" s="47" t="s">
        <v>117</v>
      </c>
      <c r="B33" s="47" t="s">
        <v>118</v>
      </c>
      <c r="C33" s="17">
        <v>4000000</v>
      </c>
      <c r="D33" s="17"/>
      <c r="E33" s="17"/>
      <c r="F33" s="17"/>
      <c r="G33" s="17">
        <v>4000000</v>
      </c>
    </row>
    <row r="34" ht="20.25" customHeight="1" spans="1:7">
      <c r="A34" s="46" t="s">
        <v>119</v>
      </c>
      <c r="B34" s="46" t="s">
        <v>120</v>
      </c>
      <c r="C34" s="17">
        <v>26536943.45</v>
      </c>
      <c r="D34" s="17"/>
      <c r="E34" s="17"/>
      <c r="F34" s="17"/>
      <c r="G34" s="17">
        <v>26536943.45</v>
      </c>
    </row>
    <row r="35" ht="20.25" customHeight="1" spans="1:7">
      <c r="A35" s="47" t="s">
        <v>121</v>
      </c>
      <c r="B35" s="47" t="s">
        <v>120</v>
      </c>
      <c r="C35" s="17">
        <v>26536943.45</v>
      </c>
      <c r="D35" s="17"/>
      <c r="E35" s="17"/>
      <c r="F35" s="17"/>
      <c r="G35" s="17">
        <v>26536943.45</v>
      </c>
    </row>
    <row r="36" ht="20.25" customHeight="1" spans="1:7">
      <c r="A36" s="16" t="s">
        <v>126</v>
      </c>
      <c r="B36" s="16" t="s">
        <v>127</v>
      </c>
      <c r="C36" s="17">
        <v>2051712</v>
      </c>
      <c r="D36" s="17">
        <v>2051712</v>
      </c>
      <c r="E36" s="17">
        <v>2051712</v>
      </c>
      <c r="F36" s="17"/>
      <c r="G36" s="17"/>
    </row>
    <row r="37" ht="20.25" customHeight="1" spans="1:7">
      <c r="A37" s="46" t="s">
        <v>128</v>
      </c>
      <c r="B37" s="46" t="s">
        <v>129</v>
      </c>
      <c r="C37" s="17">
        <v>2051712</v>
      </c>
      <c r="D37" s="17">
        <v>2051712</v>
      </c>
      <c r="E37" s="17">
        <v>2051712</v>
      </c>
      <c r="F37" s="17"/>
      <c r="G37" s="17"/>
    </row>
    <row r="38" ht="20.25" customHeight="1" spans="1:7">
      <c r="A38" s="47" t="s">
        <v>130</v>
      </c>
      <c r="B38" s="47" t="s">
        <v>131</v>
      </c>
      <c r="C38" s="17">
        <v>2051712</v>
      </c>
      <c r="D38" s="17">
        <v>2051712</v>
      </c>
      <c r="E38" s="17">
        <v>2051712</v>
      </c>
      <c r="F38" s="17"/>
      <c r="G38" s="17"/>
    </row>
    <row r="39" ht="20.25" customHeight="1" spans="1:7">
      <c r="A39" s="48" t="s">
        <v>132</v>
      </c>
      <c r="B39" s="48"/>
      <c r="C39" s="49">
        <v>51397699.29</v>
      </c>
      <c r="D39" s="49">
        <v>17731109.84</v>
      </c>
      <c r="E39" s="49">
        <v>16691709.84</v>
      </c>
      <c r="F39" s="49">
        <v>1039400</v>
      </c>
      <c r="G39" s="49">
        <v>33666589.45</v>
      </c>
    </row>
  </sheetData>
  <mergeCells count="7">
    <mergeCell ref="A3:G3"/>
    <mergeCell ref="A4:C4"/>
    <mergeCell ref="A5:B5"/>
    <mergeCell ref="D5:F5"/>
    <mergeCell ref="A39:B39"/>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D24" sqref="D24"/>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1"/>
      <c r="B2" s="61"/>
      <c r="C2" s="62"/>
      <c r="D2" s="2"/>
      <c r="E2" s="2"/>
      <c r="F2" s="63" t="s">
        <v>149</v>
      </c>
    </row>
    <row r="3" ht="41.25" customHeight="1" spans="1:6">
      <c r="A3" s="64" t="s">
        <v>150</v>
      </c>
      <c r="B3" s="64"/>
      <c r="C3" s="64"/>
      <c r="D3" s="64"/>
      <c r="E3" s="64"/>
      <c r="F3" s="64"/>
    </row>
    <row r="4" ht="18.75" customHeight="1" spans="1:6">
      <c r="A4" s="5" t="str">
        <f>"单位名称："&amp;"新平彝族傣族自治县综合行政执法局"</f>
        <v>单位名称：新平彝族傣族自治县综合行政执法局</v>
      </c>
      <c r="B4" s="5"/>
      <c r="C4" s="5"/>
      <c r="D4" s="65"/>
      <c r="E4" s="2"/>
      <c r="F4" s="63" t="s">
        <v>29</v>
      </c>
    </row>
    <row r="5" ht="18.75" customHeight="1" spans="1:6">
      <c r="A5" s="13" t="s">
        <v>151</v>
      </c>
      <c r="B5" s="45" t="s">
        <v>152</v>
      </c>
      <c r="C5" s="45" t="s">
        <v>153</v>
      </c>
      <c r="D5" s="45"/>
      <c r="E5" s="45"/>
      <c r="F5" s="45" t="s">
        <v>154</v>
      </c>
    </row>
    <row r="6" ht="18.75" customHeight="1" spans="1:6">
      <c r="A6" s="13"/>
      <c r="B6" s="45"/>
      <c r="C6" s="45" t="s">
        <v>34</v>
      </c>
      <c r="D6" s="45" t="s">
        <v>155</v>
      </c>
      <c r="E6" s="45" t="s">
        <v>156</v>
      </c>
      <c r="F6" s="45"/>
    </row>
    <row r="7" ht="18.75" customHeight="1" spans="1:6">
      <c r="A7" s="66">
        <v>1</v>
      </c>
      <c r="B7" s="67">
        <v>2</v>
      </c>
      <c r="C7" s="66">
        <v>3</v>
      </c>
      <c r="D7" s="66">
        <v>4</v>
      </c>
      <c r="E7" s="66">
        <v>5</v>
      </c>
      <c r="F7" s="66">
        <v>6</v>
      </c>
    </row>
    <row r="8" ht="20.25" customHeight="1" spans="1:6">
      <c r="A8" s="17">
        <v>154000</v>
      </c>
      <c r="B8" s="17"/>
      <c r="C8" s="17">
        <v>144000</v>
      </c>
      <c r="D8" s="17"/>
      <c r="E8" s="17">
        <v>144000</v>
      </c>
      <c r="F8" s="17">
        <v>10000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0"/>
  <sheetViews>
    <sheetView showZeros="0" topLeftCell="D1" workbookViewId="0">
      <pane ySplit="1" topLeftCell="A26" activePane="bottomLeft" state="frozen"/>
      <selection/>
      <selection pane="bottomLeft" activeCell="K19" sqref="K19"/>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157</v>
      </c>
    </row>
    <row r="3" ht="45" customHeight="1" spans="1:23">
      <c r="A3" s="4" t="s">
        <v>158</v>
      </c>
      <c r="B3" s="4"/>
      <c r="C3" s="4"/>
      <c r="D3" s="4"/>
      <c r="E3" s="4"/>
      <c r="F3" s="4"/>
      <c r="G3" s="4"/>
      <c r="H3" s="4"/>
      <c r="I3" s="4"/>
      <c r="J3" s="4"/>
      <c r="K3" s="4"/>
      <c r="L3" s="54"/>
      <c r="M3" s="54"/>
      <c r="N3" s="54"/>
      <c r="O3" s="54"/>
      <c r="P3" s="54"/>
      <c r="Q3" s="54"/>
      <c r="R3" s="54"/>
      <c r="S3" s="54"/>
      <c r="T3" s="54"/>
      <c r="U3" s="54"/>
      <c r="V3" s="54"/>
      <c r="W3" s="54"/>
    </row>
    <row r="4" ht="18.75" customHeight="1" spans="1:23">
      <c r="A4" s="5" t="str">
        <f>"单位名称："&amp;"新平彝族傣族自治县综合行政执法局"</f>
        <v>单位名称：新平彝族傣族自治县综合行政执法局</v>
      </c>
      <c r="B4" s="5"/>
      <c r="C4" s="5"/>
      <c r="D4" s="5"/>
      <c r="E4" s="5"/>
      <c r="F4" s="5"/>
      <c r="G4" s="5"/>
      <c r="H4" s="55"/>
      <c r="I4" s="55"/>
      <c r="J4" s="55"/>
      <c r="K4" s="55"/>
      <c r="L4" s="6"/>
      <c r="M4" s="6"/>
      <c r="N4" s="6"/>
      <c r="O4" s="6"/>
      <c r="P4" s="6"/>
      <c r="Q4" s="6"/>
      <c r="R4" s="6"/>
      <c r="S4" s="6"/>
      <c r="T4" s="6"/>
      <c r="U4" s="6"/>
      <c r="V4" s="6"/>
      <c r="W4" s="6" t="s">
        <v>29</v>
      </c>
    </row>
    <row r="5" ht="18.75" customHeight="1" spans="1:23">
      <c r="A5" s="58" t="s">
        <v>159</v>
      </c>
      <c r="B5" s="58" t="s">
        <v>160</v>
      </c>
      <c r="C5" s="58" t="s">
        <v>161</v>
      </c>
      <c r="D5" s="58" t="s">
        <v>162</v>
      </c>
      <c r="E5" s="58" t="s">
        <v>163</v>
      </c>
      <c r="F5" s="58" t="s">
        <v>164</v>
      </c>
      <c r="G5" s="58" t="s">
        <v>165</v>
      </c>
      <c r="H5" s="59" t="s">
        <v>32</v>
      </c>
      <c r="I5" s="59" t="s">
        <v>166</v>
      </c>
      <c r="J5" s="58"/>
      <c r="K5" s="58"/>
      <c r="L5" s="58"/>
      <c r="M5" s="58"/>
      <c r="N5" s="58" t="s">
        <v>167</v>
      </c>
      <c r="O5" s="58"/>
      <c r="P5" s="58"/>
      <c r="Q5" s="58" t="s">
        <v>38</v>
      </c>
      <c r="R5" s="58" t="s">
        <v>63</v>
      </c>
      <c r="S5" s="58"/>
      <c r="T5" s="58"/>
      <c r="U5" s="58"/>
      <c r="V5" s="58"/>
      <c r="W5" s="58"/>
    </row>
    <row r="6" ht="18.75" customHeight="1" spans="1:23">
      <c r="A6" s="58"/>
      <c r="B6" s="58"/>
      <c r="C6" s="58"/>
      <c r="D6" s="58"/>
      <c r="E6" s="58"/>
      <c r="F6" s="58"/>
      <c r="G6" s="58"/>
      <c r="H6" s="59" t="s">
        <v>168</v>
      </c>
      <c r="I6" s="59" t="s">
        <v>169</v>
      </c>
      <c r="J6" s="58" t="s">
        <v>36</v>
      </c>
      <c r="K6" s="58" t="s">
        <v>37</v>
      </c>
      <c r="L6" s="58"/>
      <c r="M6" s="58"/>
      <c r="N6" s="58" t="s">
        <v>167</v>
      </c>
      <c r="O6" s="58" t="s">
        <v>36</v>
      </c>
      <c r="P6" s="58" t="s">
        <v>37</v>
      </c>
      <c r="Q6" s="58" t="s">
        <v>38</v>
      </c>
      <c r="R6" s="58" t="s">
        <v>63</v>
      </c>
      <c r="S6" s="58" t="s">
        <v>41</v>
      </c>
      <c r="T6" s="58" t="s">
        <v>42</v>
      </c>
      <c r="U6" s="58" t="s">
        <v>43</v>
      </c>
      <c r="V6" s="58" t="s">
        <v>44</v>
      </c>
      <c r="W6" s="58" t="s">
        <v>45</v>
      </c>
    </row>
    <row r="7" ht="18.75" customHeight="1" spans="1:23">
      <c r="A7" s="58"/>
      <c r="B7" s="58"/>
      <c r="C7" s="58"/>
      <c r="D7" s="58"/>
      <c r="E7" s="58"/>
      <c r="F7" s="58"/>
      <c r="G7" s="58"/>
      <c r="H7" s="59"/>
      <c r="I7" s="59" t="s">
        <v>170</v>
      </c>
      <c r="J7" s="58" t="s">
        <v>171</v>
      </c>
      <c r="K7" s="58" t="s">
        <v>172</v>
      </c>
      <c r="L7" s="58" t="s">
        <v>173</v>
      </c>
      <c r="M7" s="58" t="s">
        <v>174</v>
      </c>
      <c r="N7" s="58" t="s">
        <v>35</v>
      </c>
      <c r="O7" s="58" t="s">
        <v>36</v>
      </c>
      <c r="P7" s="58" t="s">
        <v>37</v>
      </c>
      <c r="Q7" s="58"/>
      <c r="R7" s="58" t="s">
        <v>34</v>
      </c>
      <c r="S7" s="58" t="s">
        <v>41</v>
      </c>
      <c r="T7" s="58" t="s">
        <v>42</v>
      </c>
      <c r="U7" s="58" t="s">
        <v>43</v>
      </c>
      <c r="V7" s="58" t="s">
        <v>44</v>
      </c>
      <c r="W7" s="58" t="s">
        <v>45</v>
      </c>
    </row>
    <row r="8" ht="22.65" customHeight="1" spans="1:23">
      <c r="A8" s="58"/>
      <c r="B8" s="58"/>
      <c r="C8" s="58"/>
      <c r="D8" s="58"/>
      <c r="E8" s="58"/>
      <c r="F8" s="58"/>
      <c r="G8" s="58"/>
      <c r="H8" s="59"/>
      <c r="I8" s="59" t="s">
        <v>34</v>
      </c>
      <c r="J8" s="58"/>
      <c r="K8" s="58"/>
      <c r="L8" s="58"/>
      <c r="M8" s="58"/>
      <c r="N8" s="58"/>
      <c r="O8" s="58"/>
      <c r="P8" s="58"/>
      <c r="Q8" s="58"/>
      <c r="R8" s="58"/>
      <c r="S8" s="58"/>
      <c r="T8" s="58"/>
      <c r="U8" s="58"/>
      <c r="V8" s="58"/>
      <c r="W8" s="58"/>
    </row>
    <row r="9" ht="18.75" customHeight="1" spans="1:23">
      <c r="A9" s="59" t="s">
        <v>46</v>
      </c>
      <c r="B9" s="59">
        <v>2</v>
      </c>
      <c r="C9" s="59">
        <v>3</v>
      </c>
      <c r="D9" s="59">
        <v>4</v>
      </c>
      <c r="E9" s="59">
        <v>5</v>
      </c>
      <c r="F9" s="59">
        <v>6</v>
      </c>
      <c r="G9" s="59">
        <v>7</v>
      </c>
      <c r="H9" s="59">
        <v>8</v>
      </c>
      <c r="I9" s="59">
        <v>9</v>
      </c>
      <c r="J9" s="59">
        <v>10</v>
      </c>
      <c r="K9" s="59">
        <v>11</v>
      </c>
      <c r="L9" s="59">
        <v>12</v>
      </c>
      <c r="M9" s="59">
        <v>13</v>
      </c>
      <c r="N9" s="59">
        <v>14</v>
      </c>
      <c r="O9" s="59">
        <v>15</v>
      </c>
      <c r="P9" s="59">
        <v>16</v>
      </c>
      <c r="Q9" s="59">
        <v>17</v>
      </c>
      <c r="R9" s="59">
        <v>18</v>
      </c>
      <c r="S9" s="59">
        <v>19</v>
      </c>
      <c r="T9" s="59">
        <v>20</v>
      </c>
      <c r="U9" s="59">
        <v>21</v>
      </c>
      <c r="V9" s="59">
        <v>22</v>
      </c>
      <c r="W9" s="59">
        <v>23</v>
      </c>
    </row>
    <row r="10" ht="18.75" customHeight="1" spans="1:23">
      <c r="A10" s="9" t="s">
        <v>56</v>
      </c>
      <c r="B10" s="9"/>
      <c r="C10" s="10"/>
      <c r="D10" s="9"/>
      <c r="E10" s="9"/>
      <c r="F10" s="9"/>
      <c r="G10" s="9"/>
      <c r="H10" s="17">
        <v>17731109.84</v>
      </c>
      <c r="I10" s="17">
        <v>17731109.84</v>
      </c>
      <c r="J10" s="17"/>
      <c r="K10" s="17"/>
      <c r="L10" s="17">
        <v>17731109.84</v>
      </c>
      <c r="M10" s="17"/>
      <c r="N10" s="17"/>
      <c r="O10" s="17"/>
      <c r="P10" s="17"/>
      <c r="Q10" s="17"/>
      <c r="R10" s="17"/>
      <c r="S10" s="17"/>
      <c r="T10" s="17"/>
      <c r="U10" s="17"/>
      <c r="V10" s="17"/>
      <c r="W10" s="17"/>
    </row>
    <row r="11" ht="18.75" customHeight="1" spans="1:23">
      <c r="A11" s="60" t="s">
        <v>56</v>
      </c>
      <c r="B11" s="9" t="s">
        <v>175</v>
      </c>
      <c r="C11" s="10" t="s">
        <v>176</v>
      </c>
      <c r="D11" s="9" t="s">
        <v>85</v>
      </c>
      <c r="E11" s="9" t="s">
        <v>86</v>
      </c>
      <c r="F11" s="9" t="s">
        <v>177</v>
      </c>
      <c r="G11" s="9" t="s">
        <v>178</v>
      </c>
      <c r="H11" s="17">
        <v>1899176</v>
      </c>
      <c r="I11" s="17">
        <v>1899176</v>
      </c>
      <c r="J11" s="17"/>
      <c r="K11" s="17"/>
      <c r="L11" s="17">
        <v>1899176</v>
      </c>
      <c r="M11" s="17"/>
      <c r="N11" s="17"/>
      <c r="O11" s="17"/>
      <c r="P11" s="23"/>
      <c r="Q11" s="17"/>
      <c r="R11" s="17"/>
      <c r="S11" s="17"/>
      <c r="T11" s="17"/>
      <c r="U11" s="17"/>
      <c r="V11" s="17"/>
      <c r="W11" s="17"/>
    </row>
    <row r="12" ht="18.75" customHeight="1" spans="1:23">
      <c r="A12" s="60" t="s">
        <v>56</v>
      </c>
      <c r="B12" s="9" t="s">
        <v>175</v>
      </c>
      <c r="C12" s="10" t="s">
        <v>176</v>
      </c>
      <c r="D12" s="9" t="s">
        <v>95</v>
      </c>
      <c r="E12" s="9" t="s">
        <v>96</v>
      </c>
      <c r="F12" s="9" t="s">
        <v>179</v>
      </c>
      <c r="G12" s="9" t="s">
        <v>180</v>
      </c>
      <c r="H12" s="17">
        <v>787969.8</v>
      </c>
      <c r="I12" s="17">
        <v>787969.8</v>
      </c>
      <c r="J12" s="17"/>
      <c r="K12" s="17"/>
      <c r="L12" s="17">
        <v>787969.8</v>
      </c>
      <c r="M12" s="17"/>
      <c r="N12" s="17"/>
      <c r="O12" s="17"/>
      <c r="P12" s="23"/>
      <c r="Q12" s="17"/>
      <c r="R12" s="17"/>
      <c r="S12" s="17"/>
      <c r="T12" s="17"/>
      <c r="U12" s="17"/>
      <c r="V12" s="17"/>
      <c r="W12" s="17"/>
    </row>
    <row r="13" ht="18.75" customHeight="1" spans="1:23">
      <c r="A13" s="60" t="s">
        <v>56</v>
      </c>
      <c r="B13" s="9" t="s">
        <v>175</v>
      </c>
      <c r="C13" s="10" t="s">
        <v>176</v>
      </c>
      <c r="D13" s="9" t="s">
        <v>99</v>
      </c>
      <c r="E13" s="9" t="s">
        <v>100</v>
      </c>
      <c r="F13" s="9" t="s">
        <v>181</v>
      </c>
      <c r="G13" s="9" t="s">
        <v>182</v>
      </c>
      <c r="H13" s="17">
        <v>499241.64</v>
      </c>
      <c r="I13" s="17">
        <v>499241.64</v>
      </c>
      <c r="J13" s="17"/>
      <c r="K13" s="17"/>
      <c r="L13" s="17">
        <v>499241.64</v>
      </c>
      <c r="M13" s="17"/>
      <c r="N13" s="17"/>
      <c r="O13" s="17"/>
      <c r="P13" s="23"/>
      <c r="Q13" s="17"/>
      <c r="R13" s="17"/>
      <c r="S13" s="17"/>
      <c r="T13" s="17"/>
      <c r="U13" s="17"/>
      <c r="V13" s="17"/>
      <c r="W13" s="17"/>
    </row>
    <row r="14" ht="18.75" customHeight="1" spans="1:23">
      <c r="A14" s="60" t="s">
        <v>56</v>
      </c>
      <c r="B14" s="9" t="s">
        <v>175</v>
      </c>
      <c r="C14" s="10" t="s">
        <v>176</v>
      </c>
      <c r="D14" s="9" t="s">
        <v>101</v>
      </c>
      <c r="E14" s="9" t="s">
        <v>102</v>
      </c>
      <c r="F14" s="9" t="s">
        <v>183</v>
      </c>
      <c r="G14" s="9" t="s">
        <v>184</v>
      </c>
      <c r="H14" s="17">
        <v>19259.52</v>
      </c>
      <c r="I14" s="17">
        <v>19259.52</v>
      </c>
      <c r="J14" s="17"/>
      <c r="K14" s="17"/>
      <c r="L14" s="17">
        <v>19259.52</v>
      </c>
      <c r="M14" s="17"/>
      <c r="N14" s="17"/>
      <c r="O14" s="17"/>
      <c r="P14" s="23"/>
      <c r="Q14" s="17"/>
      <c r="R14" s="17"/>
      <c r="S14" s="17"/>
      <c r="T14" s="17"/>
      <c r="U14" s="17"/>
      <c r="V14" s="17"/>
      <c r="W14" s="17"/>
    </row>
    <row r="15" ht="18.75" customHeight="1" spans="1:23">
      <c r="A15" s="60" t="s">
        <v>56</v>
      </c>
      <c r="B15" s="9" t="s">
        <v>175</v>
      </c>
      <c r="C15" s="10" t="s">
        <v>176</v>
      </c>
      <c r="D15" s="9" t="s">
        <v>110</v>
      </c>
      <c r="E15" s="9" t="s">
        <v>111</v>
      </c>
      <c r="F15" s="9" t="s">
        <v>183</v>
      </c>
      <c r="G15" s="9" t="s">
        <v>184</v>
      </c>
      <c r="H15" s="17">
        <v>48116.88</v>
      </c>
      <c r="I15" s="17">
        <v>48116.88</v>
      </c>
      <c r="J15" s="17"/>
      <c r="K15" s="17"/>
      <c r="L15" s="17">
        <v>48116.88</v>
      </c>
      <c r="M15" s="17"/>
      <c r="N15" s="17"/>
      <c r="O15" s="17"/>
      <c r="P15" s="23"/>
      <c r="Q15" s="17"/>
      <c r="R15" s="17"/>
      <c r="S15" s="17"/>
      <c r="T15" s="17"/>
      <c r="U15" s="17"/>
      <c r="V15" s="17"/>
      <c r="W15" s="17"/>
    </row>
    <row r="16" ht="18.75" customHeight="1" spans="1:23">
      <c r="A16" s="60" t="s">
        <v>56</v>
      </c>
      <c r="B16" s="9" t="s">
        <v>185</v>
      </c>
      <c r="C16" s="10" t="s">
        <v>186</v>
      </c>
      <c r="D16" s="9" t="s">
        <v>110</v>
      </c>
      <c r="E16" s="9" t="s">
        <v>111</v>
      </c>
      <c r="F16" s="9" t="s">
        <v>187</v>
      </c>
      <c r="G16" s="9" t="s">
        <v>188</v>
      </c>
      <c r="H16" s="17">
        <v>1379352</v>
      </c>
      <c r="I16" s="17">
        <v>1379352</v>
      </c>
      <c r="J16" s="17"/>
      <c r="K16" s="17"/>
      <c r="L16" s="17">
        <v>1379352</v>
      </c>
      <c r="M16" s="17"/>
      <c r="N16" s="17"/>
      <c r="O16" s="17"/>
      <c r="P16" s="23"/>
      <c r="Q16" s="17"/>
      <c r="R16" s="17"/>
      <c r="S16" s="17"/>
      <c r="T16" s="17"/>
      <c r="U16" s="17"/>
      <c r="V16" s="17"/>
      <c r="W16" s="17"/>
    </row>
    <row r="17" ht="18.75" customHeight="1" spans="1:23">
      <c r="A17" s="60" t="s">
        <v>56</v>
      </c>
      <c r="B17" s="9" t="s">
        <v>185</v>
      </c>
      <c r="C17" s="10" t="s">
        <v>186</v>
      </c>
      <c r="D17" s="9" t="s">
        <v>110</v>
      </c>
      <c r="E17" s="9" t="s">
        <v>111</v>
      </c>
      <c r="F17" s="9" t="s">
        <v>189</v>
      </c>
      <c r="G17" s="9" t="s">
        <v>190</v>
      </c>
      <c r="H17" s="17">
        <v>1889160</v>
      </c>
      <c r="I17" s="17">
        <v>1889160</v>
      </c>
      <c r="J17" s="17"/>
      <c r="K17" s="17"/>
      <c r="L17" s="17">
        <v>1889160</v>
      </c>
      <c r="M17" s="17"/>
      <c r="N17" s="17"/>
      <c r="O17" s="17"/>
      <c r="P17" s="23"/>
      <c r="Q17" s="17"/>
      <c r="R17" s="17"/>
      <c r="S17" s="17"/>
      <c r="T17" s="17"/>
      <c r="U17" s="17"/>
      <c r="V17" s="17"/>
      <c r="W17" s="17"/>
    </row>
    <row r="18" ht="18.75" customHeight="1" spans="1:23">
      <c r="A18" s="60" t="s">
        <v>56</v>
      </c>
      <c r="B18" s="9" t="s">
        <v>191</v>
      </c>
      <c r="C18" s="10" t="s">
        <v>192</v>
      </c>
      <c r="D18" s="9" t="s">
        <v>110</v>
      </c>
      <c r="E18" s="9" t="s">
        <v>111</v>
      </c>
      <c r="F18" s="9" t="s">
        <v>193</v>
      </c>
      <c r="G18" s="9" t="s">
        <v>194</v>
      </c>
      <c r="H18" s="17">
        <v>342000</v>
      </c>
      <c r="I18" s="17">
        <v>342000</v>
      </c>
      <c r="J18" s="17"/>
      <c r="K18" s="17"/>
      <c r="L18" s="17">
        <v>342000</v>
      </c>
      <c r="M18" s="17"/>
      <c r="N18" s="17"/>
      <c r="O18" s="17"/>
      <c r="P18" s="23"/>
      <c r="Q18" s="17"/>
      <c r="R18" s="17"/>
      <c r="S18" s="17"/>
      <c r="T18" s="17"/>
      <c r="U18" s="17"/>
      <c r="V18" s="17"/>
      <c r="W18" s="17"/>
    </row>
    <row r="19" ht="18.75" customHeight="1" spans="1:23">
      <c r="A19" s="60" t="s">
        <v>56</v>
      </c>
      <c r="B19" s="9" t="s">
        <v>191</v>
      </c>
      <c r="C19" s="10" t="s">
        <v>192</v>
      </c>
      <c r="D19" s="9" t="s">
        <v>110</v>
      </c>
      <c r="E19" s="9" t="s">
        <v>111</v>
      </c>
      <c r="F19" s="9" t="s">
        <v>193</v>
      </c>
      <c r="G19" s="9" t="s">
        <v>194</v>
      </c>
      <c r="H19" s="17">
        <v>684000</v>
      </c>
      <c r="I19" s="17">
        <v>684000</v>
      </c>
      <c r="J19" s="17"/>
      <c r="K19" s="17"/>
      <c r="L19" s="17">
        <v>684000</v>
      </c>
      <c r="M19" s="17"/>
      <c r="N19" s="17"/>
      <c r="O19" s="17"/>
      <c r="P19" s="23"/>
      <c r="Q19" s="17"/>
      <c r="R19" s="17"/>
      <c r="S19" s="17"/>
      <c r="T19" s="17"/>
      <c r="U19" s="17"/>
      <c r="V19" s="17"/>
      <c r="W19" s="17"/>
    </row>
    <row r="20" ht="18.75" customHeight="1" spans="1:23">
      <c r="A20" s="60" t="s">
        <v>56</v>
      </c>
      <c r="B20" s="9" t="s">
        <v>195</v>
      </c>
      <c r="C20" s="10" t="s">
        <v>196</v>
      </c>
      <c r="D20" s="9" t="s">
        <v>112</v>
      </c>
      <c r="E20" s="9" t="s">
        <v>113</v>
      </c>
      <c r="F20" s="9" t="s">
        <v>197</v>
      </c>
      <c r="G20" s="9" t="s">
        <v>198</v>
      </c>
      <c r="H20" s="17">
        <v>1162800</v>
      </c>
      <c r="I20" s="17">
        <v>1162800</v>
      </c>
      <c r="J20" s="17"/>
      <c r="K20" s="17"/>
      <c r="L20" s="17">
        <v>1162800</v>
      </c>
      <c r="M20" s="17"/>
      <c r="N20" s="17"/>
      <c r="O20" s="17"/>
      <c r="P20" s="23"/>
      <c r="Q20" s="17"/>
      <c r="R20" s="17"/>
      <c r="S20" s="17"/>
      <c r="T20" s="17"/>
      <c r="U20" s="17"/>
      <c r="V20" s="17"/>
      <c r="W20" s="17"/>
    </row>
    <row r="21" ht="18.75" customHeight="1" spans="1:23">
      <c r="A21" s="60" t="s">
        <v>56</v>
      </c>
      <c r="B21" s="9" t="s">
        <v>199</v>
      </c>
      <c r="C21" s="10" t="s">
        <v>200</v>
      </c>
      <c r="D21" s="9" t="s">
        <v>81</v>
      </c>
      <c r="E21" s="9" t="s">
        <v>82</v>
      </c>
      <c r="F21" s="9" t="s">
        <v>201</v>
      </c>
      <c r="G21" s="9" t="s">
        <v>202</v>
      </c>
      <c r="H21" s="17">
        <v>1800</v>
      </c>
      <c r="I21" s="17">
        <v>1800</v>
      </c>
      <c r="J21" s="17"/>
      <c r="K21" s="17"/>
      <c r="L21" s="17">
        <v>1800</v>
      </c>
      <c r="M21" s="17"/>
      <c r="N21" s="17"/>
      <c r="O21" s="17"/>
      <c r="P21" s="23"/>
      <c r="Q21" s="17"/>
      <c r="R21" s="17"/>
      <c r="S21" s="17"/>
      <c r="T21" s="17"/>
      <c r="U21" s="17"/>
      <c r="V21" s="17"/>
      <c r="W21" s="17"/>
    </row>
    <row r="22" ht="18.75" customHeight="1" spans="1:23">
      <c r="A22" s="60" t="s">
        <v>56</v>
      </c>
      <c r="B22" s="9" t="s">
        <v>199</v>
      </c>
      <c r="C22" s="10" t="s">
        <v>200</v>
      </c>
      <c r="D22" s="9" t="s">
        <v>83</v>
      </c>
      <c r="E22" s="9" t="s">
        <v>84</v>
      </c>
      <c r="F22" s="9" t="s">
        <v>201</v>
      </c>
      <c r="G22" s="9" t="s">
        <v>202</v>
      </c>
      <c r="H22" s="17">
        <v>12000</v>
      </c>
      <c r="I22" s="17">
        <v>12000</v>
      </c>
      <c r="J22" s="17"/>
      <c r="K22" s="17"/>
      <c r="L22" s="17">
        <v>12000</v>
      </c>
      <c r="M22" s="17"/>
      <c r="N22" s="17"/>
      <c r="O22" s="17"/>
      <c r="P22" s="23"/>
      <c r="Q22" s="17"/>
      <c r="R22" s="17"/>
      <c r="S22" s="17"/>
      <c r="T22" s="17"/>
      <c r="U22" s="17"/>
      <c r="V22" s="17"/>
      <c r="W22" s="17"/>
    </row>
    <row r="23" ht="18.75" customHeight="1" spans="1:23">
      <c r="A23" s="60" t="s">
        <v>56</v>
      </c>
      <c r="B23" s="9" t="s">
        <v>203</v>
      </c>
      <c r="C23" s="10" t="s">
        <v>204</v>
      </c>
      <c r="D23" s="9" t="s">
        <v>110</v>
      </c>
      <c r="E23" s="9" t="s">
        <v>111</v>
      </c>
      <c r="F23" s="9" t="s">
        <v>201</v>
      </c>
      <c r="G23" s="9" t="s">
        <v>202</v>
      </c>
      <c r="H23" s="17">
        <v>215570</v>
      </c>
      <c r="I23" s="17">
        <v>215570</v>
      </c>
      <c r="J23" s="17"/>
      <c r="K23" s="17"/>
      <c r="L23" s="17">
        <v>215570</v>
      </c>
      <c r="M23" s="17"/>
      <c r="N23" s="17"/>
      <c r="O23" s="17"/>
      <c r="P23" s="23"/>
      <c r="Q23" s="17"/>
      <c r="R23" s="17"/>
      <c r="S23" s="17"/>
      <c r="T23" s="17"/>
      <c r="U23" s="17"/>
      <c r="V23" s="17"/>
      <c r="W23" s="17"/>
    </row>
    <row r="24" ht="18.75" customHeight="1" spans="1:23">
      <c r="A24" s="60" t="s">
        <v>56</v>
      </c>
      <c r="B24" s="9" t="s">
        <v>203</v>
      </c>
      <c r="C24" s="10" t="s">
        <v>204</v>
      </c>
      <c r="D24" s="9" t="s">
        <v>110</v>
      </c>
      <c r="E24" s="9" t="s">
        <v>111</v>
      </c>
      <c r="F24" s="9" t="s">
        <v>205</v>
      </c>
      <c r="G24" s="9" t="s">
        <v>206</v>
      </c>
      <c r="H24" s="17">
        <v>25000</v>
      </c>
      <c r="I24" s="17">
        <v>25000</v>
      </c>
      <c r="J24" s="17"/>
      <c r="K24" s="17"/>
      <c r="L24" s="17">
        <v>25000</v>
      </c>
      <c r="M24" s="17"/>
      <c r="N24" s="17"/>
      <c r="O24" s="17"/>
      <c r="P24" s="23"/>
      <c r="Q24" s="17"/>
      <c r="R24" s="17"/>
      <c r="S24" s="17"/>
      <c r="T24" s="17"/>
      <c r="U24" s="17"/>
      <c r="V24" s="17"/>
      <c r="W24" s="17"/>
    </row>
    <row r="25" ht="18.75" customHeight="1" spans="1:23">
      <c r="A25" s="60" t="s">
        <v>56</v>
      </c>
      <c r="B25" s="9" t="s">
        <v>203</v>
      </c>
      <c r="C25" s="10" t="s">
        <v>204</v>
      </c>
      <c r="D25" s="9" t="s">
        <v>110</v>
      </c>
      <c r="E25" s="9" t="s">
        <v>111</v>
      </c>
      <c r="F25" s="9" t="s">
        <v>207</v>
      </c>
      <c r="G25" s="9" t="s">
        <v>208</v>
      </c>
      <c r="H25" s="17">
        <v>7000</v>
      </c>
      <c r="I25" s="17">
        <v>7000</v>
      </c>
      <c r="J25" s="17"/>
      <c r="K25" s="17"/>
      <c r="L25" s="17">
        <v>7000</v>
      </c>
      <c r="M25" s="17"/>
      <c r="N25" s="17"/>
      <c r="O25" s="17"/>
      <c r="P25" s="23"/>
      <c r="Q25" s="17"/>
      <c r="R25" s="17"/>
      <c r="S25" s="17"/>
      <c r="T25" s="17"/>
      <c r="U25" s="17"/>
      <c r="V25" s="17"/>
      <c r="W25" s="17"/>
    </row>
    <row r="26" ht="18.75" customHeight="1" spans="1:23">
      <c r="A26" s="60" t="s">
        <v>56</v>
      </c>
      <c r="B26" s="9" t="s">
        <v>203</v>
      </c>
      <c r="C26" s="10" t="s">
        <v>204</v>
      </c>
      <c r="D26" s="9" t="s">
        <v>110</v>
      </c>
      <c r="E26" s="9" t="s">
        <v>111</v>
      </c>
      <c r="F26" s="9" t="s">
        <v>209</v>
      </c>
      <c r="G26" s="9" t="s">
        <v>210</v>
      </c>
      <c r="H26" s="17">
        <v>3430</v>
      </c>
      <c r="I26" s="17">
        <v>3430</v>
      </c>
      <c r="J26" s="17"/>
      <c r="K26" s="17"/>
      <c r="L26" s="17">
        <v>3430</v>
      </c>
      <c r="M26" s="17"/>
      <c r="N26" s="17"/>
      <c r="O26" s="17"/>
      <c r="P26" s="23"/>
      <c r="Q26" s="17"/>
      <c r="R26" s="17"/>
      <c r="S26" s="17"/>
      <c r="T26" s="17"/>
      <c r="U26" s="17"/>
      <c r="V26" s="17"/>
      <c r="W26" s="17"/>
    </row>
    <row r="27" ht="18.75" customHeight="1" spans="1:23">
      <c r="A27" s="60" t="s">
        <v>56</v>
      </c>
      <c r="B27" s="84" t="s">
        <v>211</v>
      </c>
      <c r="C27" s="10" t="s">
        <v>204</v>
      </c>
      <c r="D27" s="9">
        <v>2120101</v>
      </c>
      <c r="E27" s="9" t="s">
        <v>111</v>
      </c>
      <c r="F27" s="9">
        <v>30207</v>
      </c>
      <c r="G27" s="9" t="s">
        <v>210</v>
      </c>
      <c r="H27" s="17">
        <v>6000</v>
      </c>
      <c r="I27" s="17">
        <v>6000</v>
      </c>
      <c r="J27" s="17"/>
      <c r="K27" s="17"/>
      <c r="L27" s="17">
        <v>6000</v>
      </c>
      <c r="M27" s="17"/>
      <c r="N27" s="17"/>
      <c r="O27" s="17"/>
      <c r="P27" s="23"/>
      <c r="Q27" s="17"/>
      <c r="R27" s="17"/>
      <c r="S27" s="17"/>
      <c r="T27" s="17"/>
      <c r="U27" s="17"/>
      <c r="V27" s="17"/>
      <c r="W27" s="17"/>
    </row>
    <row r="28" ht="18.75" customHeight="1" spans="1:23">
      <c r="A28" s="60" t="s">
        <v>56</v>
      </c>
      <c r="B28" s="9" t="s">
        <v>203</v>
      </c>
      <c r="C28" s="10" t="s">
        <v>204</v>
      </c>
      <c r="D28" s="9" t="s">
        <v>110</v>
      </c>
      <c r="E28" s="9" t="s">
        <v>111</v>
      </c>
      <c r="F28" s="9" t="s">
        <v>212</v>
      </c>
      <c r="G28" s="9" t="s">
        <v>213</v>
      </c>
      <c r="H28" s="17">
        <v>60000</v>
      </c>
      <c r="I28" s="17">
        <v>60000</v>
      </c>
      <c r="J28" s="17"/>
      <c r="K28" s="17"/>
      <c r="L28" s="17">
        <v>60000</v>
      </c>
      <c r="M28" s="17"/>
      <c r="N28" s="17"/>
      <c r="O28" s="17"/>
      <c r="P28" s="23"/>
      <c r="Q28" s="17"/>
      <c r="R28" s="17"/>
      <c r="S28" s="17"/>
      <c r="T28" s="17"/>
      <c r="U28" s="17"/>
      <c r="V28" s="17"/>
      <c r="W28" s="17"/>
    </row>
    <row r="29" ht="18.75" customHeight="1" spans="1:23">
      <c r="A29" s="60" t="s">
        <v>56</v>
      </c>
      <c r="B29" s="9" t="s">
        <v>203</v>
      </c>
      <c r="C29" s="10" t="s">
        <v>204</v>
      </c>
      <c r="D29" s="9" t="s">
        <v>110</v>
      </c>
      <c r="E29" s="9" t="s">
        <v>111</v>
      </c>
      <c r="F29" s="9" t="s">
        <v>214</v>
      </c>
      <c r="G29" s="9" t="s">
        <v>215</v>
      </c>
      <c r="H29" s="17">
        <v>10000</v>
      </c>
      <c r="I29" s="17">
        <v>10000</v>
      </c>
      <c r="J29" s="17"/>
      <c r="K29" s="17"/>
      <c r="L29" s="17">
        <v>10000</v>
      </c>
      <c r="M29" s="17"/>
      <c r="N29" s="17"/>
      <c r="O29" s="17"/>
      <c r="P29" s="23"/>
      <c r="Q29" s="17"/>
      <c r="R29" s="17"/>
      <c r="S29" s="17"/>
      <c r="T29" s="17"/>
      <c r="U29" s="17"/>
      <c r="V29" s="17"/>
      <c r="W29" s="17"/>
    </row>
    <row r="30" ht="18.75" customHeight="1" spans="1:23">
      <c r="A30" s="60" t="s">
        <v>56</v>
      </c>
      <c r="B30" s="9" t="s">
        <v>203</v>
      </c>
      <c r="C30" s="10" t="s">
        <v>204</v>
      </c>
      <c r="D30" s="9" t="s">
        <v>110</v>
      </c>
      <c r="E30" s="9" t="s">
        <v>111</v>
      </c>
      <c r="F30" s="9" t="s">
        <v>216</v>
      </c>
      <c r="G30" s="9" t="s">
        <v>217</v>
      </c>
      <c r="H30" s="17">
        <v>20000</v>
      </c>
      <c r="I30" s="17">
        <v>20000</v>
      </c>
      <c r="J30" s="17"/>
      <c r="K30" s="17"/>
      <c r="L30" s="17">
        <v>20000</v>
      </c>
      <c r="M30" s="17"/>
      <c r="N30" s="17"/>
      <c r="O30" s="17"/>
      <c r="P30" s="23"/>
      <c r="Q30" s="17"/>
      <c r="R30" s="17"/>
      <c r="S30" s="17"/>
      <c r="T30" s="17"/>
      <c r="U30" s="17"/>
      <c r="V30" s="17"/>
      <c r="W30" s="17"/>
    </row>
    <row r="31" ht="18.75" customHeight="1" spans="1:23">
      <c r="A31" s="60" t="s">
        <v>56</v>
      </c>
      <c r="B31" s="9" t="s">
        <v>203</v>
      </c>
      <c r="C31" s="10" t="s">
        <v>204</v>
      </c>
      <c r="D31" s="9" t="s">
        <v>110</v>
      </c>
      <c r="E31" s="9" t="s">
        <v>111</v>
      </c>
      <c r="F31" s="9" t="s">
        <v>218</v>
      </c>
      <c r="G31" s="9" t="s">
        <v>219</v>
      </c>
      <c r="H31" s="17">
        <v>5000</v>
      </c>
      <c r="I31" s="17">
        <v>5000</v>
      </c>
      <c r="J31" s="17"/>
      <c r="K31" s="17"/>
      <c r="L31" s="17">
        <v>5000</v>
      </c>
      <c r="M31" s="17"/>
      <c r="N31" s="17"/>
      <c r="O31" s="17"/>
      <c r="P31" s="23"/>
      <c r="Q31" s="17"/>
      <c r="R31" s="17"/>
      <c r="S31" s="17"/>
      <c r="T31" s="17"/>
      <c r="U31" s="17"/>
      <c r="V31" s="17"/>
      <c r="W31" s="17"/>
    </row>
    <row r="32" ht="18.75" customHeight="1" spans="1:23">
      <c r="A32" s="60" t="s">
        <v>56</v>
      </c>
      <c r="B32" s="9" t="s">
        <v>203</v>
      </c>
      <c r="C32" s="10" t="s">
        <v>204</v>
      </c>
      <c r="D32" s="9" t="s">
        <v>110</v>
      </c>
      <c r="E32" s="9" t="s">
        <v>111</v>
      </c>
      <c r="F32" s="9" t="s">
        <v>220</v>
      </c>
      <c r="G32" s="9" t="s">
        <v>221</v>
      </c>
      <c r="H32" s="17">
        <v>30000</v>
      </c>
      <c r="I32" s="17">
        <v>30000</v>
      </c>
      <c r="J32" s="17"/>
      <c r="K32" s="17"/>
      <c r="L32" s="17">
        <v>30000</v>
      </c>
      <c r="M32" s="17"/>
      <c r="N32" s="17"/>
      <c r="O32" s="17"/>
      <c r="P32" s="23"/>
      <c r="Q32" s="17"/>
      <c r="R32" s="17"/>
      <c r="S32" s="17"/>
      <c r="T32" s="17"/>
      <c r="U32" s="17"/>
      <c r="V32" s="17"/>
      <c r="W32" s="17"/>
    </row>
    <row r="33" ht="18.75" customHeight="1" spans="1:23">
      <c r="A33" s="60" t="s">
        <v>56</v>
      </c>
      <c r="B33" s="9" t="s">
        <v>203</v>
      </c>
      <c r="C33" s="10" t="s">
        <v>204</v>
      </c>
      <c r="D33" s="9" t="s">
        <v>110</v>
      </c>
      <c r="E33" s="9" t="s">
        <v>111</v>
      </c>
      <c r="F33" s="9" t="s">
        <v>222</v>
      </c>
      <c r="G33" s="9" t="s">
        <v>223</v>
      </c>
      <c r="H33" s="17">
        <v>61600</v>
      </c>
      <c r="I33" s="17">
        <v>61600</v>
      </c>
      <c r="J33" s="17"/>
      <c r="K33" s="17"/>
      <c r="L33" s="17">
        <v>61600</v>
      </c>
      <c r="M33" s="17"/>
      <c r="N33" s="17"/>
      <c r="O33" s="17"/>
      <c r="P33" s="23"/>
      <c r="Q33" s="17"/>
      <c r="R33" s="17"/>
      <c r="S33" s="17"/>
      <c r="T33" s="17"/>
      <c r="U33" s="17"/>
      <c r="V33" s="17"/>
      <c r="W33" s="17"/>
    </row>
    <row r="34" ht="18.75" customHeight="1" spans="1:23">
      <c r="A34" s="60" t="s">
        <v>56</v>
      </c>
      <c r="B34" s="9" t="s">
        <v>203</v>
      </c>
      <c r="C34" s="10" t="s">
        <v>204</v>
      </c>
      <c r="D34" s="9" t="s">
        <v>110</v>
      </c>
      <c r="E34" s="9" t="s">
        <v>111</v>
      </c>
      <c r="F34" s="9" t="s">
        <v>224</v>
      </c>
      <c r="G34" s="9" t="s">
        <v>225</v>
      </c>
      <c r="H34" s="17">
        <v>10000</v>
      </c>
      <c r="I34" s="17">
        <v>10000</v>
      </c>
      <c r="J34" s="17"/>
      <c r="K34" s="17"/>
      <c r="L34" s="17">
        <v>10000</v>
      </c>
      <c r="M34" s="17"/>
      <c r="N34" s="17"/>
      <c r="O34" s="17"/>
      <c r="P34" s="23"/>
      <c r="Q34" s="17"/>
      <c r="R34" s="17"/>
      <c r="S34" s="17"/>
      <c r="T34" s="17"/>
      <c r="U34" s="17"/>
      <c r="V34" s="17"/>
      <c r="W34" s="17"/>
    </row>
    <row r="35" ht="18.75" customHeight="1" spans="1:23">
      <c r="A35" s="60" t="s">
        <v>56</v>
      </c>
      <c r="B35" s="9" t="s">
        <v>226</v>
      </c>
      <c r="C35" s="10" t="s">
        <v>227</v>
      </c>
      <c r="D35" s="9" t="s">
        <v>110</v>
      </c>
      <c r="E35" s="9" t="s">
        <v>111</v>
      </c>
      <c r="F35" s="9" t="s">
        <v>187</v>
      </c>
      <c r="G35" s="9" t="s">
        <v>188</v>
      </c>
      <c r="H35" s="17">
        <v>2470980</v>
      </c>
      <c r="I35" s="17">
        <v>2470980</v>
      </c>
      <c r="J35" s="17"/>
      <c r="K35" s="17"/>
      <c r="L35" s="17">
        <v>2470980</v>
      </c>
      <c r="M35" s="17"/>
      <c r="N35" s="17"/>
      <c r="O35" s="17"/>
      <c r="P35" s="23"/>
      <c r="Q35" s="17"/>
      <c r="R35" s="17"/>
      <c r="S35" s="17"/>
      <c r="T35" s="17"/>
      <c r="U35" s="17"/>
      <c r="V35" s="17"/>
      <c r="W35" s="17"/>
    </row>
    <row r="36" ht="18.75" customHeight="1" spans="1:23">
      <c r="A36" s="60" t="s">
        <v>56</v>
      </c>
      <c r="B36" s="9" t="s">
        <v>226</v>
      </c>
      <c r="C36" s="10" t="s">
        <v>227</v>
      </c>
      <c r="D36" s="9" t="s">
        <v>110</v>
      </c>
      <c r="E36" s="9" t="s">
        <v>111</v>
      </c>
      <c r="F36" s="9" t="s">
        <v>189</v>
      </c>
      <c r="G36" s="9" t="s">
        <v>190</v>
      </c>
      <c r="H36" s="17">
        <v>279576</v>
      </c>
      <c r="I36" s="17">
        <v>279576</v>
      </c>
      <c r="J36" s="17"/>
      <c r="K36" s="17"/>
      <c r="L36" s="17">
        <v>279576</v>
      </c>
      <c r="M36" s="17"/>
      <c r="N36" s="17"/>
      <c r="O36" s="17"/>
      <c r="P36" s="23"/>
      <c r="Q36" s="17"/>
      <c r="R36" s="17"/>
      <c r="S36" s="17"/>
      <c r="T36" s="17"/>
      <c r="U36" s="17"/>
      <c r="V36" s="17"/>
      <c r="W36" s="17"/>
    </row>
    <row r="37" ht="18.75" customHeight="1" spans="1:23">
      <c r="A37" s="60" t="s">
        <v>56</v>
      </c>
      <c r="B37" s="9" t="s">
        <v>226</v>
      </c>
      <c r="C37" s="10" t="s">
        <v>227</v>
      </c>
      <c r="D37" s="9" t="s">
        <v>110</v>
      </c>
      <c r="E37" s="9" t="s">
        <v>111</v>
      </c>
      <c r="F37" s="9" t="s">
        <v>193</v>
      </c>
      <c r="G37" s="9" t="s">
        <v>194</v>
      </c>
      <c r="H37" s="17">
        <v>1710000</v>
      </c>
      <c r="I37" s="17">
        <v>1710000</v>
      </c>
      <c r="J37" s="17"/>
      <c r="K37" s="17"/>
      <c r="L37" s="17">
        <v>1710000</v>
      </c>
      <c r="M37" s="17"/>
      <c r="N37" s="17"/>
      <c r="O37" s="17"/>
      <c r="P37" s="23"/>
      <c r="Q37" s="17"/>
      <c r="R37" s="17"/>
      <c r="S37" s="17"/>
      <c r="T37" s="17"/>
      <c r="U37" s="17"/>
      <c r="V37" s="17"/>
      <c r="W37" s="17"/>
    </row>
    <row r="38" ht="18.75" customHeight="1" spans="1:23">
      <c r="A38" s="60" t="s">
        <v>56</v>
      </c>
      <c r="B38" s="9" t="s">
        <v>226</v>
      </c>
      <c r="C38" s="10" t="s">
        <v>227</v>
      </c>
      <c r="D38" s="9" t="s">
        <v>110</v>
      </c>
      <c r="E38" s="9" t="s">
        <v>111</v>
      </c>
      <c r="F38" s="9" t="s">
        <v>193</v>
      </c>
      <c r="G38" s="9" t="s">
        <v>194</v>
      </c>
      <c r="H38" s="17">
        <v>884160</v>
      </c>
      <c r="I38" s="17">
        <v>884160</v>
      </c>
      <c r="J38" s="17"/>
      <c r="K38" s="17"/>
      <c r="L38" s="17">
        <v>884160</v>
      </c>
      <c r="M38" s="17"/>
      <c r="N38" s="17"/>
      <c r="O38" s="17"/>
      <c r="P38" s="23"/>
      <c r="Q38" s="17"/>
      <c r="R38" s="17"/>
      <c r="S38" s="17"/>
      <c r="T38" s="17"/>
      <c r="U38" s="17"/>
      <c r="V38" s="17"/>
      <c r="W38" s="17"/>
    </row>
    <row r="39" ht="18.75" customHeight="1" spans="1:23">
      <c r="A39" s="60" t="s">
        <v>56</v>
      </c>
      <c r="B39" s="84" t="s">
        <v>228</v>
      </c>
      <c r="C39" s="10" t="s">
        <v>229</v>
      </c>
      <c r="D39" s="9">
        <v>2120101</v>
      </c>
      <c r="E39" s="9" t="s">
        <v>111</v>
      </c>
      <c r="F39" s="9">
        <v>30305</v>
      </c>
      <c r="G39" s="9" t="s">
        <v>230</v>
      </c>
      <c r="H39" s="17">
        <v>28680</v>
      </c>
      <c r="I39" s="17">
        <v>28680</v>
      </c>
      <c r="J39" s="17"/>
      <c r="K39" s="17"/>
      <c r="L39" s="17">
        <v>28680</v>
      </c>
      <c r="M39" s="17"/>
      <c r="N39" s="17"/>
      <c r="O39" s="17"/>
      <c r="P39" s="23"/>
      <c r="Q39" s="17"/>
      <c r="R39" s="17"/>
      <c r="S39" s="17"/>
      <c r="T39" s="17"/>
      <c r="U39" s="17"/>
      <c r="V39" s="17"/>
      <c r="W39" s="17"/>
    </row>
    <row r="40" ht="18.75" customHeight="1" spans="1:23">
      <c r="A40" s="60" t="s">
        <v>56</v>
      </c>
      <c r="B40" s="9" t="s">
        <v>231</v>
      </c>
      <c r="C40" s="10" t="s">
        <v>232</v>
      </c>
      <c r="D40" s="9" t="s">
        <v>95</v>
      </c>
      <c r="E40" s="9" t="s">
        <v>96</v>
      </c>
      <c r="F40" s="9" t="s">
        <v>179</v>
      </c>
      <c r="G40" s="9" t="s">
        <v>180</v>
      </c>
      <c r="H40" s="17">
        <v>13061</v>
      </c>
      <c r="I40" s="17">
        <v>13061</v>
      </c>
      <c r="J40" s="17"/>
      <c r="K40" s="17"/>
      <c r="L40" s="17">
        <v>13061</v>
      </c>
      <c r="M40" s="17"/>
      <c r="N40" s="17"/>
      <c r="O40" s="17"/>
      <c r="P40" s="23"/>
      <c r="Q40" s="17"/>
      <c r="R40" s="17"/>
      <c r="S40" s="17"/>
      <c r="T40" s="17"/>
      <c r="U40" s="17"/>
      <c r="V40" s="17"/>
      <c r="W40" s="17"/>
    </row>
    <row r="41" ht="18.75" customHeight="1" spans="1:23">
      <c r="A41" s="60" t="s">
        <v>56</v>
      </c>
      <c r="B41" s="9" t="s">
        <v>231</v>
      </c>
      <c r="C41" s="10" t="s">
        <v>232</v>
      </c>
      <c r="D41" s="9" t="s">
        <v>97</v>
      </c>
      <c r="E41" s="9" t="s">
        <v>98</v>
      </c>
      <c r="F41" s="9" t="s">
        <v>179</v>
      </c>
      <c r="G41" s="9" t="s">
        <v>180</v>
      </c>
      <c r="H41" s="17">
        <v>34241</v>
      </c>
      <c r="I41" s="17">
        <v>34241</v>
      </c>
      <c r="J41" s="17"/>
      <c r="K41" s="17"/>
      <c r="L41" s="17">
        <v>34241</v>
      </c>
      <c r="M41" s="17"/>
      <c r="N41" s="17"/>
      <c r="O41" s="17"/>
      <c r="P41" s="23"/>
      <c r="Q41" s="17"/>
      <c r="R41" s="17"/>
      <c r="S41" s="17"/>
      <c r="T41" s="17"/>
      <c r="U41" s="17"/>
      <c r="V41" s="17"/>
      <c r="W41" s="17"/>
    </row>
    <row r="42" ht="18.75" customHeight="1" spans="1:23">
      <c r="A42" s="60" t="s">
        <v>56</v>
      </c>
      <c r="B42" s="9" t="s">
        <v>233</v>
      </c>
      <c r="C42" s="10" t="s">
        <v>131</v>
      </c>
      <c r="D42" s="9" t="s">
        <v>130</v>
      </c>
      <c r="E42" s="9" t="s">
        <v>131</v>
      </c>
      <c r="F42" s="9" t="s">
        <v>234</v>
      </c>
      <c r="G42" s="9" t="s">
        <v>131</v>
      </c>
      <c r="H42" s="17">
        <v>2051712</v>
      </c>
      <c r="I42" s="17">
        <v>2051712</v>
      </c>
      <c r="J42" s="17"/>
      <c r="K42" s="17"/>
      <c r="L42" s="17">
        <v>2051712</v>
      </c>
      <c r="M42" s="17"/>
      <c r="N42" s="17"/>
      <c r="O42" s="17"/>
      <c r="P42" s="23"/>
      <c r="Q42" s="17"/>
      <c r="R42" s="17"/>
      <c r="S42" s="17"/>
      <c r="T42" s="17"/>
      <c r="U42" s="17"/>
      <c r="V42" s="17"/>
      <c r="W42" s="17"/>
    </row>
    <row r="43" ht="18.75" customHeight="1" spans="1:23">
      <c r="A43" s="60" t="s">
        <v>56</v>
      </c>
      <c r="B43" s="9" t="s">
        <v>235</v>
      </c>
      <c r="C43" s="10" t="s">
        <v>236</v>
      </c>
      <c r="D43" s="9" t="s">
        <v>110</v>
      </c>
      <c r="E43" s="9" t="s">
        <v>111</v>
      </c>
      <c r="F43" s="9" t="s">
        <v>237</v>
      </c>
      <c r="G43" s="9" t="s">
        <v>238</v>
      </c>
      <c r="H43" s="17">
        <v>508224</v>
      </c>
      <c r="I43" s="17">
        <v>508224</v>
      </c>
      <c r="J43" s="17"/>
      <c r="K43" s="17"/>
      <c r="L43" s="17">
        <v>508224</v>
      </c>
      <c r="M43" s="17"/>
      <c r="N43" s="17"/>
      <c r="O43" s="17"/>
      <c r="P43" s="23"/>
      <c r="Q43" s="17"/>
      <c r="R43" s="17"/>
      <c r="S43" s="17"/>
      <c r="T43" s="17"/>
      <c r="U43" s="17"/>
      <c r="V43" s="17"/>
      <c r="W43" s="17"/>
    </row>
    <row r="44" ht="18.75" customHeight="1" spans="1:23">
      <c r="A44" s="60" t="s">
        <v>56</v>
      </c>
      <c r="B44" s="9" t="s">
        <v>239</v>
      </c>
      <c r="C44" s="10" t="s">
        <v>240</v>
      </c>
      <c r="D44" s="9" t="s">
        <v>110</v>
      </c>
      <c r="E44" s="9" t="s">
        <v>111</v>
      </c>
      <c r="F44" s="9" t="s">
        <v>241</v>
      </c>
      <c r="G44" s="9" t="s">
        <v>242</v>
      </c>
      <c r="H44" s="17">
        <v>24000</v>
      </c>
      <c r="I44" s="17">
        <v>24000</v>
      </c>
      <c r="J44" s="17"/>
      <c r="K44" s="17"/>
      <c r="L44" s="17">
        <v>24000</v>
      </c>
      <c r="M44" s="17"/>
      <c r="N44" s="17"/>
      <c r="O44" s="17"/>
      <c r="P44" s="23"/>
      <c r="Q44" s="17"/>
      <c r="R44" s="17"/>
      <c r="S44" s="17"/>
      <c r="T44" s="17"/>
      <c r="U44" s="17"/>
      <c r="V44" s="17"/>
      <c r="W44" s="17"/>
    </row>
    <row r="45" ht="18.75" customHeight="1" spans="1:23">
      <c r="A45" s="60" t="s">
        <v>56</v>
      </c>
      <c r="B45" s="84" t="s">
        <v>211</v>
      </c>
      <c r="C45" s="10" t="s">
        <v>204</v>
      </c>
      <c r="D45" s="9">
        <v>2120199</v>
      </c>
      <c r="E45" s="9" t="s">
        <v>113</v>
      </c>
      <c r="F45" s="9">
        <v>30207</v>
      </c>
      <c r="G45" s="9" t="s">
        <v>210</v>
      </c>
      <c r="H45" s="17">
        <v>6000</v>
      </c>
      <c r="I45" s="17">
        <v>6000</v>
      </c>
      <c r="J45" s="17"/>
      <c r="K45" s="17"/>
      <c r="L45" s="17">
        <v>6000</v>
      </c>
      <c r="M45" s="17"/>
      <c r="N45" s="17"/>
      <c r="O45" s="17"/>
      <c r="P45" s="23"/>
      <c r="Q45" s="17"/>
      <c r="R45" s="17"/>
      <c r="S45" s="17"/>
      <c r="T45" s="17"/>
      <c r="U45" s="17"/>
      <c r="V45" s="17"/>
      <c r="W45" s="17"/>
    </row>
    <row r="46" ht="18.75" customHeight="1" spans="1:23">
      <c r="A46" s="60" t="s">
        <v>56</v>
      </c>
      <c r="B46" s="9" t="s">
        <v>239</v>
      </c>
      <c r="C46" s="10" t="s">
        <v>240</v>
      </c>
      <c r="D46" s="9" t="s">
        <v>112</v>
      </c>
      <c r="E46" s="9" t="s">
        <v>113</v>
      </c>
      <c r="F46" s="9" t="s">
        <v>241</v>
      </c>
      <c r="G46" s="9" t="s">
        <v>242</v>
      </c>
      <c r="H46" s="17">
        <v>120000</v>
      </c>
      <c r="I46" s="17">
        <v>120000</v>
      </c>
      <c r="J46" s="17"/>
      <c r="K46" s="17"/>
      <c r="L46" s="17">
        <v>120000</v>
      </c>
      <c r="M46" s="17"/>
      <c r="N46" s="17"/>
      <c r="O46" s="17"/>
      <c r="P46" s="23"/>
      <c r="Q46" s="17"/>
      <c r="R46" s="17"/>
      <c r="S46" s="17"/>
      <c r="T46" s="17"/>
      <c r="U46" s="17"/>
      <c r="V46" s="17"/>
      <c r="W46" s="17"/>
    </row>
    <row r="47" ht="18.75" customHeight="1" spans="1:23">
      <c r="A47" s="60" t="s">
        <v>56</v>
      </c>
      <c r="B47" s="9" t="s">
        <v>243</v>
      </c>
      <c r="C47" s="10" t="s">
        <v>154</v>
      </c>
      <c r="D47" s="9" t="s">
        <v>110</v>
      </c>
      <c r="E47" s="9" t="s">
        <v>111</v>
      </c>
      <c r="F47" s="9" t="s">
        <v>244</v>
      </c>
      <c r="G47" s="9" t="s">
        <v>154</v>
      </c>
      <c r="H47" s="17">
        <v>10000</v>
      </c>
      <c r="I47" s="17">
        <v>10000</v>
      </c>
      <c r="J47" s="17"/>
      <c r="K47" s="17"/>
      <c r="L47" s="17">
        <v>10000</v>
      </c>
      <c r="M47" s="17"/>
      <c r="N47" s="17"/>
      <c r="O47" s="17"/>
      <c r="P47" s="23"/>
      <c r="Q47" s="17"/>
      <c r="R47" s="17"/>
      <c r="S47" s="17"/>
      <c r="T47" s="17"/>
      <c r="U47" s="17"/>
      <c r="V47" s="17"/>
      <c r="W47" s="17"/>
    </row>
    <row r="48" ht="18.75" customHeight="1" spans="1:23">
      <c r="A48" s="60" t="s">
        <v>56</v>
      </c>
      <c r="B48" s="9" t="s">
        <v>245</v>
      </c>
      <c r="C48" s="10" t="s">
        <v>246</v>
      </c>
      <c r="D48" s="9" t="s">
        <v>110</v>
      </c>
      <c r="E48" s="9" t="s">
        <v>111</v>
      </c>
      <c r="F48" s="9" t="s">
        <v>247</v>
      </c>
      <c r="G48" s="9" t="s">
        <v>246</v>
      </c>
      <c r="H48" s="17">
        <v>140800</v>
      </c>
      <c r="I48" s="17">
        <v>140800</v>
      </c>
      <c r="J48" s="17"/>
      <c r="K48" s="17"/>
      <c r="L48" s="17">
        <v>140800</v>
      </c>
      <c r="M48" s="17"/>
      <c r="N48" s="17"/>
      <c r="O48" s="17"/>
      <c r="P48" s="23"/>
      <c r="Q48" s="17"/>
      <c r="R48" s="17"/>
      <c r="S48" s="17"/>
      <c r="T48" s="17"/>
      <c r="U48" s="17"/>
      <c r="V48" s="17"/>
      <c r="W48" s="17"/>
    </row>
    <row r="49" ht="18.75" customHeight="1" spans="1:23">
      <c r="A49" s="60" t="s">
        <v>56</v>
      </c>
      <c r="B49" s="9" t="s">
        <v>248</v>
      </c>
      <c r="C49" s="10" t="s">
        <v>249</v>
      </c>
      <c r="D49" s="9" t="s">
        <v>110</v>
      </c>
      <c r="E49" s="9" t="s">
        <v>111</v>
      </c>
      <c r="F49" s="9" t="s">
        <v>250</v>
      </c>
      <c r="G49" s="9" t="s">
        <v>251</v>
      </c>
      <c r="H49" s="17">
        <v>271200</v>
      </c>
      <c r="I49" s="17">
        <v>271200</v>
      </c>
      <c r="J49" s="17"/>
      <c r="K49" s="17"/>
      <c r="L49" s="17">
        <v>271200</v>
      </c>
      <c r="M49" s="17"/>
      <c r="N49" s="17"/>
      <c r="O49" s="17"/>
      <c r="P49" s="23"/>
      <c r="Q49" s="17"/>
      <c r="R49" s="17"/>
      <c r="S49" s="17"/>
      <c r="T49" s="17"/>
      <c r="U49" s="17"/>
      <c r="V49" s="17"/>
      <c r="W49" s="17"/>
    </row>
    <row r="50" ht="18.75" customHeight="1" spans="1:23">
      <c r="A50" s="12" t="s">
        <v>32</v>
      </c>
      <c r="B50" s="12"/>
      <c r="C50" s="12"/>
      <c r="D50" s="12"/>
      <c r="E50" s="12"/>
      <c r="F50" s="12"/>
      <c r="G50" s="12"/>
      <c r="H50" s="17">
        <v>17731109.84</v>
      </c>
      <c r="I50" s="17">
        <v>17731109.84</v>
      </c>
      <c r="J50" s="17"/>
      <c r="K50" s="17"/>
      <c r="L50" s="17">
        <v>17731109.84</v>
      </c>
      <c r="M50" s="17"/>
      <c r="N50" s="17"/>
      <c r="O50" s="17"/>
      <c r="P50" s="17"/>
      <c r="Q50" s="17"/>
      <c r="R50" s="17"/>
      <c r="S50" s="17"/>
      <c r="T50" s="17"/>
      <c r="U50" s="17"/>
      <c r="V50" s="17"/>
      <c r="W50" s="17"/>
    </row>
  </sheetData>
  <mergeCells count="30">
    <mergeCell ref="A3:W3"/>
    <mergeCell ref="A4:G4"/>
    <mergeCell ref="I5:W5"/>
    <mergeCell ref="I6:M6"/>
    <mergeCell ref="N6:P6"/>
    <mergeCell ref="R6:W6"/>
    <mergeCell ref="A50:G5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2"/>
  <sheetViews>
    <sheetView showZeros="0" topLeftCell="B1" workbookViewId="0">
      <pane ySplit="1" topLeftCell="A62" activePane="bottomLeft" state="frozen"/>
      <selection/>
      <selection pane="bottomLeft" activeCell="F87" sqref="F87"/>
    </sheetView>
  </sheetViews>
  <sheetFormatPr defaultColWidth="8.85" defaultRowHeight="15" customHeight="1"/>
  <cols>
    <col min="1" max="1" width="28.575" customWidth="1"/>
    <col min="2" max="2" width="19.5" customWidth="1"/>
    <col min="3"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252</v>
      </c>
    </row>
    <row r="3" ht="45" customHeight="1" spans="1:23">
      <c r="A3" s="4" t="s">
        <v>253</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"单位名称："&amp;"新平彝族傣族自治县综合行政执法局"</f>
        <v>单位名称：新平彝族傣族自治县综合行政执法局</v>
      </c>
      <c r="B4" s="5"/>
      <c r="C4" s="5"/>
      <c r="D4" s="5"/>
      <c r="E4" s="5"/>
      <c r="F4" s="5"/>
      <c r="G4" s="5"/>
      <c r="H4" s="5"/>
      <c r="I4" s="55"/>
      <c r="J4" s="55"/>
      <c r="K4" s="55"/>
      <c r="L4" s="55"/>
      <c r="M4" s="55"/>
      <c r="N4" s="6"/>
      <c r="O4" s="6"/>
      <c r="P4" s="6"/>
      <c r="Q4" s="6"/>
      <c r="R4" s="6"/>
      <c r="S4" s="6"/>
      <c r="T4" s="6"/>
      <c r="U4" s="6"/>
      <c r="V4" s="6"/>
      <c r="W4" s="6" t="s">
        <v>29</v>
      </c>
    </row>
    <row r="5" ht="18.75" customHeight="1" spans="1:23">
      <c r="A5" s="13" t="s">
        <v>254</v>
      </c>
      <c r="B5" s="13" t="s">
        <v>160</v>
      </c>
      <c r="C5" s="13" t="s">
        <v>161</v>
      </c>
      <c r="D5" s="13" t="s">
        <v>255</v>
      </c>
      <c r="E5" s="13" t="s">
        <v>162</v>
      </c>
      <c r="F5" s="13" t="s">
        <v>163</v>
      </c>
      <c r="G5" s="13" t="s">
        <v>256</v>
      </c>
      <c r="H5" s="13" t="s">
        <v>165</v>
      </c>
      <c r="I5" s="45" t="s">
        <v>32</v>
      </c>
      <c r="J5" s="45" t="s">
        <v>257</v>
      </c>
      <c r="K5" s="13"/>
      <c r="L5" s="13"/>
      <c r="M5" s="13"/>
      <c r="N5" s="13" t="s">
        <v>167</v>
      </c>
      <c r="O5" s="13"/>
      <c r="P5" s="13"/>
      <c r="Q5" s="13" t="s">
        <v>38</v>
      </c>
      <c r="R5" s="13" t="s">
        <v>63</v>
      </c>
      <c r="S5" s="13"/>
      <c r="T5" s="13"/>
      <c r="U5" s="13"/>
      <c r="V5" s="13"/>
      <c r="W5" s="13"/>
    </row>
    <row r="6" ht="18.75" customHeight="1" spans="1:23">
      <c r="A6" s="13"/>
      <c r="B6" s="13"/>
      <c r="C6" s="13"/>
      <c r="D6" s="13"/>
      <c r="E6" s="13"/>
      <c r="F6" s="13"/>
      <c r="G6" s="13"/>
      <c r="H6" s="13"/>
      <c r="I6" s="45" t="s">
        <v>168</v>
      </c>
      <c r="J6" s="45"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5"/>
      <c r="J7" s="45"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5"/>
      <c r="J8" s="45" t="s">
        <v>34</v>
      </c>
      <c r="K8" s="13" t="s">
        <v>258</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259</v>
      </c>
      <c r="D10" s="9"/>
      <c r="E10" s="9"/>
      <c r="F10" s="9"/>
      <c r="G10" s="9"/>
      <c r="H10" s="9"/>
      <c r="I10" s="11">
        <v>102000</v>
      </c>
      <c r="J10" s="11">
        <v>102000</v>
      </c>
      <c r="K10" s="11">
        <v>102000</v>
      </c>
      <c r="L10" s="11"/>
      <c r="M10" s="11"/>
      <c r="N10" s="11"/>
      <c r="O10" s="11"/>
      <c r="P10" s="11"/>
      <c r="Q10" s="11"/>
      <c r="R10" s="11"/>
      <c r="S10" s="11"/>
      <c r="T10" s="11"/>
      <c r="U10" s="11"/>
      <c r="V10" s="11"/>
      <c r="W10" s="11"/>
    </row>
    <row r="11" ht="18.75" customHeight="1" spans="1:23">
      <c r="A11" s="9" t="s">
        <v>260</v>
      </c>
      <c r="B11" s="9" t="s">
        <v>261</v>
      </c>
      <c r="C11" s="10" t="s">
        <v>259</v>
      </c>
      <c r="D11" s="9" t="s">
        <v>56</v>
      </c>
      <c r="E11" s="9" t="s">
        <v>110</v>
      </c>
      <c r="F11" s="9" t="s">
        <v>111</v>
      </c>
      <c r="G11" s="9" t="s">
        <v>262</v>
      </c>
      <c r="H11" s="9" t="s">
        <v>263</v>
      </c>
      <c r="I11" s="11">
        <v>102000</v>
      </c>
      <c r="J11" s="11">
        <v>102000</v>
      </c>
      <c r="K11" s="11">
        <v>102000</v>
      </c>
      <c r="L11" s="11"/>
      <c r="M11" s="11"/>
      <c r="N11" s="11"/>
      <c r="O11" s="11"/>
      <c r="P11" s="11"/>
      <c r="Q11" s="11"/>
      <c r="R11" s="11"/>
      <c r="S11" s="11"/>
      <c r="T11" s="11"/>
      <c r="U11" s="11"/>
      <c r="V11" s="11"/>
      <c r="W11" s="11"/>
    </row>
    <row r="12" ht="18.75" customHeight="1" spans="1:23">
      <c r="A12" s="23"/>
      <c r="B12" s="23"/>
      <c r="C12" s="10" t="s">
        <v>264</v>
      </c>
      <c r="D12" s="23"/>
      <c r="E12" s="23"/>
      <c r="F12" s="23"/>
      <c r="G12" s="23"/>
      <c r="H12" s="23"/>
      <c r="I12" s="11">
        <v>11526</v>
      </c>
      <c r="J12" s="11">
        <v>11526</v>
      </c>
      <c r="K12" s="11">
        <v>11526</v>
      </c>
      <c r="L12" s="11"/>
      <c r="M12" s="11"/>
      <c r="N12" s="11"/>
      <c r="O12" s="11"/>
      <c r="P12" s="23"/>
      <c r="Q12" s="11"/>
      <c r="R12" s="11"/>
      <c r="S12" s="11"/>
      <c r="T12" s="11"/>
      <c r="U12" s="11"/>
      <c r="V12" s="11"/>
      <c r="W12" s="11"/>
    </row>
    <row r="13" ht="18.75" customHeight="1" spans="1:23">
      <c r="A13" s="9" t="s">
        <v>265</v>
      </c>
      <c r="B13" s="9" t="s">
        <v>266</v>
      </c>
      <c r="C13" s="10" t="s">
        <v>264</v>
      </c>
      <c r="D13" s="9" t="s">
        <v>56</v>
      </c>
      <c r="E13" s="9" t="s">
        <v>89</v>
      </c>
      <c r="F13" s="9" t="s">
        <v>90</v>
      </c>
      <c r="G13" s="9" t="s">
        <v>267</v>
      </c>
      <c r="H13" s="9" t="s">
        <v>230</v>
      </c>
      <c r="I13" s="11">
        <v>11472</v>
      </c>
      <c r="J13" s="11">
        <v>11472</v>
      </c>
      <c r="K13" s="11">
        <v>11472</v>
      </c>
      <c r="L13" s="11"/>
      <c r="M13" s="11"/>
      <c r="N13" s="11"/>
      <c r="O13" s="11"/>
      <c r="P13" s="23"/>
      <c r="Q13" s="11"/>
      <c r="R13" s="11"/>
      <c r="S13" s="11"/>
      <c r="T13" s="11"/>
      <c r="U13" s="11"/>
      <c r="V13" s="11"/>
      <c r="W13" s="11"/>
    </row>
    <row r="14" ht="18.75" customHeight="1" spans="1:23">
      <c r="A14" s="9" t="s">
        <v>265</v>
      </c>
      <c r="B14" s="9" t="s">
        <v>266</v>
      </c>
      <c r="C14" s="10" t="s">
        <v>264</v>
      </c>
      <c r="D14" s="9" t="s">
        <v>56</v>
      </c>
      <c r="E14" s="9" t="s">
        <v>89</v>
      </c>
      <c r="F14" s="9" t="s">
        <v>90</v>
      </c>
      <c r="G14" s="9" t="s">
        <v>267</v>
      </c>
      <c r="H14" s="9" t="s">
        <v>230</v>
      </c>
      <c r="I14" s="11">
        <v>54</v>
      </c>
      <c r="J14" s="11">
        <v>54</v>
      </c>
      <c r="K14" s="11">
        <v>54</v>
      </c>
      <c r="L14" s="11"/>
      <c r="M14" s="11"/>
      <c r="N14" s="11"/>
      <c r="O14" s="11"/>
      <c r="P14" s="23"/>
      <c r="Q14" s="11"/>
      <c r="R14" s="11"/>
      <c r="S14" s="11"/>
      <c r="T14" s="11"/>
      <c r="U14" s="11"/>
      <c r="V14" s="11"/>
      <c r="W14" s="11"/>
    </row>
    <row r="15" ht="18.75" customHeight="1" spans="1:23">
      <c r="A15" s="23"/>
      <c r="B15" s="23"/>
      <c r="C15" s="10" t="s">
        <v>268</v>
      </c>
      <c r="D15" s="23"/>
      <c r="E15" s="23"/>
      <c r="F15" s="23"/>
      <c r="G15" s="23"/>
      <c r="H15" s="23"/>
      <c r="I15" s="11">
        <v>2000000</v>
      </c>
      <c r="J15" s="11">
        <v>2000000</v>
      </c>
      <c r="K15" s="11">
        <v>2000000</v>
      </c>
      <c r="L15" s="11"/>
      <c r="M15" s="11"/>
      <c r="N15" s="11"/>
      <c r="O15" s="11"/>
      <c r="P15" s="23"/>
      <c r="Q15" s="11"/>
      <c r="R15" s="11"/>
      <c r="S15" s="11"/>
      <c r="T15" s="11"/>
      <c r="U15" s="11"/>
      <c r="V15" s="11"/>
      <c r="W15" s="11"/>
    </row>
    <row r="16" ht="18.75" customHeight="1" spans="1:23">
      <c r="A16" s="9" t="s">
        <v>269</v>
      </c>
      <c r="B16" s="9" t="s">
        <v>270</v>
      </c>
      <c r="C16" s="10" t="s">
        <v>268</v>
      </c>
      <c r="D16" s="9" t="s">
        <v>56</v>
      </c>
      <c r="E16" s="9" t="s">
        <v>117</v>
      </c>
      <c r="F16" s="9" t="s">
        <v>118</v>
      </c>
      <c r="G16" s="9" t="s">
        <v>207</v>
      </c>
      <c r="H16" s="9" t="s">
        <v>208</v>
      </c>
      <c r="I16" s="11">
        <v>167923.2</v>
      </c>
      <c r="J16" s="11">
        <v>167923.2</v>
      </c>
      <c r="K16" s="11">
        <v>167923.2</v>
      </c>
      <c r="L16" s="11"/>
      <c r="M16" s="11"/>
      <c r="N16" s="11"/>
      <c r="O16" s="11"/>
      <c r="P16" s="23"/>
      <c r="Q16" s="11"/>
      <c r="R16" s="11"/>
      <c r="S16" s="11"/>
      <c r="T16" s="11"/>
      <c r="U16" s="11"/>
      <c r="V16" s="11"/>
      <c r="W16" s="11"/>
    </row>
    <row r="17" ht="18.75" customHeight="1" spans="1:23">
      <c r="A17" s="9" t="s">
        <v>269</v>
      </c>
      <c r="B17" s="9" t="s">
        <v>270</v>
      </c>
      <c r="C17" s="10" t="s">
        <v>268</v>
      </c>
      <c r="D17" s="9" t="s">
        <v>56</v>
      </c>
      <c r="E17" s="9" t="s">
        <v>117</v>
      </c>
      <c r="F17" s="9" t="s">
        <v>118</v>
      </c>
      <c r="G17" s="9" t="s">
        <v>207</v>
      </c>
      <c r="H17" s="9" t="s">
        <v>208</v>
      </c>
      <c r="I17" s="11">
        <v>151694.4</v>
      </c>
      <c r="J17" s="11">
        <v>151694.4</v>
      </c>
      <c r="K17" s="11">
        <v>151694.4</v>
      </c>
      <c r="L17" s="11"/>
      <c r="M17" s="11"/>
      <c r="N17" s="11"/>
      <c r="O17" s="11"/>
      <c r="P17" s="23"/>
      <c r="Q17" s="11"/>
      <c r="R17" s="11"/>
      <c r="S17" s="11"/>
      <c r="T17" s="11"/>
      <c r="U17" s="11"/>
      <c r="V17" s="11"/>
      <c r="W17" s="11"/>
    </row>
    <row r="18" ht="18.75" customHeight="1" spans="1:23">
      <c r="A18" s="9" t="s">
        <v>269</v>
      </c>
      <c r="B18" s="9" t="s">
        <v>270</v>
      </c>
      <c r="C18" s="10" t="s">
        <v>268</v>
      </c>
      <c r="D18" s="9" t="s">
        <v>56</v>
      </c>
      <c r="E18" s="9" t="s">
        <v>117</v>
      </c>
      <c r="F18" s="9" t="s">
        <v>118</v>
      </c>
      <c r="G18" s="9" t="s">
        <v>207</v>
      </c>
      <c r="H18" s="9" t="s">
        <v>208</v>
      </c>
      <c r="I18" s="11">
        <v>141931.2</v>
      </c>
      <c r="J18" s="11">
        <v>141931.2</v>
      </c>
      <c r="K18" s="11">
        <v>141931.2</v>
      </c>
      <c r="L18" s="11"/>
      <c r="M18" s="11"/>
      <c r="N18" s="11"/>
      <c r="O18" s="11"/>
      <c r="P18" s="23"/>
      <c r="Q18" s="11"/>
      <c r="R18" s="11"/>
      <c r="S18" s="11"/>
      <c r="T18" s="11"/>
      <c r="U18" s="11"/>
      <c r="V18" s="11"/>
      <c r="W18" s="11"/>
    </row>
    <row r="19" ht="18.75" customHeight="1" spans="1:23">
      <c r="A19" s="9" t="s">
        <v>269</v>
      </c>
      <c r="B19" s="9" t="s">
        <v>270</v>
      </c>
      <c r="C19" s="10" t="s">
        <v>268</v>
      </c>
      <c r="D19" s="9" t="s">
        <v>56</v>
      </c>
      <c r="E19" s="9" t="s">
        <v>117</v>
      </c>
      <c r="F19" s="9" t="s">
        <v>118</v>
      </c>
      <c r="G19" s="9" t="s">
        <v>207</v>
      </c>
      <c r="H19" s="9" t="s">
        <v>208</v>
      </c>
      <c r="I19" s="11">
        <v>185616</v>
      </c>
      <c r="J19" s="11">
        <v>185616</v>
      </c>
      <c r="K19" s="11">
        <v>185616</v>
      </c>
      <c r="L19" s="11"/>
      <c r="M19" s="11"/>
      <c r="N19" s="11"/>
      <c r="O19" s="11"/>
      <c r="P19" s="23"/>
      <c r="Q19" s="11"/>
      <c r="R19" s="11"/>
      <c r="S19" s="11"/>
      <c r="T19" s="11"/>
      <c r="U19" s="11"/>
      <c r="V19" s="11"/>
      <c r="W19" s="11"/>
    </row>
    <row r="20" ht="18.75" customHeight="1" spans="1:23">
      <c r="A20" s="9" t="s">
        <v>269</v>
      </c>
      <c r="B20" s="9" t="s">
        <v>270</v>
      </c>
      <c r="C20" s="10" t="s">
        <v>268</v>
      </c>
      <c r="D20" s="9" t="s">
        <v>56</v>
      </c>
      <c r="E20" s="9" t="s">
        <v>117</v>
      </c>
      <c r="F20" s="9" t="s">
        <v>118</v>
      </c>
      <c r="G20" s="9" t="s">
        <v>207</v>
      </c>
      <c r="H20" s="9" t="s">
        <v>208</v>
      </c>
      <c r="I20" s="11">
        <v>159384.48</v>
      </c>
      <c r="J20" s="11">
        <v>159384.48</v>
      </c>
      <c r="K20" s="11">
        <v>159384.48</v>
      </c>
      <c r="L20" s="11"/>
      <c r="M20" s="11"/>
      <c r="N20" s="11"/>
      <c r="O20" s="11"/>
      <c r="P20" s="23"/>
      <c r="Q20" s="11"/>
      <c r="R20" s="11"/>
      <c r="S20" s="11"/>
      <c r="T20" s="11"/>
      <c r="U20" s="11"/>
      <c r="V20" s="11"/>
      <c r="W20" s="11"/>
    </row>
    <row r="21" ht="18.75" customHeight="1" spans="1:23">
      <c r="A21" s="9" t="s">
        <v>269</v>
      </c>
      <c r="B21" s="9" t="s">
        <v>270</v>
      </c>
      <c r="C21" s="10" t="s">
        <v>268</v>
      </c>
      <c r="D21" s="9" t="s">
        <v>56</v>
      </c>
      <c r="E21" s="9" t="s">
        <v>117</v>
      </c>
      <c r="F21" s="9" t="s">
        <v>118</v>
      </c>
      <c r="G21" s="9" t="s">
        <v>207</v>
      </c>
      <c r="H21" s="9" t="s">
        <v>208</v>
      </c>
      <c r="I21" s="11">
        <v>159382.08</v>
      </c>
      <c r="J21" s="11">
        <v>159382.08</v>
      </c>
      <c r="K21" s="11">
        <v>159382.08</v>
      </c>
      <c r="L21" s="11"/>
      <c r="M21" s="11"/>
      <c r="N21" s="11"/>
      <c r="O21" s="11"/>
      <c r="P21" s="23"/>
      <c r="Q21" s="11"/>
      <c r="R21" s="11"/>
      <c r="S21" s="11"/>
      <c r="T21" s="11"/>
      <c r="U21" s="11"/>
      <c r="V21" s="11"/>
      <c r="W21" s="11"/>
    </row>
    <row r="22" ht="18.75" customHeight="1" spans="1:23">
      <c r="A22" s="9" t="s">
        <v>269</v>
      </c>
      <c r="B22" s="9" t="s">
        <v>270</v>
      </c>
      <c r="C22" s="10" t="s">
        <v>268</v>
      </c>
      <c r="D22" s="9" t="s">
        <v>56</v>
      </c>
      <c r="E22" s="9" t="s">
        <v>117</v>
      </c>
      <c r="F22" s="9" t="s">
        <v>118</v>
      </c>
      <c r="G22" s="9" t="s">
        <v>207</v>
      </c>
      <c r="H22" s="9" t="s">
        <v>208</v>
      </c>
      <c r="I22" s="11">
        <v>148329.44</v>
      </c>
      <c r="J22" s="11">
        <v>148329.44</v>
      </c>
      <c r="K22" s="11">
        <v>148329.44</v>
      </c>
      <c r="L22" s="11"/>
      <c r="M22" s="11"/>
      <c r="N22" s="11"/>
      <c r="O22" s="11"/>
      <c r="P22" s="23"/>
      <c r="Q22" s="11"/>
      <c r="R22" s="11"/>
      <c r="S22" s="11"/>
      <c r="T22" s="11"/>
      <c r="U22" s="11"/>
      <c r="V22" s="11"/>
      <c r="W22" s="11"/>
    </row>
    <row r="23" ht="18.75" customHeight="1" spans="1:23">
      <c r="A23" s="9" t="s">
        <v>269</v>
      </c>
      <c r="B23" s="9" t="s">
        <v>270</v>
      </c>
      <c r="C23" s="10" t="s">
        <v>268</v>
      </c>
      <c r="D23" s="9" t="s">
        <v>56</v>
      </c>
      <c r="E23" s="9" t="s">
        <v>117</v>
      </c>
      <c r="F23" s="9" t="s">
        <v>118</v>
      </c>
      <c r="G23" s="9" t="s">
        <v>207</v>
      </c>
      <c r="H23" s="9" t="s">
        <v>208</v>
      </c>
      <c r="I23" s="11">
        <v>152678.4</v>
      </c>
      <c r="J23" s="11">
        <v>152678.4</v>
      </c>
      <c r="K23" s="11">
        <v>152678.4</v>
      </c>
      <c r="L23" s="11"/>
      <c r="M23" s="11"/>
      <c r="N23" s="11"/>
      <c r="O23" s="11"/>
      <c r="P23" s="23"/>
      <c r="Q23" s="11"/>
      <c r="R23" s="11"/>
      <c r="S23" s="11"/>
      <c r="T23" s="11"/>
      <c r="U23" s="11"/>
      <c r="V23" s="11"/>
      <c r="W23" s="11"/>
    </row>
    <row r="24" ht="18.75" customHeight="1" spans="1:23">
      <c r="A24" s="9" t="s">
        <v>269</v>
      </c>
      <c r="B24" s="9" t="s">
        <v>270</v>
      </c>
      <c r="C24" s="10" t="s">
        <v>268</v>
      </c>
      <c r="D24" s="9" t="s">
        <v>56</v>
      </c>
      <c r="E24" s="9" t="s">
        <v>117</v>
      </c>
      <c r="F24" s="9" t="s">
        <v>118</v>
      </c>
      <c r="G24" s="9" t="s">
        <v>207</v>
      </c>
      <c r="H24" s="9" t="s">
        <v>208</v>
      </c>
      <c r="I24" s="11">
        <v>194642.88</v>
      </c>
      <c r="J24" s="11">
        <v>194642.88</v>
      </c>
      <c r="K24" s="11">
        <v>194642.88</v>
      </c>
      <c r="L24" s="11"/>
      <c r="M24" s="11"/>
      <c r="N24" s="11"/>
      <c r="O24" s="11"/>
      <c r="P24" s="23"/>
      <c r="Q24" s="11"/>
      <c r="R24" s="11"/>
      <c r="S24" s="11"/>
      <c r="T24" s="11"/>
      <c r="U24" s="11"/>
      <c r="V24" s="11"/>
      <c r="W24" s="11"/>
    </row>
    <row r="25" ht="18.75" customHeight="1" spans="1:23">
      <c r="A25" s="9" t="s">
        <v>269</v>
      </c>
      <c r="B25" s="9" t="s">
        <v>270</v>
      </c>
      <c r="C25" s="10" t="s">
        <v>268</v>
      </c>
      <c r="D25" s="9" t="s">
        <v>56</v>
      </c>
      <c r="E25" s="9" t="s">
        <v>117</v>
      </c>
      <c r="F25" s="9" t="s">
        <v>118</v>
      </c>
      <c r="G25" s="9" t="s">
        <v>207</v>
      </c>
      <c r="H25" s="9" t="s">
        <v>208</v>
      </c>
      <c r="I25" s="11">
        <v>163585.44</v>
      </c>
      <c r="J25" s="11">
        <v>163585.44</v>
      </c>
      <c r="K25" s="11">
        <v>163585.44</v>
      </c>
      <c r="L25" s="11"/>
      <c r="M25" s="11"/>
      <c r="N25" s="11"/>
      <c r="O25" s="11"/>
      <c r="P25" s="23"/>
      <c r="Q25" s="11"/>
      <c r="R25" s="11"/>
      <c r="S25" s="11"/>
      <c r="T25" s="11"/>
      <c r="U25" s="11"/>
      <c r="V25" s="11"/>
      <c r="W25" s="11"/>
    </row>
    <row r="26" ht="18.75" customHeight="1" spans="1:23">
      <c r="A26" s="9" t="s">
        <v>269</v>
      </c>
      <c r="B26" s="9" t="s">
        <v>270</v>
      </c>
      <c r="C26" s="10" t="s">
        <v>268</v>
      </c>
      <c r="D26" s="9" t="s">
        <v>56</v>
      </c>
      <c r="E26" s="9" t="s">
        <v>117</v>
      </c>
      <c r="F26" s="9" t="s">
        <v>118</v>
      </c>
      <c r="G26" s="9" t="s">
        <v>207</v>
      </c>
      <c r="H26" s="9" t="s">
        <v>208</v>
      </c>
      <c r="I26" s="11">
        <v>201888.48</v>
      </c>
      <c r="J26" s="11">
        <v>201888.48</v>
      </c>
      <c r="K26" s="11">
        <v>201888.48</v>
      </c>
      <c r="L26" s="11"/>
      <c r="M26" s="11"/>
      <c r="N26" s="11"/>
      <c r="O26" s="11"/>
      <c r="P26" s="23"/>
      <c r="Q26" s="11"/>
      <c r="R26" s="11"/>
      <c r="S26" s="11"/>
      <c r="T26" s="11"/>
      <c r="U26" s="11"/>
      <c r="V26" s="11"/>
      <c r="W26" s="11"/>
    </row>
    <row r="27" ht="18.75" customHeight="1" spans="1:23">
      <c r="A27" s="9" t="s">
        <v>269</v>
      </c>
      <c r="B27" s="9" t="s">
        <v>270</v>
      </c>
      <c r="C27" s="10" t="s">
        <v>268</v>
      </c>
      <c r="D27" s="9" t="s">
        <v>56</v>
      </c>
      <c r="E27" s="9" t="s">
        <v>117</v>
      </c>
      <c r="F27" s="9" t="s">
        <v>118</v>
      </c>
      <c r="G27" s="9" t="s">
        <v>207</v>
      </c>
      <c r="H27" s="9" t="s">
        <v>208</v>
      </c>
      <c r="I27" s="11">
        <v>172944</v>
      </c>
      <c r="J27" s="11">
        <v>172944</v>
      </c>
      <c r="K27" s="11">
        <v>172944</v>
      </c>
      <c r="L27" s="11"/>
      <c r="M27" s="11"/>
      <c r="N27" s="11"/>
      <c r="O27" s="11"/>
      <c r="P27" s="23"/>
      <c r="Q27" s="11"/>
      <c r="R27" s="11"/>
      <c r="S27" s="11"/>
      <c r="T27" s="11"/>
      <c r="U27" s="11"/>
      <c r="V27" s="11"/>
      <c r="W27" s="11"/>
    </row>
    <row r="28" ht="18.75" customHeight="1" spans="1:23">
      <c r="A28" s="23"/>
      <c r="B28" s="23"/>
      <c r="C28" s="10" t="s">
        <v>271</v>
      </c>
      <c r="D28" s="23"/>
      <c r="E28" s="23"/>
      <c r="F28" s="23"/>
      <c r="G28" s="23"/>
      <c r="H28" s="23"/>
      <c r="I28" s="11">
        <v>16120</v>
      </c>
      <c r="J28" s="11">
        <v>16120</v>
      </c>
      <c r="K28" s="11">
        <v>16120</v>
      </c>
      <c r="L28" s="11"/>
      <c r="M28" s="11"/>
      <c r="N28" s="11"/>
      <c r="O28" s="11"/>
      <c r="P28" s="23"/>
      <c r="Q28" s="11"/>
      <c r="R28" s="11"/>
      <c r="S28" s="11"/>
      <c r="T28" s="11"/>
      <c r="U28" s="11"/>
      <c r="V28" s="11"/>
      <c r="W28" s="11"/>
    </row>
    <row r="29" ht="18.75" customHeight="1" spans="1:23">
      <c r="A29" s="9" t="s">
        <v>260</v>
      </c>
      <c r="B29" s="9" t="s">
        <v>272</v>
      </c>
      <c r="C29" s="10" t="s">
        <v>271</v>
      </c>
      <c r="D29" s="9" t="s">
        <v>56</v>
      </c>
      <c r="E29" s="9" t="s">
        <v>76</v>
      </c>
      <c r="F29" s="9" t="s">
        <v>75</v>
      </c>
      <c r="G29" s="9" t="s">
        <v>201</v>
      </c>
      <c r="H29" s="9" t="s">
        <v>202</v>
      </c>
      <c r="I29" s="11">
        <v>8905</v>
      </c>
      <c r="J29" s="11">
        <v>8905</v>
      </c>
      <c r="K29" s="11">
        <v>8905</v>
      </c>
      <c r="L29" s="11"/>
      <c r="M29" s="11"/>
      <c r="N29" s="11"/>
      <c r="O29" s="11"/>
      <c r="P29" s="23"/>
      <c r="Q29" s="11"/>
      <c r="R29" s="11"/>
      <c r="S29" s="11"/>
      <c r="T29" s="11"/>
      <c r="U29" s="11"/>
      <c r="V29" s="11"/>
      <c r="W29" s="11"/>
    </row>
    <row r="30" ht="18.75" customHeight="1" spans="1:23">
      <c r="A30" s="9" t="s">
        <v>260</v>
      </c>
      <c r="B30" s="9" t="s">
        <v>272</v>
      </c>
      <c r="C30" s="10" t="s">
        <v>271</v>
      </c>
      <c r="D30" s="9" t="s">
        <v>56</v>
      </c>
      <c r="E30" s="9" t="s">
        <v>76</v>
      </c>
      <c r="F30" s="9" t="s">
        <v>75</v>
      </c>
      <c r="G30" s="9" t="s">
        <v>201</v>
      </c>
      <c r="H30" s="9" t="s">
        <v>202</v>
      </c>
      <c r="I30" s="11">
        <v>900</v>
      </c>
      <c r="J30" s="11">
        <v>900</v>
      </c>
      <c r="K30" s="11">
        <v>900</v>
      </c>
      <c r="L30" s="11"/>
      <c r="M30" s="11"/>
      <c r="N30" s="11"/>
      <c r="O30" s="11"/>
      <c r="P30" s="23"/>
      <c r="Q30" s="11"/>
      <c r="R30" s="11"/>
      <c r="S30" s="11"/>
      <c r="T30" s="11"/>
      <c r="U30" s="11"/>
      <c r="V30" s="11"/>
      <c r="W30" s="11"/>
    </row>
    <row r="31" ht="18.75" customHeight="1" spans="1:23">
      <c r="A31" s="9" t="s">
        <v>260</v>
      </c>
      <c r="B31" s="9" t="s">
        <v>272</v>
      </c>
      <c r="C31" s="10" t="s">
        <v>271</v>
      </c>
      <c r="D31" s="9" t="s">
        <v>56</v>
      </c>
      <c r="E31" s="9" t="s">
        <v>76</v>
      </c>
      <c r="F31" s="9" t="s">
        <v>75</v>
      </c>
      <c r="G31" s="9" t="s">
        <v>218</v>
      </c>
      <c r="H31" s="9" t="s">
        <v>219</v>
      </c>
      <c r="I31" s="11">
        <v>3195</v>
      </c>
      <c r="J31" s="11">
        <v>3195</v>
      </c>
      <c r="K31" s="11">
        <v>3195</v>
      </c>
      <c r="L31" s="11"/>
      <c r="M31" s="11"/>
      <c r="N31" s="11"/>
      <c r="O31" s="11"/>
      <c r="P31" s="23"/>
      <c r="Q31" s="11"/>
      <c r="R31" s="11"/>
      <c r="S31" s="11"/>
      <c r="T31" s="11"/>
      <c r="U31" s="11"/>
      <c r="V31" s="11"/>
      <c r="W31" s="11"/>
    </row>
    <row r="32" ht="18.75" customHeight="1" spans="1:23">
      <c r="A32" s="9" t="s">
        <v>260</v>
      </c>
      <c r="B32" s="9" t="s">
        <v>272</v>
      </c>
      <c r="C32" s="10" t="s">
        <v>271</v>
      </c>
      <c r="D32" s="9" t="s">
        <v>56</v>
      </c>
      <c r="E32" s="9" t="s">
        <v>76</v>
      </c>
      <c r="F32" s="9" t="s">
        <v>75</v>
      </c>
      <c r="G32" s="9" t="s">
        <v>267</v>
      </c>
      <c r="H32" s="9" t="s">
        <v>230</v>
      </c>
      <c r="I32" s="11">
        <v>3120</v>
      </c>
      <c r="J32" s="11">
        <v>3120</v>
      </c>
      <c r="K32" s="11">
        <v>3120</v>
      </c>
      <c r="L32" s="11"/>
      <c r="M32" s="11"/>
      <c r="N32" s="11"/>
      <c r="O32" s="11"/>
      <c r="P32" s="23"/>
      <c r="Q32" s="11"/>
      <c r="R32" s="11"/>
      <c r="S32" s="11"/>
      <c r="T32" s="11"/>
      <c r="U32" s="11"/>
      <c r="V32" s="11"/>
      <c r="W32" s="11"/>
    </row>
    <row r="33" ht="18.75" customHeight="1" spans="1:23">
      <c r="A33" s="23"/>
      <c r="B33" s="23"/>
      <c r="C33" s="10" t="s">
        <v>273</v>
      </c>
      <c r="D33" s="23"/>
      <c r="E33" s="23"/>
      <c r="F33" s="23"/>
      <c r="G33" s="23"/>
      <c r="H33" s="23"/>
      <c r="I33" s="11">
        <v>26536943.45</v>
      </c>
      <c r="J33" s="11">
        <v>26536943.45</v>
      </c>
      <c r="K33" s="11">
        <v>26536943.45</v>
      </c>
      <c r="L33" s="11"/>
      <c r="M33" s="11"/>
      <c r="N33" s="11"/>
      <c r="O33" s="11"/>
      <c r="P33" s="23"/>
      <c r="Q33" s="11"/>
      <c r="R33" s="11"/>
      <c r="S33" s="11"/>
      <c r="T33" s="11"/>
      <c r="U33" s="11"/>
      <c r="V33" s="11"/>
      <c r="W33" s="11"/>
    </row>
    <row r="34" ht="18.75" customHeight="1" spans="1:23">
      <c r="A34" s="9" t="s">
        <v>269</v>
      </c>
      <c r="B34" s="9" t="s">
        <v>274</v>
      </c>
      <c r="C34" s="10" t="s">
        <v>273</v>
      </c>
      <c r="D34" s="9" t="s">
        <v>56</v>
      </c>
      <c r="E34" s="9" t="s">
        <v>121</v>
      </c>
      <c r="F34" s="9" t="s">
        <v>120</v>
      </c>
      <c r="G34" s="9" t="s">
        <v>220</v>
      </c>
      <c r="H34" s="9" t="s">
        <v>221</v>
      </c>
      <c r="I34" s="11">
        <v>1281150</v>
      </c>
      <c r="J34" s="11">
        <v>1281150</v>
      </c>
      <c r="K34" s="11">
        <v>1281150</v>
      </c>
      <c r="L34" s="11"/>
      <c r="M34" s="11"/>
      <c r="N34" s="11"/>
      <c r="O34" s="11"/>
      <c r="P34" s="23"/>
      <c r="Q34" s="11"/>
      <c r="R34" s="11"/>
      <c r="S34" s="11"/>
      <c r="T34" s="11"/>
      <c r="U34" s="11"/>
      <c r="V34" s="11"/>
      <c r="W34" s="11"/>
    </row>
    <row r="35" ht="18.75" customHeight="1" spans="1:23">
      <c r="A35" s="9" t="s">
        <v>269</v>
      </c>
      <c r="B35" s="9" t="s">
        <v>274</v>
      </c>
      <c r="C35" s="10" t="s">
        <v>273</v>
      </c>
      <c r="D35" s="9" t="s">
        <v>56</v>
      </c>
      <c r="E35" s="9" t="s">
        <v>121</v>
      </c>
      <c r="F35" s="9" t="s">
        <v>120</v>
      </c>
      <c r="G35" s="9" t="s">
        <v>220</v>
      </c>
      <c r="H35" s="9" t="s">
        <v>221</v>
      </c>
      <c r="I35" s="11">
        <v>3328800</v>
      </c>
      <c r="J35" s="11">
        <v>3328800</v>
      </c>
      <c r="K35" s="11">
        <v>3328800</v>
      </c>
      <c r="L35" s="11"/>
      <c r="M35" s="11"/>
      <c r="N35" s="11"/>
      <c r="O35" s="11"/>
      <c r="P35" s="23"/>
      <c r="Q35" s="11"/>
      <c r="R35" s="11"/>
      <c r="S35" s="11"/>
      <c r="T35" s="11"/>
      <c r="U35" s="11"/>
      <c r="V35" s="11"/>
      <c r="W35" s="11"/>
    </row>
    <row r="36" ht="18.75" customHeight="1" spans="1:23">
      <c r="A36" s="9" t="s">
        <v>269</v>
      </c>
      <c r="B36" s="9" t="s">
        <v>274</v>
      </c>
      <c r="C36" s="10" t="s">
        <v>273</v>
      </c>
      <c r="D36" s="9" t="s">
        <v>56</v>
      </c>
      <c r="E36" s="9" t="s">
        <v>121</v>
      </c>
      <c r="F36" s="9" t="s">
        <v>120</v>
      </c>
      <c r="G36" s="9" t="s">
        <v>220</v>
      </c>
      <c r="H36" s="9" t="s">
        <v>221</v>
      </c>
      <c r="I36" s="11">
        <v>9372243</v>
      </c>
      <c r="J36" s="11">
        <v>9372243</v>
      </c>
      <c r="K36" s="11">
        <v>9372243</v>
      </c>
      <c r="L36" s="11"/>
      <c r="M36" s="11"/>
      <c r="N36" s="11"/>
      <c r="O36" s="11"/>
      <c r="P36" s="23"/>
      <c r="Q36" s="11"/>
      <c r="R36" s="11"/>
      <c r="S36" s="11"/>
      <c r="T36" s="11"/>
      <c r="U36" s="11"/>
      <c r="V36" s="11"/>
      <c r="W36" s="11"/>
    </row>
    <row r="37" ht="18.75" customHeight="1" spans="1:23">
      <c r="A37" s="9" t="s">
        <v>269</v>
      </c>
      <c r="B37" s="9" t="s">
        <v>274</v>
      </c>
      <c r="C37" s="10" t="s">
        <v>273</v>
      </c>
      <c r="D37" s="9" t="s">
        <v>56</v>
      </c>
      <c r="E37" s="9" t="s">
        <v>121</v>
      </c>
      <c r="F37" s="9" t="s">
        <v>120</v>
      </c>
      <c r="G37" s="9" t="s">
        <v>220</v>
      </c>
      <c r="H37" s="9" t="s">
        <v>221</v>
      </c>
      <c r="I37" s="11">
        <v>211703.8</v>
      </c>
      <c r="J37" s="11">
        <v>211703.8</v>
      </c>
      <c r="K37" s="11">
        <v>211703.8</v>
      </c>
      <c r="L37" s="11"/>
      <c r="M37" s="11"/>
      <c r="N37" s="11"/>
      <c r="O37" s="11"/>
      <c r="P37" s="23"/>
      <c r="Q37" s="11"/>
      <c r="R37" s="11"/>
      <c r="S37" s="11"/>
      <c r="T37" s="11"/>
      <c r="U37" s="11"/>
      <c r="V37" s="11"/>
      <c r="W37" s="11"/>
    </row>
    <row r="38" ht="18.75" customHeight="1" spans="1:23">
      <c r="A38" s="9" t="s">
        <v>269</v>
      </c>
      <c r="B38" s="9" t="s">
        <v>274</v>
      </c>
      <c r="C38" s="10" t="s">
        <v>273</v>
      </c>
      <c r="D38" s="9" t="s">
        <v>56</v>
      </c>
      <c r="E38" s="9" t="s">
        <v>121</v>
      </c>
      <c r="F38" s="9" t="s">
        <v>120</v>
      </c>
      <c r="G38" s="9" t="s">
        <v>220</v>
      </c>
      <c r="H38" s="9" t="s">
        <v>221</v>
      </c>
      <c r="I38" s="11">
        <v>2503843.62</v>
      </c>
      <c r="J38" s="11">
        <v>2503843.62</v>
      </c>
      <c r="K38" s="11">
        <v>2503843.62</v>
      </c>
      <c r="L38" s="11"/>
      <c r="M38" s="11"/>
      <c r="N38" s="11"/>
      <c r="O38" s="11"/>
      <c r="P38" s="23"/>
      <c r="Q38" s="11"/>
      <c r="R38" s="11"/>
      <c r="S38" s="11"/>
      <c r="T38" s="11"/>
      <c r="U38" s="11"/>
      <c r="V38" s="11"/>
      <c r="W38" s="11"/>
    </row>
    <row r="39" ht="18.75" customHeight="1" spans="1:23">
      <c r="A39" s="9" t="s">
        <v>269</v>
      </c>
      <c r="B39" s="9" t="s">
        <v>274</v>
      </c>
      <c r="C39" s="10" t="s">
        <v>273</v>
      </c>
      <c r="D39" s="9" t="s">
        <v>56</v>
      </c>
      <c r="E39" s="9" t="s">
        <v>121</v>
      </c>
      <c r="F39" s="9" t="s">
        <v>120</v>
      </c>
      <c r="G39" s="9" t="s">
        <v>220</v>
      </c>
      <c r="H39" s="9" t="s">
        <v>221</v>
      </c>
      <c r="I39" s="11">
        <v>1089610.34</v>
      </c>
      <c r="J39" s="11">
        <v>1089610.34</v>
      </c>
      <c r="K39" s="11">
        <v>1089610.34</v>
      </c>
      <c r="L39" s="11"/>
      <c r="M39" s="11"/>
      <c r="N39" s="11"/>
      <c r="O39" s="11"/>
      <c r="P39" s="23"/>
      <c r="Q39" s="11"/>
      <c r="R39" s="11"/>
      <c r="S39" s="11"/>
      <c r="T39" s="11"/>
      <c r="U39" s="11"/>
      <c r="V39" s="11"/>
      <c r="W39" s="11"/>
    </row>
    <row r="40" ht="18.75" customHeight="1" spans="1:23">
      <c r="A40" s="9" t="s">
        <v>269</v>
      </c>
      <c r="B40" s="9" t="s">
        <v>274</v>
      </c>
      <c r="C40" s="10" t="s">
        <v>273</v>
      </c>
      <c r="D40" s="9" t="s">
        <v>56</v>
      </c>
      <c r="E40" s="9" t="s">
        <v>121</v>
      </c>
      <c r="F40" s="9" t="s">
        <v>120</v>
      </c>
      <c r="G40" s="9" t="s">
        <v>220</v>
      </c>
      <c r="H40" s="9" t="s">
        <v>221</v>
      </c>
      <c r="I40" s="11">
        <v>2705280.5</v>
      </c>
      <c r="J40" s="11">
        <v>2705280.5</v>
      </c>
      <c r="K40" s="11">
        <v>2705280.5</v>
      </c>
      <c r="L40" s="11"/>
      <c r="M40" s="11"/>
      <c r="N40" s="11"/>
      <c r="O40" s="11"/>
      <c r="P40" s="23"/>
      <c r="Q40" s="11"/>
      <c r="R40" s="11"/>
      <c r="S40" s="11"/>
      <c r="T40" s="11"/>
      <c r="U40" s="11"/>
      <c r="V40" s="11"/>
      <c r="W40" s="11"/>
    </row>
    <row r="41" ht="18.75" customHeight="1" spans="1:23">
      <c r="A41" s="9" t="s">
        <v>269</v>
      </c>
      <c r="B41" s="9" t="s">
        <v>274</v>
      </c>
      <c r="C41" s="10" t="s">
        <v>273</v>
      </c>
      <c r="D41" s="9" t="s">
        <v>56</v>
      </c>
      <c r="E41" s="9" t="s">
        <v>121</v>
      </c>
      <c r="F41" s="9" t="s">
        <v>120</v>
      </c>
      <c r="G41" s="9" t="s">
        <v>220</v>
      </c>
      <c r="H41" s="9" t="s">
        <v>221</v>
      </c>
      <c r="I41" s="11">
        <v>3514300</v>
      </c>
      <c r="J41" s="11">
        <v>3514300</v>
      </c>
      <c r="K41" s="11">
        <v>3514300</v>
      </c>
      <c r="L41" s="11"/>
      <c r="M41" s="11"/>
      <c r="N41" s="11"/>
      <c r="O41" s="11"/>
      <c r="P41" s="23"/>
      <c r="Q41" s="11"/>
      <c r="R41" s="11"/>
      <c r="S41" s="11"/>
      <c r="T41" s="11"/>
      <c r="U41" s="11"/>
      <c r="V41" s="11"/>
      <c r="W41" s="11"/>
    </row>
    <row r="42" ht="18.75" customHeight="1" spans="1:23">
      <c r="A42" s="9" t="s">
        <v>269</v>
      </c>
      <c r="B42" s="9" t="s">
        <v>274</v>
      </c>
      <c r="C42" s="10" t="s">
        <v>273</v>
      </c>
      <c r="D42" s="9" t="s">
        <v>56</v>
      </c>
      <c r="E42" s="9" t="s">
        <v>121</v>
      </c>
      <c r="F42" s="9" t="s">
        <v>120</v>
      </c>
      <c r="G42" s="9" t="s">
        <v>220</v>
      </c>
      <c r="H42" s="9" t="s">
        <v>221</v>
      </c>
      <c r="I42" s="11">
        <v>469952.19</v>
      </c>
      <c r="J42" s="11">
        <v>469952.19</v>
      </c>
      <c r="K42" s="11">
        <v>469952.19</v>
      </c>
      <c r="L42" s="11"/>
      <c r="M42" s="11"/>
      <c r="N42" s="11"/>
      <c r="O42" s="11"/>
      <c r="P42" s="23"/>
      <c r="Q42" s="11"/>
      <c r="R42" s="11"/>
      <c r="S42" s="11"/>
      <c r="T42" s="11"/>
      <c r="U42" s="11"/>
      <c r="V42" s="11"/>
      <c r="W42" s="11"/>
    </row>
    <row r="43" ht="18.75" customHeight="1" spans="1:23">
      <c r="A43" s="9" t="s">
        <v>269</v>
      </c>
      <c r="B43" s="9" t="s">
        <v>274</v>
      </c>
      <c r="C43" s="10" t="s">
        <v>273</v>
      </c>
      <c r="D43" s="9" t="s">
        <v>56</v>
      </c>
      <c r="E43" s="9" t="s">
        <v>121</v>
      </c>
      <c r="F43" s="9" t="s">
        <v>120</v>
      </c>
      <c r="G43" s="9" t="s">
        <v>220</v>
      </c>
      <c r="H43" s="9" t="s">
        <v>221</v>
      </c>
      <c r="I43" s="11">
        <v>2060060</v>
      </c>
      <c r="J43" s="11">
        <v>2060060</v>
      </c>
      <c r="K43" s="11">
        <v>2060060</v>
      </c>
      <c r="L43" s="11"/>
      <c r="M43" s="11"/>
      <c r="N43" s="11"/>
      <c r="O43" s="11"/>
      <c r="P43" s="23"/>
      <c r="Q43" s="11"/>
      <c r="R43" s="11"/>
      <c r="S43" s="11"/>
      <c r="T43" s="11"/>
      <c r="U43" s="11"/>
      <c r="V43" s="11"/>
      <c r="W43" s="11"/>
    </row>
    <row r="44" ht="18.75" customHeight="1" spans="1:23">
      <c r="A44" s="23"/>
      <c r="B44" s="23"/>
      <c r="C44" s="10" t="s">
        <v>275</v>
      </c>
      <c r="D44" s="23"/>
      <c r="E44" s="23"/>
      <c r="F44" s="23"/>
      <c r="G44" s="23"/>
      <c r="H44" s="23"/>
      <c r="I44" s="11">
        <v>2000000</v>
      </c>
      <c r="J44" s="11">
        <v>2000000</v>
      </c>
      <c r="K44" s="11">
        <v>2000000</v>
      </c>
      <c r="L44" s="11"/>
      <c r="M44" s="11"/>
      <c r="N44" s="11"/>
      <c r="O44" s="11"/>
      <c r="P44" s="23"/>
      <c r="Q44" s="11"/>
      <c r="R44" s="11"/>
      <c r="S44" s="11"/>
      <c r="T44" s="11"/>
      <c r="U44" s="11"/>
      <c r="V44" s="11"/>
      <c r="W44" s="11"/>
    </row>
    <row r="45" ht="18.75" customHeight="1" spans="1:23">
      <c r="A45" s="9" t="s">
        <v>260</v>
      </c>
      <c r="B45" s="9" t="s">
        <v>276</v>
      </c>
      <c r="C45" s="10" t="s">
        <v>275</v>
      </c>
      <c r="D45" s="9" t="s">
        <v>56</v>
      </c>
      <c r="E45" s="9" t="s">
        <v>117</v>
      </c>
      <c r="F45" s="9" t="s">
        <v>118</v>
      </c>
      <c r="G45" s="9" t="s">
        <v>220</v>
      </c>
      <c r="H45" s="9" t="s">
        <v>221</v>
      </c>
      <c r="I45" s="11">
        <v>250000</v>
      </c>
      <c r="J45" s="11">
        <v>250000</v>
      </c>
      <c r="K45" s="11">
        <v>250000</v>
      </c>
      <c r="L45" s="11"/>
      <c r="M45" s="11"/>
      <c r="N45" s="11"/>
      <c r="O45" s="11"/>
      <c r="P45" s="23"/>
      <c r="Q45" s="11"/>
      <c r="R45" s="11"/>
      <c r="S45" s="11"/>
      <c r="T45" s="11"/>
      <c r="U45" s="11"/>
      <c r="V45" s="11"/>
      <c r="W45" s="11"/>
    </row>
    <row r="46" ht="18.75" customHeight="1" spans="1:23">
      <c r="A46" s="9" t="s">
        <v>260</v>
      </c>
      <c r="B46" s="9" t="s">
        <v>276</v>
      </c>
      <c r="C46" s="10" t="s">
        <v>275</v>
      </c>
      <c r="D46" s="9" t="s">
        <v>56</v>
      </c>
      <c r="E46" s="9" t="s">
        <v>117</v>
      </c>
      <c r="F46" s="9" t="s">
        <v>118</v>
      </c>
      <c r="G46" s="9" t="s">
        <v>220</v>
      </c>
      <c r="H46" s="9" t="s">
        <v>221</v>
      </c>
      <c r="I46" s="11">
        <v>100000</v>
      </c>
      <c r="J46" s="11">
        <v>100000</v>
      </c>
      <c r="K46" s="11">
        <v>100000</v>
      </c>
      <c r="L46" s="11"/>
      <c r="M46" s="11"/>
      <c r="N46" s="11"/>
      <c r="O46" s="11"/>
      <c r="P46" s="23"/>
      <c r="Q46" s="11"/>
      <c r="R46" s="11"/>
      <c r="S46" s="11"/>
      <c r="T46" s="11"/>
      <c r="U46" s="11"/>
      <c r="V46" s="11"/>
      <c r="W46" s="11"/>
    </row>
    <row r="47" ht="18.75" customHeight="1" spans="1:23">
      <c r="A47" s="9" t="s">
        <v>260</v>
      </c>
      <c r="B47" s="9" t="s">
        <v>276</v>
      </c>
      <c r="C47" s="10" t="s">
        <v>275</v>
      </c>
      <c r="D47" s="9" t="s">
        <v>56</v>
      </c>
      <c r="E47" s="9" t="s">
        <v>117</v>
      </c>
      <c r="F47" s="9" t="s">
        <v>118</v>
      </c>
      <c r="G47" s="9" t="s">
        <v>220</v>
      </c>
      <c r="H47" s="9" t="s">
        <v>221</v>
      </c>
      <c r="I47" s="11">
        <v>110000</v>
      </c>
      <c r="J47" s="11">
        <v>110000</v>
      </c>
      <c r="K47" s="11">
        <v>110000</v>
      </c>
      <c r="L47" s="11"/>
      <c r="M47" s="11"/>
      <c r="N47" s="11"/>
      <c r="O47" s="11"/>
      <c r="P47" s="23"/>
      <c r="Q47" s="11"/>
      <c r="R47" s="11"/>
      <c r="S47" s="11"/>
      <c r="T47" s="11"/>
      <c r="U47" s="11"/>
      <c r="V47" s="11"/>
      <c r="W47" s="11"/>
    </row>
    <row r="48" ht="18.75" customHeight="1" spans="1:23">
      <c r="A48" s="9" t="s">
        <v>260</v>
      </c>
      <c r="B48" s="9" t="s">
        <v>276</v>
      </c>
      <c r="C48" s="10" t="s">
        <v>275</v>
      </c>
      <c r="D48" s="9" t="s">
        <v>56</v>
      </c>
      <c r="E48" s="9" t="s">
        <v>117</v>
      </c>
      <c r="F48" s="9" t="s">
        <v>118</v>
      </c>
      <c r="G48" s="9" t="s">
        <v>220</v>
      </c>
      <c r="H48" s="9" t="s">
        <v>221</v>
      </c>
      <c r="I48" s="11">
        <v>300000</v>
      </c>
      <c r="J48" s="11">
        <v>300000</v>
      </c>
      <c r="K48" s="11">
        <v>300000</v>
      </c>
      <c r="L48" s="11"/>
      <c r="M48" s="11"/>
      <c r="N48" s="11"/>
      <c r="O48" s="11"/>
      <c r="P48" s="23"/>
      <c r="Q48" s="11"/>
      <c r="R48" s="11"/>
      <c r="S48" s="11"/>
      <c r="T48" s="11"/>
      <c r="U48" s="11"/>
      <c r="V48" s="11"/>
      <c r="W48" s="11"/>
    </row>
    <row r="49" ht="18.75" customHeight="1" spans="1:23">
      <c r="A49" s="9" t="s">
        <v>260</v>
      </c>
      <c r="B49" s="9" t="s">
        <v>276</v>
      </c>
      <c r="C49" s="10" t="s">
        <v>275</v>
      </c>
      <c r="D49" s="9" t="s">
        <v>56</v>
      </c>
      <c r="E49" s="9" t="s">
        <v>117</v>
      </c>
      <c r="F49" s="9" t="s">
        <v>118</v>
      </c>
      <c r="G49" s="9" t="s">
        <v>220</v>
      </c>
      <c r="H49" s="9" t="s">
        <v>221</v>
      </c>
      <c r="I49" s="11">
        <v>100000</v>
      </c>
      <c r="J49" s="11">
        <v>100000</v>
      </c>
      <c r="K49" s="11">
        <v>100000</v>
      </c>
      <c r="L49" s="11"/>
      <c r="M49" s="11"/>
      <c r="N49" s="11"/>
      <c r="O49" s="11"/>
      <c r="P49" s="23"/>
      <c r="Q49" s="11"/>
      <c r="R49" s="11"/>
      <c r="S49" s="11"/>
      <c r="T49" s="11"/>
      <c r="U49" s="11"/>
      <c r="V49" s="11"/>
      <c r="W49" s="11"/>
    </row>
    <row r="50" ht="18.75" customHeight="1" spans="1:23">
      <c r="A50" s="9" t="s">
        <v>260</v>
      </c>
      <c r="B50" s="9" t="s">
        <v>276</v>
      </c>
      <c r="C50" s="10" t="s">
        <v>275</v>
      </c>
      <c r="D50" s="9" t="s">
        <v>56</v>
      </c>
      <c r="E50" s="9" t="s">
        <v>117</v>
      </c>
      <c r="F50" s="9" t="s">
        <v>118</v>
      </c>
      <c r="G50" s="9" t="s">
        <v>220</v>
      </c>
      <c r="H50" s="9" t="s">
        <v>221</v>
      </c>
      <c r="I50" s="11">
        <v>50000</v>
      </c>
      <c r="J50" s="11">
        <v>50000</v>
      </c>
      <c r="K50" s="11">
        <v>50000</v>
      </c>
      <c r="L50" s="11"/>
      <c r="M50" s="11"/>
      <c r="N50" s="11"/>
      <c r="O50" s="11"/>
      <c r="P50" s="23"/>
      <c r="Q50" s="11"/>
      <c r="R50" s="11"/>
      <c r="S50" s="11"/>
      <c r="T50" s="11"/>
      <c r="U50" s="11"/>
      <c r="V50" s="11"/>
      <c r="W50" s="11"/>
    </row>
    <row r="51" ht="18.75" customHeight="1" spans="1:23">
      <c r="A51" s="9" t="s">
        <v>260</v>
      </c>
      <c r="B51" s="9" t="s">
        <v>276</v>
      </c>
      <c r="C51" s="10" t="s">
        <v>275</v>
      </c>
      <c r="D51" s="9" t="s">
        <v>56</v>
      </c>
      <c r="E51" s="9" t="s">
        <v>117</v>
      </c>
      <c r="F51" s="9" t="s">
        <v>118</v>
      </c>
      <c r="G51" s="9" t="s">
        <v>220</v>
      </c>
      <c r="H51" s="9" t="s">
        <v>221</v>
      </c>
      <c r="I51" s="11">
        <v>200000</v>
      </c>
      <c r="J51" s="11">
        <v>200000</v>
      </c>
      <c r="K51" s="11">
        <v>200000</v>
      </c>
      <c r="L51" s="11"/>
      <c r="M51" s="11"/>
      <c r="N51" s="11"/>
      <c r="O51" s="11"/>
      <c r="P51" s="23"/>
      <c r="Q51" s="11"/>
      <c r="R51" s="11"/>
      <c r="S51" s="11"/>
      <c r="T51" s="11"/>
      <c r="U51" s="11"/>
      <c r="V51" s="11"/>
      <c r="W51" s="11"/>
    </row>
    <row r="52" ht="18.75" customHeight="1" spans="1:23">
      <c r="A52" s="9" t="s">
        <v>260</v>
      </c>
      <c r="B52" s="9" t="s">
        <v>276</v>
      </c>
      <c r="C52" s="10" t="s">
        <v>275</v>
      </c>
      <c r="D52" s="9" t="s">
        <v>56</v>
      </c>
      <c r="E52" s="9" t="s">
        <v>117</v>
      </c>
      <c r="F52" s="9" t="s">
        <v>118</v>
      </c>
      <c r="G52" s="9" t="s">
        <v>220</v>
      </c>
      <c r="H52" s="9" t="s">
        <v>221</v>
      </c>
      <c r="I52" s="11">
        <v>150000</v>
      </c>
      <c r="J52" s="11">
        <v>150000</v>
      </c>
      <c r="K52" s="11">
        <v>150000</v>
      </c>
      <c r="L52" s="11"/>
      <c r="M52" s="11"/>
      <c r="N52" s="11"/>
      <c r="O52" s="11"/>
      <c r="P52" s="23"/>
      <c r="Q52" s="11"/>
      <c r="R52" s="11"/>
      <c r="S52" s="11"/>
      <c r="T52" s="11"/>
      <c r="U52" s="11"/>
      <c r="V52" s="11"/>
      <c r="W52" s="11"/>
    </row>
    <row r="53" ht="18.75" customHeight="1" spans="1:23">
      <c r="A53" s="9" t="s">
        <v>260</v>
      </c>
      <c r="B53" s="9" t="s">
        <v>276</v>
      </c>
      <c r="C53" s="10" t="s">
        <v>275</v>
      </c>
      <c r="D53" s="9" t="s">
        <v>56</v>
      </c>
      <c r="E53" s="9" t="s">
        <v>117</v>
      </c>
      <c r="F53" s="9" t="s">
        <v>118</v>
      </c>
      <c r="G53" s="9" t="s">
        <v>220</v>
      </c>
      <c r="H53" s="9" t="s">
        <v>221</v>
      </c>
      <c r="I53" s="11">
        <v>240000</v>
      </c>
      <c r="J53" s="11">
        <v>240000</v>
      </c>
      <c r="K53" s="11">
        <v>240000</v>
      </c>
      <c r="L53" s="11"/>
      <c r="M53" s="11"/>
      <c r="N53" s="11"/>
      <c r="O53" s="11"/>
      <c r="P53" s="23"/>
      <c r="Q53" s="11"/>
      <c r="R53" s="11"/>
      <c r="S53" s="11"/>
      <c r="T53" s="11"/>
      <c r="U53" s="11"/>
      <c r="V53" s="11"/>
      <c r="W53" s="11"/>
    </row>
    <row r="54" ht="18.75" customHeight="1" spans="1:23">
      <c r="A54" s="9" t="s">
        <v>260</v>
      </c>
      <c r="B54" s="9" t="s">
        <v>276</v>
      </c>
      <c r="C54" s="10" t="s">
        <v>275</v>
      </c>
      <c r="D54" s="9" t="s">
        <v>56</v>
      </c>
      <c r="E54" s="9" t="s">
        <v>117</v>
      </c>
      <c r="F54" s="9" t="s">
        <v>118</v>
      </c>
      <c r="G54" s="9" t="s">
        <v>220</v>
      </c>
      <c r="H54" s="9" t="s">
        <v>221</v>
      </c>
      <c r="I54" s="11">
        <v>150000</v>
      </c>
      <c r="J54" s="11">
        <v>150000</v>
      </c>
      <c r="K54" s="11">
        <v>150000</v>
      </c>
      <c r="L54" s="11"/>
      <c r="M54" s="11"/>
      <c r="N54" s="11"/>
      <c r="O54" s="11"/>
      <c r="P54" s="23"/>
      <c r="Q54" s="11"/>
      <c r="R54" s="11"/>
      <c r="S54" s="11"/>
      <c r="T54" s="11"/>
      <c r="U54" s="11"/>
      <c r="V54" s="11"/>
      <c r="W54" s="11"/>
    </row>
    <row r="55" ht="18.75" customHeight="1" spans="1:23">
      <c r="A55" s="9" t="s">
        <v>260</v>
      </c>
      <c r="B55" s="9" t="s">
        <v>276</v>
      </c>
      <c r="C55" s="10" t="s">
        <v>275</v>
      </c>
      <c r="D55" s="9" t="s">
        <v>56</v>
      </c>
      <c r="E55" s="9" t="s">
        <v>117</v>
      </c>
      <c r="F55" s="9" t="s">
        <v>118</v>
      </c>
      <c r="G55" s="9" t="s">
        <v>220</v>
      </c>
      <c r="H55" s="9" t="s">
        <v>221</v>
      </c>
      <c r="I55" s="11">
        <v>350000</v>
      </c>
      <c r="J55" s="11">
        <v>350000</v>
      </c>
      <c r="K55" s="11">
        <v>350000</v>
      </c>
      <c r="L55" s="11"/>
      <c r="M55" s="11"/>
      <c r="N55" s="11"/>
      <c r="O55" s="11"/>
      <c r="P55" s="23"/>
      <c r="Q55" s="11"/>
      <c r="R55" s="11"/>
      <c r="S55" s="11"/>
      <c r="T55" s="11"/>
      <c r="U55" s="11"/>
      <c r="V55" s="11"/>
      <c r="W55" s="11"/>
    </row>
    <row r="56" ht="18.75" customHeight="1" spans="1:23">
      <c r="A56" s="23"/>
      <c r="B56" s="23"/>
      <c r="C56" s="10" t="s">
        <v>277</v>
      </c>
      <c r="D56" s="23"/>
      <c r="E56" s="23"/>
      <c r="F56" s="23"/>
      <c r="G56" s="23"/>
      <c r="H56" s="23"/>
      <c r="I56" s="11">
        <v>9688600</v>
      </c>
      <c r="J56" s="11"/>
      <c r="K56" s="11"/>
      <c r="L56" s="11">
        <v>9688600</v>
      </c>
      <c r="M56" s="11"/>
      <c r="N56" s="11"/>
      <c r="O56" s="11"/>
      <c r="P56" s="23"/>
      <c r="Q56" s="11"/>
      <c r="R56" s="11"/>
      <c r="S56" s="11"/>
      <c r="T56" s="11"/>
      <c r="U56" s="11"/>
      <c r="V56" s="11"/>
      <c r="W56" s="11"/>
    </row>
    <row r="57" ht="18.75" customHeight="1" spans="1:23">
      <c r="A57" s="9" t="s">
        <v>269</v>
      </c>
      <c r="B57" s="9" t="s">
        <v>278</v>
      </c>
      <c r="C57" s="10" t="s">
        <v>277</v>
      </c>
      <c r="D57" s="9" t="s">
        <v>56</v>
      </c>
      <c r="E57" s="9" t="s">
        <v>124</v>
      </c>
      <c r="F57" s="9" t="s">
        <v>125</v>
      </c>
      <c r="G57" s="9" t="s">
        <v>220</v>
      </c>
      <c r="H57" s="9" t="s">
        <v>221</v>
      </c>
      <c r="I57" s="11">
        <v>702520</v>
      </c>
      <c r="J57" s="11"/>
      <c r="K57" s="11"/>
      <c r="L57" s="11">
        <v>702520</v>
      </c>
      <c r="M57" s="11"/>
      <c r="N57" s="11"/>
      <c r="O57" s="11"/>
      <c r="P57" s="23"/>
      <c r="Q57" s="11"/>
      <c r="R57" s="11"/>
      <c r="S57" s="11"/>
      <c r="T57" s="11"/>
      <c r="U57" s="11"/>
      <c r="V57" s="11"/>
      <c r="W57" s="11"/>
    </row>
    <row r="58" ht="18.75" customHeight="1" spans="1:23">
      <c r="A58" s="9" t="s">
        <v>269</v>
      </c>
      <c r="B58" s="9" t="s">
        <v>278</v>
      </c>
      <c r="C58" s="10" t="s">
        <v>277</v>
      </c>
      <c r="D58" s="9" t="s">
        <v>56</v>
      </c>
      <c r="E58" s="9" t="s">
        <v>124</v>
      </c>
      <c r="F58" s="9" t="s">
        <v>125</v>
      </c>
      <c r="G58" s="9" t="s">
        <v>220</v>
      </c>
      <c r="H58" s="9" t="s">
        <v>221</v>
      </c>
      <c r="I58" s="11">
        <v>837620</v>
      </c>
      <c r="J58" s="11"/>
      <c r="K58" s="11"/>
      <c r="L58" s="11">
        <v>837620</v>
      </c>
      <c r="M58" s="11"/>
      <c r="N58" s="11"/>
      <c r="O58" s="11"/>
      <c r="P58" s="23"/>
      <c r="Q58" s="11"/>
      <c r="R58" s="11"/>
      <c r="S58" s="11"/>
      <c r="T58" s="11"/>
      <c r="U58" s="11"/>
      <c r="V58" s="11"/>
      <c r="W58" s="11"/>
    </row>
    <row r="59" ht="18.75" customHeight="1" spans="1:23">
      <c r="A59" s="9" t="s">
        <v>269</v>
      </c>
      <c r="B59" s="9" t="s">
        <v>278</v>
      </c>
      <c r="C59" s="10" t="s">
        <v>277</v>
      </c>
      <c r="D59" s="9" t="s">
        <v>56</v>
      </c>
      <c r="E59" s="9" t="s">
        <v>124</v>
      </c>
      <c r="F59" s="9" t="s">
        <v>125</v>
      </c>
      <c r="G59" s="9" t="s">
        <v>220</v>
      </c>
      <c r="H59" s="9" t="s">
        <v>221</v>
      </c>
      <c r="I59" s="11">
        <v>837620</v>
      </c>
      <c r="J59" s="11"/>
      <c r="K59" s="11"/>
      <c r="L59" s="11">
        <v>837620</v>
      </c>
      <c r="M59" s="11"/>
      <c r="N59" s="11"/>
      <c r="O59" s="11"/>
      <c r="P59" s="23"/>
      <c r="Q59" s="11"/>
      <c r="R59" s="11"/>
      <c r="S59" s="11"/>
      <c r="T59" s="11"/>
      <c r="U59" s="11"/>
      <c r="V59" s="11"/>
      <c r="W59" s="11"/>
    </row>
    <row r="60" ht="18.75" customHeight="1" spans="1:23">
      <c r="A60" s="9" t="s">
        <v>269</v>
      </c>
      <c r="B60" s="9" t="s">
        <v>278</v>
      </c>
      <c r="C60" s="10" t="s">
        <v>277</v>
      </c>
      <c r="D60" s="9" t="s">
        <v>56</v>
      </c>
      <c r="E60" s="9" t="s">
        <v>124</v>
      </c>
      <c r="F60" s="9" t="s">
        <v>125</v>
      </c>
      <c r="G60" s="9" t="s">
        <v>220</v>
      </c>
      <c r="H60" s="9" t="s">
        <v>221</v>
      </c>
      <c r="I60" s="11">
        <v>837620</v>
      </c>
      <c r="J60" s="11"/>
      <c r="K60" s="11"/>
      <c r="L60" s="11">
        <v>837620</v>
      </c>
      <c r="M60" s="11"/>
      <c r="N60" s="11"/>
      <c r="O60" s="11"/>
      <c r="P60" s="23"/>
      <c r="Q60" s="11"/>
      <c r="R60" s="11"/>
      <c r="S60" s="11"/>
      <c r="T60" s="11"/>
      <c r="U60" s="11"/>
      <c r="V60" s="11"/>
      <c r="W60" s="11"/>
    </row>
    <row r="61" ht="18.75" customHeight="1" spans="1:23">
      <c r="A61" s="9" t="s">
        <v>269</v>
      </c>
      <c r="B61" s="9" t="s">
        <v>278</v>
      </c>
      <c r="C61" s="10" t="s">
        <v>277</v>
      </c>
      <c r="D61" s="9" t="s">
        <v>56</v>
      </c>
      <c r="E61" s="9" t="s">
        <v>124</v>
      </c>
      <c r="F61" s="9" t="s">
        <v>125</v>
      </c>
      <c r="G61" s="9" t="s">
        <v>220</v>
      </c>
      <c r="H61" s="9" t="s">
        <v>221</v>
      </c>
      <c r="I61" s="11">
        <v>777790</v>
      </c>
      <c r="J61" s="11"/>
      <c r="K61" s="11"/>
      <c r="L61" s="11">
        <v>777790</v>
      </c>
      <c r="M61" s="11"/>
      <c r="N61" s="11"/>
      <c r="O61" s="11"/>
      <c r="P61" s="23"/>
      <c r="Q61" s="11"/>
      <c r="R61" s="11"/>
      <c r="S61" s="11"/>
      <c r="T61" s="11"/>
      <c r="U61" s="11"/>
      <c r="V61" s="11"/>
      <c r="W61" s="11"/>
    </row>
    <row r="62" ht="18.75" customHeight="1" spans="1:23">
      <c r="A62" s="9" t="s">
        <v>269</v>
      </c>
      <c r="B62" s="9" t="s">
        <v>278</v>
      </c>
      <c r="C62" s="10" t="s">
        <v>277</v>
      </c>
      <c r="D62" s="9" t="s">
        <v>56</v>
      </c>
      <c r="E62" s="9" t="s">
        <v>124</v>
      </c>
      <c r="F62" s="9" t="s">
        <v>125</v>
      </c>
      <c r="G62" s="9" t="s">
        <v>220</v>
      </c>
      <c r="H62" s="9" t="s">
        <v>221</v>
      </c>
      <c r="I62" s="11">
        <v>837620</v>
      </c>
      <c r="J62" s="11"/>
      <c r="K62" s="11"/>
      <c r="L62" s="11">
        <v>837620</v>
      </c>
      <c r="M62" s="11"/>
      <c r="N62" s="11"/>
      <c r="O62" s="11"/>
      <c r="P62" s="23"/>
      <c r="Q62" s="11"/>
      <c r="R62" s="11"/>
      <c r="S62" s="11"/>
      <c r="T62" s="11"/>
      <c r="U62" s="11"/>
      <c r="V62" s="11"/>
      <c r="W62" s="11"/>
    </row>
    <row r="63" ht="18.75" customHeight="1" spans="1:23">
      <c r="A63" s="9" t="s">
        <v>269</v>
      </c>
      <c r="B63" s="9" t="s">
        <v>278</v>
      </c>
      <c r="C63" s="10" t="s">
        <v>277</v>
      </c>
      <c r="D63" s="9" t="s">
        <v>56</v>
      </c>
      <c r="E63" s="9" t="s">
        <v>124</v>
      </c>
      <c r="F63" s="9" t="s">
        <v>125</v>
      </c>
      <c r="G63" s="9" t="s">
        <v>220</v>
      </c>
      <c r="H63" s="9" t="s">
        <v>221</v>
      </c>
      <c r="I63" s="11">
        <v>810600</v>
      </c>
      <c r="J63" s="11"/>
      <c r="K63" s="11"/>
      <c r="L63" s="11">
        <v>810600</v>
      </c>
      <c r="M63" s="11"/>
      <c r="N63" s="11"/>
      <c r="O63" s="11"/>
      <c r="P63" s="23"/>
      <c r="Q63" s="11"/>
      <c r="R63" s="11"/>
      <c r="S63" s="11"/>
      <c r="T63" s="11"/>
      <c r="U63" s="11"/>
      <c r="V63" s="11"/>
      <c r="W63" s="11"/>
    </row>
    <row r="64" ht="18.75" customHeight="1" spans="1:23">
      <c r="A64" s="9" t="s">
        <v>269</v>
      </c>
      <c r="B64" s="9" t="s">
        <v>278</v>
      </c>
      <c r="C64" s="10" t="s">
        <v>277</v>
      </c>
      <c r="D64" s="9" t="s">
        <v>56</v>
      </c>
      <c r="E64" s="9" t="s">
        <v>124</v>
      </c>
      <c r="F64" s="9" t="s">
        <v>125</v>
      </c>
      <c r="G64" s="9" t="s">
        <v>220</v>
      </c>
      <c r="H64" s="9" t="s">
        <v>221</v>
      </c>
      <c r="I64" s="11">
        <v>810600</v>
      </c>
      <c r="J64" s="11"/>
      <c r="K64" s="11"/>
      <c r="L64" s="11">
        <v>810600</v>
      </c>
      <c r="M64" s="11"/>
      <c r="N64" s="11"/>
      <c r="O64" s="11"/>
      <c r="P64" s="23"/>
      <c r="Q64" s="11"/>
      <c r="R64" s="11"/>
      <c r="S64" s="11"/>
      <c r="T64" s="11"/>
      <c r="U64" s="11"/>
      <c r="V64" s="11"/>
      <c r="W64" s="11"/>
    </row>
    <row r="65" ht="18.75" customHeight="1" spans="1:23">
      <c r="A65" s="9" t="s">
        <v>269</v>
      </c>
      <c r="B65" s="9" t="s">
        <v>278</v>
      </c>
      <c r="C65" s="10" t="s">
        <v>277</v>
      </c>
      <c r="D65" s="9" t="s">
        <v>56</v>
      </c>
      <c r="E65" s="9" t="s">
        <v>124</v>
      </c>
      <c r="F65" s="9" t="s">
        <v>125</v>
      </c>
      <c r="G65" s="9" t="s">
        <v>220</v>
      </c>
      <c r="H65" s="9" t="s">
        <v>221</v>
      </c>
      <c r="I65" s="11">
        <v>837620</v>
      </c>
      <c r="J65" s="11"/>
      <c r="K65" s="11"/>
      <c r="L65" s="11">
        <v>837620</v>
      </c>
      <c r="M65" s="11"/>
      <c r="N65" s="11"/>
      <c r="O65" s="11"/>
      <c r="P65" s="23"/>
      <c r="Q65" s="11"/>
      <c r="R65" s="11"/>
      <c r="S65" s="11"/>
      <c r="T65" s="11"/>
      <c r="U65" s="11"/>
      <c r="V65" s="11"/>
      <c r="W65" s="11"/>
    </row>
    <row r="66" ht="18.75" customHeight="1" spans="1:23">
      <c r="A66" s="9" t="s">
        <v>269</v>
      </c>
      <c r="B66" s="9" t="s">
        <v>278</v>
      </c>
      <c r="C66" s="10" t="s">
        <v>277</v>
      </c>
      <c r="D66" s="9" t="s">
        <v>56</v>
      </c>
      <c r="E66" s="9" t="s">
        <v>124</v>
      </c>
      <c r="F66" s="9" t="s">
        <v>125</v>
      </c>
      <c r="G66" s="9" t="s">
        <v>220</v>
      </c>
      <c r="H66" s="9" t="s">
        <v>221</v>
      </c>
      <c r="I66" s="11">
        <v>810600</v>
      </c>
      <c r="J66" s="11"/>
      <c r="K66" s="11"/>
      <c r="L66" s="11">
        <v>810600</v>
      </c>
      <c r="M66" s="11"/>
      <c r="N66" s="11"/>
      <c r="O66" s="11"/>
      <c r="P66" s="23"/>
      <c r="Q66" s="11"/>
      <c r="R66" s="11"/>
      <c r="S66" s="11"/>
      <c r="T66" s="11"/>
      <c r="U66" s="11"/>
      <c r="V66" s="11"/>
      <c r="W66" s="11"/>
    </row>
    <row r="67" ht="18.75" customHeight="1" spans="1:23">
      <c r="A67" s="9" t="s">
        <v>269</v>
      </c>
      <c r="B67" s="9" t="s">
        <v>278</v>
      </c>
      <c r="C67" s="10" t="s">
        <v>277</v>
      </c>
      <c r="D67" s="9" t="s">
        <v>56</v>
      </c>
      <c r="E67" s="9" t="s">
        <v>124</v>
      </c>
      <c r="F67" s="9" t="s">
        <v>125</v>
      </c>
      <c r="G67" s="9" t="s">
        <v>220</v>
      </c>
      <c r="H67" s="9" t="s">
        <v>221</v>
      </c>
      <c r="I67" s="11">
        <v>810600</v>
      </c>
      <c r="J67" s="11"/>
      <c r="K67" s="11"/>
      <c r="L67" s="11">
        <v>810600</v>
      </c>
      <c r="M67" s="11"/>
      <c r="N67" s="11"/>
      <c r="O67" s="11"/>
      <c r="P67" s="23"/>
      <c r="Q67" s="11"/>
      <c r="R67" s="11"/>
      <c r="S67" s="11"/>
      <c r="T67" s="11"/>
      <c r="U67" s="11"/>
      <c r="V67" s="11"/>
      <c r="W67" s="11"/>
    </row>
    <row r="68" ht="18.75" customHeight="1" spans="1:23">
      <c r="A68" s="9" t="s">
        <v>269</v>
      </c>
      <c r="B68" s="9" t="s">
        <v>278</v>
      </c>
      <c r="C68" s="10" t="s">
        <v>277</v>
      </c>
      <c r="D68" s="9" t="s">
        <v>56</v>
      </c>
      <c r="E68" s="9" t="s">
        <v>124</v>
      </c>
      <c r="F68" s="9" t="s">
        <v>125</v>
      </c>
      <c r="G68" s="9" t="s">
        <v>220</v>
      </c>
      <c r="H68" s="9" t="s">
        <v>221</v>
      </c>
      <c r="I68" s="11">
        <v>777790</v>
      </c>
      <c r="J68" s="11"/>
      <c r="K68" s="11"/>
      <c r="L68" s="11">
        <v>777790</v>
      </c>
      <c r="M68" s="11"/>
      <c r="N68" s="11"/>
      <c r="O68" s="11"/>
      <c r="P68" s="23"/>
      <c r="Q68" s="11"/>
      <c r="R68" s="11"/>
      <c r="S68" s="11"/>
      <c r="T68" s="11"/>
      <c r="U68" s="11"/>
      <c r="V68" s="11"/>
      <c r="W68" s="11"/>
    </row>
    <row r="69" ht="18.75" customHeight="1" spans="1:23">
      <c r="A69" s="23"/>
      <c r="B69" s="23"/>
      <c r="C69" s="10" t="s">
        <v>279</v>
      </c>
      <c r="D69" s="23"/>
      <c r="E69" s="23"/>
      <c r="F69" s="23"/>
      <c r="G69" s="23"/>
      <c r="H69" s="23"/>
      <c r="I69" s="11">
        <v>1000000</v>
      </c>
      <c r="J69" s="11">
        <v>1000000</v>
      </c>
      <c r="K69" s="11">
        <v>1000000</v>
      </c>
      <c r="L69" s="11"/>
      <c r="M69" s="11"/>
      <c r="N69" s="11"/>
      <c r="O69" s="11"/>
      <c r="P69" s="23"/>
      <c r="Q69" s="11"/>
      <c r="R69" s="11"/>
      <c r="S69" s="11"/>
      <c r="T69" s="11"/>
      <c r="U69" s="11"/>
      <c r="V69" s="11"/>
      <c r="W69" s="11"/>
    </row>
    <row r="70" ht="18.75" customHeight="1" spans="1:23">
      <c r="A70" s="9" t="s">
        <v>260</v>
      </c>
      <c r="B70" s="9" t="s">
        <v>280</v>
      </c>
      <c r="C70" s="10" t="s">
        <v>279</v>
      </c>
      <c r="D70" s="9" t="s">
        <v>56</v>
      </c>
      <c r="E70" s="9" t="s">
        <v>110</v>
      </c>
      <c r="F70" s="9" t="s">
        <v>111</v>
      </c>
      <c r="G70" s="9" t="s">
        <v>201</v>
      </c>
      <c r="H70" s="9" t="s">
        <v>202</v>
      </c>
      <c r="I70" s="11">
        <v>100000</v>
      </c>
      <c r="J70" s="11">
        <v>100000</v>
      </c>
      <c r="K70" s="11">
        <v>100000</v>
      </c>
      <c r="L70" s="11"/>
      <c r="M70" s="11"/>
      <c r="N70" s="11"/>
      <c r="O70" s="11"/>
      <c r="P70" s="23"/>
      <c r="Q70" s="11"/>
      <c r="R70" s="11"/>
      <c r="S70" s="11"/>
      <c r="T70" s="11"/>
      <c r="U70" s="11"/>
      <c r="V70" s="11"/>
      <c r="W70" s="11"/>
    </row>
    <row r="71" ht="18.75" customHeight="1" spans="1:23">
      <c r="A71" s="9" t="s">
        <v>260</v>
      </c>
      <c r="B71" s="9" t="s">
        <v>280</v>
      </c>
      <c r="C71" s="10" t="s">
        <v>279</v>
      </c>
      <c r="D71" s="9" t="s">
        <v>56</v>
      </c>
      <c r="E71" s="9" t="s">
        <v>112</v>
      </c>
      <c r="F71" s="9" t="s">
        <v>113</v>
      </c>
      <c r="G71" s="9" t="s">
        <v>201</v>
      </c>
      <c r="H71" s="9" t="s">
        <v>202</v>
      </c>
      <c r="I71" s="11">
        <v>100000</v>
      </c>
      <c r="J71" s="11">
        <v>100000</v>
      </c>
      <c r="K71" s="11">
        <v>100000</v>
      </c>
      <c r="L71" s="11"/>
      <c r="M71" s="11"/>
      <c r="N71" s="11"/>
      <c r="O71" s="11"/>
      <c r="P71" s="23"/>
      <c r="Q71" s="11"/>
      <c r="R71" s="11"/>
      <c r="S71" s="11"/>
      <c r="T71" s="11"/>
      <c r="U71" s="11"/>
      <c r="V71" s="11"/>
      <c r="W71" s="11"/>
    </row>
    <row r="72" ht="18.75" customHeight="1" spans="1:23">
      <c r="A72" s="9" t="s">
        <v>260</v>
      </c>
      <c r="B72" s="9" t="s">
        <v>280</v>
      </c>
      <c r="C72" s="10" t="s">
        <v>279</v>
      </c>
      <c r="D72" s="9" t="s">
        <v>56</v>
      </c>
      <c r="E72" s="9" t="s">
        <v>112</v>
      </c>
      <c r="F72" s="9" t="s">
        <v>113</v>
      </c>
      <c r="G72" s="9" t="s">
        <v>214</v>
      </c>
      <c r="H72" s="9" t="s">
        <v>215</v>
      </c>
      <c r="I72" s="11">
        <v>800000</v>
      </c>
      <c r="J72" s="11">
        <v>800000</v>
      </c>
      <c r="K72" s="11">
        <v>800000</v>
      </c>
      <c r="L72" s="11"/>
      <c r="M72" s="11"/>
      <c r="N72" s="11"/>
      <c r="O72" s="11"/>
      <c r="P72" s="23"/>
      <c r="Q72" s="11"/>
      <c r="R72" s="11"/>
      <c r="S72" s="11"/>
      <c r="T72" s="11"/>
      <c r="U72" s="11"/>
      <c r="V72" s="11"/>
      <c r="W72" s="11"/>
    </row>
    <row r="73" s="53" customFormat="1" ht="18.75" customHeight="1" spans="1:23">
      <c r="A73" s="9"/>
      <c r="B73" s="9"/>
      <c r="C73" s="56" t="s">
        <v>281</v>
      </c>
      <c r="D73" s="9"/>
      <c r="E73" s="9"/>
      <c r="F73" s="9"/>
      <c r="G73" s="9"/>
      <c r="H73" s="9"/>
      <c r="I73" s="11"/>
      <c r="J73" s="11"/>
      <c r="K73" s="11"/>
      <c r="L73" s="11"/>
      <c r="M73" s="11"/>
      <c r="N73" s="11"/>
      <c r="O73" s="11"/>
      <c r="P73" s="23"/>
      <c r="Q73" s="11"/>
      <c r="R73" s="11"/>
      <c r="S73" s="11"/>
      <c r="T73" s="11"/>
      <c r="U73" s="11"/>
      <c r="V73" s="11"/>
      <c r="W73" s="11"/>
    </row>
    <row r="74" s="53" customFormat="1" ht="18.75" customHeight="1" spans="1:23">
      <c r="A74" s="56" t="s">
        <v>282</v>
      </c>
      <c r="B74" s="56" t="s">
        <v>283</v>
      </c>
      <c r="C74" s="56" t="s">
        <v>281</v>
      </c>
      <c r="D74" s="9" t="s">
        <v>56</v>
      </c>
      <c r="E74" s="9">
        <v>2120303</v>
      </c>
      <c r="F74" s="9" t="s">
        <v>116</v>
      </c>
      <c r="G74" s="56">
        <v>50402</v>
      </c>
      <c r="H74" s="9" t="s">
        <v>284</v>
      </c>
      <c r="I74" s="57">
        <v>940000</v>
      </c>
      <c r="J74" s="57">
        <v>940000</v>
      </c>
      <c r="K74" s="57">
        <v>940000</v>
      </c>
      <c r="L74" s="11"/>
      <c r="M74" s="11"/>
      <c r="N74" s="11"/>
      <c r="O74" s="11"/>
      <c r="P74" s="23"/>
      <c r="Q74" s="11"/>
      <c r="R74" s="11"/>
      <c r="S74" s="11"/>
      <c r="T74" s="11"/>
      <c r="U74" s="11"/>
      <c r="V74" s="11"/>
      <c r="W74" s="11"/>
    </row>
    <row r="75" s="53" customFormat="1" ht="18.75" customHeight="1" spans="1:23">
      <c r="A75" s="56" t="s">
        <v>282</v>
      </c>
      <c r="B75" s="56" t="s">
        <v>283</v>
      </c>
      <c r="C75" s="56" t="s">
        <v>281</v>
      </c>
      <c r="D75" s="9" t="s">
        <v>56</v>
      </c>
      <c r="E75" s="9">
        <v>2120303</v>
      </c>
      <c r="F75" s="9" t="s">
        <v>116</v>
      </c>
      <c r="G75" s="56">
        <v>50402</v>
      </c>
      <c r="H75" s="9" t="s">
        <v>284</v>
      </c>
      <c r="I75" s="57">
        <v>60000</v>
      </c>
      <c r="J75" s="57">
        <v>60000</v>
      </c>
      <c r="K75" s="57">
        <v>60000</v>
      </c>
      <c r="L75" s="11"/>
      <c r="M75" s="11"/>
      <c r="N75" s="11"/>
      <c r="O75" s="11"/>
      <c r="P75" s="23"/>
      <c r="Q75" s="11"/>
      <c r="R75" s="11"/>
      <c r="S75" s="11"/>
      <c r="T75" s="11"/>
      <c r="U75" s="11"/>
      <c r="V75" s="11"/>
      <c r="W75" s="11"/>
    </row>
    <row r="76" s="53" customFormat="1" ht="18.75" customHeight="1" spans="1:23">
      <c r="A76" s="56"/>
      <c r="B76" s="56"/>
      <c r="C76" s="56" t="s">
        <v>285</v>
      </c>
      <c r="D76" s="9"/>
      <c r="E76" s="9"/>
      <c r="F76" s="9"/>
      <c r="G76" s="56"/>
      <c r="H76" s="9"/>
      <c r="I76" s="57"/>
      <c r="J76" s="57"/>
      <c r="K76" s="57"/>
      <c r="L76" s="11"/>
      <c r="M76" s="11"/>
      <c r="N76" s="11"/>
      <c r="O76" s="11"/>
      <c r="P76" s="23"/>
      <c r="Q76" s="11"/>
      <c r="R76" s="11"/>
      <c r="S76" s="11"/>
      <c r="T76" s="11"/>
      <c r="U76" s="11"/>
      <c r="V76" s="11"/>
      <c r="W76" s="11"/>
    </row>
    <row r="77" s="53" customFormat="1" ht="18.75" customHeight="1" spans="1:23">
      <c r="A77" s="56" t="s">
        <v>282</v>
      </c>
      <c r="B77" s="56" t="s">
        <v>286</v>
      </c>
      <c r="C77" s="56" t="s">
        <v>285</v>
      </c>
      <c r="D77" s="9" t="s">
        <v>56</v>
      </c>
      <c r="E77" s="9">
        <v>2110199</v>
      </c>
      <c r="F77" s="56" t="s">
        <v>105</v>
      </c>
      <c r="G77" s="56">
        <v>50402</v>
      </c>
      <c r="H77" s="56" t="s">
        <v>284</v>
      </c>
      <c r="I77" s="57">
        <v>390000</v>
      </c>
      <c r="J77" s="57">
        <v>390000</v>
      </c>
      <c r="K77" s="57">
        <v>390000</v>
      </c>
      <c r="L77" s="11"/>
      <c r="M77" s="11"/>
      <c r="N77" s="11"/>
      <c r="O77" s="11"/>
      <c r="P77" s="23"/>
      <c r="Q77" s="11"/>
      <c r="R77" s="11"/>
      <c r="S77" s="11"/>
      <c r="T77" s="11"/>
      <c r="U77" s="11"/>
      <c r="V77" s="11"/>
      <c r="W77" s="11"/>
    </row>
    <row r="78" s="53" customFormat="1" ht="18.75" customHeight="1" spans="1:23">
      <c r="A78" s="56" t="s">
        <v>282</v>
      </c>
      <c r="B78" s="56" t="s">
        <v>286</v>
      </c>
      <c r="C78" s="56" t="s">
        <v>285</v>
      </c>
      <c r="D78" s="9" t="s">
        <v>56</v>
      </c>
      <c r="E78" s="9">
        <v>2110199</v>
      </c>
      <c r="F78" s="56" t="s">
        <v>105</v>
      </c>
      <c r="G78" s="56">
        <v>50402</v>
      </c>
      <c r="H78" s="56" t="s">
        <v>284</v>
      </c>
      <c r="I78" s="57">
        <v>40000</v>
      </c>
      <c r="J78" s="57">
        <v>40000</v>
      </c>
      <c r="K78" s="57">
        <v>40000</v>
      </c>
      <c r="L78" s="11"/>
      <c r="M78" s="11"/>
      <c r="N78" s="11"/>
      <c r="O78" s="11"/>
      <c r="P78" s="23"/>
      <c r="Q78" s="11"/>
      <c r="R78" s="11"/>
      <c r="S78" s="11"/>
      <c r="T78" s="11"/>
      <c r="U78" s="11"/>
      <c r="V78" s="11"/>
      <c r="W78" s="11"/>
    </row>
    <row r="79" s="53" customFormat="1" ht="18.75" customHeight="1" spans="1:23">
      <c r="A79" s="56" t="s">
        <v>282</v>
      </c>
      <c r="B79" s="56" t="s">
        <v>286</v>
      </c>
      <c r="C79" s="56" t="s">
        <v>285</v>
      </c>
      <c r="D79" s="9" t="s">
        <v>56</v>
      </c>
      <c r="E79" s="9">
        <v>2110199</v>
      </c>
      <c r="F79" s="56" t="s">
        <v>105</v>
      </c>
      <c r="G79" s="56">
        <v>50402</v>
      </c>
      <c r="H79" s="56" t="s">
        <v>284</v>
      </c>
      <c r="I79" s="57">
        <v>150200</v>
      </c>
      <c r="J79" s="57">
        <v>150200</v>
      </c>
      <c r="K79" s="57">
        <v>150200</v>
      </c>
      <c r="L79" s="11"/>
      <c r="M79" s="11"/>
      <c r="N79" s="11"/>
      <c r="O79" s="11"/>
      <c r="P79" s="23"/>
      <c r="Q79" s="11"/>
      <c r="R79" s="11"/>
      <c r="S79" s="11"/>
      <c r="T79" s="11"/>
      <c r="U79" s="11"/>
      <c r="V79" s="11"/>
      <c r="W79" s="11"/>
    </row>
    <row r="80" s="53" customFormat="1" ht="18.75" customHeight="1" spans="1:23">
      <c r="A80" s="56" t="s">
        <v>282</v>
      </c>
      <c r="B80" s="56" t="s">
        <v>286</v>
      </c>
      <c r="C80" s="56" t="s">
        <v>285</v>
      </c>
      <c r="D80" s="9" t="s">
        <v>56</v>
      </c>
      <c r="E80" s="9">
        <v>2110199</v>
      </c>
      <c r="F80" s="56" t="s">
        <v>105</v>
      </c>
      <c r="G80" s="56">
        <v>50402</v>
      </c>
      <c r="H80" s="56" t="s">
        <v>284</v>
      </c>
      <c r="I80" s="57">
        <v>6800</v>
      </c>
      <c r="J80" s="57">
        <v>6800</v>
      </c>
      <c r="K80" s="57">
        <v>6800</v>
      </c>
      <c r="L80" s="11"/>
      <c r="M80" s="11"/>
      <c r="N80" s="11"/>
      <c r="O80" s="11"/>
      <c r="P80" s="23"/>
      <c r="Q80" s="11"/>
      <c r="R80" s="11"/>
      <c r="S80" s="11"/>
      <c r="T80" s="11"/>
      <c r="U80" s="11"/>
      <c r="V80" s="11"/>
      <c r="W80" s="11"/>
    </row>
    <row r="81" s="53" customFormat="1" ht="18.75" customHeight="1" spans="1:23">
      <c r="A81" s="56" t="s">
        <v>282</v>
      </c>
      <c r="B81" s="56" t="s">
        <v>286</v>
      </c>
      <c r="C81" s="56" t="s">
        <v>285</v>
      </c>
      <c r="D81" s="9" t="s">
        <v>56</v>
      </c>
      <c r="E81" s="9">
        <v>2110199</v>
      </c>
      <c r="F81" s="56" t="s">
        <v>105</v>
      </c>
      <c r="G81" s="56">
        <v>50402</v>
      </c>
      <c r="H81" s="56" t="s">
        <v>284</v>
      </c>
      <c r="I81" s="57">
        <v>413000</v>
      </c>
      <c r="J81" s="57">
        <v>413000</v>
      </c>
      <c r="K81" s="57">
        <v>413000</v>
      </c>
      <c r="L81" s="11"/>
      <c r="M81" s="11"/>
      <c r="N81" s="11"/>
      <c r="O81" s="11"/>
      <c r="P81" s="23"/>
      <c r="Q81" s="11"/>
      <c r="R81" s="11"/>
      <c r="S81" s="11"/>
      <c r="T81" s="11"/>
      <c r="U81" s="11"/>
      <c r="V81" s="11"/>
      <c r="W81" s="11"/>
    </row>
    <row r="82" ht="18.75" customHeight="1" spans="1:23">
      <c r="A82" s="12" t="s">
        <v>32</v>
      </c>
      <c r="B82" s="12"/>
      <c r="C82" s="12"/>
      <c r="D82" s="12"/>
      <c r="E82" s="12"/>
      <c r="F82" s="12"/>
      <c r="G82" s="12"/>
      <c r="H82" s="12"/>
      <c r="I82" s="11">
        <v>43355189.45</v>
      </c>
      <c r="J82" s="11">
        <v>33666589.45</v>
      </c>
      <c r="K82" s="11">
        <v>33666589.45</v>
      </c>
      <c r="L82" s="11">
        <v>9688600</v>
      </c>
      <c r="M82" s="11"/>
      <c r="N82" s="11"/>
      <c r="O82" s="11"/>
      <c r="P82" s="11"/>
      <c r="Q82" s="11"/>
      <c r="R82" s="11"/>
      <c r="S82" s="11"/>
      <c r="T82" s="11"/>
      <c r="U82" s="11"/>
      <c r="V82" s="11"/>
      <c r="W82" s="11"/>
    </row>
  </sheetData>
  <mergeCells count="28">
    <mergeCell ref="A3:W3"/>
    <mergeCell ref="A4:H4"/>
    <mergeCell ref="J5:M5"/>
    <mergeCell ref="N5:P5"/>
    <mergeCell ref="R5:W5"/>
    <mergeCell ref="A82:H8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8"/>
  <sheetViews>
    <sheetView showZeros="0" tabSelected="1" workbookViewId="0">
      <pane ySplit="1" topLeftCell="A2" activePane="bottomLeft" state="frozen"/>
      <selection/>
      <selection pane="bottomLeft" activeCell="A21" sqref="$A21:$XFD22"/>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9"/>
      <c r="B1" s="29"/>
      <c r="C1" s="29"/>
      <c r="D1" s="29"/>
      <c r="E1" s="29"/>
      <c r="F1" s="29"/>
      <c r="G1" s="29"/>
      <c r="H1" s="29"/>
      <c r="I1" s="29"/>
      <c r="J1" s="29"/>
    </row>
    <row r="2" customHeight="1" spans="1:10">
      <c r="A2" s="20" t="s">
        <v>287</v>
      </c>
      <c r="B2" s="20"/>
      <c r="C2" s="20"/>
      <c r="D2" s="20"/>
      <c r="E2" s="20"/>
      <c r="F2" s="20"/>
      <c r="G2" s="20"/>
      <c r="H2" s="20"/>
      <c r="I2" s="20"/>
      <c r="J2" s="20"/>
    </row>
    <row r="3" ht="45" customHeight="1" spans="1:10">
      <c r="A3" s="30" t="s">
        <v>288</v>
      </c>
      <c r="B3" s="30"/>
      <c r="C3" s="30"/>
      <c r="D3" s="30"/>
      <c r="E3" s="30"/>
      <c r="F3" s="30"/>
      <c r="G3" s="30"/>
      <c r="H3" s="30"/>
      <c r="I3" s="30"/>
      <c r="J3" s="30"/>
    </row>
    <row r="4" ht="20.25" customHeight="1" spans="1:10">
      <c r="A4" s="19" t="str">
        <f>"单位名称："&amp;"新平彝族傣族自治县综合行政执法局"</f>
        <v>单位名称：新平彝族傣族自治县综合行政执法局</v>
      </c>
      <c r="B4" s="19"/>
      <c r="C4" s="19"/>
      <c r="D4" s="19"/>
      <c r="E4" s="19"/>
      <c r="F4" s="19"/>
      <c r="G4" s="19"/>
      <c r="H4" s="19"/>
      <c r="I4" s="19"/>
      <c r="J4" s="19"/>
    </row>
    <row r="5" ht="20.25" customHeight="1" spans="1:10">
      <c r="A5" s="31" t="s">
        <v>289</v>
      </c>
      <c r="B5" s="31" t="s">
        <v>290</v>
      </c>
      <c r="C5" s="31" t="s">
        <v>291</v>
      </c>
      <c r="D5" s="31" t="s">
        <v>292</v>
      </c>
      <c r="E5" s="31" t="s">
        <v>293</v>
      </c>
      <c r="F5" s="31" t="s">
        <v>294</v>
      </c>
      <c r="G5" s="31" t="s">
        <v>295</v>
      </c>
      <c r="H5" s="31" t="s">
        <v>296</v>
      </c>
      <c r="I5" s="31" t="s">
        <v>297</v>
      </c>
      <c r="J5" s="31" t="s">
        <v>298</v>
      </c>
    </row>
    <row r="6" ht="46.5" customHeight="1" spans="1:10">
      <c r="A6" s="31"/>
      <c r="B6" s="31"/>
      <c r="C6" s="31"/>
      <c r="D6" s="31"/>
      <c r="E6" s="31"/>
      <c r="F6" s="31"/>
      <c r="G6" s="31"/>
      <c r="H6" s="31"/>
      <c r="I6" s="31"/>
      <c r="J6" s="31"/>
    </row>
    <row r="7" ht="20.25" customHeight="1" spans="1:10">
      <c r="A7" s="32">
        <v>1</v>
      </c>
      <c r="B7" s="32">
        <v>2</v>
      </c>
      <c r="C7" s="32">
        <v>3</v>
      </c>
      <c r="D7" s="32">
        <v>4</v>
      </c>
      <c r="E7" s="32">
        <v>5</v>
      </c>
      <c r="F7" s="32">
        <v>6</v>
      </c>
      <c r="G7" s="32">
        <v>7</v>
      </c>
      <c r="H7" s="32">
        <v>8</v>
      </c>
      <c r="I7" s="32">
        <v>9</v>
      </c>
      <c r="J7" s="32">
        <v>10</v>
      </c>
    </row>
    <row r="8" ht="20.25" customHeight="1" spans="1:10">
      <c r="A8" t="s">
        <v>56</v>
      </c>
      <c r="B8" s="23"/>
      <c r="C8" s="23"/>
      <c r="E8" s="37"/>
      <c r="F8" s="37"/>
      <c r="G8" s="37"/>
      <c r="H8" s="37"/>
      <c r="I8" s="37"/>
      <c r="J8" s="37"/>
    </row>
    <row r="9" ht="20.25" customHeight="1" spans="1:10">
      <c r="A9" s="50" t="s">
        <v>277</v>
      </c>
      <c r="B9" s="23" t="s">
        <v>299</v>
      </c>
      <c r="C9" s="24"/>
      <c r="D9" s="24"/>
      <c r="E9" s="37"/>
      <c r="F9" s="37"/>
      <c r="G9" s="37"/>
      <c r="H9" s="37"/>
      <c r="I9" s="37"/>
      <c r="J9" s="37"/>
    </row>
    <row r="10" ht="20.25" customHeight="1" spans="1:10">
      <c r="A10" s="23"/>
      <c r="B10" s="23"/>
      <c r="C10" s="23" t="s">
        <v>300</v>
      </c>
      <c r="D10" s="51" t="s">
        <v>301</v>
      </c>
      <c r="E10" s="52" t="s">
        <v>302</v>
      </c>
      <c r="F10" s="38" t="s">
        <v>303</v>
      </c>
      <c r="G10" s="24" t="s">
        <v>304</v>
      </c>
      <c r="H10" s="38" t="s">
        <v>305</v>
      </c>
      <c r="I10" s="38" t="s">
        <v>306</v>
      </c>
      <c r="J10" s="52" t="s">
        <v>307</v>
      </c>
    </row>
    <row r="11" ht="20.25" customHeight="1" spans="1:10">
      <c r="A11" s="23"/>
      <c r="B11" s="23"/>
      <c r="C11" s="23" t="s">
        <v>300</v>
      </c>
      <c r="D11" s="51" t="s">
        <v>308</v>
      </c>
      <c r="E11" s="52" t="s">
        <v>309</v>
      </c>
      <c r="F11" s="38" t="s">
        <v>310</v>
      </c>
      <c r="G11" s="24" t="s">
        <v>311</v>
      </c>
      <c r="H11" s="38" t="s">
        <v>312</v>
      </c>
      <c r="I11" s="38" t="s">
        <v>306</v>
      </c>
      <c r="J11" s="52" t="s">
        <v>313</v>
      </c>
    </row>
    <row r="12" ht="20.25" customHeight="1" spans="1:10">
      <c r="A12" s="23"/>
      <c r="B12" s="23"/>
      <c r="C12" s="23" t="s">
        <v>300</v>
      </c>
      <c r="D12" s="51" t="s">
        <v>314</v>
      </c>
      <c r="E12" s="52" t="s">
        <v>315</v>
      </c>
      <c r="F12" s="38" t="s">
        <v>310</v>
      </c>
      <c r="G12" s="24" t="s">
        <v>316</v>
      </c>
      <c r="H12" s="38" t="s">
        <v>317</v>
      </c>
      <c r="I12" s="38" t="s">
        <v>306</v>
      </c>
      <c r="J12" s="52" t="s">
        <v>318</v>
      </c>
    </row>
    <row r="13" ht="20.25" customHeight="1" spans="1:10">
      <c r="A13" s="23"/>
      <c r="B13" s="23"/>
      <c r="C13" s="23" t="s">
        <v>319</v>
      </c>
      <c r="D13" s="51" t="s">
        <v>320</v>
      </c>
      <c r="E13" s="52" t="s">
        <v>321</v>
      </c>
      <c r="F13" s="38" t="s">
        <v>310</v>
      </c>
      <c r="G13" s="24" t="s">
        <v>322</v>
      </c>
      <c r="H13" s="38" t="s">
        <v>312</v>
      </c>
      <c r="I13" s="38" t="s">
        <v>323</v>
      </c>
      <c r="J13" s="52" t="s">
        <v>324</v>
      </c>
    </row>
    <row r="14" ht="20.25" customHeight="1" spans="1:10">
      <c r="A14" s="23"/>
      <c r="B14" s="23"/>
      <c r="C14" s="23" t="s">
        <v>325</v>
      </c>
      <c r="D14" s="51" t="s">
        <v>326</v>
      </c>
      <c r="E14" s="52" t="s">
        <v>327</v>
      </c>
      <c r="F14" s="38" t="s">
        <v>303</v>
      </c>
      <c r="G14" s="24" t="s">
        <v>328</v>
      </c>
      <c r="H14" s="38" t="s">
        <v>312</v>
      </c>
      <c r="I14" s="38" t="s">
        <v>306</v>
      </c>
      <c r="J14" s="52" t="s">
        <v>329</v>
      </c>
    </row>
    <row r="15" ht="20.25" customHeight="1" spans="1:10">
      <c r="A15" s="50" t="s">
        <v>275</v>
      </c>
      <c r="B15" s="23" t="s">
        <v>330</v>
      </c>
      <c r="C15" s="23"/>
      <c r="D15" s="23"/>
      <c r="E15" s="23"/>
      <c r="F15" s="23"/>
      <c r="G15" s="23"/>
      <c r="H15" s="23"/>
      <c r="I15" s="23"/>
      <c r="J15" s="23"/>
    </row>
    <row r="16" ht="20.25" customHeight="1" spans="1:10">
      <c r="A16" s="23"/>
      <c r="B16" s="23"/>
      <c r="C16" s="23" t="s">
        <v>300</v>
      </c>
      <c r="D16" s="51" t="s">
        <v>301</v>
      </c>
      <c r="E16" s="52" t="s">
        <v>331</v>
      </c>
      <c r="F16" s="38" t="s">
        <v>310</v>
      </c>
      <c r="G16" s="24" t="s">
        <v>54</v>
      </c>
      <c r="H16" s="38" t="s">
        <v>332</v>
      </c>
      <c r="I16" s="38" t="s">
        <v>306</v>
      </c>
      <c r="J16" s="52" t="s">
        <v>333</v>
      </c>
    </row>
    <row r="17" ht="20.25" customHeight="1" spans="1:10">
      <c r="A17" s="23"/>
      <c r="B17" s="23"/>
      <c r="C17" s="23" t="s">
        <v>300</v>
      </c>
      <c r="D17" s="51" t="s">
        <v>301</v>
      </c>
      <c r="E17" s="52" t="s">
        <v>334</v>
      </c>
      <c r="F17" s="38" t="s">
        <v>310</v>
      </c>
      <c r="G17" s="24" t="s">
        <v>335</v>
      </c>
      <c r="H17" s="38" t="s">
        <v>336</v>
      </c>
      <c r="I17" s="38" t="s">
        <v>306</v>
      </c>
      <c r="J17" s="52" t="s">
        <v>337</v>
      </c>
    </row>
    <row r="18" ht="20.25" customHeight="1" spans="1:10">
      <c r="A18" s="23"/>
      <c r="B18" s="23"/>
      <c r="C18" s="23" t="s">
        <v>300</v>
      </c>
      <c r="D18" s="51" t="s">
        <v>301</v>
      </c>
      <c r="E18" s="52" t="s">
        <v>338</v>
      </c>
      <c r="F18" s="38" t="s">
        <v>303</v>
      </c>
      <c r="G18" s="24" t="s">
        <v>339</v>
      </c>
      <c r="H18" s="38" t="s">
        <v>340</v>
      </c>
      <c r="I18" s="38" t="s">
        <v>306</v>
      </c>
      <c r="J18" s="52" t="s">
        <v>341</v>
      </c>
    </row>
    <row r="19" ht="20.25" customHeight="1" spans="1:10">
      <c r="A19" s="23"/>
      <c r="B19" s="23"/>
      <c r="C19" s="23" t="s">
        <v>300</v>
      </c>
      <c r="D19" s="51" t="s">
        <v>308</v>
      </c>
      <c r="E19" s="52" t="s">
        <v>342</v>
      </c>
      <c r="F19" s="38" t="s">
        <v>310</v>
      </c>
      <c r="G19" s="24" t="s">
        <v>311</v>
      </c>
      <c r="H19" s="38" t="s">
        <v>312</v>
      </c>
      <c r="I19" s="38" t="s">
        <v>306</v>
      </c>
      <c r="J19" s="52" t="s">
        <v>343</v>
      </c>
    </row>
    <row r="20" ht="20.25" customHeight="1" spans="1:10">
      <c r="A20" s="23"/>
      <c r="B20" s="23"/>
      <c r="C20" s="23" t="s">
        <v>300</v>
      </c>
      <c r="D20" s="51" t="s">
        <v>314</v>
      </c>
      <c r="E20" s="52" t="s">
        <v>344</v>
      </c>
      <c r="F20" s="38" t="s">
        <v>345</v>
      </c>
      <c r="G20" s="24" t="s">
        <v>346</v>
      </c>
      <c r="H20" s="38" t="s">
        <v>347</v>
      </c>
      <c r="I20" s="38" t="s">
        <v>306</v>
      </c>
      <c r="J20" s="52" t="s">
        <v>348</v>
      </c>
    </row>
    <row r="21" ht="20.25" customHeight="1" spans="1:10">
      <c r="A21" s="23"/>
      <c r="B21" s="23"/>
      <c r="C21" s="23" t="s">
        <v>319</v>
      </c>
      <c r="D21" s="51" t="s">
        <v>320</v>
      </c>
      <c r="E21" s="52" t="s">
        <v>349</v>
      </c>
      <c r="F21" s="38" t="s">
        <v>310</v>
      </c>
      <c r="G21" s="24" t="s">
        <v>350</v>
      </c>
      <c r="H21" s="38" t="s">
        <v>340</v>
      </c>
      <c r="I21" s="38" t="s">
        <v>306</v>
      </c>
      <c r="J21" s="52" t="s">
        <v>351</v>
      </c>
    </row>
    <row r="22" ht="20.25" customHeight="1" spans="1:10">
      <c r="A22" s="23"/>
      <c r="B22" s="23"/>
      <c r="C22" s="23" t="s">
        <v>319</v>
      </c>
      <c r="D22" s="51" t="s">
        <v>320</v>
      </c>
      <c r="E22" s="52" t="s">
        <v>352</v>
      </c>
      <c r="F22" s="38" t="s">
        <v>310</v>
      </c>
      <c r="G22" s="24" t="s">
        <v>311</v>
      </c>
      <c r="H22" s="38" t="s">
        <v>312</v>
      </c>
      <c r="I22" s="38" t="s">
        <v>306</v>
      </c>
      <c r="J22" s="52" t="s">
        <v>353</v>
      </c>
    </row>
    <row r="23" ht="20.25" customHeight="1" spans="1:10">
      <c r="A23" s="23"/>
      <c r="B23" s="23"/>
      <c r="C23" s="23" t="s">
        <v>325</v>
      </c>
      <c r="D23" s="51" t="s">
        <v>326</v>
      </c>
      <c r="E23" s="52" t="s">
        <v>354</v>
      </c>
      <c r="F23" s="38" t="s">
        <v>303</v>
      </c>
      <c r="G23" s="24" t="s">
        <v>328</v>
      </c>
      <c r="H23" s="38" t="s">
        <v>312</v>
      </c>
      <c r="I23" s="38" t="s">
        <v>306</v>
      </c>
      <c r="J23" s="52" t="s">
        <v>355</v>
      </c>
    </row>
    <row r="24" ht="20.25" customHeight="1" spans="1:10">
      <c r="A24" s="50" t="s">
        <v>271</v>
      </c>
      <c r="B24" s="23" t="s">
        <v>356</v>
      </c>
      <c r="C24" s="23"/>
      <c r="D24" s="23"/>
      <c r="E24" s="23"/>
      <c r="F24" s="23"/>
      <c r="G24" s="23"/>
      <c r="H24" s="23"/>
      <c r="I24" s="23"/>
      <c r="J24" s="23"/>
    </row>
    <row r="25" ht="20.25" customHeight="1" spans="1:10">
      <c r="A25" s="23"/>
      <c r="B25" s="23"/>
      <c r="C25" s="23" t="s">
        <v>300</v>
      </c>
      <c r="D25" s="51" t="s">
        <v>301</v>
      </c>
      <c r="E25" s="52" t="s">
        <v>357</v>
      </c>
      <c r="F25" s="38" t="s">
        <v>303</v>
      </c>
      <c r="G25" s="24" t="s">
        <v>49</v>
      </c>
      <c r="H25" s="38" t="s">
        <v>358</v>
      </c>
      <c r="I25" s="38" t="s">
        <v>306</v>
      </c>
      <c r="J25" s="52" t="s">
        <v>359</v>
      </c>
    </row>
    <row r="26" ht="20.25" customHeight="1" spans="1:10">
      <c r="A26" s="23"/>
      <c r="B26" s="23"/>
      <c r="C26" s="23" t="s">
        <v>300</v>
      </c>
      <c r="D26" s="51" t="s">
        <v>301</v>
      </c>
      <c r="E26" s="52" t="s">
        <v>360</v>
      </c>
      <c r="F26" s="38" t="s">
        <v>310</v>
      </c>
      <c r="G26" s="24" t="s">
        <v>361</v>
      </c>
      <c r="H26" s="38" t="s">
        <v>362</v>
      </c>
      <c r="I26" s="38" t="s">
        <v>306</v>
      </c>
      <c r="J26" s="52" t="s">
        <v>363</v>
      </c>
    </row>
    <row r="27" ht="20.25" customHeight="1" spans="1:10">
      <c r="A27" s="23"/>
      <c r="B27" s="23"/>
      <c r="C27" s="23" t="s">
        <v>300</v>
      </c>
      <c r="D27" s="51" t="s">
        <v>301</v>
      </c>
      <c r="E27" s="52" t="s">
        <v>364</v>
      </c>
      <c r="F27" s="38" t="s">
        <v>310</v>
      </c>
      <c r="G27" s="24" t="s">
        <v>48</v>
      </c>
      <c r="H27" s="38" t="s">
        <v>362</v>
      </c>
      <c r="I27" s="38" t="s">
        <v>306</v>
      </c>
      <c r="J27" s="52" t="s">
        <v>365</v>
      </c>
    </row>
    <row r="28" ht="20.25" customHeight="1" spans="1:10">
      <c r="A28" s="23"/>
      <c r="B28" s="23"/>
      <c r="C28" s="23" t="s">
        <v>300</v>
      </c>
      <c r="D28" s="51" t="s">
        <v>314</v>
      </c>
      <c r="E28" s="52" t="s">
        <v>366</v>
      </c>
      <c r="F28" s="38" t="s">
        <v>310</v>
      </c>
      <c r="G28" s="24" t="s">
        <v>316</v>
      </c>
      <c r="H28" s="38" t="s">
        <v>317</v>
      </c>
      <c r="I28" s="38" t="s">
        <v>306</v>
      </c>
      <c r="J28" s="52" t="s">
        <v>367</v>
      </c>
    </row>
    <row r="29" ht="20.25" customHeight="1" spans="1:10">
      <c r="A29" s="23"/>
      <c r="B29" s="23"/>
      <c r="C29" s="23" t="s">
        <v>319</v>
      </c>
      <c r="D29" s="51" t="s">
        <v>320</v>
      </c>
      <c r="E29" s="52" t="s">
        <v>368</v>
      </c>
      <c r="F29" s="38" t="s">
        <v>310</v>
      </c>
      <c r="G29" s="24" t="s">
        <v>311</v>
      </c>
      <c r="H29" s="38" t="s">
        <v>312</v>
      </c>
      <c r="I29" s="38" t="s">
        <v>306</v>
      </c>
      <c r="J29" s="52" t="s">
        <v>369</v>
      </c>
    </row>
    <row r="30" ht="20.25" customHeight="1" spans="1:10">
      <c r="A30" s="23"/>
      <c r="B30" s="23"/>
      <c r="C30" s="23" t="s">
        <v>325</v>
      </c>
      <c r="D30" s="51" t="s">
        <v>326</v>
      </c>
      <c r="E30" s="52" t="s">
        <v>370</v>
      </c>
      <c r="F30" s="38" t="s">
        <v>303</v>
      </c>
      <c r="G30" s="24" t="s">
        <v>371</v>
      </c>
      <c r="H30" s="38" t="s">
        <v>312</v>
      </c>
      <c r="I30" s="38" t="s">
        <v>306</v>
      </c>
      <c r="J30" s="52" t="s">
        <v>372</v>
      </c>
    </row>
    <row r="31" ht="20.25" customHeight="1" spans="1:10">
      <c r="A31" s="50" t="s">
        <v>264</v>
      </c>
      <c r="B31" s="23" t="s">
        <v>373</v>
      </c>
      <c r="C31" s="23"/>
      <c r="D31" s="23"/>
      <c r="E31" s="23"/>
      <c r="F31" s="23"/>
      <c r="G31" s="23"/>
      <c r="H31" s="23"/>
      <c r="I31" s="23"/>
      <c r="J31" s="23"/>
    </row>
    <row r="32" ht="20.25" customHeight="1" spans="1:10">
      <c r="A32" s="23"/>
      <c r="B32" s="23"/>
      <c r="C32" s="23" t="s">
        <v>300</v>
      </c>
      <c r="D32" s="51" t="s">
        <v>301</v>
      </c>
      <c r="E32" s="52" t="s">
        <v>374</v>
      </c>
      <c r="F32" s="38" t="s">
        <v>310</v>
      </c>
      <c r="G32" s="24" t="s">
        <v>47</v>
      </c>
      <c r="H32" s="38" t="s">
        <v>362</v>
      </c>
      <c r="I32" s="38" t="s">
        <v>306</v>
      </c>
      <c r="J32" s="52" t="s">
        <v>375</v>
      </c>
    </row>
    <row r="33" ht="20.25" customHeight="1" spans="1:10">
      <c r="A33" s="23"/>
      <c r="B33" s="23"/>
      <c r="C33" s="23" t="s">
        <v>300</v>
      </c>
      <c r="D33" s="51" t="s">
        <v>301</v>
      </c>
      <c r="E33" s="52" t="s">
        <v>376</v>
      </c>
      <c r="F33" s="38" t="s">
        <v>310</v>
      </c>
      <c r="G33" s="24" t="s">
        <v>47</v>
      </c>
      <c r="H33" s="38" t="s">
        <v>377</v>
      </c>
      <c r="I33" s="38" t="s">
        <v>306</v>
      </c>
      <c r="J33" s="52" t="s">
        <v>378</v>
      </c>
    </row>
    <row r="34" ht="20.25" customHeight="1" spans="1:10">
      <c r="A34" s="23"/>
      <c r="B34" s="23"/>
      <c r="C34" s="23" t="s">
        <v>319</v>
      </c>
      <c r="D34" s="51" t="s">
        <v>320</v>
      </c>
      <c r="E34" s="52" t="s">
        <v>379</v>
      </c>
      <c r="F34" s="38" t="s">
        <v>310</v>
      </c>
      <c r="G34" s="24" t="s">
        <v>380</v>
      </c>
      <c r="H34" s="38" t="s">
        <v>312</v>
      </c>
      <c r="I34" s="38" t="s">
        <v>323</v>
      </c>
      <c r="J34" s="52" t="s">
        <v>381</v>
      </c>
    </row>
    <row r="35" ht="20.25" customHeight="1" spans="1:10">
      <c r="A35" s="23"/>
      <c r="B35" s="23"/>
      <c r="C35" s="23" t="s">
        <v>325</v>
      </c>
      <c r="D35" s="51" t="s">
        <v>326</v>
      </c>
      <c r="E35" s="52" t="s">
        <v>382</v>
      </c>
      <c r="F35" s="38" t="s">
        <v>303</v>
      </c>
      <c r="G35" s="24" t="s">
        <v>328</v>
      </c>
      <c r="H35" s="38" t="s">
        <v>312</v>
      </c>
      <c r="I35" s="38" t="s">
        <v>306</v>
      </c>
      <c r="J35" s="52" t="s">
        <v>383</v>
      </c>
    </row>
    <row r="36" ht="20.25" customHeight="1" spans="1:10">
      <c r="A36" s="23"/>
      <c r="B36" s="23"/>
      <c r="C36" s="23" t="s">
        <v>325</v>
      </c>
      <c r="D36" s="51" t="s">
        <v>326</v>
      </c>
      <c r="E36" s="52" t="s">
        <v>384</v>
      </c>
      <c r="F36" s="38" t="s">
        <v>303</v>
      </c>
      <c r="G36" s="24" t="s">
        <v>328</v>
      </c>
      <c r="H36" s="38" t="s">
        <v>312</v>
      </c>
      <c r="I36" s="38" t="s">
        <v>306</v>
      </c>
      <c r="J36" s="52" t="s">
        <v>385</v>
      </c>
    </row>
    <row r="37" ht="20.25" customHeight="1" spans="1:10">
      <c r="A37" s="50" t="s">
        <v>259</v>
      </c>
      <c r="B37" s="23" t="s">
        <v>386</v>
      </c>
      <c r="C37" s="23"/>
      <c r="D37" s="23"/>
      <c r="E37" s="23"/>
      <c r="F37" s="23"/>
      <c r="G37" s="23"/>
      <c r="H37" s="23"/>
      <c r="I37" s="23"/>
      <c r="J37" s="23"/>
    </row>
    <row r="38" ht="20.25" customHeight="1" spans="1:10">
      <c r="A38" s="23"/>
      <c r="B38" s="23"/>
      <c r="C38" s="23" t="s">
        <v>300</v>
      </c>
      <c r="D38" s="51" t="s">
        <v>301</v>
      </c>
      <c r="E38" s="52" t="s">
        <v>387</v>
      </c>
      <c r="F38" s="38" t="s">
        <v>310</v>
      </c>
      <c r="G38" s="24" t="s">
        <v>388</v>
      </c>
      <c r="H38" s="38" t="s">
        <v>389</v>
      </c>
      <c r="I38" s="38" t="s">
        <v>306</v>
      </c>
      <c r="J38" s="52" t="s">
        <v>390</v>
      </c>
    </row>
    <row r="39" ht="20.25" customHeight="1" spans="1:10">
      <c r="A39" s="23"/>
      <c r="B39" s="23"/>
      <c r="C39" s="23" t="s">
        <v>300</v>
      </c>
      <c r="D39" s="51" t="s">
        <v>308</v>
      </c>
      <c r="E39" s="52" t="s">
        <v>391</v>
      </c>
      <c r="F39" s="38" t="s">
        <v>310</v>
      </c>
      <c r="G39" s="24" t="s">
        <v>311</v>
      </c>
      <c r="H39" s="38" t="s">
        <v>312</v>
      </c>
      <c r="I39" s="38" t="s">
        <v>306</v>
      </c>
      <c r="J39" s="52" t="s">
        <v>392</v>
      </c>
    </row>
    <row r="40" ht="20.25" customHeight="1" spans="1:10">
      <c r="A40" s="23"/>
      <c r="B40" s="23"/>
      <c r="C40" s="23" t="s">
        <v>300</v>
      </c>
      <c r="D40" s="51" t="s">
        <v>314</v>
      </c>
      <c r="E40" s="52" t="s">
        <v>393</v>
      </c>
      <c r="F40" s="38" t="s">
        <v>345</v>
      </c>
      <c r="G40" s="24" t="s">
        <v>47</v>
      </c>
      <c r="H40" s="38" t="s">
        <v>394</v>
      </c>
      <c r="I40" s="38" t="s">
        <v>306</v>
      </c>
      <c r="J40" s="52" t="s">
        <v>395</v>
      </c>
    </row>
    <row r="41" ht="20.25" customHeight="1" spans="1:10">
      <c r="A41" s="23"/>
      <c r="B41" s="23"/>
      <c r="C41" s="23" t="s">
        <v>319</v>
      </c>
      <c r="D41" s="51" t="s">
        <v>320</v>
      </c>
      <c r="E41" s="52" t="s">
        <v>396</v>
      </c>
      <c r="F41" s="38" t="s">
        <v>310</v>
      </c>
      <c r="G41" s="24" t="s">
        <v>397</v>
      </c>
      <c r="H41" s="38" t="s">
        <v>398</v>
      </c>
      <c r="I41" s="38" t="s">
        <v>323</v>
      </c>
      <c r="J41" s="52" t="s">
        <v>399</v>
      </c>
    </row>
    <row r="42" ht="20.25" customHeight="1" spans="1:10">
      <c r="A42" s="23"/>
      <c r="B42" s="23"/>
      <c r="C42" s="23" t="s">
        <v>325</v>
      </c>
      <c r="D42" s="51" t="s">
        <v>326</v>
      </c>
      <c r="E42" s="52" t="s">
        <v>400</v>
      </c>
      <c r="F42" s="38" t="s">
        <v>303</v>
      </c>
      <c r="G42" s="24" t="s">
        <v>328</v>
      </c>
      <c r="H42" s="38" t="s">
        <v>312</v>
      </c>
      <c r="I42" s="38" t="s">
        <v>306</v>
      </c>
      <c r="J42" s="52" t="s">
        <v>401</v>
      </c>
    </row>
    <row r="43" ht="20.25" customHeight="1" spans="1:10">
      <c r="A43" s="50" t="s">
        <v>268</v>
      </c>
      <c r="B43" s="23" t="s">
        <v>402</v>
      </c>
      <c r="C43" s="23"/>
      <c r="D43" s="23"/>
      <c r="E43" s="23"/>
      <c r="F43" s="23"/>
      <c r="G43" s="23"/>
      <c r="H43" s="23"/>
      <c r="I43" s="23"/>
      <c r="J43" s="23"/>
    </row>
    <row r="44" ht="20.25" customHeight="1" spans="1:10">
      <c r="A44" s="23"/>
      <c r="B44" s="23"/>
      <c r="C44" s="23" t="s">
        <v>300</v>
      </c>
      <c r="D44" s="51" t="s">
        <v>301</v>
      </c>
      <c r="E44" s="52" t="s">
        <v>403</v>
      </c>
      <c r="F44" s="38" t="s">
        <v>345</v>
      </c>
      <c r="G44" s="24" t="s">
        <v>404</v>
      </c>
      <c r="H44" s="38" t="s">
        <v>405</v>
      </c>
      <c r="I44" s="38" t="s">
        <v>306</v>
      </c>
      <c r="J44" s="52" t="s">
        <v>406</v>
      </c>
    </row>
    <row r="45" ht="20.25" customHeight="1" spans="1:10">
      <c r="A45" s="23"/>
      <c r="B45" s="23"/>
      <c r="C45" s="23" t="s">
        <v>300</v>
      </c>
      <c r="D45" s="51" t="s">
        <v>308</v>
      </c>
      <c r="E45" s="52" t="s">
        <v>407</v>
      </c>
      <c r="F45" s="38" t="s">
        <v>303</v>
      </c>
      <c r="G45" s="24" t="s">
        <v>408</v>
      </c>
      <c r="H45" s="38" t="s">
        <v>312</v>
      </c>
      <c r="I45" s="38" t="s">
        <v>306</v>
      </c>
      <c r="J45" s="52" t="s">
        <v>409</v>
      </c>
    </row>
    <row r="46" ht="20.25" customHeight="1" spans="1:10">
      <c r="A46" s="23"/>
      <c r="B46" s="23"/>
      <c r="C46" s="23" t="s">
        <v>300</v>
      </c>
      <c r="D46" s="51" t="s">
        <v>314</v>
      </c>
      <c r="E46" s="52" t="s">
        <v>410</v>
      </c>
      <c r="F46" s="38" t="s">
        <v>310</v>
      </c>
      <c r="G46" s="24" t="s">
        <v>316</v>
      </c>
      <c r="H46" s="38" t="s">
        <v>317</v>
      </c>
      <c r="I46" s="38" t="s">
        <v>306</v>
      </c>
      <c r="J46" s="52" t="s">
        <v>411</v>
      </c>
    </row>
    <row r="47" ht="20.25" customHeight="1" spans="1:10">
      <c r="A47" s="23"/>
      <c r="B47" s="23"/>
      <c r="C47" s="23" t="s">
        <v>319</v>
      </c>
      <c r="D47" s="51" t="s">
        <v>320</v>
      </c>
      <c r="E47" s="52" t="s">
        <v>412</v>
      </c>
      <c r="F47" s="38" t="s">
        <v>310</v>
      </c>
      <c r="G47" s="24" t="s">
        <v>413</v>
      </c>
      <c r="H47" s="38" t="s">
        <v>312</v>
      </c>
      <c r="I47" s="38" t="s">
        <v>323</v>
      </c>
      <c r="J47" s="52" t="s">
        <v>414</v>
      </c>
    </row>
    <row r="48" ht="20.25" customHeight="1" spans="1:10">
      <c r="A48" s="23"/>
      <c r="B48" s="23"/>
      <c r="C48" s="23" t="s">
        <v>325</v>
      </c>
      <c r="D48" s="51" t="s">
        <v>326</v>
      </c>
      <c r="E48" s="52" t="s">
        <v>415</v>
      </c>
      <c r="F48" s="38" t="s">
        <v>303</v>
      </c>
      <c r="G48" s="24" t="s">
        <v>328</v>
      </c>
      <c r="H48" s="38" t="s">
        <v>312</v>
      </c>
      <c r="I48" s="38" t="s">
        <v>306</v>
      </c>
      <c r="J48" s="52" t="s">
        <v>416</v>
      </c>
    </row>
    <row r="49" ht="37" customHeight="1" spans="1:10">
      <c r="A49" s="50" t="s">
        <v>273</v>
      </c>
      <c r="B49" s="23" t="s">
        <v>417</v>
      </c>
      <c r="C49" s="23"/>
      <c r="D49" s="23"/>
      <c r="E49" s="23"/>
      <c r="F49" s="23"/>
      <c r="G49" s="23"/>
      <c r="H49" s="23"/>
      <c r="I49" s="23"/>
      <c r="J49" s="23"/>
    </row>
    <row r="50" ht="20.25" customHeight="1" spans="1:10">
      <c r="A50" s="23"/>
      <c r="B50" s="23"/>
      <c r="C50" s="23" t="s">
        <v>300</v>
      </c>
      <c r="D50" s="51" t="s">
        <v>301</v>
      </c>
      <c r="E50" s="52" t="s">
        <v>418</v>
      </c>
      <c r="F50" s="38" t="s">
        <v>310</v>
      </c>
      <c r="G50" s="24" t="s">
        <v>419</v>
      </c>
      <c r="H50" s="38" t="s">
        <v>340</v>
      </c>
      <c r="I50" s="38" t="s">
        <v>306</v>
      </c>
      <c r="J50" s="52" t="s">
        <v>420</v>
      </c>
    </row>
    <row r="51" ht="20.25" customHeight="1" spans="1:10">
      <c r="A51" s="23"/>
      <c r="B51" s="23"/>
      <c r="C51" s="23" t="s">
        <v>300</v>
      </c>
      <c r="D51" s="51" t="s">
        <v>301</v>
      </c>
      <c r="E51" s="52" t="s">
        <v>421</v>
      </c>
      <c r="F51" s="38" t="s">
        <v>310</v>
      </c>
      <c r="G51" s="24" t="s">
        <v>422</v>
      </c>
      <c r="H51" s="38" t="s">
        <v>423</v>
      </c>
      <c r="I51" s="38" t="s">
        <v>306</v>
      </c>
      <c r="J51" s="52" t="s">
        <v>424</v>
      </c>
    </row>
    <row r="52" ht="20.25" customHeight="1" spans="1:10">
      <c r="A52" s="23"/>
      <c r="B52" s="23"/>
      <c r="C52" s="23" t="s">
        <v>300</v>
      </c>
      <c r="D52" s="51" t="s">
        <v>301</v>
      </c>
      <c r="E52" s="52" t="s">
        <v>425</v>
      </c>
      <c r="F52" s="38" t="s">
        <v>310</v>
      </c>
      <c r="G52" s="24" t="s">
        <v>426</v>
      </c>
      <c r="H52" s="38" t="s">
        <v>340</v>
      </c>
      <c r="I52" s="38" t="s">
        <v>306</v>
      </c>
      <c r="J52" s="52" t="s">
        <v>427</v>
      </c>
    </row>
    <row r="53" ht="20.25" customHeight="1" spans="1:10">
      <c r="A53" s="23"/>
      <c r="B53" s="23"/>
      <c r="C53" s="23" t="s">
        <v>300</v>
      </c>
      <c r="D53" s="51" t="s">
        <v>301</v>
      </c>
      <c r="E53" s="52" t="s">
        <v>428</v>
      </c>
      <c r="F53" s="38" t="s">
        <v>310</v>
      </c>
      <c r="G53" s="24" t="s">
        <v>429</v>
      </c>
      <c r="H53" s="38" t="s">
        <v>405</v>
      </c>
      <c r="I53" s="38" t="s">
        <v>306</v>
      </c>
      <c r="J53" s="52" t="s">
        <v>430</v>
      </c>
    </row>
    <row r="54" ht="20.25" customHeight="1" spans="1:10">
      <c r="A54" s="23"/>
      <c r="B54" s="23"/>
      <c r="C54" s="23" t="s">
        <v>300</v>
      </c>
      <c r="D54" s="51" t="s">
        <v>301</v>
      </c>
      <c r="E54" s="52" t="s">
        <v>431</v>
      </c>
      <c r="F54" s="38" t="s">
        <v>303</v>
      </c>
      <c r="G54" s="24" t="s">
        <v>432</v>
      </c>
      <c r="H54" s="38" t="s">
        <v>433</v>
      </c>
      <c r="I54" s="38" t="s">
        <v>306</v>
      </c>
      <c r="J54" s="52" t="s">
        <v>434</v>
      </c>
    </row>
    <row r="55" ht="20.25" customHeight="1" spans="1:10">
      <c r="A55" s="23"/>
      <c r="B55" s="23"/>
      <c r="C55" s="23" t="s">
        <v>300</v>
      </c>
      <c r="D55" s="51" t="s">
        <v>301</v>
      </c>
      <c r="E55" s="52" t="s">
        <v>435</v>
      </c>
      <c r="F55" s="38" t="s">
        <v>303</v>
      </c>
      <c r="G55" s="24" t="s">
        <v>436</v>
      </c>
      <c r="H55" s="38" t="s">
        <v>423</v>
      </c>
      <c r="I55" s="38" t="s">
        <v>306</v>
      </c>
      <c r="J55" s="52" t="s">
        <v>437</v>
      </c>
    </row>
    <row r="56" ht="20.25" customHeight="1" spans="1:10">
      <c r="A56" s="23"/>
      <c r="B56" s="23"/>
      <c r="C56" s="23" t="s">
        <v>300</v>
      </c>
      <c r="D56" s="51" t="s">
        <v>308</v>
      </c>
      <c r="E56" s="52" t="s">
        <v>438</v>
      </c>
      <c r="F56" s="38" t="s">
        <v>310</v>
      </c>
      <c r="G56" s="24" t="s">
        <v>311</v>
      </c>
      <c r="H56" s="38" t="s">
        <v>312</v>
      </c>
      <c r="I56" s="38" t="s">
        <v>306</v>
      </c>
      <c r="J56" s="52" t="s">
        <v>439</v>
      </c>
    </row>
    <row r="57" ht="20.25" customHeight="1" spans="1:10">
      <c r="A57" s="23"/>
      <c r="B57" s="23"/>
      <c r="C57" s="23" t="s">
        <v>300</v>
      </c>
      <c r="D57" s="51" t="s">
        <v>308</v>
      </c>
      <c r="E57" s="52" t="s">
        <v>440</v>
      </c>
      <c r="F57" s="38" t="s">
        <v>303</v>
      </c>
      <c r="G57" s="24" t="s">
        <v>441</v>
      </c>
      <c r="H57" s="38" t="s">
        <v>312</v>
      </c>
      <c r="I57" s="38" t="s">
        <v>306</v>
      </c>
      <c r="J57" s="52" t="s">
        <v>442</v>
      </c>
    </row>
    <row r="58" ht="20.25" customHeight="1" spans="1:10">
      <c r="A58" s="23"/>
      <c r="B58" s="23"/>
      <c r="C58" s="23" t="s">
        <v>319</v>
      </c>
      <c r="D58" s="51" t="s">
        <v>320</v>
      </c>
      <c r="E58" s="52" t="s">
        <v>443</v>
      </c>
      <c r="F58" s="38" t="s">
        <v>310</v>
      </c>
      <c r="G58" s="24" t="s">
        <v>444</v>
      </c>
      <c r="H58" s="38" t="s">
        <v>312</v>
      </c>
      <c r="I58" s="38" t="s">
        <v>323</v>
      </c>
      <c r="J58" s="52" t="s">
        <v>445</v>
      </c>
    </row>
    <row r="59" ht="20.25" customHeight="1" spans="1:10">
      <c r="A59" s="23"/>
      <c r="B59" s="23"/>
      <c r="C59" s="23" t="s">
        <v>325</v>
      </c>
      <c r="D59" s="51" t="s">
        <v>326</v>
      </c>
      <c r="E59" s="52" t="s">
        <v>415</v>
      </c>
      <c r="F59" s="38" t="s">
        <v>303</v>
      </c>
      <c r="G59" s="24" t="s">
        <v>328</v>
      </c>
      <c r="H59" s="38" t="s">
        <v>312</v>
      </c>
      <c r="I59" s="38" t="s">
        <v>306</v>
      </c>
      <c r="J59" s="52" t="s">
        <v>446</v>
      </c>
    </row>
    <row r="60" ht="36" customHeight="1" spans="1:10">
      <c r="A60" s="50" t="s">
        <v>279</v>
      </c>
      <c r="B60" s="23" t="s">
        <v>447</v>
      </c>
      <c r="C60" s="23"/>
      <c r="D60" s="23"/>
      <c r="E60" s="23"/>
      <c r="F60" s="23"/>
      <c r="G60" s="23"/>
      <c r="H60" s="23"/>
      <c r="I60" s="23"/>
      <c r="J60" s="23"/>
    </row>
    <row r="61" ht="20.25" customHeight="1" spans="1:10">
      <c r="A61" s="23"/>
      <c r="B61" s="23"/>
      <c r="C61" s="23" t="s">
        <v>300</v>
      </c>
      <c r="D61" s="51" t="s">
        <v>301</v>
      </c>
      <c r="E61" s="52" t="s">
        <v>448</v>
      </c>
      <c r="F61" s="38" t="s">
        <v>303</v>
      </c>
      <c r="G61" s="24" t="s">
        <v>449</v>
      </c>
      <c r="H61" s="38" t="s">
        <v>450</v>
      </c>
      <c r="I61" s="38" t="s">
        <v>306</v>
      </c>
      <c r="J61" s="52" t="s">
        <v>451</v>
      </c>
    </row>
    <row r="62" ht="20.25" customHeight="1" spans="1:10">
      <c r="A62" s="23"/>
      <c r="B62" s="23"/>
      <c r="C62" s="23" t="s">
        <v>300</v>
      </c>
      <c r="D62" s="51" t="s">
        <v>301</v>
      </c>
      <c r="E62" s="52" t="s">
        <v>452</v>
      </c>
      <c r="F62" s="38" t="s">
        <v>303</v>
      </c>
      <c r="G62" s="24" t="s">
        <v>453</v>
      </c>
      <c r="H62" s="38" t="s">
        <v>454</v>
      </c>
      <c r="I62" s="38" t="s">
        <v>306</v>
      </c>
      <c r="J62" s="52" t="s">
        <v>455</v>
      </c>
    </row>
    <row r="63" ht="20.25" customHeight="1" spans="1:10">
      <c r="A63" s="23"/>
      <c r="B63" s="23"/>
      <c r="C63" s="23" t="s">
        <v>300</v>
      </c>
      <c r="D63" s="51" t="s">
        <v>301</v>
      </c>
      <c r="E63" s="52" t="s">
        <v>456</v>
      </c>
      <c r="F63" s="38" t="s">
        <v>303</v>
      </c>
      <c r="G63" s="24" t="s">
        <v>457</v>
      </c>
      <c r="H63" s="38" t="s">
        <v>458</v>
      </c>
      <c r="I63" s="38" t="s">
        <v>306</v>
      </c>
      <c r="J63" s="52" t="s">
        <v>459</v>
      </c>
    </row>
    <row r="64" ht="20.25" customHeight="1" spans="1:10">
      <c r="A64" s="23"/>
      <c r="B64" s="23"/>
      <c r="C64" s="23" t="s">
        <v>300</v>
      </c>
      <c r="D64" s="51" t="s">
        <v>308</v>
      </c>
      <c r="E64" s="52" t="s">
        <v>460</v>
      </c>
      <c r="F64" s="38" t="s">
        <v>310</v>
      </c>
      <c r="G64" s="24" t="s">
        <v>311</v>
      </c>
      <c r="H64" s="38" t="s">
        <v>312</v>
      </c>
      <c r="I64" s="38" t="s">
        <v>306</v>
      </c>
      <c r="J64" s="52" t="s">
        <v>461</v>
      </c>
    </row>
    <row r="65" ht="20.25" customHeight="1" spans="1:10">
      <c r="A65" s="23"/>
      <c r="B65" s="23"/>
      <c r="C65" s="23" t="s">
        <v>300</v>
      </c>
      <c r="D65" s="51" t="s">
        <v>308</v>
      </c>
      <c r="E65" s="52" t="s">
        <v>462</v>
      </c>
      <c r="F65" s="38" t="s">
        <v>303</v>
      </c>
      <c r="G65" s="24" t="s">
        <v>328</v>
      </c>
      <c r="H65" s="38" t="s">
        <v>312</v>
      </c>
      <c r="I65" s="38" t="s">
        <v>306</v>
      </c>
      <c r="J65" s="52" t="s">
        <v>463</v>
      </c>
    </row>
    <row r="66" ht="20.25" customHeight="1" spans="1:10">
      <c r="A66" s="23"/>
      <c r="B66" s="23"/>
      <c r="C66" s="23" t="s">
        <v>300</v>
      </c>
      <c r="D66" s="51" t="s">
        <v>314</v>
      </c>
      <c r="E66" s="52" t="s">
        <v>464</v>
      </c>
      <c r="F66" s="38" t="s">
        <v>310</v>
      </c>
      <c r="G66" s="24" t="s">
        <v>316</v>
      </c>
      <c r="H66" s="38" t="s">
        <v>317</v>
      </c>
      <c r="I66" s="38" t="s">
        <v>306</v>
      </c>
      <c r="J66" s="52" t="s">
        <v>465</v>
      </c>
    </row>
    <row r="67" ht="20.25" customHeight="1" spans="1:10">
      <c r="A67" s="23"/>
      <c r="B67" s="23"/>
      <c r="C67" s="23" t="s">
        <v>319</v>
      </c>
      <c r="D67" s="51" t="s">
        <v>320</v>
      </c>
      <c r="E67" s="52" t="s">
        <v>466</v>
      </c>
      <c r="F67" s="38" t="s">
        <v>310</v>
      </c>
      <c r="G67" s="24" t="s">
        <v>413</v>
      </c>
      <c r="H67" s="38" t="s">
        <v>312</v>
      </c>
      <c r="I67" s="38" t="s">
        <v>323</v>
      </c>
      <c r="J67" s="52" t="s">
        <v>467</v>
      </c>
    </row>
    <row r="68" ht="20.25" customHeight="1" spans="1:10">
      <c r="A68" s="23"/>
      <c r="B68" s="23"/>
      <c r="C68" s="23" t="s">
        <v>325</v>
      </c>
      <c r="D68" s="51" t="s">
        <v>326</v>
      </c>
      <c r="E68" s="52" t="s">
        <v>415</v>
      </c>
      <c r="F68" s="38" t="s">
        <v>303</v>
      </c>
      <c r="G68" s="24" t="s">
        <v>328</v>
      </c>
      <c r="H68" s="38" t="s">
        <v>312</v>
      </c>
      <c r="I68" s="38" t="s">
        <v>306</v>
      </c>
      <c r="J68" s="52" t="s">
        <v>468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薛勇</cp:lastModifiedBy>
  <dcterms:created xsi:type="dcterms:W3CDTF">2025-02-14T07:50:00Z</dcterms:created>
  <dcterms:modified xsi:type="dcterms:W3CDTF">2025-06-16T06:37:31Z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B7666229737647C68D13120C36E4E72D_12</vt:lpwstr>
  </property>
</Properties>
</file>