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分配表" sheetId="3" r:id="rId1"/>
  </sheets>
  <definedNames>
    <definedName name="_xlnm._FilterDatabase" localSheetId="0" hidden="1">分配表!$A$3:$K$25</definedName>
    <definedName name="_xlnm.Print_Titles" localSheetId="0">分配表!$1:$3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<sst xmlns="http://schemas.openxmlformats.org/spreadsheetml/2006/main" count="143" uniqueCount="96">
  <si>
    <t>新平县2025年第二批中央财政衔接推进乡村振兴补助资金分配公示</t>
  </si>
  <si>
    <t>制表单位：新平县农业农村局</t>
  </si>
  <si>
    <t>联系电话：0877—7011712</t>
  </si>
  <si>
    <t>公示时间：2025年6月27日—2025年7月3日</t>
  </si>
  <si>
    <t>单位：万元</t>
  </si>
  <si>
    <t>序号</t>
  </si>
  <si>
    <t>项目类型</t>
  </si>
  <si>
    <t>项目名称</t>
  </si>
  <si>
    <t>建设性质</t>
  </si>
  <si>
    <t>项目实施地点</t>
  </si>
  <si>
    <t>项目组织实施单位</t>
  </si>
  <si>
    <t>项目建设内容及规模</t>
  </si>
  <si>
    <t>合计</t>
  </si>
  <si>
    <t>衔接资金</t>
  </si>
  <si>
    <t>其他资金</t>
  </si>
  <si>
    <t>备注</t>
  </si>
  <si>
    <t>产业发展—种植业基地</t>
  </si>
  <si>
    <t>戛洒镇2025年未消除风险户产业到户补助项目</t>
  </si>
  <si>
    <t>新建</t>
  </si>
  <si>
    <t>戛洒镇</t>
  </si>
  <si>
    <t>戛洒镇人民政府</t>
  </si>
  <si>
    <t>未消除风险户产业到户补助11户，其中种植业补助7户，养殖业补助4户。户均补助3000元，由各乡镇制定具体奖补办法，实行差异化补助。</t>
  </si>
  <si>
    <t>建兴乡2025年未消除风险户产业到户补助项目</t>
  </si>
  <si>
    <t>建兴乡</t>
  </si>
  <si>
    <t>建兴乡人民政府</t>
  </si>
  <si>
    <t>未消除风险户产业到户补助2户，其中种植业补助1户，养殖业补助1户。户均补助3000元，由各乡镇制定具体奖补办法，实行差异化补助。</t>
  </si>
  <si>
    <t>老厂乡2025年未消除风险户产业到户补助项目</t>
  </si>
  <si>
    <t>老厂乡</t>
  </si>
  <si>
    <t>老厂乡人民政府</t>
  </si>
  <si>
    <t>未消除风险户产业到户补助11户，其中种植业补助11户。户均补助3000元，由各乡镇制定具体奖补办法，实行差异化补助。</t>
  </si>
  <si>
    <t>漠沙镇2025年未消除风险户产业到户补助项目</t>
  </si>
  <si>
    <t>漠沙镇</t>
  </si>
  <si>
    <t>漠沙镇人民政府</t>
  </si>
  <si>
    <t>未消除风险户产业到户补助3户，其中种植业补助2户，养殖业补助1户。户均补助3000元，由各乡镇制定具体奖补办法，实行差异化补助。</t>
  </si>
  <si>
    <t>产业发展—养殖业基地</t>
  </si>
  <si>
    <t>平甸乡2025年未消除风险户产业到户补助项目</t>
  </si>
  <si>
    <t>平甸乡</t>
  </si>
  <si>
    <t>平甸乡人民政府</t>
  </si>
  <si>
    <t>未消除风险户产业到户补助4户，其中种植业补助1户，养殖业补助3户。户均补助3000元，由各乡镇制定具体奖补办法，实行差异化补助。</t>
  </si>
  <si>
    <t>平掌乡2025年未消除风险户产业到户补助项目</t>
  </si>
  <si>
    <t>平掌乡</t>
  </si>
  <si>
    <t>平掌乡人民政府</t>
  </si>
  <si>
    <t>未消除风险户产业到户补助12户，其中种植业补助12户。户均补助3000元，由各乡镇制定具体奖补办法，实行差异化补助。</t>
  </si>
  <si>
    <t>水塘镇2025年未消除风险户产业到户补助项目</t>
  </si>
  <si>
    <t>水塘镇</t>
  </si>
  <si>
    <t>水塘镇人民政府</t>
  </si>
  <si>
    <t>未消除风险户产业到户补助3户，其中种植业补助1户，养殖业补助2户。户均补助3000元，由各乡镇制定具体奖补办法，实行差异化补助。</t>
  </si>
  <si>
    <t>新化乡2025年未消除风险户产业到户补助项目</t>
  </si>
  <si>
    <t>新化乡</t>
  </si>
  <si>
    <t>新化乡人民政府</t>
  </si>
  <si>
    <t>未消除风险户产业到户补助2户，其中种植业补助2户。户均补助3000元，由各乡镇制定具体奖补办法，实行差异化补助。</t>
  </si>
  <si>
    <t>扬武镇2025年未消除风险户产业到户补助项目</t>
  </si>
  <si>
    <t>扬武镇</t>
  </si>
  <si>
    <t>扬武镇人民政府</t>
  </si>
  <si>
    <t>未消除风险户产业到户补助6户，其中养殖业补助6户。户均补助3000元，由各乡镇制定具体奖补办法，实行差异化补助。</t>
  </si>
  <si>
    <t>者竜乡2025年未消除风险户产业到户补助项目</t>
  </si>
  <si>
    <t>者竜乡</t>
  </si>
  <si>
    <t>者竜乡人民政府</t>
  </si>
  <si>
    <t>未消除风险户产业到户补助3户，其中养殖业补助2户。户均补助3000元，由各乡镇制定具体奖补办法，实行差异化补助。</t>
  </si>
  <si>
    <t>产业发展—加工业</t>
  </si>
  <si>
    <t>者竜乡庆丰社区核桃茶叶加工仓储配送一体化建设项目</t>
  </si>
  <si>
    <t>庆丰社区</t>
  </si>
  <si>
    <t>1.建设茶叶生产区装修区400㎡；
2.购买加工茶叶机器设备5台。</t>
  </si>
  <si>
    <t>乡村建设行动—农村供水保障设施建设</t>
  </si>
  <si>
    <t>者竜乡各村（社区）人饮管网修复项目</t>
  </si>
  <si>
    <t>1.DN63PE给水管11.4Km、直接70个、弯接19个、水桶1m³2个。</t>
  </si>
  <si>
    <t>老厂乡马家坝村壮大村集体经济甘蔗种植示范基地建设项目</t>
  </si>
  <si>
    <t>马家坝村</t>
  </si>
  <si>
    <t>马家坝村岩子脚片区种计划从小湾子出水管架设DN80冷镀管1100米；麻栗湾山片区计划修复原有2000m³储水池铺设土工膜1000㎡，架设DN80冷镀管1500m；新田片区计划架设DN80冷镀管1300m。</t>
  </si>
  <si>
    <t>乡村建设行动-农村卫生厕所改造（户用、公共厕所）</t>
  </si>
  <si>
    <t>老厂乡黑查莫村、太桥村公厕建设项目</t>
  </si>
  <si>
    <t>黑查莫村大脖子箐、太桥村沙洞中寨</t>
  </si>
  <si>
    <t>黑查莫村大脖子箐、太桥村沙洞中寨各新建1座卫生公厕，三格式化粪池、洗手台等相关设施。</t>
  </si>
  <si>
    <t>乡村建设行动-村容村貌提升</t>
  </si>
  <si>
    <t>平甸乡2025年“千万工程”乡村振兴人居环境整治提升建设项目</t>
  </si>
  <si>
    <t>磨皮村</t>
  </si>
  <si>
    <t>1.啊者大寨小组基础设施建设：1.村内部道路硬化680m，路边挡墙和排水沟120立方；2.村庄护栏建设300米。                                                              2.公厕建设：费贾村龙王哨小组、磨皮村阿者大寨小组各建设1座公厕，共2座。</t>
  </si>
  <si>
    <t>扬武镇2025年“千万工程”乡村振兴人居环境整治提升建设项目</t>
  </si>
  <si>
    <t>丕且莫村</t>
  </si>
  <si>
    <t>1、污水收集管网安装920m，排水管50m；2、村内闲置场地平整和利用1100㎡；3、砌石挡墙10m³。</t>
  </si>
  <si>
    <t>戛洒镇2025年“千万工程”乡村振兴人居环境整治提升建设项目</t>
  </si>
  <si>
    <t>腰街社区、米尺莫村、新寨村</t>
  </si>
  <si>
    <t>1.腰街社区：场地排水改造150米，砖砌隔断300m³，活动场地排污管道改造（DN800混泥土管）50米，场地硬化200㎡。                                                        2.厕所革命：腰街社区第三小组新建公厕1座（20㎡），米尺莫村拉恩格小组建设1座公厕，共2座公厕，三格式化粪池、洗手台等相关设施。</t>
  </si>
  <si>
    <t>漠沙镇2025年“千万工程”乡村振兴人居环境整治提升建设项目</t>
  </si>
  <si>
    <t>龙河社区</t>
  </si>
  <si>
    <t>1、基础设施建设：村庄道路硬化300米；村庄场地硬化400平方米；村庄闲置空地改造200平方米；4.沟渠建设200米；污水管网建设500米；污水处理池建设1个，30立方米。
2、公厕建设：曼线村大南妈小组、龙河社区上灯笼小组、拉得小组、小六库小组、曼竜社区下曼佑小组分别建设卫生公厕1座，共5座公厕，三格式化粪池、洗手台等相关设施。</t>
  </si>
  <si>
    <t>漠沙镇黎明村中药材种植基地管网配套项目</t>
  </si>
  <si>
    <t>黎明村</t>
  </si>
  <si>
    <t>绿箐架设DN65热镀锌管4km，新建8m³沉沙取水池一座，200m³土工膜蓄水池3座，布设DN40热镀锌管，项目投资52.01万元。</t>
  </si>
  <si>
    <t>水塘镇现刀村大麻卡小组公厕建设项目</t>
  </si>
  <si>
    <t>现刀村</t>
  </si>
  <si>
    <t>建设卫生公厕1座，三格式化粪池、洗手台等相关设施。</t>
  </si>
  <si>
    <t>水塘镇人饮管网修复建设项目</t>
  </si>
  <si>
    <t>改（扩）建</t>
  </si>
  <si>
    <t>南达村、大口村</t>
  </si>
  <si>
    <t>1.南达村：（1）巴哈箐取水点：拦河坝修复1个；（2）南达下村至巴哈箐取水点架设镀锌钢管DN100 2km；（3）上海新村架设镀锌钢管DN100 42m；（4）巴哈大沟架设镀锌钢管DN200 24m；（5）南达下寨山头至控房养殖小区架设镀锌钢管DN50 500m；
2.大口村：（1）洗脸箐架设镀锌钢管DN125 60m；（2）长石头箐架设镀锌钢管DN80 84m、架设镀锌钢管DN100 24m；（3）大口山头至田房梁子人饮蓄水池架设镀锌钢管DN100 1.5km。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</si>
</sst>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5"/>
  <sheetViews>
    <sheetView tabSelected="1" zoomScale="80" zoomScaleNormal="80" workbookViewId="0">
      <selection activeCell="G7" sqref="G7"/>
    </sheetView>
  </sheetViews>
  <sheetFormatPr defaultColWidth="9" defaultRowHeight="13.5"/>
  <cols>
    <col min="1" max="1" width="9.20833333333333" style="1" customWidth="1"/>
    <col min="2" max="2" width="20.15" style="1" customWidth="1"/>
    <col min="3" max="3" width="31.4083333333333" style="1" customWidth="1"/>
    <col min="4" max="4" width="12.65" style="1" customWidth="1"/>
    <col min="5" max="5" width="20.9333333333333" style="1" customWidth="1"/>
    <col min="6" max="6" width="21.55" style="1" customWidth="1"/>
    <col min="7" max="7" width="72.5" style="1" customWidth="1"/>
    <col min="8" max="8" width="16.4" style="1" customWidth="1"/>
    <col min="9" max="9" width="16.5583333333333" style="1" customWidth="1"/>
    <col min="10" max="10" width="13.9" style="1" customWidth="1"/>
    <col min="11" max="11" width="16.0916666666667" style="1" customWidth="1"/>
    <col min="12" max="16384" width="9" style="1"/>
  </cols>
  <sheetData>
    <row r="1" s="1" customFormat="1" ht="33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5" customHeight="1" spans="1:11">
      <c r="A2" s="4" t="s">
        <v>1</v>
      </c>
      <c r="B2" s="4"/>
      <c r="C2" s="4"/>
      <c r="D2" s="5" t="s">
        <v>2</v>
      </c>
      <c r="E2" s="5"/>
      <c r="F2" s="5"/>
      <c r="G2" s="6" t="s">
        <v>3</v>
      </c>
      <c r="H2" s="7"/>
      <c r="I2" s="4" t="s">
        <v>4</v>
      </c>
      <c r="J2" s="7"/>
      <c r="K2" s="7"/>
    </row>
    <row r="3" s="2" customFormat="1" ht="47" customHeight="1" spans="1:11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</row>
    <row r="4" s="2" customFormat="1" ht="33" customHeight="1" spans="1:11">
      <c r="A4" s="9"/>
      <c r="B4" s="9"/>
      <c r="C4" s="9" t="s">
        <v>12</v>
      </c>
      <c r="D4" s="9"/>
      <c r="E4" s="9"/>
      <c r="F4" s="9"/>
      <c r="G4" s="9"/>
      <c r="H4" s="10">
        <f>I4+J4</f>
        <v>315</v>
      </c>
      <c r="I4" s="10">
        <f>SUM(I5:I25)</f>
        <v>315</v>
      </c>
      <c r="J4" s="21"/>
      <c r="K4" s="22"/>
    </row>
    <row r="5" s="2" customFormat="1" ht="62" customHeight="1" spans="1:11">
      <c r="A5" s="11">
        <v>1</v>
      </c>
      <c r="B5" s="12" t="s">
        <v>16</v>
      </c>
      <c r="C5" s="12" t="s">
        <v>17</v>
      </c>
      <c r="D5" s="13" t="s">
        <v>18</v>
      </c>
      <c r="E5" s="13" t="s">
        <v>19</v>
      </c>
      <c r="F5" s="13" t="s">
        <v>20</v>
      </c>
      <c r="G5" s="12" t="s">
        <v>21</v>
      </c>
      <c r="H5" s="14">
        <f>I5+J5</f>
        <v>3.3</v>
      </c>
      <c r="I5" s="14">
        <v>3.3</v>
      </c>
      <c r="J5" s="15"/>
      <c r="K5" s="13"/>
    </row>
    <row r="6" s="2" customFormat="1" ht="62" customHeight="1" spans="1:11">
      <c r="A6" s="11">
        <v>2</v>
      </c>
      <c r="B6" s="12" t="s">
        <v>16</v>
      </c>
      <c r="C6" s="12" t="s">
        <v>22</v>
      </c>
      <c r="D6" s="13" t="s">
        <v>18</v>
      </c>
      <c r="E6" s="13" t="s">
        <v>23</v>
      </c>
      <c r="F6" s="13" t="s">
        <v>24</v>
      </c>
      <c r="G6" s="12" t="s">
        <v>25</v>
      </c>
      <c r="H6" s="14">
        <f t="shared" ref="H6:H21" si="0">I6+J6</f>
        <v>0.6</v>
      </c>
      <c r="I6" s="14">
        <v>0.6</v>
      </c>
      <c r="J6" s="15"/>
      <c r="K6" s="13"/>
    </row>
    <row r="7" s="2" customFormat="1" ht="62" customHeight="1" spans="1:11">
      <c r="A7" s="11">
        <v>3</v>
      </c>
      <c r="B7" s="12" t="s">
        <v>16</v>
      </c>
      <c r="C7" s="12" t="s">
        <v>26</v>
      </c>
      <c r="D7" s="13" t="s">
        <v>18</v>
      </c>
      <c r="E7" s="13" t="s">
        <v>27</v>
      </c>
      <c r="F7" s="13" t="s">
        <v>28</v>
      </c>
      <c r="G7" s="12" t="s">
        <v>29</v>
      </c>
      <c r="H7" s="14">
        <f t="shared" si="0"/>
        <v>3.3</v>
      </c>
      <c r="I7" s="14">
        <v>3.3</v>
      </c>
      <c r="J7" s="15"/>
      <c r="K7" s="13"/>
    </row>
    <row r="8" s="2" customFormat="1" ht="62" customHeight="1" spans="1:11">
      <c r="A8" s="11">
        <v>4</v>
      </c>
      <c r="B8" s="12" t="s">
        <v>16</v>
      </c>
      <c r="C8" s="12" t="s">
        <v>30</v>
      </c>
      <c r="D8" s="13" t="s">
        <v>18</v>
      </c>
      <c r="E8" s="13" t="s">
        <v>31</v>
      </c>
      <c r="F8" s="13" t="s">
        <v>32</v>
      </c>
      <c r="G8" s="12" t="s">
        <v>33</v>
      </c>
      <c r="H8" s="14">
        <f t="shared" si="0"/>
        <v>0.9</v>
      </c>
      <c r="I8" s="14">
        <v>0.9</v>
      </c>
      <c r="J8" s="15"/>
      <c r="K8" s="13"/>
    </row>
    <row r="9" s="2" customFormat="1" ht="62" customHeight="1" spans="1:11">
      <c r="A9" s="11">
        <v>5</v>
      </c>
      <c r="B9" s="12" t="s">
        <v>34</v>
      </c>
      <c r="C9" s="12" t="s">
        <v>35</v>
      </c>
      <c r="D9" s="13" t="s">
        <v>18</v>
      </c>
      <c r="E9" s="13" t="s">
        <v>36</v>
      </c>
      <c r="F9" s="13" t="s">
        <v>37</v>
      </c>
      <c r="G9" s="12" t="s">
        <v>38</v>
      </c>
      <c r="H9" s="14">
        <f t="shared" si="0"/>
        <v>1.2</v>
      </c>
      <c r="I9" s="14">
        <v>1.2</v>
      </c>
      <c r="J9" s="15"/>
      <c r="K9" s="13"/>
    </row>
    <row r="10" s="2" customFormat="1" ht="62" customHeight="1" spans="1:11">
      <c r="A10" s="11">
        <v>6</v>
      </c>
      <c r="B10" s="12" t="s">
        <v>16</v>
      </c>
      <c r="C10" s="12" t="s">
        <v>39</v>
      </c>
      <c r="D10" s="13" t="s">
        <v>18</v>
      </c>
      <c r="E10" s="13" t="s">
        <v>40</v>
      </c>
      <c r="F10" s="13" t="s">
        <v>41</v>
      </c>
      <c r="G10" s="12" t="s">
        <v>42</v>
      </c>
      <c r="H10" s="14">
        <f t="shared" si="0"/>
        <v>3.6</v>
      </c>
      <c r="I10" s="14">
        <v>3.6</v>
      </c>
      <c r="J10" s="15"/>
      <c r="K10" s="13"/>
    </row>
    <row r="11" s="2" customFormat="1" ht="62" customHeight="1" spans="1:11">
      <c r="A11" s="11">
        <v>7</v>
      </c>
      <c r="B11" s="12" t="s">
        <v>34</v>
      </c>
      <c r="C11" s="12" t="s">
        <v>43</v>
      </c>
      <c r="D11" s="13" t="s">
        <v>18</v>
      </c>
      <c r="E11" s="13" t="s">
        <v>44</v>
      </c>
      <c r="F11" s="13" t="s">
        <v>45</v>
      </c>
      <c r="G11" s="12" t="s">
        <v>46</v>
      </c>
      <c r="H11" s="14">
        <f t="shared" si="0"/>
        <v>0.9</v>
      </c>
      <c r="I11" s="14">
        <v>0.9</v>
      </c>
      <c r="J11" s="15"/>
      <c r="K11" s="13"/>
    </row>
    <row r="12" s="2" customFormat="1" ht="62" customHeight="1" spans="1:11">
      <c r="A12" s="11">
        <v>8</v>
      </c>
      <c r="B12" s="12" t="s">
        <v>16</v>
      </c>
      <c r="C12" s="12" t="s">
        <v>47</v>
      </c>
      <c r="D12" s="13" t="s">
        <v>18</v>
      </c>
      <c r="E12" s="13" t="s">
        <v>48</v>
      </c>
      <c r="F12" s="13" t="s">
        <v>49</v>
      </c>
      <c r="G12" s="12" t="s">
        <v>50</v>
      </c>
      <c r="H12" s="14">
        <f t="shared" si="0"/>
        <v>0.6</v>
      </c>
      <c r="I12" s="14">
        <v>0.6</v>
      </c>
      <c r="J12" s="15"/>
      <c r="K12" s="13"/>
    </row>
    <row r="13" s="2" customFormat="1" ht="62" customHeight="1" spans="1:11">
      <c r="A13" s="11">
        <v>9</v>
      </c>
      <c r="B13" s="12" t="s">
        <v>16</v>
      </c>
      <c r="C13" s="12" t="s">
        <v>51</v>
      </c>
      <c r="D13" s="13" t="s">
        <v>18</v>
      </c>
      <c r="E13" s="13" t="s">
        <v>52</v>
      </c>
      <c r="F13" s="13" t="s">
        <v>53</v>
      </c>
      <c r="G13" s="12" t="s">
        <v>54</v>
      </c>
      <c r="H13" s="14">
        <f t="shared" si="0"/>
        <v>1.8</v>
      </c>
      <c r="I13" s="14">
        <v>1.8</v>
      </c>
      <c r="J13" s="15"/>
      <c r="K13" s="13"/>
    </row>
    <row r="14" s="2" customFormat="1" ht="62" customHeight="1" spans="1:11">
      <c r="A14" s="11">
        <v>10</v>
      </c>
      <c r="B14" s="12" t="s">
        <v>34</v>
      </c>
      <c r="C14" s="12" t="s">
        <v>55</v>
      </c>
      <c r="D14" s="13" t="s">
        <v>18</v>
      </c>
      <c r="E14" s="13" t="s">
        <v>56</v>
      </c>
      <c r="F14" s="13" t="s">
        <v>57</v>
      </c>
      <c r="G14" s="12" t="s">
        <v>58</v>
      </c>
      <c r="H14" s="14">
        <f t="shared" si="0"/>
        <v>0.6</v>
      </c>
      <c r="I14" s="14">
        <v>0.6</v>
      </c>
      <c r="J14" s="15"/>
      <c r="K14" s="13"/>
    </row>
    <row r="15" s="2" customFormat="1" ht="62" customHeight="1" spans="1:11">
      <c r="A15" s="11">
        <v>11</v>
      </c>
      <c r="B15" s="12" t="s">
        <v>59</v>
      </c>
      <c r="C15" s="12" t="s">
        <v>60</v>
      </c>
      <c r="D15" s="13" t="s">
        <v>18</v>
      </c>
      <c r="E15" s="13" t="s">
        <v>61</v>
      </c>
      <c r="F15" s="13" t="s">
        <v>57</v>
      </c>
      <c r="G15" s="12" t="s">
        <v>62</v>
      </c>
      <c r="H15" s="14">
        <f t="shared" si="0"/>
        <v>40</v>
      </c>
      <c r="I15" s="14">
        <v>40</v>
      </c>
      <c r="J15" s="15"/>
      <c r="K15" s="13"/>
    </row>
    <row r="16" s="2" customFormat="1" ht="62" customHeight="1" spans="1:11">
      <c r="A16" s="11">
        <v>12</v>
      </c>
      <c r="B16" s="12" t="s">
        <v>63</v>
      </c>
      <c r="C16" s="12" t="s">
        <v>64</v>
      </c>
      <c r="D16" s="13" t="s">
        <v>18</v>
      </c>
      <c r="E16" s="13" t="s">
        <v>56</v>
      </c>
      <c r="F16" s="13" t="s">
        <v>57</v>
      </c>
      <c r="G16" s="12" t="s">
        <v>65</v>
      </c>
      <c r="H16" s="14">
        <f t="shared" si="0"/>
        <v>10</v>
      </c>
      <c r="I16" s="14">
        <v>10</v>
      </c>
      <c r="J16" s="15"/>
      <c r="K16" s="13"/>
    </row>
    <row r="17" s="2" customFormat="1" ht="50" customHeight="1" spans="1:11">
      <c r="A17" s="11">
        <v>13</v>
      </c>
      <c r="B17" s="12" t="s">
        <v>16</v>
      </c>
      <c r="C17" s="12" t="s">
        <v>66</v>
      </c>
      <c r="D17" s="13" t="s">
        <v>18</v>
      </c>
      <c r="E17" s="13" t="s">
        <v>67</v>
      </c>
      <c r="F17" s="13" t="s">
        <v>28</v>
      </c>
      <c r="G17" s="12" t="s">
        <v>68</v>
      </c>
      <c r="H17" s="15">
        <f t="shared" si="0"/>
        <v>20</v>
      </c>
      <c r="I17" s="15">
        <v>20</v>
      </c>
      <c r="J17" s="15"/>
      <c r="K17" s="13"/>
    </row>
    <row r="18" s="2" customFormat="1" ht="50" customHeight="1" spans="1:11">
      <c r="A18" s="11">
        <v>14</v>
      </c>
      <c r="B18" s="12" t="s">
        <v>69</v>
      </c>
      <c r="C18" s="16" t="s">
        <v>70</v>
      </c>
      <c r="D18" s="17" t="s">
        <v>18</v>
      </c>
      <c r="E18" s="17" t="s">
        <v>71</v>
      </c>
      <c r="F18" s="17" t="s">
        <v>28</v>
      </c>
      <c r="G18" s="18" t="s">
        <v>72</v>
      </c>
      <c r="H18" s="15">
        <v>16</v>
      </c>
      <c r="I18" s="15">
        <v>16</v>
      </c>
      <c r="J18" s="15"/>
      <c r="K18" s="13"/>
    </row>
    <row r="19" s="2" customFormat="1" ht="87" customHeight="1" spans="1:11">
      <c r="A19" s="11">
        <v>15</v>
      </c>
      <c r="B19" s="12" t="s">
        <v>73</v>
      </c>
      <c r="C19" s="12" t="s">
        <v>74</v>
      </c>
      <c r="D19" s="13" t="s">
        <v>18</v>
      </c>
      <c r="E19" s="13" t="s">
        <v>75</v>
      </c>
      <c r="F19" s="13" t="s">
        <v>37</v>
      </c>
      <c r="G19" s="19" t="s">
        <v>76</v>
      </c>
      <c r="H19" s="15">
        <f>I19+J19</f>
        <v>41</v>
      </c>
      <c r="I19" s="15">
        <v>41</v>
      </c>
      <c r="J19" s="15"/>
      <c r="K19" s="13"/>
    </row>
    <row r="20" s="2" customFormat="1" ht="63" customHeight="1" spans="1:11">
      <c r="A20" s="11">
        <v>16</v>
      </c>
      <c r="B20" s="12" t="s">
        <v>73</v>
      </c>
      <c r="C20" s="12" t="s">
        <v>77</v>
      </c>
      <c r="D20" s="13" t="s">
        <v>18</v>
      </c>
      <c r="E20" s="13" t="s">
        <v>78</v>
      </c>
      <c r="F20" s="13" t="s">
        <v>53</v>
      </c>
      <c r="G20" s="20" t="s">
        <v>79</v>
      </c>
      <c r="H20" s="15">
        <f>I20+J20</f>
        <v>14</v>
      </c>
      <c r="I20" s="23">
        <v>14</v>
      </c>
      <c r="J20" s="15"/>
      <c r="K20" s="13"/>
    </row>
    <row r="21" s="2" customFormat="1" ht="76" customHeight="1" spans="1:11">
      <c r="A21" s="11">
        <v>17</v>
      </c>
      <c r="B21" s="12" t="s">
        <v>73</v>
      </c>
      <c r="C21" s="12" t="s">
        <v>80</v>
      </c>
      <c r="D21" s="13" t="s">
        <v>18</v>
      </c>
      <c r="E21" s="13" t="s">
        <v>81</v>
      </c>
      <c r="F21" s="13" t="s">
        <v>20</v>
      </c>
      <c r="G21" s="20" t="s">
        <v>82</v>
      </c>
      <c r="H21" s="15">
        <f t="shared" ref="H21:H23" si="1">I21+J21</f>
        <v>28</v>
      </c>
      <c r="I21" s="15">
        <v>28</v>
      </c>
      <c r="J21" s="15"/>
      <c r="K21" s="13"/>
    </row>
    <row r="22" s="2" customFormat="1" ht="93" customHeight="1" spans="1:11">
      <c r="A22" s="11">
        <v>18</v>
      </c>
      <c r="B22" s="12" t="s">
        <v>73</v>
      </c>
      <c r="C22" s="12" t="s">
        <v>83</v>
      </c>
      <c r="D22" s="13" t="s">
        <v>18</v>
      </c>
      <c r="E22" s="13" t="s">
        <v>84</v>
      </c>
      <c r="F22" s="13" t="s">
        <v>32</v>
      </c>
      <c r="G22" s="20" t="s">
        <v>85</v>
      </c>
      <c r="H22" s="15">
        <f t="shared" si="1"/>
        <v>57</v>
      </c>
      <c r="I22" s="15">
        <v>57</v>
      </c>
      <c r="J22" s="15"/>
      <c r="K22" s="13"/>
    </row>
    <row r="23" s="2" customFormat="1" ht="50" customHeight="1" spans="1:11">
      <c r="A23" s="11">
        <v>19</v>
      </c>
      <c r="B23" s="12" t="s">
        <v>16</v>
      </c>
      <c r="C23" s="12" t="s">
        <v>86</v>
      </c>
      <c r="D23" s="13" t="s">
        <v>18</v>
      </c>
      <c r="E23" s="13" t="s">
        <v>87</v>
      </c>
      <c r="F23" s="13" t="s">
        <v>32</v>
      </c>
      <c r="G23" s="12" t="s">
        <v>88</v>
      </c>
      <c r="H23" s="14">
        <f t="shared" si="1"/>
        <v>44.2</v>
      </c>
      <c r="I23" s="14">
        <v>44.2</v>
      </c>
      <c r="J23" s="15"/>
      <c r="K23" s="13"/>
    </row>
    <row r="24" s="2" customFormat="1" ht="42.75" spans="1:11">
      <c r="A24" s="11">
        <v>20</v>
      </c>
      <c r="B24" s="12" t="s">
        <v>69</v>
      </c>
      <c r="C24" s="16" t="s">
        <v>89</v>
      </c>
      <c r="D24" s="17" t="s">
        <v>18</v>
      </c>
      <c r="E24" s="17" t="s">
        <v>90</v>
      </c>
      <c r="F24" s="17" t="s">
        <v>45</v>
      </c>
      <c r="G24" s="18" t="s">
        <v>91</v>
      </c>
      <c r="H24" s="11">
        <v>8</v>
      </c>
      <c r="I24" s="11">
        <v>8</v>
      </c>
      <c r="J24" s="15"/>
      <c r="K24" s="13"/>
    </row>
    <row r="25" s="2" customFormat="1" ht="115" customHeight="1" spans="1:11">
      <c r="A25" s="11">
        <v>21</v>
      </c>
      <c r="B25" s="12" t="s">
        <v>63</v>
      </c>
      <c r="C25" s="12" t="s">
        <v>92</v>
      </c>
      <c r="D25" s="13" t="s">
        <v>93</v>
      </c>
      <c r="E25" s="13" t="s">
        <v>94</v>
      </c>
      <c r="F25" s="13" t="s">
        <v>45</v>
      </c>
      <c r="G25" s="12" t="s">
        <v>95</v>
      </c>
      <c r="H25" s="15">
        <f>I25+J25</f>
        <v>20</v>
      </c>
      <c r="I25" s="15">
        <v>20</v>
      </c>
      <c r="J25" s="15"/>
      <c r="K25" s="13"/>
    </row>
  </sheetData>
  <autoFilter xmlns:etc="http://www.wps.cn/officeDocument/2017/etCustomData" ref="A3:K25" etc:filterBottomFollowUsedRange="0">
    <extLst/>
  </autoFilter>
  <mergeCells count="3">
    <mergeCell ref="A1:K1"/>
    <mergeCell ref="A2:C2"/>
    <mergeCell ref="D2:F2"/>
  </mergeCells>
  <pageMargins left="0.700694444444445" right="0.700694444444445" top="0.751388888888889" bottom="0.751388888888889" header="0.298611111111111" footer="0.298611111111111"/>
  <pageSetup paperSize="8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王雪梅</cp:lastModifiedBy>
  <dcterms:created xsi:type="dcterms:W3CDTF">2023-01-10T03:01:00Z</dcterms:created>
  <dcterms:modified xsi:type="dcterms:W3CDTF">2025-07-07T03:11:17Z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111CD33AE4704885BB5EBB8E38A82142_13</vt:lpwstr>
  </property>
  <property fmtid="{D5CDD505-2E9C-101B-9397-08002B2CF9AE}" pid="3" name="KSOProductBuildVer">
    <vt:lpwstr>2052-12.1.0.18276</vt:lpwstr>
  </property>
</Properties>
</file>