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12"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转移支付补助项目支出预算表11" sheetId="16" r:id="rId16"/>
    <sheet name="部门项目中期规划预算表12" sheetId="17" r:id="rId17"/>
  </sheets>
  <definedNames>
    <definedName name="_xlnm._FilterDatabase" localSheetId="2" hidden="1">'部门支出预算表01-3'!$A$7:$O$55</definedName>
    <definedName name="_xlnm._FilterDatabase" localSheetId="4" hidden="1">'一般公共预算支出预算表02-2'!$A$6:$G$52</definedName>
    <definedName name="_xlnm._FilterDatabase" localSheetId="6" hidden="1">部门基本支出预算表04!$A$9:$W$48</definedName>
    <definedName name="_xlnm._FilterDatabase" localSheetId="8" hidden="1">'部门项目支出绩效目标表05-2'!$6:$200</definedName>
    <definedName name="_xlnm._FilterDatabase" localSheetId="7" hidden="1">'部门项目支出预算表05-1'!$A$8:$W$120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<sst xmlns="http://schemas.openxmlformats.org/spreadsheetml/2006/main" count="3186" uniqueCount="899">
  <si>
    <t>预算01-1表</t>
  </si>
  <si>
    <t>2025年财务收支预算总表</t>
  </si>
  <si>
    <t>单位名称：新平彝族傣族自治县民政局</t>
  </si>
  <si>
    <t>单位:元</t>
  </si>
  <si>
    <t>收        入</t>
  </si>
  <si>
    <t>支        出</t>
  </si>
  <si>
    <t>项      目</t>
  </si>
  <si>
    <t>预算数</t>
  </si>
  <si>
    <t>项目（按功能分类）</t>
  </si>
  <si>
    <t>一、一般公共预算拨款收入</t>
  </si>
  <si>
    <t>一、一般公共服务支出</t>
  </si>
  <si>
    <t>二、政府性基金预算拨款收入</t>
  </si>
  <si>
    <t>二、教育支出</t>
  </si>
  <si>
    <t>三、国有资本经营预算拨款收入</t>
  </si>
  <si>
    <t>三、社会保障和就业支出</t>
  </si>
  <si>
    <t>四、财政专户管理资金收入</t>
  </si>
  <si>
    <t>四、卫生健康支出</t>
  </si>
  <si>
    <t>五、单位资金</t>
  </si>
  <si>
    <t>五、住房保障支出</t>
  </si>
  <si>
    <t>1、事业收入</t>
  </si>
  <si>
    <t>六、其他支出</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</si>
  <si>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</si>
  <si>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</si>
  <si>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</si>
  <si>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</si>
  <si>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</si>
  <si>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</si>
  <si>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</si>
  <si>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</si>
  <si>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</si>
  <si>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</si>
  <si>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</si>
  <si>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</si>
  <si>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</si>
  <si>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</si>
  <si>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</si>
  <si>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</si>
  <si>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</si>
  <si>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</si>
  <si>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</si>
  <si>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</si>
  <si>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</si>
  <si>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</si>
  <si>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</si>
  <si>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</si>
  <si>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</si>
  <si>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</si>
  <si>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</si>
  <si>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</si>
  <si>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</si>
  <si>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</si>
  <si>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</si>
  <si>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118</t>
  </si>
  <si>
    <t>新平彝族傣族自治县民政局</t>
  </si>
  <si>
    <t>118001</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</si>
  <si>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</si>
  <si>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</si>
  <si>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</si>
  <si>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</si>
  <si>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</si>
  <si>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</si>
  <si>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</si>
  <si>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</si>
  <si>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</si>
  <si>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</si>
  <si>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</si>
  <si>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</si>
  <si>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</si>
  <si>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</si>
  <si>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</si>
  <si>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20136</t>
  </si>
  <si>
    <t>其他共产党事务支出</t>
  </si>
  <si>
    <t>2013699</t>
  </si>
  <si>
    <t>教育支出</t>
  </si>
  <si>
    <t>20508</t>
  </si>
  <si>
    <t>进修及培训</t>
  </si>
  <si>
    <t>培训支出</t>
  </si>
  <si>
    <t>208</t>
  </si>
  <si>
    <t>社会保障和就业支出</t>
  </si>
  <si>
    <t>20802</t>
  </si>
  <si>
    <t>民政管理事务</t>
  </si>
  <si>
    <t>行政运行</t>
  </si>
  <si>
    <t>社会组织管理</t>
  </si>
  <si>
    <t>行政区划和地名管理</t>
  </si>
  <si>
    <t>老龄事务</t>
  </si>
  <si>
    <t>2080299</t>
  </si>
  <si>
    <t>其他民政管理事务支出</t>
  </si>
  <si>
    <t>20805</t>
  </si>
  <si>
    <t>行政事业单位养老支出</t>
  </si>
  <si>
    <t>2080501</t>
  </si>
  <si>
    <t>行政单位离退休</t>
  </si>
  <si>
    <t>2080502</t>
  </si>
  <si>
    <t>事业单位离退休</t>
  </si>
  <si>
    <t>2080505</t>
  </si>
  <si>
    <t>机关事业单位基本养老保险缴费支出</t>
  </si>
  <si>
    <t>20808</t>
  </si>
  <si>
    <t>抚恤</t>
  </si>
  <si>
    <t>2080801</t>
  </si>
  <si>
    <t>死亡抚恤</t>
  </si>
  <si>
    <t>20810</t>
  </si>
  <si>
    <t>社会福利</t>
  </si>
  <si>
    <t>2081002</t>
  </si>
  <si>
    <t>老年福利</t>
  </si>
  <si>
    <t>2081004</t>
  </si>
  <si>
    <t>殡葬</t>
  </si>
  <si>
    <t>2081006</t>
  </si>
  <si>
    <t>养老服务</t>
  </si>
  <si>
    <t>20811</t>
  </si>
  <si>
    <t>残疾人事业</t>
  </si>
  <si>
    <t>2081107</t>
  </si>
  <si>
    <t>残疾人生活和护理补贴</t>
  </si>
  <si>
    <t>20819</t>
  </si>
  <si>
    <t>最低生活保障</t>
  </si>
  <si>
    <t>2081901</t>
  </si>
  <si>
    <t>城市最低生活保障金支出</t>
  </si>
  <si>
    <t>2081902</t>
  </si>
  <si>
    <t>农村最低生活保障金支出</t>
  </si>
  <si>
    <t>20820</t>
  </si>
  <si>
    <t>临时救助</t>
  </si>
  <si>
    <t>2082001</t>
  </si>
  <si>
    <t>临时救助支出</t>
  </si>
  <si>
    <t>20821</t>
  </si>
  <si>
    <t>特困人员救助供养</t>
  </si>
  <si>
    <t>2082101</t>
  </si>
  <si>
    <t>城市特困人员救助供养支出</t>
  </si>
  <si>
    <t>20825</t>
  </si>
  <si>
    <t>其他生活救助</t>
  </si>
  <si>
    <t>2082501</t>
  </si>
  <si>
    <t>其他城市生活救助</t>
  </si>
  <si>
    <t>2082502</t>
  </si>
  <si>
    <t>其他农村生活救助</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</si>
  <si>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</si>
  <si>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</si>
  <si>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</si>
  <si>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</si>
  <si>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</si>
  <si>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</si>
  <si>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</si>
  <si>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</si>
  <si>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</si>
  <si>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</si>
  <si>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</si>
  <si>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</si>
  <si>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</si>
  <si>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</si>
  <si>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</si>
  <si>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</si>
  <si>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</si>
  <si>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</si>
  <si>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彩票公益经安排的支出</t>
  </si>
  <si>
    <t>用于社会福利的彩票公益金支出</t>
  </si>
  <si>
    <t>合  计</t>
  </si>
  <si>
    <t>预算02-1表</t>
  </si>
  <si>
    <t>2025年部门财政拨款收支预算总表</t>
  </si>
  <si>
    <t>支出功能分类科目</t>
  </si>
  <si>
    <t>一、本年收入</t>
  </si>
  <si>
    <t>一、本年支出</t>
  </si>
  <si>
    <t>（一）一般公共预算拨款</t>
  </si>
  <si>
    <t>（一）一般公共服务支出</t>
  </si>
  <si>
    <t>（二）政府性基金预算拨款</t>
  </si>
  <si>
    <t>（二）教育支出</t>
  </si>
  <si>
    <t>（三）国有资本经营预算拨款</t>
  </si>
  <si>
    <t>（三）社会保障和就业支出</t>
  </si>
  <si>
    <t>二、上年结转</t>
  </si>
  <si>
    <t>（四）卫生健康支出</t>
  </si>
  <si>
    <t>（五）住房保障支出</t>
  </si>
  <si>
    <t>（六）其他支出</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</si>
  <si>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</si>
  <si>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</si>
  <si>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</si>
  <si>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</si>
  <si>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</si>
  <si>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</si>
  <si>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</si>
  <si>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</si>
  <si>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</si>
  <si>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</si>
  <si>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</si>
  <si>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</si>
  <si>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</si>
  <si>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205</t>
  </si>
  <si>
    <t>2080201</t>
  </si>
  <si>
    <t>2080206</t>
  </si>
  <si>
    <t>2080207</t>
  </si>
  <si>
    <t>2080209</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</si>
  <si>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</si>
  <si>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</si>
  <si>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</si>
  <si>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</si>
  <si>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</si>
  <si>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</si>
  <si>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</si>
  <si>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</si>
  <si>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</si>
  <si>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</si>
  <si>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</si>
  <si>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</si>
  <si>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</si>
  <si>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</si>
  <si>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</si>
  <si>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</si>
  <si>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</si>
  <si>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</si>
  <si>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</si>
  <si>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</si>
  <si>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</si>
  <si>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</si>
  <si>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</si>
  <si>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</si>
  <si>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</si>
  <si>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</si>
  <si>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530427210000000014243</t>
  </si>
  <si>
    <t>行政人员工资支出</t>
  </si>
  <si>
    <t>30101</t>
  </si>
  <si>
    <t>基本工资</t>
  </si>
  <si>
    <t>30102</t>
  </si>
  <si>
    <t>津贴补贴</t>
  </si>
  <si>
    <t>530427210000000014244</t>
  </si>
  <si>
    <t>事业人员工资支出</t>
  </si>
  <si>
    <t>30107</t>
  </si>
  <si>
    <t>绩效工资</t>
  </si>
  <si>
    <t>530427210000000014245</t>
  </si>
  <si>
    <t>社会保障缴费</t>
  </si>
  <si>
    <t>30110</t>
  </si>
  <si>
    <t>职工基本医疗保险缴费</t>
  </si>
  <si>
    <t>530427210000000014246</t>
  </si>
  <si>
    <t>30113</t>
  </si>
  <si>
    <t>530427210000000014249</t>
  </si>
  <si>
    <t>公车购置及运维费</t>
  </si>
  <si>
    <t>30231</t>
  </si>
  <si>
    <t>公务用车运行维护费</t>
  </si>
  <si>
    <t>530427210000000014251</t>
  </si>
  <si>
    <t>行政人员公务交通补贴</t>
  </si>
  <si>
    <t>30239</t>
  </si>
  <si>
    <t>其他交通费用</t>
  </si>
  <si>
    <t>530427210000000014252</t>
  </si>
  <si>
    <t>工会经费</t>
  </si>
  <si>
    <t>30228</t>
  </si>
  <si>
    <t>530427210000000014253</t>
  </si>
  <si>
    <t>一般公用经费</t>
  </si>
  <si>
    <t>30201</t>
  </si>
  <si>
    <t>办公费</t>
  </si>
  <si>
    <t>30202</t>
  </si>
  <si>
    <t>印刷费</t>
  </si>
  <si>
    <t>30205</t>
  </si>
  <si>
    <t>水费</t>
  </si>
  <si>
    <t>30206</t>
  </si>
  <si>
    <t>电费</t>
  </si>
  <si>
    <t>30207</t>
  </si>
  <si>
    <t>邮电费</t>
  </si>
  <si>
    <t>30211</t>
  </si>
  <si>
    <t>差旅费</t>
  </si>
  <si>
    <t>30213</t>
  </si>
  <si>
    <t>维修（护）费</t>
  </si>
  <si>
    <t>30215</t>
  </si>
  <si>
    <t>会议费</t>
  </si>
  <si>
    <t>30227</t>
  </si>
  <si>
    <t>委托业务费</t>
  </si>
  <si>
    <t>30229</t>
  </si>
  <si>
    <t>福利费</t>
  </si>
  <si>
    <t>30299</t>
  </si>
  <si>
    <t>其他商品和服务支出</t>
  </si>
  <si>
    <t>530427231100001409133</t>
  </si>
  <si>
    <t>奖励性绩效工资(地方)</t>
  </si>
  <si>
    <t>530427231100001409152</t>
  </si>
  <si>
    <t>公务员基础绩效奖</t>
  </si>
  <si>
    <t>30103</t>
  </si>
  <si>
    <t>奖金</t>
  </si>
  <si>
    <t>530427231100001424852</t>
  </si>
  <si>
    <t>退休干部公用经费</t>
  </si>
  <si>
    <t>530427241100002129568</t>
  </si>
  <si>
    <t>部门临聘人员支出</t>
  </si>
  <si>
    <t>30199</t>
  </si>
  <si>
    <t>其他工资福利支出</t>
  </si>
  <si>
    <t>530427241100002132781</t>
  </si>
  <si>
    <t>社会保险经费</t>
  </si>
  <si>
    <t>30112</t>
  </si>
  <si>
    <t>其他社会保障缴费</t>
  </si>
  <si>
    <t>30108</t>
  </si>
  <si>
    <t>机关事业单位基本养老保险缴费</t>
  </si>
  <si>
    <t>30111</t>
  </si>
  <si>
    <t>公务员医疗补助缴费</t>
  </si>
  <si>
    <t>530427241100002145952</t>
  </si>
  <si>
    <t>殡仪馆工作人员奖励性绩效资金</t>
  </si>
  <si>
    <t>530427251100003592418</t>
  </si>
  <si>
    <t>30217</t>
  </si>
  <si>
    <t>530427210000000019808</t>
  </si>
  <si>
    <t>驻村工作队员生活补助</t>
  </si>
  <si>
    <t>2080202</t>
  </si>
  <si>
    <t xml:space="preserve">30305 </t>
  </si>
  <si>
    <t>2023年度助镇兴村工作队员生活补助</t>
  </si>
  <si>
    <t>2023年度驻村工作队员生活补助</t>
  </si>
  <si>
    <t>预算05-1表</t>
  </si>
  <si>
    <t>2025年部门项目支出预算表</t>
  </si>
  <si>
    <t>项目分类</t>
  </si>
  <si>
    <t>项目单位</t>
  </si>
  <si>
    <t>本年拨款</t>
  </si>
  <si>
    <t>其中：本次下达</t>
  </si>
  <si>
    <t>313 事业发展类</t>
  </si>
  <si>
    <t>530427241100003184179</t>
  </si>
  <si>
    <t>2023至2025年计算机更新项目经费</t>
  </si>
  <si>
    <t>31002</t>
  </si>
  <si>
    <t>办公设备购置</t>
  </si>
  <si>
    <t>312 民生类</t>
  </si>
  <si>
    <t>530427251100003946409</t>
  </si>
  <si>
    <t>“两新”组织党建工作经费</t>
  </si>
  <si>
    <t>2050803</t>
  </si>
  <si>
    <t>530427231100001203963</t>
  </si>
  <si>
    <t>城乡困难群众救助补助资金</t>
  </si>
  <si>
    <t>30305</t>
  </si>
  <si>
    <t>生活补助</t>
  </si>
  <si>
    <t>30306</t>
  </si>
  <si>
    <t>救济费</t>
  </si>
  <si>
    <t>530427210000000013973</t>
  </si>
  <si>
    <t>春节慰问经费</t>
  </si>
  <si>
    <t>530427210000000016953</t>
  </si>
  <si>
    <t>党建工作经费</t>
  </si>
  <si>
    <t>30226</t>
  </si>
  <si>
    <t>劳务费</t>
  </si>
  <si>
    <t>530427210000000013974</t>
  </si>
  <si>
    <t>低保工作经费</t>
  </si>
  <si>
    <t>30216</t>
  </si>
  <si>
    <t>培训费</t>
  </si>
  <si>
    <t>530427210000000013972</t>
  </si>
  <si>
    <t>政府购买社会救助救助服务经费</t>
  </si>
  <si>
    <t xml:space="preserve">30227 </t>
  </si>
  <si>
    <t>530427210000000013977</t>
  </si>
  <si>
    <t>高龄老人保健补助经费</t>
  </si>
  <si>
    <t>530427231100002310327</t>
  </si>
  <si>
    <t>经济困难失能老年人集中照护服务救助资金</t>
  </si>
  <si>
    <t>530427210000000013980</t>
  </si>
  <si>
    <t>公办养老机构运营补助经费</t>
  </si>
  <si>
    <t>530427210000000014905</t>
  </si>
  <si>
    <t>民办养老机构运营维护补助经费</t>
  </si>
  <si>
    <t>530427241100003105796</t>
  </si>
  <si>
    <t>困难家庭居家适老化改造补助经费</t>
  </si>
  <si>
    <t>530427231100001147482</t>
  </si>
  <si>
    <t>惠民殡葬经费</t>
  </si>
  <si>
    <t>530427231100001357793</t>
  </si>
  <si>
    <t>机关事业单位职工及军人抚恤补助资金</t>
  </si>
  <si>
    <t>530427231100001357601</t>
  </si>
  <si>
    <t>揭批查及两案人员生活补助资金</t>
  </si>
  <si>
    <t>530427251100003663281</t>
  </si>
  <si>
    <t>勘界经费</t>
  </si>
  <si>
    <t>530427210000000013940</t>
  </si>
  <si>
    <t>困难残疾人生活补贴和重度残疾人护理补贴经费</t>
  </si>
  <si>
    <t>530427241100003191581</t>
  </si>
  <si>
    <t>老年人健康保障工作项目经费</t>
  </si>
  <si>
    <t>30218</t>
  </si>
  <si>
    <t>专用材料费</t>
  </si>
  <si>
    <t>530427210000000013970</t>
  </si>
  <si>
    <t>六十年代精减退职人员生活补助资金</t>
  </si>
  <si>
    <t>530427221100000264817</t>
  </si>
  <si>
    <t>农村公益性公墓管理补助经费</t>
  </si>
  <si>
    <t>530427241100002267578</t>
  </si>
  <si>
    <t>社会化运营养老机构护理人员补助经费</t>
  </si>
  <si>
    <t>530427231100001190035</t>
  </si>
  <si>
    <t>社会组织法人变更、注销清算审计项目补助经费</t>
  </si>
  <si>
    <t>39908</t>
  </si>
  <si>
    <t>对民间非营利组织和群众性自治组织补贴</t>
  </si>
  <si>
    <t>530427251100003710443</t>
  </si>
  <si>
    <t>新平县2025年民办（公建民营）养老服务机构床位补助经费</t>
  </si>
  <si>
    <t>530427231100001192504</t>
  </si>
  <si>
    <t>殡仪馆运行经费</t>
  </si>
  <si>
    <t>30225</t>
  </si>
  <si>
    <t>专用燃料费</t>
  </si>
  <si>
    <t>530427231100002033233</t>
  </si>
  <si>
    <t>新平县未成年人保护中心设施设备建设项目经费</t>
  </si>
  <si>
    <t>530427211100000443354</t>
  </si>
  <si>
    <t>孤儿助学补助资金</t>
  </si>
  <si>
    <t>助学金</t>
  </si>
  <si>
    <t>530427241100003184194</t>
  </si>
  <si>
    <t>“乡村著名行动”项目经费</t>
  </si>
  <si>
    <t>530427241100003184162</t>
  </si>
  <si>
    <t>老年助餐经费</t>
  </si>
  <si>
    <t>530427241100003075528</t>
  </si>
  <si>
    <t>新平县公园式婚姻登记点建设项目资金</t>
  </si>
  <si>
    <t>530427221100001097112</t>
  </si>
  <si>
    <t>新平县提升乡镇社工站基础设施建设和办公设备配置项目经费</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</si>
  <si>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</si>
  <si>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</si>
  <si>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</si>
  <si>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</si>
  <si>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</si>
  <si>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</si>
  <si>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</si>
  <si>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</si>
  <si>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</si>
  <si>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</si>
  <si>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</si>
  <si>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</si>
  <si>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2025年我县预计新增民办养老机构养老床位50张，按省、市、县5:3:2配比，给予10000元/张一次性床位建设补助,省、市、县财政应分别补助25万、15万、10万元，共计50万元；新增公建民营养老服务机构养老床位104张，按省、市、县5:3:2配比，给予5000元/张一次性床位建设补助，省、市、县财政应分别补助260000元、156000元、104000元，共计520000元。</t>
  </si>
  <si>
    <t>产出指标</t>
  </si>
  <si>
    <t>数量指标</t>
  </si>
  <si>
    <t>补助数量</t>
  </si>
  <si>
    <t>&gt;=</t>
  </si>
  <si>
    <t>个</t>
  </si>
  <si>
    <t>定量指标</t>
  </si>
  <si>
    <t>完成资联养护中心和康茂养护中心床位补助。</t>
  </si>
  <si>
    <t>质量指标</t>
  </si>
  <si>
    <t>床位建设合格率</t>
  </si>
  <si>
    <t>95</t>
  </si>
  <si>
    <t>%</t>
  </si>
  <si>
    <t>床位建设验收合格率达95%以上。</t>
  </si>
  <si>
    <t>时效指标</t>
  </si>
  <si>
    <t>完成时间</t>
  </si>
  <si>
    <t>&lt;=</t>
  </si>
  <si>
    <t>12</t>
  </si>
  <si>
    <t>月</t>
  </si>
  <si>
    <t>12月前完成。</t>
  </si>
  <si>
    <t>效益指标</t>
  </si>
  <si>
    <t>社会效益</t>
  </si>
  <si>
    <t>入住率</t>
  </si>
  <si>
    <t>40</t>
  </si>
  <si>
    <t>机构入住老人达床位数的40%以上。</t>
  </si>
  <si>
    <t>满意度指标</t>
  </si>
  <si>
    <t>服务对象满意度</t>
  </si>
  <si>
    <t>入住老人满意度</t>
  </si>
  <si>
    <t>90</t>
  </si>
  <si>
    <t>入住老人满意度达90%以上。</t>
  </si>
  <si>
    <t>根据县委县政府、县委社会工作部要求，2025年组织开展党务工作者培训2期，每期2500元，预算资金5000元。通过项目实施，不断推进“两新”组织党建工作，把生产经营（业务）骨干培养成党员、把党员培养成生产经营（业务）骨干、把生产经营（业务）骨干党员培养成管理人员，努力提高党员队伍综合素质，持续推动“两新”组织党建工作与重点工作。</t>
  </si>
  <si>
    <t>组织培训期数</t>
  </si>
  <si>
    <t>次</t>
  </si>
  <si>
    <t>反映预算部门（单位）组织开展各类培训的期数。</t>
  </si>
  <si>
    <t>培训参加人次</t>
  </si>
  <si>
    <t>50</t>
  </si>
  <si>
    <t>人次</t>
  </si>
  <si>
    <t>反映预算部门（单位）组织开展各类培训的人次。</t>
  </si>
  <si>
    <t>培训人员合格率</t>
  </si>
  <si>
    <t>反映预算部门（单位）组织开展各类培训的质量。
培训人员合格率=（合格的学员数量/培训总学员数量）*100%。</t>
  </si>
  <si>
    <t>参训率</t>
  </si>
  <si>
    <t>80</t>
  </si>
  <si>
    <t>反映预算部门（单位）组织开展各类培训中预计参训情况。
参训率=（年参训人数/应参训人数）*100%。</t>
  </si>
  <si>
    <t>=</t>
  </si>
  <si>
    <t>提升</t>
  </si>
  <si>
    <t>定性指标</t>
  </si>
  <si>
    <t xml:space="preserve">反映党员干部政治文化水平素养   </t>
  </si>
  <si>
    <t>参训人员满意度</t>
  </si>
  <si>
    <t>反映参训人员对培训内容、讲师授课、课程设置和培训效果等的满意度。
参训人员满意度=（对培训整体满意的参训人数/参训总人数）*100%</t>
  </si>
  <si>
    <t>根据玉溪市人民政府办公室《关于切实做好80周岁以上高龄老人保健补助发放管理工作的通知》（玉政办发[2013]289号）、《新平彝族傣族自治县人民政府办公室关于增发城镇70－79周岁无退休金老年人保健》（新政办发〔2012〕156号）的通知文件精神要求。保健补助标准为年满70—79周岁城镇居民(含农转城)老人每人每月补助50元；年满80—89周岁的老人，每人每月补助50元；年满90—99周岁的老人，每人每月补助l00元；年满100周岁及以上的老人，每人每月补助300元。困难老年人服务补贴标准为每人每月补助50元。2025年预计发放高龄补贴733.68万元。其中：年满70—79周岁城镇居民(含农转城)老人2024年末预计人数为3400人，人数按年5%的增幅测算，则2025年应有3570人，每人每年补助600元，共计214.2万元。年满80—89周岁的老人2024年未人数为6500人，人数按年10%的增幅测算，则2025年应有7150人，每人每年补助600元，共计429万元；年满90—99周岁的老人2024年未人数为650人，人数按年10%的增幅测算，则2025年应有715人，每人每年补助1200元，共计85.8万元；年满100周岁及以上的老人2024年末人数为12人，到2025年应有13人，每人每年补助3600元，共计4.68万元；</t>
  </si>
  <si>
    <t>补贴发放人数</t>
  </si>
  <si>
    <t>11448</t>
  </si>
  <si>
    <t>人</t>
  </si>
  <si>
    <t>反映实施社会化发放人数</t>
  </si>
  <si>
    <t>补贴社会化发放率</t>
  </si>
  <si>
    <t>100</t>
  </si>
  <si>
    <t>反映补贴社会化发放情况</t>
  </si>
  <si>
    <t>补贴发放时间</t>
  </si>
  <si>
    <t>31</t>
  </si>
  <si>
    <t>日</t>
  </si>
  <si>
    <t>反映津贴发放时间</t>
  </si>
  <si>
    <t>保障老年人权益</t>
  </si>
  <si>
    <t>保障</t>
  </si>
  <si>
    <t>反映保障老年人权益情况</t>
  </si>
  <si>
    <t>受益对象满意度</t>
  </si>
  <si>
    <t>反映获补助受益对象的满意程度。</t>
  </si>
  <si>
    <t>深入贯彻落实党的十九大和十九届三中、四中、五中、六中全会精神，认真落实中央关于全面从严治党的战略部署，依据《中国共产党党和国家机关基层组织工作条例》、《新平县关于进一步加和改进离退休干部工作的实施意见》(新办法[2017]31号)、《中共玉溪市委关于加强和改进全市机关党的建设的实施意见》（新办通〔2020〕10号）《新平县离退休干部党组织工作经费使用管理办法（试行）》（新组通〔2022〕21号）的文件精神，2025年民政局党建工作经费11152元（其中：机关党支部5032元、离退休党支部6120元），专项资金主要用于征订民政局机关党支部、离退休党支部党报党刊37份；组织离退休党支部11名党员开展党课学习4次，党课学习人员到位率达到90%以上，使党员干部政治文化水平素养得到全面提升；加强党支部规范化建设，强化思想政治工作和精神文明建设，发挥党支部战斗堡垒和党员先锋模范作用，并确保党员对党支部工作满意度达到95%以上。</t>
  </si>
  <si>
    <t>党报党刊征订数量</t>
  </si>
  <si>
    <t>37</t>
  </si>
  <si>
    <t>份</t>
  </si>
  <si>
    <t>指标反映党建经费征订党报党刊数量</t>
  </si>
  <si>
    <t>离退休党支部开展党课学习次数</t>
  </si>
  <si>
    <t>反映支部开展党课的次数</t>
  </si>
  <si>
    <t>支部书记、委员补贴交通通讯补助</t>
  </si>
  <si>
    <t>支委补贴不少于支委人数3人</t>
  </si>
  <si>
    <t>党课学习人数</t>
  </si>
  <si>
    <t>11</t>
  </si>
  <si>
    <t>反映党课学习人数</t>
  </si>
  <si>
    <t>党课学习人员到位率</t>
  </si>
  <si>
    <t>反应离退休党员按时参加党课学习</t>
  </si>
  <si>
    <t>提升党员干部政治文化素养</t>
  </si>
  <si>
    <t>反映党员干部政治文化水平素养</t>
  </si>
  <si>
    <t>党员满意度</t>
  </si>
  <si>
    <t>反映党员对党支部工作满意度情况，=满意人数/总人数。</t>
  </si>
  <si>
    <t>为切实解决我县“揭批查”运动和“两案”审理刑满释放人员的生活困难问题，从生活上给予关心关爱，确保社会稳定，对“揭批查”及“两案”人员给予生活补助。2024年预计发放“揭批查”及“两案”人员给予生活补助30人，31.35万元，省内28人，省外2人，全部通过银行代发发到个人账户。通过项目实施，受益对象基本生活有保障，提高社会稳定性和群众满意度≥95%，解决基本生活需求，维护社会稳定的目标。</t>
  </si>
  <si>
    <t>省内“揭批查”及“两案”人员保障人数</t>
  </si>
  <si>
    <t>24</t>
  </si>
  <si>
    <t>反映“揭批查”及“两案”人员保障人员数量，目前共有22人省内的</t>
  </si>
  <si>
    <t>省外“揭批查”及“两案”人员保障人数</t>
  </si>
  <si>
    <t>反映省外“揭批查”及“两案”人员保障人员数量，目前有2人。</t>
  </si>
  <si>
    <t>补助社会化发放率</t>
  </si>
  <si>
    <t>反映补助按银行代发发放方式比率达100%</t>
  </si>
  <si>
    <t>解决我县“揭批查”和“两案”人员生活困难问题</t>
  </si>
  <si>
    <t>解决</t>
  </si>
  <si>
    <t>反映发放资金解决我县“揭批查”和“两案”人员生活困难问题情况</t>
  </si>
  <si>
    <t>反映受益对象的满意程度</t>
  </si>
  <si>
    <t>根据《新平县人民政府关于进一步加强和规范殡葬管理工作的通知》（新政发[2020]26号）精神，实施遗体接运、遗体火化和骨灰安葬补助3项惠民殡葬减免补助，遗体接运减免标准大于等于360元/具，火化补助标准560元/具，骨灰安葬补助标准等于2600元/例，受益群众覆盖率80%以上，实现丧属满意度85%以上，巩固新平县100%火化率和进公墓安葬率100%的目标。</t>
  </si>
  <si>
    <t>惠民殡葬实施项目数</t>
  </si>
  <si>
    <t>项</t>
  </si>
  <si>
    <t>反映惠民殡葬实施项目数量</t>
  </si>
  <si>
    <t>遗体火化率</t>
  </si>
  <si>
    <t>反映死亡人员遗体火化率</t>
  </si>
  <si>
    <t>遗体火化减免标准</t>
  </si>
  <si>
    <t>650</t>
  </si>
  <si>
    <t>元</t>
  </si>
  <si>
    <t>反映遗体火化减免标准</t>
  </si>
  <si>
    <t>遗体接运减免标准</t>
  </si>
  <si>
    <t>360</t>
  </si>
  <si>
    <t>反映遗体接运减免标准</t>
  </si>
  <si>
    <t>骨灰安葬补助标准</t>
  </si>
  <si>
    <t>2600</t>
  </si>
  <si>
    <t>反映骨灰安葬补助标准</t>
  </si>
  <si>
    <t>受益群众覆盖率</t>
  </si>
  <si>
    <t>反映受益群众覆盖率</t>
  </si>
  <si>
    <t>补助对对象满意度</t>
  </si>
  <si>
    <t>85</t>
  </si>
  <si>
    <t>反映补助对对象满意度</t>
  </si>
  <si>
    <t>全县128个农村公益性公墓有人服务管理，年末考核公墓管理单位达考核分90分以上、骨灰进公墓安葬率85%以上，公益性公墓墓区及周过环境改善达标率85%以上，群众满意度达80%以上。墓区设施设备完好、环境卫生清洁、杂草清除及时，绿化水平较好，骨灰下葬有人指导等。</t>
  </si>
  <si>
    <t>公墓管理服务数量</t>
  </si>
  <si>
    <t>129</t>
  </si>
  <si>
    <t>反映公墓管理服务数量</t>
  </si>
  <si>
    <t>公墓管理考核分（考核满分100分）</t>
  </si>
  <si>
    <t>分</t>
  </si>
  <si>
    <t>反映考核公墓管理分值</t>
  </si>
  <si>
    <t>骨灰进公墓安葬率</t>
  </si>
  <si>
    <t>反映骨灰进公墓安葬率</t>
  </si>
  <si>
    <t>公益性公墓墓区及周过环境改善达标率</t>
  </si>
  <si>
    <t>反映公益性公墓墓区及周过环境改善达标率</t>
  </si>
  <si>
    <t>群众满意度</t>
  </si>
  <si>
    <t>反映群众满意度</t>
  </si>
  <si>
    <t>根据《玉溪市人民政府关于加快发展养老服务业的实施意见》（玉政发〔2015〕229号）要求，床位运营按年平均实际入住床位数给予每年每床1500元补贴，所需资金由市财政（含福彩公益金）和县区财政各负担50%。2025年市级级应补助5个民办养老服务机构运营费48.15万元，县级应补助48.15万元，共计96.3万元。（642个床位，1500元/个/年,县级承担50%即750元/个/年）。资金及时拨付率达80%以上，有效改善养老机构运营状态，服务对象满意度达90%以上。</t>
  </si>
  <si>
    <t>民办养老服务机构补助数</t>
  </si>
  <si>
    <t>反映民办养老服务机构补助数</t>
  </si>
  <si>
    <t>民办养老机构核定床位数</t>
  </si>
  <si>
    <t>642</t>
  </si>
  <si>
    <t>张</t>
  </si>
  <si>
    <t>反映民办养老服务机构核定床位数</t>
  </si>
  <si>
    <t>资金及时拨付率</t>
  </si>
  <si>
    <t>反映资金及时拨付率</t>
  </si>
  <si>
    <t>养老机构运营状态改善</t>
  </si>
  <si>
    <t>改善</t>
  </si>
  <si>
    <t>反映养老机构运营状态改善情况</t>
  </si>
  <si>
    <t>反映服务对象满意度</t>
  </si>
  <si>
    <t>替换老旧办公设备，改善办公条件。</t>
  </si>
  <si>
    <t>2024年购买电脑台数</t>
  </si>
  <si>
    <t>台</t>
  </si>
  <si>
    <t>反映2024年购买电脑台数</t>
  </si>
  <si>
    <t>2025年购买电脑台数</t>
  </si>
  <si>
    <t>反映2025年购买电脑台数</t>
  </si>
  <si>
    <t>物资验收合格率</t>
  </si>
  <si>
    <t>反映物资验收合格率</t>
  </si>
  <si>
    <t>改善办公条件</t>
  </si>
  <si>
    <t>反映改善办公条件情况</t>
  </si>
  <si>
    <t>反映服务对象满意程度</t>
  </si>
  <si>
    <t>2025年，对社会化运营的中心敬老院和戛洒镇敬老院两个公办养老机构每年按1600元/人/月的标准，补助护理人员17人，共计32.64万元。社会化运营养老服务机构要根据本地区经济社会发展规划和地区养老服务需求，明确并负责社会化运营养老服务机构的运营维护资金和日常工作经费，护理人员按时补助率达80%以上，促进社会化运营养老机构有效提高养老服务质量，供养老人满意率达到90%以上。</t>
  </si>
  <si>
    <t>补助人数</t>
  </si>
  <si>
    <t>17</t>
  </si>
  <si>
    <t>反映护理人员补助人数</t>
  </si>
  <si>
    <t>补助机构数</t>
  </si>
  <si>
    <t>反映护理人员补助机构数</t>
  </si>
  <si>
    <t>护理人员补助按时发放率</t>
  </si>
  <si>
    <t>反映护理人员补助按时发放率，护理人员补助按时发放率=按时发放月数/总月数*100%</t>
  </si>
  <si>
    <t>提高养老服务质量</t>
  </si>
  <si>
    <t>有效提高</t>
  </si>
  <si>
    <t>反映补助对提高养老服务质量情况</t>
  </si>
  <si>
    <t>保障城乡困难群众基本生活，做到应保尽保，应救尽救，努力提升低保对象政策知晓率，救助标准与经济社会发展水平相适应。促进社会公平，维护社会和谐稳定。城市最低生活保障标准大于或等于728元/人/月，保障人数大于等于1300人；农村最低生活保障标准大于或等于6038元/人/年，保障人数大于等于7000人；特困人员救助供养标准大于或等于947元/人/月，保障人数大于等于846人；散居孤儿、事实无人抚养儿童及艾滋满毒感染儿童月人均补助标准为1350元/人/月，保障人数大于等于58人；临时救助人数大于等于566人；流浪乞讨救助人数大于等于36人；困难群众救助补助资金按时发放率大于等于80%；困难群众基本生活救助保障制度每年有所提升，保障困难群众的基本生活，提高社会稳定性和群众满意度，满意度大于或等于88%；提高群众对困难群众保障相关政策的知晓率，知晓率大于或等于85%。</t>
  </si>
  <si>
    <t>享受城市低保的人数</t>
  </si>
  <si>
    <t>1300</t>
  </si>
  <si>
    <t>反映享受城市低保的人数情况</t>
  </si>
  <si>
    <t>享受农村低保的人数</t>
  </si>
  <si>
    <t>7000</t>
  </si>
  <si>
    <t>反映享受农村低保的人数情况。</t>
  </si>
  <si>
    <t>特困供养人数</t>
  </si>
  <si>
    <t>800</t>
  </si>
  <si>
    <t>反映特困供养人数情况</t>
  </si>
  <si>
    <t>享受孤儿生活保障人数</t>
  </si>
  <si>
    <t>58</t>
  </si>
  <si>
    <t>反映享受孤儿生活保障人数情况</t>
  </si>
  <si>
    <t>临时救助人数</t>
  </si>
  <si>
    <t>300</t>
  </si>
  <si>
    <t>户</t>
  </si>
  <si>
    <t>反映临时救助人数情况</t>
  </si>
  <si>
    <t>流浪乞讨人员救助人数</t>
  </si>
  <si>
    <t>反映流浪乞讨人员救助人数情况</t>
  </si>
  <si>
    <t>城市低保标准</t>
  </si>
  <si>
    <t>735</t>
  </si>
  <si>
    <t>元/人*月</t>
  </si>
  <si>
    <t>反映城市低保标准。
救助标准每年有所提升。</t>
  </si>
  <si>
    <t>农村低保标准</t>
  </si>
  <si>
    <t>6400</t>
  </si>
  <si>
    <t>元/人*年</t>
  </si>
  <si>
    <t>反映农村低保标准。
救助标准每年有所提升。</t>
  </si>
  <si>
    <t>特困人员救助供养标准</t>
  </si>
  <si>
    <t>956</t>
  </si>
  <si>
    <t>反映特困人员救助供养标准。
救助标准每年有所提升。</t>
  </si>
  <si>
    <t>孤儿及事实无人抚养儿童基本生活保障标准</t>
  </si>
  <si>
    <t>1350</t>
  </si>
  <si>
    <t>反映孤儿及事实无人抚养儿童基本生活保障标准。
救助标准每年有所提升。</t>
  </si>
  <si>
    <t>困难群众救助资金按时发放率</t>
  </si>
  <si>
    <t>反映困难群众救助资金按月发放情况。
困难群众救助资金按时发放率=按月发放月数/12个月*100%。</t>
  </si>
  <si>
    <t>政策知晓率</t>
  </si>
  <si>
    <t>反映救助政策的宣传效果情况。
政策知晓率=调查中救助政策知晓人数/调查总人数*100%</t>
  </si>
  <si>
    <t>困难群众基本生活救助保障制度</t>
  </si>
  <si>
    <t>有所提升</t>
  </si>
  <si>
    <t>反映困难群众基本生活救助保障制度提升情况。</t>
  </si>
  <si>
    <t>救助对象满意度</t>
  </si>
  <si>
    <t>88</t>
  </si>
  <si>
    <t>反映获救助对象的满意程度。
救助对象满意度=调查中满意和较满意的获救助人员数/调查总人数*100%</t>
  </si>
  <si>
    <t>根据《玉溪市人民政府关于加快发展养老服务业的实施意见》（玉政发〔2015〕229号）规定，2025年级应补助7个公办养老服务机构运营费89.85万元，养老机构床位数389个，其中：市级应配套44.925万元，县级应配套44.925万元（389个床位，1500元/个/年,县级承担50%即750元/个/年），资金及时拨付率达80%以上，有效改善养老机构运营状态，服务对象满意度达90%以上。</t>
  </si>
  <si>
    <t>公办养老服务机构补助个数</t>
  </si>
  <si>
    <t>7</t>
  </si>
  <si>
    <t>反映公办养老服务机构补助个数</t>
  </si>
  <si>
    <t>养老机构床位数</t>
  </si>
  <si>
    <t>599</t>
  </si>
  <si>
    <t>反映养老机构床位数</t>
  </si>
  <si>
    <t>反映拨付单位及时拨付资金的情况。</t>
  </si>
  <si>
    <t>反应项目实施的满意程度。</t>
  </si>
  <si>
    <t>实现殡葬服务系统年内正常运行，服务质量有所提升，故障发生率降低，按照成本支出原则，2023年需支出殡仪馆运行费99.026万元，其中：污染物排放自行监测费40000元，火化机及遗物焚烧炉尾气净化处理系统除尘滤袋购置费75600元，火化机尸床购置费28000元，燃油费469560元，水费33600元，电费70800元，城市生活垃圾处理费16000元，机构日常运行经费200000元，大功率吸尘器购置费4000元，疫情防控储备物资购置费10000元，政府采购（数码复印机、复印纸、印刷费）42700元。</t>
  </si>
  <si>
    <t>购置火化机除尘滤袋</t>
  </si>
  <si>
    <t>144</t>
  </si>
  <si>
    <t>条</t>
  </si>
  <si>
    <t>反映购置火化机除尘滤袋数量</t>
  </si>
  <si>
    <t>购置火化机尸床（炕面砖）</t>
  </si>
  <si>
    <t>套</t>
  </si>
  <si>
    <t>反映购置火化机尸床</t>
  </si>
  <si>
    <t>购置打印复印机</t>
  </si>
  <si>
    <t>1.00</t>
  </si>
  <si>
    <t>年</t>
  </si>
  <si>
    <t>反映购置打印复印机</t>
  </si>
  <si>
    <t>购买火化用油</t>
  </si>
  <si>
    <t>43000</t>
  </si>
  <si>
    <t>升</t>
  </si>
  <si>
    <t>反映殡仪馆火化用油数量情况</t>
  </si>
  <si>
    <t>可持续影响</t>
  </si>
  <si>
    <t>保障殡仪馆火化炉年运行时间</t>
  </si>
  <si>
    <t>天</t>
  </si>
  <si>
    <t>反映殡仪馆全年正常运行时间</t>
  </si>
  <si>
    <t>根据新平县人民政府2006年第3号公告（新平县农村居民最低生活保障制度实施细则），农村低保工作经费按农村低保资金总额的1%纳入县财政预算安排。2024年预计农村低保资金为4555.54944万元，2024年需预算工作经费45.56万元，在财政下达资金后41.3万元由县民政局按享受的低保的人数比例于12月31日前发放至各个乡镇（街道）用于召开培训会议、购买工作所需的器材等。其余3.65万由县民政用于召开低保工作培训会议和购买办公用品，其中采购打印机一台，采购电脑一台，举办低保经办人员培训两次，采购低保积分制手册1000本。城乡低保和特困人员救助供养审核确认权限下放乡镇（街道）试点工作稳步推进；加强救助队伍建设，对社会救助工作人员进行培训，提高工作人员的工作能力和社会救助业务的掌握度，提高低保实施精准率，提升服务对象满意度，保障我县低保工作顺利开展。</t>
  </si>
  <si>
    <t>复印纸采购</t>
  </si>
  <si>
    <t>件</t>
  </si>
  <si>
    <t>反映采购复印纸数量</t>
  </si>
  <si>
    <t>低保经办人员培训次数</t>
  </si>
  <si>
    <t>指标为低保低保经办人员培训次数，用以反映和考核项目产出数量目标的实现程度。</t>
  </si>
  <si>
    <t>采购低保积分制手册</t>
  </si>
  <si>
    <t>1000</t>
  </si>
  <si>
    <t>本</t>
  </si>
  <si>
    <t>反映保障低保工作经费乡镇数量情况</t>
  </si>
  <si>
    <t>提高城乡低保实施精准率</t>
  </si>
  <si>
    <t>提高</t>
  </si>
  <si>
    <t>反映项目实施对提高城乡低保对象认定的准确性情况。</t>
  </si>
  <si>
    <t>2025年完成界桩更换5棵，每棵11000元，合计5X11000=55000元。需水泥、沙、石。界桩底底座2层高80厘米，长80cm厘米，宽50cm，钢筋混凝土底座。界桩高100cm，长40cm，宽20cm，石材为花刚石。2025年5月前完成材料准备工作，2025年5月15日前完成安装及资料上报工作。</t>
  </si>
  <si>
    <t>更换界桩</t>
  </si>
  <si>
    <t>颗</t>
  </si>
  <si>
    <t>反映更换界桩数量情况</t>
  </si>
  <si>
    <t>界桩更换验收合格率</t>
  </si>
  <si>
    <t>反映边界界桩更换验收合格率</t>
  </si>
  <si>
    <t>反映界桩更换完成时间</t>
  </si>
  <si>
    <t>成本指标</t>
  </si>
  <si>
    <t>经济成本指标</t>
  </si>
  <si>
    <t>11000</t>
  </si>
  <si>
    <t>元/颗</t>
  </si>
  <si>
    <t>反映更换界桩单价</t>
  </si>
  <si>
    <t>确保边界关系长治久安</t>
  </si>
  <si>
    <t>有效确保</t>
  </si>
  <si>
    <t>反映边界关系长治久安</t>
  </si>
  <si>
    <t>严格规范政府部门行政审批中介服务事项，按文件相关要求，对涉及法人变更、注销的社会组织进行审计。预计2025年社会组织发生法人变更、注销清算审计的社会组织20个，每个审计费用1600元；预计3.2万元；审计报告质量达到90%以上，能反应出审计结果的客观公正；出具审计报告时间不超30天，自提交审计资料后一个月内完成审计；为社会组织减费降税，专项资金主要用于社会组织发生法人变更、注销清算审计中介费用支付，不得截留、挪用,有弄虚作假,将予以严肃处理；确保审计服务单位对审计服务满意度达到96%以上。</t>
  </si>
  <si>
    <t>社会组织法人变更、注销清算审计</t>
  </si>
  <si>
    <t>20</t>
  </si>
  <si>
    <t>反应社会组织法人变更、注销清算数量</t>
  </si>
  <si>
    <t>审计报告审计质量</t>
  </si>
  <si>
    <t>反应审计报告审计客观公正</t>
  </si>
  <si>
    <t>出具审计报告时间</t>
  </si>
  <si>
    <t>30</t>
  </si>
  <si>
    <t>反应出具审计报告时间，自提交审计资料后一个月内完成审计</t>
  </si>
  <si>
    <t>为社会组织减费降税</t>
  </si>
  <si>
    <t>有效减少</t>
  </si>
  <si>
    <t>反应为社会组织减费情况</t>
  </si>
  <si>
    <t>服务单位满意度</t>
  </si>
  <si>
    <t>96</t>
  </si>
  <si>
    <t>反应审计服务单位满意度</t>
  </si>
  <si>
    <t>本项目申请资金189120元，具体是：
1、市级春节慰问百岁老人13人，2000元/人，26000元；慰问品120元/人，1560元，共计27560元；
2、市级春节慰问空巢、失能、特困老人50人，500元/人，25000元；慰问品120元/人，6000元；共计31000元；
3、市级敬老节慰问百岁老人13人，5000元/人，65000元；慰问品120元/人，1560元，共计66560元；
4、县级春节慰问空巢、失能、特困老人50人，500元/人，25000元；慰问品120元/人，6000元；共计31000元
5、县级敬老节慰问空巢、失能、特困老人50人，500元/人，25000元；慰问品120元/人，6000元；共计31000元
6、老年宣传周海报制作400份，4元/份，1600元；
7、新增百岁老人挂牌礼品2份，200元/份，400元；
投入经济性：
预算费用测算、资金分配科学合理，体现了资金统筹使用和优先保障重点支出要求，并采取了有效的成本控制措施。
筹资合规性：
项目筹资符合《预算法》、政府债务管理等相关规定，筹资规模合理，资金渠道及各类资金来源合法合规。</t>
  </si>
  <si>
    <t>政策宣传次数</t>
  </si>
  <si>
    <t>400</t>
  </si>
  <si>
    <t>反映补助政策的宣传力度情况。即通过门户网站、报刊、通信、电视、户外广告等对补助政策进行宣传的次数。</t>
  </si>
  <si>
    <t>获补对象准确率</t>
  </si>
  <si>
    <t>反映获补助对象认定的准确性情况。
获补对象准确率=抽检符合标准的补助对象数/抽检实际补助对象数*100%</t>
  </si>
  <si>
    <t>兑现准确率</t>
  </si>
  <si>
    <t>反映补助准确发放的情况。
补助兑现准确率=补助兑付额/应付额*100%</t>
  </si>
  <si>
    <t>覆盖乡镇街道</t>
  </si>
  <si>
    <t>10</t>
  </si>
  <si>
    <t>慰问10个乡镇街道老年人</t>
  </si>
  <si>
    <t>慰问对象满意度</t>
  </si>
  <si>
    <t>慰问对象满意度达90%以上。</t>
  </si>
  <si>
    <t>根据《关于对六十年代初期精减退职的国家机关和全民所有制企事业单位老职工发放生活补助费的通知》（云劳险〔84〕03号）文件精神，妥善解决云南省一九六一年一月一日至一九六五年六年月九日期间精减退职的一九五七年年底以前参加革命工作的国家机关和全民所有制企事业单位老职工的生活困难问题，达到满足六十年代精简退职人员基本生活需求，维护社会稳定的目标。项目实施目标：保障2025年60年代精减退职人员基本生活，2025年全县预计有46人，共需安排六十年代精简退职人员生活补助资金预计需10.21万元，资金按月发放及时率达100%，保障救助标准：一档每人每月218元，1945.9.3日—1949.9.30参加革命工作；二档每人每月198元，1949.10.1—1952.12.31参加革命工作；三档每人每月183元，1953.1.1—1957.12.31参加革命工作，通过项目实施，受益对象基本生活有保障，提高社会稳定性和群众满意度≥90%，达到满足六十年代精简退职人员基本生活需求，维护社会稳定的目标。</t>
  </si>
  <si>
    <t>六十年代精减退职保障人数</t>
  </si>
  <si>
    <t>46</t>
  </si>
  <si>
    <t>反映六十年代精减退职人员在保人数，随着年岁增长，死亡人员增加，在保人数减少</t>
  </si>
  <si>
    <t>反映资金按银行代发发放式比例达到100%</t>
  </si>
  <si>
    <t>资金按月发放及时率</t>
  </si>
  <si>
    <t>每月月底31日前发放</t>
  </si>
  <si>
    <t>保障六十年代精减退职人员基本生活</t>
  </si>
  <si>
    <t>反映受益对象基本生活保障情况</t>
  </si>
  <si>
    <t>反映受益对象满意度</t>
  </si>
  <si>
    <t>根据《中共玉溪市委办公室玉溪市人民政府办公室关于开展 2024 年春节送温暖活动的通知》（〔2024〕— 36）和《中共新平县委办公室关于开展2024年春节送温暖活动的通知》（〔2024〕—20）文件精神，除上级部门规定标准及慰问器官捐献家属外，每人（户）慰问金标准为500元，（其中集中供养特困人员每人慰问金200元），慰问品标准为120元。预计2025年1月，县级慰问情况：城乡最低生活保障对象300户，60年代精减退职人员46人，每人（户）慰问金500元、慰问品120元，需慰问经费21.452万元；慰问特困供养人员891人，（其中：集中供养特困人员240人，每人慰问金200元，慰问品120元，集中需7.68万元；分散供养特困人员651人，每人慰问金500元、慰问品120元，分散需40.362万元），需慰问经费48.042万元；共需慰问经费69.4940万元。市级慰问情况：城乡最低生活保障对象20户，每人（户）慰问金500元、慰问品120元，需慰问经费1.24万元。2025年需预算临时救助资金70.734，市级承担1万元，县级承担69.734万元。
目标：确保全县人民群众过一个欢乐祥和的新春佳节，将党和政府的关怀送到社会各界及困难群众家中。</t>
  </si>
  <si>
    <t>城乡最低生活保障对象</t>
  </si>
  <si>
    <t>320</t>
  </si>
  <si>
    <t>指标为春节慰问城乡低保户数</t>
  </si>
  <si>
    <t>60年代精减慰问人数</t>
  </si>
  <si>
    <t>指标为春节慰问60年代精减人数</t>
  </si>
  <si>
    <t>特困供养慰问人数</t>
  </si>
  <si>
    <t>891</t>
  </si>
  <si>
    <t>指标为春节慰问特困供养人员人数</t>
  </si>
  <si>
    <t>慰问时间</t>
  </si>
  <si>
    <t>指标为春节慰问时间2023年1月</t>
  </si>
  <si>
    <t>保障困难群众过春节</t>
  </si>
  <si>
    <t>保障全县人民群众过一个欢乐祥和的新春佳节。</t>
  </si>
  <si>
    <t>根据《民政部、财政部关于执行国家机关、事业单位工作人员死亡后遗属生活困难补助暂行规定的通知》（民发〔1980〕5号财事〔1980〕34号）和《民政部 人力资源和社会保障部 财政部 关于国家机关工作人员及离退休人员死亡一次性抚恤金发放有关问题的通知》（民发〔2011〕192号）文件精神，保障遗属人员生活补助及国家机关工作人员及离退休人员死亡一次性抚恤金，2025年计划发放遗属生活补助46644.00元。其中离休遗属1人，享受遗属补助1500元/人/月；退休遗属3人，其中：1人享受遗属补助956元/人/月，扣减享受低保491元，每月享受465元，其余2人享受遗属补助956元/人/月。2024年遗属补助调标补发部分120元。合计金额46644.00元。</t>
  </si>
  <si>
    <t>离休遗属人数</t>
  </si>
  <si>
    <t>反映离休遗属人数</t>
  </si>
  <si>
    <t>退休遗属人数</t>
  </si>
  <si>
    <t>反映退休遗属人数</t>
  </si>
  <si>
    <t>46644</t>
  </si>
  <si>
    <t>反映遗属补助和一次性抚恤金发放金额</t>
  </si>
  <si>
    <t>保障遗属人员生活补助及死亡人员抚恤金</t>
  </si>
  <si>
    <t>反映项目对保障遗属人员生活补助情况</t>
  </si>
  <si>
    <t>获补对象满意度</t>
  </si>
  <si>
    <t>反映获补对象满意程度</t>
  </si>
  <si>
    <t>根据新政办发〔2016〕153号新平县困难残疾人生活补贴和重要残疾人护理补贴制度实施方案要求，保障残疾人生存发展权益,做好残疾人福利保障工作,解决残疾人特殊生活困难和长期照护困难，每年所需资金，市级财政承担10%，扣除中央和省财政一般转移支付补助后不足部分由县财政承担。预计2025年残疾人两项补贴所需资金936.732万元。1.发放困难残疾人生活补贴40000人次360万元，每人每月发放90元；2.发放重度残疾人护理补贴62000人次576.732万元，其中：一级护理补贴18732人次187.32万元，每人每月发放100元；二级护理补贴30103人次270.927万元，每人每月发放90元；非重度残疾人（精神残三级和四级、智力残三级和四级）13165人次118.485万元，“两项”补贴预计需要936.732万元，其中市级承担10%（困难生活补贴和一二级重度残疾护理补贴）81.8247万元，县级还需承担90%的困难生活补贴和一二级重度残疾护理补贴736.4223万元以及100%的精神残三级和四级、智力残三级和四级的118.485万元，县级总需承担854.9073万元。
目标：保障残疾人生存发展权益,做好残疾人福利保障工作,解决残疾人特殊生活困难和长期照护困难。
通过项目实施，受益对象基本生活有保障，全年获补对象数≥102000人次，补助社会化发放率达到100%，发放及时率达到90%，补助对象精准率≥90%，提高社会稳定性和群众满意度≥80%，解决基本生活需求，维护社会稳定的目标。</t>
  </si>
  <si>
    <t>获补对象数</t>
  </si>
  <si>
    <t>102000</t>
  </si>
  <si>
    <t>反映获补助人员、企业的数量情况，也适用补贴、资助等形式的补助。</t>
  </si>
  <si>
    <t>困难残疾人生活补贴发放标准</t>
  </si>
  <si>
    <t>重度残疾人护理补贴发放标准（一级残疾人）</t>
  </si>
  <si>
    <t>重度残疾人护理补贴发放标准（二级残疾人）</t>
  </si>
  <si>
    <t>非重度残疾人护理补贴发放标准（三四级精神、智力残疾人）</t>
  </si>
  <si>
    <t>反映补助资金社会化发放的比例情况。
补助社会化发放率=采用社会化发放的补助资金数/发放补助资金总额*100%</t>
  </si>
  <si>
    <t>发放及时率</t>
  </si>
  <si>
    <t>反映发放单位及时发放补助资金的情况。
发放及时率=在时限内发放资金/应发放资金*100%</t>
  </si>
  <si>
    <t>补助对象精准率</t>
  </si>
  <si>
    <t>反映补助对象精准情况。</t>
  </si>
  <si>
    <t>选取场地，完善场地设置，努力形成集婚姻登记、婚嫁教育、文化宣传为一体的综合婚姻登记服务场所。设立婚俗文化长廊等方式，积极开展婚育教育、文化宣传等活动弘扬中华优秀传统文化，传承家庭美德。举办集体颁证2次。</t>
  </si>
  <si>
    <t>建设公园式婚姻登记点</t>
  </si>
  <si>
    <t>项目验收合格率</t>
  </si>
  <si>
    <t>项目完成时间</t>
  </si>
  <si>
    <t>年-月-日</t>
  </si>
  <si>
    <t>开展婚姻登记活动</t>
  </si>
  <si>
    <t>2.00</t>
  </si>
  <si>
    <t>1、开展经济困难失能老年人集中照护工作，合理确定服务保障标准，使有意愿的经济困难失能老年人集中照护需求得到有效保障。2、统筹考虑最低生活保障等行政性给付标准，合理确定保障标准。3、规范实施基本养老服务政策，实现及时高效、保障到位。4、引导地方提高经济困难失能老年人集中照护水平，探索构建可持续、可推广的经济困难老年人基本养老服务模式和保障机制。5、补助标准实际到位率达95以上，复核条件且自愿申请入住的老年人应纳尽纳纳入当年救助保障范围，经济困难失能老年人生活得到改善，补助金及时发放，改善经济困难失能老年人家庭生活条件，经济困难失能老年人满意率达90以上。</t>
  </si>
  <si>
    <t>补助标准实际到位率</t>
  </si>
  <si>
    <t>指标为保障对象在享受差额补助金后的各项生活补贴和护理补贴之和与当地特困人员集中供养补助标准之比 ，用以反映和考核项目产出数量目标的实际程度。</t>
  </si>
  <si>
    <t>反映补助经济困难失能老年人数</t>
  </si>
  <si>
    <t>符合条件且自愿申请入住的老年人当年纳入救助保障范围</t>
  </si>
  <si>
    <t>应纳尽纳</t>
  </si>
  <si>
    <t>反映符合条件补助经济困难失能老年人数量</t>
  </si>
  <si>
    <t>经济困难失能老年人生活得到改善</t>
  </si>
  <si>
    <t>得到改善</t>
  </si>
  <si>
    <t>反映经济困难失能老年人纳入养老机构后生活质量得到提高</t>
  </si>
  <si>
    <t>补助金及时发放</t>
  </si>
  <si>
    <t>及时发放</t>
  </si>
  <si>
    <t>反映发放时间是否及时</t>
  </si>
  <si>
    <t>社会效益指标</t>
  </si>
  <si>
    <t>改善经济困难失能老年人家庭生活条件</t>
  </si>
  <si>
    <t>是/否</t>
  </si>
  <si>
    <t>反映经济困难失能老年人家庭生活条件改善程度</t>
  </si>
  <si>
    <t>服务对象满意度指标</t>
  </si>
  <si>
    <t>经济困难失能老年人满意率</t>
  </si>
  <si>
    <t>反映经济困难失能老年人纳入机构供养后的满意程度</t>
  </si>
  <si>
    <t>按照项目目标“支持街道(乡镇)层面老年助餐点添置更新设施设备，提升居家社区养老服务便携性，可及性，提高助餐服务履盖面和老年人就餐便利力度。”提出2024年中央专项彩票公益金支持居家和社区基本养老服务提升行动项目资金老年助餐经费拟分配下拨各街道的具体金额分别是：桂山街道1万元（桂山街道青龙社区老年幸福食堂）；古城街道2万元（古城街道锦秀老年幸福食堂）。</t>
  </si>
  <si>
    <t>老年人幸福食堂</t>
  </si>
  <si>
    <t>桂山街道青龙社区老年幸福食堂补助1万元，古城街道锦秀幸福食堂补助2万元。</t>
  </si>
  <si>
    <t>老年人生活质量有效改善</t>
  </si>
  <si>
    <t>改善100人以上老年人生活质量。</t>
  </si>
  <si>
    <t>个月</t>
  </si>
  <si>
    <t>在2025年12月前完成支付。</t>
  </si>
  <si>
    <t>提高老年人生活质量</t>
  </si>
  <si>
    <t>提高辖区内100人以上老年人生活质量</t>
  </si>
  <si>
    <t>服务对象满意率</t>
  </si>
  <si>
    <t>调查服务对象满意度。</t>
  </si>
  <si>
    <t>2023年我县根据《玉溪市特殊困难老年人家庭适老化改造实施方案（试行）》要求，在全县范围内投资60万元为200户特殊困难老年人家庭实施居家适老化改造项目，户均投资不超过0.3万元，采取政府补贴等方式，对纳入特困供养、城乡低保、脱贫户、边缘易致贫户范围的高龄、失能、部分失能、残疾等低收入老年人家庭实施适老化改造项目。改造内容包括：安装扶手、地面平整、防滑处理、加装坐便器等。为200户特困困难老年人家庭实施改造，每户改造资金不超过3000元，施工方采购物资合格率不低于90%，有效提升改造家庭的适老化程度，改造家庭满意度达90%以上。</t>
  </si>
  <si>
    <t>特殊困难老年人家庭适老化改造户数</t>
  </si>
  <si>
    <t>200</t>
  </si>
  <si>
    <t>反映困难老年人居家适老化改造户数</t>
  </si>
  <si>
    <t>采购物资合格率</t>
  </si>
  <si>
    <t>反映采购物资验收合格率。采购物资合格率=采购物资合格数量/采购物资数量×100%</t>
  </si>
  <si>
    <t>3000</t>
  </si>
  <si>
    <t>元/户</t>
  </si>
  <si>
    <t>反映户均改造补助标注小于等于3000元</t>
  </si>
  <si>
    <t>改造家庭的适老化程度</t>
  </si>
  <si>
    <t>有效提升</t>
  </si>
  <si>
    <t>反映特殊困难老年人家庭适老化程度提升情况</t>
  </si>
  <si>
    <t>调查人群中对设施建设或设施运行的满意度。
服务对象满意度=（调查人群中对设施建设或设施运行满意的人数/问卷调查人数）*100%</t>
  </si>
  <si>
    <t>全力做好新平县未成年人保护工作，维护未成年人合法权益。确保在2024年8月以前完成未成年人保护中心项目。给未成年人提供优质服务，促进未成年人发展，开展未成年人保护领域实践活动，让服务对象满意度达85%以上。</t>
  </si>
  <si>
    <t>开展活动次数</t>
  </si>
  <si>
    <t>是否开展实践活动</t>
  </si>
  <si>
    <t>活动宣传次数</t>
  </si>
  <si>
    <t>反映活动宣传次数</t>
  </si>
  <si>
    <t>未成年人保护机构建设</t>
  </si>
  <si>
    <t>是否建设未成年人保护机构</t>
  </si>
  <si>
    <t>2024年8月</t>
  </si>
  <si>
    <t>项目是否按期时间</t>
  </si>
  <si>
    <t>对未成年人提供服务</t>
  </si>
  <si>
    <t>提供</t>
  </si>
  <si>
    <t>取得较好的社会效益</t>
  </si>
  <si>
    <t>反映对象满意程度</t>
  </si>
  <si>
    <t>根据《云南省民政厅关于印发＜云南省“乡村著名行动”实施方案＞的通知》（云民发〔2023〕103号）、《玉溪市民政局关于印发云南省“乡村著名行动”实施方案的通知》（玉民发〔2023〕18号）等文件要求，本年度开展 “乡村著名行动”实施工作。</t>
  </si>
  <si>
    <t>新设置地名标志牌</t>
  </si>
  <si>
    <t>22</t>
  </si>
  <si>
    <t>块</t>
  </si>
  <si>
    <t>反映新设置地名标志牌数量</t>
  </si>
  <si>
    <t>制作“乡村著名行动”宣传单</t>
  </si>
  <si>
    <t>万份</t>
  </si>
  <si>
    <t>反映制作“乡村著名行动”宣传单数量</t>
  </si>
  <si>
    <t>2025年4月</t>
  </si>
  <si>
    <t>反映项目完成时间</t>
  </si>
  <si>
    <t>有效提升人民群众生活便利</t>
  </si>
  <si>
    <t>反映项目实施对提升人民群众生活便利情况</t>
  </si>
  <si>
    <t>人民群众满意度</t>
  </si>
  <si>
    <t>反映人民群众满意程度</t>
  </si>
  <si>
    <t>根据玉民发〔2018〕55号关于印发《政府购买社会救助服务暂行办法》的通知、《玉溪市政府购买社会救助服务资金测算表》和第十七届县人民政府第34次常务会议纪要、新财复〔2020〕38号新平县财政局关于民政局新增劳务派遣购买服务的批复，2025年，根据工作实际，我县应配备县、乡镇（街道）社会救助助理员17名，需经费17×3600×12=73.44万元，村级社会救助协理员124名，需经费124×825×12=122.76万元，资金来源为省级专项资金及市县民政信息员补助，村（社区）民政信息员每人每月市级补助200元，县级补助100元，项目经费共计249.48万元。购买服务人员学习社会救助政策文件，政策知晓率达95%以上，及时完成社会救助对象认定工作，提高社会救助对象满意度，满意度达85%以上。目标：进一步落实社会救助政策和激发社会力量活力，提高服务质量和效率，解决基层社会救助工作力量不足的突出问题增强基层社会救助经办服务能力，切实保障困难群众的基本生活。</t>
  </si>
  <si>
    <t>配置县、乡镇（街道）社会救助助理员人数</t>
  </si>
  <si>
    <t>指标反映购买社会救助助理员人数</t>
  </si>
  <si>
    <t>配置村级社会救助协理员人数</t>
  </si>
  <si>
    <t>124</t>
  </si>
  <si>
    <t>指标反映购买社会救助协理员人数</t>
  </si>
  <si>
    <t>社会救助购买服务项目完成及时性</t>
  </si>
  <si>
    <t>及时</t>
  </si>
  <si>
    <t>指标反映社会救助购买服务项目完成及时性情况</t>
  </si>
  <si>
    <t>社会救助购买服务对象政策知晓率</t>
  </si>
  <si>
    <t>反映社会救助购买服务对象政策知晓率情况</t>
  </si>
  <si>
    <t>社会救助对象满意度</t>
  </si>
  <si>
    <t>指标值应为相对值（百分比），指标等于抽样满意达标人数/抽样总人数，用以反映服务对象对该项目实施的满意程度。</t>
  </si>
  <si>
    <t>预算06表</t>
  </si>
  <si>
    <t>2025年部门政府性基金预算支出预算表</t>
  </si>
  <si>
    <t>政府性基金预算支出</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</si>
  <si>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</si>
  <si>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</si>
  <si>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</si>
  <si>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</si>
  <si>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</si>
  <si>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</si>
  <si>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</si>
  <si>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</si>
  <si>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</si>
  <si>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</si>
  <si>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</si>
  <si>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</si>
  <si>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公务用车加油服务</t>
  </si>
  <si>
    <t>公务用车维修</t>
  </si>
  <si>
    <t>预算08表</t>
  </si>
  <si>
    <t>2025年部门政府购买服务预算表</t>
  </si>
  <si>
    <t>政府购买服务项目</t>
  </si>
  <si>
    <t>政府购买服务目录</t>
  </si>
  <si>
    <t>说明：我单位无此事项</t>
  </si>
  <si>
    <t>预算09-1表</t>
  </si>
  <si>
    <t>2025年对下转移支付预算表</t>
  </si>
  <si>
    <t>单位名称（项目）</t>
  </si>
  <si>
    <t>乡镇、街道</t>
  </si>
  <si>
    <t>政府性基金</t>
  </si>
  <si>
    <t>桂山街道</t>
  </si>
  <si>
    <t>古城街道</t>
  </si>
  <si>
    <t>平甸乡</t>
  </si>
  <si>
    <t>扬武镇</t>
  </si>
  <si>
    <t>新化乡</t>
  </si>
  <si>
    <t>老厂乡</t>
  </si>
  <si>
    <t>戛洒镇</t>
  </si>
  <si>
    <t>水塘镇</t>
  </si>
  <si>
    <t>者竜乡</t>
  </si>
  <si>
    <t>漠沙镇</t>
  </si>
  <si>
    <t>建兴乡</t>
  </si>
  <si>
    <t>平掌乡</t>
  </si>
  <si>
    <t>预算09-2表</t>
  </si>
  <si>
    <t>2025年对下转移支付绩效目标表</t>
  </si>
  <si>
    <t>预算10表</t>
  </si>
  <si>
    <t>2025年新增资产配置表</t>
  </si>
  <si>
    <t>资产类别</t>
  </si>
  <si>
    <t>资产分类代码.名称</t>
  </si>
  <si>
    <t>资产名称</t>
  </si>
  <si>
    <t>计量单位</t>
  </si>
  <si>
    <t>财政部门批复数（元）</t>
  </si>
  <si>
    <t>单价</t>
  </si>
  <si>
    <t>金额</t>
  </si>
  <si>
    <t>8</t>
  </si>
  <si>
    <t>预算11表</t>
  </si>
  <si>
    <t>2025年上级转移支付补助项目支出预算表</t>
  </si>
  <si>
    <t>上级补助</t>
  </si>
  <si>
    <t>经常性项目</t>
  </si>
  <si>
    <t>农村特困人员救助供养支出</t>
  </si>
  <si>
    <t>儿童福利</t>
  </si>
  <si>
    <t>流浪乞讨人员救助支出</t>
  </si>
  <si>
    <t>孤儿助学金</t>
  </si>
  <si>
    <t>农村原大队以及部分离职半脱产干部和村办干部定期生活补助</t>
  </si>
  <si>
    <t>老年人福利补贴</t>
  </si>
  <si>
    <t>困难家庭居家适老化改造经费</t>
  </si>
  <si>
    <t>房屋建筑物购建</t>
  </si>
  <si>
    <t>老龄卫生健康事务</t>
  </si>
  <si>
    <t>六十年代精简退职人员生活补助</t>
  </si>
  <si>
    <t>贫困人员一次性生活补助经费</t>
  </si>
  <si>
    <t>特殊困难群体火化补助资金</t>
  </si>
  <si>
    <t>社会福利和救助</t>
  </si>
  <si>
    <t>30213维修（护）费</t>
  </si>
  <si>
    <t>预算12表</t>
  </si>
  <si>
    <t>2025年部门项目支出中期规划预算表</t>
  </si>
  <si>
    <t>项目级次</t>
  </si>
  <si>
    <t>2025年</t>
  </si>
  <si>
    <t>2026年</t>
  </si>
  <si>
    <t>2027年</t>
  </si>
  <si>
    <t>本级</t>
  </si>
  <si>
    <t>社会组织法人变更、注销清算审计项目补</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</si>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</sst>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
    <numFmt numFmtId="179" formatCode="#,##0.00;\-#,##0.00;;@"/>
    <numFmt numFmtId="180" formatCode="hh:mm:ss"/>
    <numFmt numFmtId="181" formatCode="0.00_ "/>
  </numFmts>
  <fonts count="49">
    <font>
      <sz val="11"/>
      <color theme="1"/>
      <name val="宋体"/>
      <charset val="134"/>
      <scheme val="minor"/>
    </font>
    <font>
      <sz val="1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name val="宋体"/>
      <charset val="134"/>
    </font>
    <font>
      <sz val="9"/>
      <color theme="1"/>
      <name val="宋体"/>
      <charset val="134"/>
    </font>
    <font>
      <b/>
      <sz val="23"/>
      <color rgb="FF000000"/>
      <name val="宋体"/>
      <charset val="134"/>
    </font>
    <font>
      <sz val="10"/>
      <name val="宋体"/>
      <charset val="134"/>
    </font>
    <font>
      <sz val="9"/>
      <name val="SimSun"/>
      <charset val="134"/>
    </font>
    <font>
      <b/>
      <sz val="19.5"/>
      <name val="宋体"/>
      <charset val="134"/>
    </font>
    <font>
      <sz val="10.5"/>
      <name val="宋体"/>
      <charset val="134"/>
    </font>
    <font>
      <b/>
      <sz val="22"/>
      <color rgb="FF000000"/>
      <name val="宋体"/>
      <charset val="134"/>
    </font>
    <font>
      <sz val="10.5"/>
      <color rgb="FF000000"/>
      <name val="宋体"/>
      <charset val="134"/>
    </font>
    <font>
      <sz val="10"/>
      <color theme="1"/>
      <name val="Arial"/>
      <charset val="134"/>
    </font>
    <font>
      <sz val="10"/>
      <color theme="1"/>
      <name val="宋体"/>
      <charset val="134"/>
    </font>
    <font>
      <sz val="11"/>
      <color rgb="FF000000"/>
      <name val="宋体"/>
      <charset val="134"/>
      <scheme val="minor"/>
    </font>
    <font>
      <sz val="9"/>
      <name val="宋体"/>
      <charset val="134"/>
      <scheme val="minor"/>
    </font>
    <font>
      <b/>
      <sz val="23"/>
      <name val="宋体"/>
      <charset val="134"/>
    </font>
    <font>
      <sz val="11"/>
      <name val="宋体"/>
      <charset val="134"/>
    </font>
    <font>
      <sz val="9.75"/>
      <name val="SimSun"/>
      <charset val="134"/>
    </font>
    <font>
      <b/>
      <sz val="18"/>
      <color rgb="FF000000"/>
      <name val="SimSun"/>
      <charset val="134"/>
    </font>
    <font>
      <sz val="12"/>
      <color rgb="FF000000"/>
      <name val="宋体"/>
      <charset val="134"/>
    </font>
    <font>
      <b/>
      <sz val="21"/>
      <name val="宋体"/>
      <charset val="134"/>
    </font>
    <font>
      <b/>
      <sz val="22"/>
      <name val="宋体"/>
      <charset val="134"/>
    </font>
    <font>
      <b/>
      <sz val="20"/>
      <name val="宋体"/>
      <charset val="134"/>
    </font>
    <font>
      <b/>
      <sz val="11"/>
      <name val="宋体"/>
      <charset val="134"/>
    </font>
    <font>
      <b/>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rgb="FF000000"/>
      </left>
      <right style="thin">
        <color auto="1"/>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theme="1"/>
      </right>
      <top style="thin">
        <color auto="1"/>
      </top>
      <bottom style="thin">
        <color auto="1"/>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top style="thin">
        <color auto="1"/>
      </top>
      <bottom style="thin">
        <color auto="1"/>
      </bottom>
      <diagonal/>
    </border>
    <border>
      <left/>
      <right style="thin">
        <color rgb="FF000000"/>
      </right>
      <top style="thin">
        <color auto="1"/>
      </top>
      <bottom style="thin">
        <color auto="1"/>
      </bottom>
      <diagonal/>
    </border>
    <border>
      <left style="thin">
        <color auto="1"/>
      </left>
      <right style="thin">
        <color rgb="FF000000"/>
      </right>
      <top/>
      <bottom style="thin">
        <color auto="1"/>
      </bottom>
      <diagonal/>
    </border>
    <border>
      <left style="thin">
        <color auto="1"/>
      </left>
      <right style="thin">
        <color rgb="FF000000"/>
      </right>
      <top style="thin">
        <color auto="1"/>
      </top>
      <bottom style="thin">
        <color auto="1"/>
      </bottom>
      <diagonal/>
    </border>
    <border>
      <left style="thin">
        <color auto="1"/>
      </left>
      <right style="thin">
        <color rgb="FF000000"/>
      </right>
      <top style="thin">
        <color auto="1"/>
      </top>
      <bottom style="thin">
        <color rgb="FF000000"/>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2" borderId="35"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36" applyNumberFormat="0" applyFill="0" applyAlignment="0" applyProtection="0">
      <alignment vertical="center"/>
    </xf>
    <xf numFmtId="0" fontId="35" fillId="0" borderId="36" applyNumberFormat="0" applyFill="0" applyAlignment="0" applyProtection="0">
      <alignment vertical="center"/>
    </xf>
    <xf numFmtId="0" fontId="36" fillId="0" borderId="37" applyNumberFormat="0" applyFill="0" applyAlignment="0" applyProtection="0">
      <alignment vertical="center"/>
    </xf>
    <xf numFmtId="0" fontId="36" fillId="0" borderId="0" applyNumberFormat="0" applyFill="0" applyBorder="0" applyAlignment="0" applyProtection="0">
      <alignment vertical="center"/>
    </xf>
    <xf numFmtId="0" fontId="37" fillId="3" borderId="38" applyNumberFormat="0" applyAlignment="0" applyProtection="0">
      <alignment vertical="center"/>
    </xf>
    <xf numFmtId="0" fontId="38" fillId="4" borderId="39" applyNumberFormat="0" applyAlignment="0" applyProtection="0">
      <alignment vertical="center"/>
    </xf>
    <xf numFmtId="0" fontId="39" fillId="4" borderId="38" applyNumberFormat="0" applyAlignment="0" applyProtection="0">
      <alignment vertical="center"/>
    </xf>
    <xf numFmtId="0" fontId="40" fillId="5" borderId="40" applyNumberFormat="0" applyAlignment="0" applyProtection="0">
      <alignment vertical="center"/>
    </xf>
    <xf numFmtId="0" fontId="41" fillId="0" borderId="41" applyNumberFormat="0" applyFill="0" applyAlignment="0" applyProtection="0">
      <alignment vertical="center"/>
    </xf>
    <xf numFmtId="0" fontId="42" fillId="0" borderId="42" applyNumberFormat="0" applyFill="0" applyAlignment="0" applyProtection="0">
      <alignment vertical="center"/>
    </xf>
    <xf numFmtId="0" fontId="43" fillId="6" borderId="0" applyNumberFormat="0" applyBorder="0" applyAlignment="0" applyProtection="0">
      <alignment vertical="center"/>
    </xf>
    <xf numFmtId="0" fontId="44" fillId="7" borderId="0" applyNumberFormat="0" applyBorder="0" applyAlignment="0" applyProtection="0">
      <alignment vertical="center"/>
    </xf>
    <xf numFmtId="0" fontId="45" fillId="8" borderId="0" applyNumberFormat="0" applyBorder="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7" fillId="11" borderId="0" applyNumberFormat="0" applyBorder="0" applyAlignment="0" applyProtection="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7" fillId="14" borderId="0" applyNumberFormat="0" applyBorder="0" applyAlignment="0" applyProtection="0">
      <alignment vertical="center"/>
    </xf>
    <xf numFmtId="0" fontId="47" fillId="15"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7" fillId="18" borderId="0" applyNumberFormat="0" applyBorder="0" applyAlignment="0" applyProtection="0">
      <alignment vertical="center"/>
    </xf>
    <xf numFmtId="0" fontId="47" fillId="19"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7" fillId="26" borderId="0" applyNumberFormat="0" applyBorder="0" applyAlignment="0" applyProtection="0">
      <alignment vertical="center"/>
    </xf>
    <xf numFmtId="0" fontId="47" fillId="27" borderId="0" applyNumberFormat="0" applyBorder="0" applyAlignment="0" applyProtection="0">
      <alignment vertical="center"/>
    </xf>
    <xf numFmtId="0" fontId="46" fillId="28" borderId="0" applyNumberFormat="0" applyBorder="0" applyAlignment="0" applyProtection="0">
      <alignment vertical="center"/>
    </xf>
    <xf numFmtId="0" fontId="46" fillId="29" borderId="0" applyNumberFormat="0" applyBorder="0" applyAlignment="0" applyProtection="0">
      <alignment vertical="center"/>
    </xf>
    <xf numFmtId="0" fontId="47" fillId="30" borderId="0" applyNumberFormat="0" applyBorder="0" applyAlignment="0" applyProtection="0">
      <alignment vertical="center"/>
    </xf>
    <xf numFmtId="0" fontId="47" fillId="31" borderId="0" applyNumberFormat="0" applyBorder="0" applyAlignment="0" applyProtection="0">
      <alignment vertical="center"/>
    </xf>
    <xf numFmtId="0" fontId="46" fillId="32" borderId="0" applyNumberFormat="0" applyBorder="0" applyAlignment="0" applyProtection="0">
      <alignment vertical="center"/>
    </xf>
    <xf numFmtId="176" fontId="6" fillId="0" borderId="7">
      <alignment horizontal="right" vertical="center"/>
    </xf>
    <xf numFmtId="177" fontId="6" fillId="0" borderId="7">
      <alignment horizontal="right" vertical="center"/>
    </xf>
    <xf numFmtId="10" fontId="6" fillId="0" borderId="7">
      <alignment horizontal="right" vertical="center"/>
    </xf>
    <xf numFmtId="178" fontId="6" fillId="0" borderId="7">
      <alignment horizontal="right" vertical="center"/>
    </xf>
    <xf numFmtId="179" fontId="6" fillId="0" borderId="7">
      <alignment horizontal="right" vertical="center"/>
    </xf>
    <xf numFmtId="179" fontId="6" fillId="0" borderId="7">
      <alignment horizontal="right" vertical="center"/>
    </xf>
    <xf numFmtId="49" fontId="6" fillId="0" borderId="7">
      <alignment horizontal="left" vertical="center" wrapText="1"/>
    </xf>
    <xf numFmtId="180" fontId="6" fillId="0" borderId="7">
      <alignment horizontal="right" vertical="center"/>
    </xf>
    <xf numFmtId="0" fontId="6" fillId="0" borderId="0">
      <alignment vertical="top"/>
      <protection locked="0"/>
    </xf>
    <xf numFmtId="0" fontId="48" fillId="0" borderId="0">
      <alignment vertical="center"/>
    </xf>
    <xf numFmtId="0" fontId="20" fillId="0" borderId="0">
      <alignment vertical="center"/>
    </xf>
  </cellStyleXfs>
  <cellXfs count="327">
    <xf numFmtId="0" fontId="0" fillId="0" borderId="0" xfId="0"/>
    <xf numFmtId="0" fontId="1" fillId="0" borderId="0" xfId="0" applyFont="1"/>
    <xf numFmtId="0" fontId="0" fillId="0" borderId="0" xfId="0" applyAlignment="1">
      <alignment horizontal="center" vertical="center"/>
    </xf>
    <xf numFmtId="49" fontId="2" fillId="0" borderId="0" xfId="0" applyNumberFormat="1" applyFont="1"/>
    <xf numFmtId="0" fontId="2" fillId="0" borderId="0" xfId="0" applyFont="1" applyAlignment="1" applyProtection="1">
      <alignment horizontal="right" vertical="center"/>
      <protection locked="0"/>
    </xf>
    <xf numFmtId="0" fontId="3" fillId="0" borderId="0" xfId="0" applyFont="1" applyAlignment="1">
      <alignment horizontal="center" vertical="center"/>
    </xf>
    <xf numFmtId="0" fontId="4" fillId="0" borderId="0" xfId="0" applyFont="1" applyAlignment="1" applyProtection="1">
      <alignment horizontal="left" vertical="center"/>
      <protection locked="0"/>
    </xf>
    <xf numFmtId="0" fontId="5" fillId="0" borderId="0" xfId="0" applyFont="1" applyAlignment="1">
      <alignment horizontal="left" vertical="center"/>
    </xf>
    <xf numFmtId="0" fontId="5" fillId="0" borderId="0" xfId="0" applyFont="1"/>
    <xf numFmtId="0" fontId="2" fillId="0" borderId="0" xfId="0" applyFont="1" applyAlignment="1" applyProtection="1">
      <alignment horizontal="right"/>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pplyProtection="1">
      <alignment horizontal="center" vertical="center" wrapText="1"/>
      <protection locked="0"/>
    </xf>
    <xf numFmtId="0" fontId="5" fillId="0" borderId="5" xfId="0" applyFont="1" applyBorder="1" applyAlignment="1">
      <alignment horizontal="center" vertical="center" wrapText="1"/>
    </xf>
    <xf numFmtId="0" fontId="5" fillId="0" borderId="1" xfId="0" applyFont="1" applyBorder="1" applyAlignment="1">
      <alignment horizontal="center" vertical="center"/>
    </xf>
    <xf numFmtId="0" fontId="5" fillId="0" borderId="6" xfId="0" applyFont="1" applyBorder="1" applyAlignment="1" applyProtection="1">
      <alignment horizontal="center" vertical="center" wrapText="1"/>
      <protection locked="0"/>
    </xf>
    <xf numFmtId="0" fontId="5" fillId="0" borderId="6" xfId="0" applyFont="1" applyBorder="1" applyAlignment="1">
      <alignment horizontal="center" vertical="center" wrapText="1"/>
    </xf>
    <xf numFmtId="0" fontId="5" fillId="0" borderId="6" xfId="0" applyFont="1" applyBorder="1" applyAlignment="1">
      <alignment horizontal="center" vertical="center"/>
    </xf>
    <xf numFmtId="0" fontId="2" fillId="0" borderId="7" xfId="0" applyFont="1" applyBorder="1" applyAlignment="1">
      <alignment horizontal="center" vertical="center"/>
    </xf>
    <xf numFmtId="0" fontId="6" fillId="0" borderId="7" xfId="0" applyFont="1" applyBorder="1" applyAlignment="1" applyProtection="1">
      <alignment horizontal="left" vertical="center" wrapText="1"/>
      <protection locked="0"/>
    </xf>
    <xf numFmtId="0" fontId="6" fillId="0" borderId="7" xfId="0" applyFont="1" applyBorder="1" applyAlignment="1" applyProtection="1">
      <alignment horizontal="left" vertical="center"/>
      <protection locked="0"/>
    </xf>
    <xf numFmtId="179" fontId="6" fillId="0" borderId="7" xfId="53" applyFont="1">
      <alignment horizontal="right" vertical="center"/>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179" fontId="7" fillId="0" borderId="7" xfId="53" applyFont="1">
      <alignment horizontal="right" vertical="center"/>
    </xf>
    <xf numFmtId="0" fontId="1" fillId="0" borderId="0" xfId="0" applyFont="1" applyAlignment="1">
      <alignment horizontal="center" vertical="center"/>
    </xf>
    <xf numFmtId="0" fontId="1" fillId="0" borderId="0" xfId="0" applyFont="1" applyAlignment="1">
      <alignment horizontal="center"/>
    </xf>
    <xf numFmtId="181" fontId="0" fillId="0" borderId="0" xfId="0" applyNumberFormat="1"/>
    <xf numFmtId="0" fontId="8" fillId="0" borderId="0" xfId="0" applyFont="1" applyAlignment="1">
      <alignment horizontal="center" vertical="center"/>
    </xf>
    <xf numFmtId="0" fontId="5" fillId="0" borderId="5" xfId="0" applyFont="1" applyBorder="1" applyAlignment="1">
      <alignment horizontal="center" vertical="center"/>
    </xf>
    <xf numFmtId="0" fontId="9" fillId="0" borderId="7" xfId="0" applyFont="1" applyBorder="1" applyAlignment="1">
      <alignment horizontal="center" vertical="center"/>
    </xf>
    <xf numFmtId="0" fontId="6" fillId="0" borderId="7" xfId="0" applyFont="1" applyBorder="1" applyAlignment="1">
      <alignment horizontal="center" vertical="center" wrapText="1"/>
    </xf>
    <xf numFmtId="0" fontId="6" fillId="0" borderId="7" xfId="0" applyFont="1" applyBorder="1" applyAlignment="1" applyProtection="1">
      <alignment horizontal="center" vertical="center" wrapText="1"/>
      <protection locked="0"/>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10" fillId="0" borderId="7" xfId="0" applyFont="1" applyFill="1" applyBorder="1" applyAlignment="1">
      <alignment horizontal="center" vertical="center" wrapText="1"/>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9" fillId="0" borderId="2" xfId="0" applyFont="1" applyBorder="1" applyAlignment="1" applyProtection="1">
      <alignment horizontal="center" vertical="center" wrapText="1"/>
      <protection locked="0"/>
    </xf>
    <xf numFmtId="0" fontId="6" fillId="0" borderId="3" xfId="0" applyFont="1" applyBorder="1" applyAlignment="1">
      <alignment horizontal="center" vertical="center"/>
    </xf>
    <xf numFmtId="0" fontId="6" fillId="0" borderId="4" xfId="0" applyFont="1" applyBorder="1" applyAlignment="1">
      <alignment horizontal="center" vertical="center"/>
    </xf>
    <xf numFmtId="181" fontId="0" fillId="0" borderId="0" xfId="0" applyNumberFormat="1" applyAlignment="1">
      <alignment horizontal="center" vertical="center"/>
    </xf>
    <xf numFmtId="181" fontId="8" fillId="0" borderId="0" xfId="0" applyNumberFormat="1" applyFont="1" applyAlignment="1">
      <alignment horizontal="center" vertical="center"/>
    </xf>
    <xf numFmtId="181" fontId="5" fillId="0" borderId="0" xfId="0" applyNumberFormat="1" applyFont="1"/>
    <xf numFmtId="181" fontId="5" fillId="0" borderId="2" xfId="0" applyNumberFormat="1" applyFont="1" applyBorder="1" applyAlignment="1">
      <alignment horizontal="center" vertical="center"/>
    </xf>
    <xf numFmtId="181" fontId="5" fillId="0" borderId="1" xfId="0" applyNumberFormat="1" applyFont="1" applyBorder="1" applyAlignment="1">
      <alignment horizontal="center" vertical="center" wrapText="1"/>
    </xf>
    <xf numFmtId="181" fontId="5" fillId="0" borderId="6" xfId="0" applyNumberFormat="1" applyFont="1" applyBorder="1" applyAlignment="1">
      <alignment horizontal="center" vertical="center" wrapText="1"/>
    </xf>
    <xf numFmtId="0" fontId="2" fillId="0" borderId="7"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179" fontId="6" fillId="0" borderId="7" xfId="0" applyNumberFormat="1" applyFont="1" applyBorder="1" applyAlignment="1">
      <alignment horizontal="center" vertical="center"/>
    </xf>
    <xf numFmtId="181" fontId="1" fillId="0" borderId="0" xfId="0" applyNumberFormat="1" applyFont="1"/>
    <xf numFmtId="49" fontId="6" fillId="0" borderId="0" xfId="55" applyBorder="1">
      <alignment horizontal="left" vertical="center" wrapText="1"/>
    </xf>
    <xf numFmtId="49" fontId="6" fillId="0" borderId="0" xfId="55" applyBorder="1" applyAlignment="1">
      <alignment horizontal="right" vertical="center" wrapText="1"/>
    </xf>
    <xf numFmtId="49" fontId="11" fillId="0" borderId="0" xfId="55" applyFont="1" applyBorder="1" applyAlignment="1">
      <alignment horizontal="center" vertical="center" wrapText="1"/>
    </xf>
    <xf numFmtId="0" fontId="6" fillId="0" borderId="0" xfId="55" applyNumberFormat="1" applyBorder="1">
      <alignment horizontal="left" vertical="center" wrapText="1"/>
    </xf>
    <xf numFmtId="49" fontId="12" fillId="0" borderId="7" xfId="55" applyFont="1" applyAlignment="1">
      <alignment horizontal="center" vertical="center" wrapText="1"/>
    </xf>
    <xf numFmtId="49" fontId="10" fillId="0" borderId="7" xfId="55" applyFont="1" applyAlignment="1">
      <alignment horizontal="center" vertical="center" wrapText="1"/>
    </xf>
    <xf numFmtId="49" fontId="12" fillId="0" borderId="7" xfId="55" applyFont="1">
      <alignment horizontal="left" vertical="center" wrapText="1"/>
    </xf>
    <xf numFmtId="178" fontId="6" fillId="0" borderId="7" xfId="52">
      <alignment horizontal="right" vertical="center"/>
    </xf>
    <xf numFmtId="179" fontId="6" fillId="0" borderId="7" xfId="53">
      <alignment horizontal="right" vertical="center"/>
    </xf>
    <xf numFmtId="0" fontId="0" fillId="0" borderId="0" xfId="0" applyFill="1" applyAlignment="1">
      <alignment vertical="top"/>
    </xf>
    <xf numFmtId="0" fontId="13" fillId="0" borderId="0" xfId="0" applyFont="1" applyAlignment="1">
      <alignment horizontal="center" vertical="center"/>
    </xf>
    <xf numFmtId="0" fontId="8" fillId="0" borderId="0" xfId="0" applyFont="1" applyAlignment="1" applyProtection="1">
      <alignment horizontal="center" vertical="center"/>
      <protection locked="0"/>
    </xf>
    <xf numFmtId="0" fontId="5" fillId="0" borderId="7" xfId="0" applyFont="1" applyBorder="1" applyAlignment="1">
      <alignment horizontal="center" vertical="center" wrapText="1"/>
    </xf>
    <xf numFmtId="0" fontId="5" fillId="0" borderId="7" xfId="0" applyFont="1" applyBorder="1" applyAlignment="1" applyProtection="1">
      <alignment horizontal="center" vertical="center"/>
      <protection locked="0"/>
    </xf>
    <xf numFmtId="0" fontId="14" fillId="0" borderId="7" xfId="0" applyFont="1" applyBorder="1" applyAlignment="1">
      <alignment horizontal="left" vertical="center" wrapText="1"/>
    </xf>
    <xf numFmtId="0" fontId="14" fillId="0" borderId="7" xfId="0" applyFont="1" applyBorder="1" applyAlignment="1">
      <alignment vertical="center" wrapText="1"/>
    </xf>
    <xf numFmtId="0" fontId="14" fillId="0" borderId="7" xfId="0" applyFont="1" applyBorder="1" applyAlignment="1">
      <alignment horizontal="center" vertical="center" wrapText="1"/>
    </xf>
    <xf numFmtId="0" fontId="14" fillId="0" borderId="7" xfId="0" applyFont="1" applyBorder="1" applyAlignment="1" applyProtection="1">
      <alignment horizontal="center" vertical="center"/>
      <protection locked="0"/>
    </xf>
    <xf numFmtId="0" fontId="14" fillId="0" borderId="7" xfId="0" applyFont="1" applyBorder="1" applyAlignment="1" applyProtection="1">
      <alignment horizontal="left" vertical="center" wrapText="1"/>
      <protection locked="0"/>
    </xf>
    <xf numFmtId="0" fontId="4" fillId="0" borderId="0" xfId="0" applyFont="1" applyAlignment="1" applyProtection="1">
      <alignment horizontal="right" vertical="center"/>
      <protection locked="0"/>
    </xf>
    <xf numFmtId="0" fontId="2" fillId="0" borderId="0" xfId="0" applyFont="1" applyAlignment="1">
      <alignment horizontal="right" vertical="center"/>
    </xf>
    <xf numFmtId="0" fontId="1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wrapText="1"/>
    </xf>
    <xf numFmtId="0" fontId="2" fillId="0" borderId="0" xfId="0" applyFont="1" applyAlignment="1">
      <alignment horizontal="right" wrapText="1"/>
    </xf>
    <xf numFmtId="0" fontId="5" fillId="0" borderId="10" xfId="0" applyFont="1" applyBorder="1" applyAlignment="1">
      <alignment horizontal="center" vertical="center"/>
    </xf>
    <xf numFmtId="0" fontId="5" fillId="0" borderId="13" xfId="0" applyFont="1" applyBorder="1" applyAlignment="1">
      <alignment horizontal="center" vertical="center" wrapText="1"/>
    </xf>
    <xf numFmtId="0" fontId="5" fillId="0" borderId="7" xfId="57" applyFont="1" applyFill="1" applyBorder="1" applyAlignment="1" applyProtection="1">
      <alignment horizontal="center" vertical="center"/>
    </xf>
    <xf numFmtId="0" fontId="5" fillId="0" borderId="7" xfId="0" applyFont="1" applyBorder="1" applyAlignment="1">
      <alignment horizontal="center" vertical="center"/>
    </xf>
    <xf numFmtId="0" fontId="4" fillId="0" borderId="7" xfId="0" applyFont="1" applyBorder="1" applyAlignment="1">
      <alignment horizontal="left" vertical="center" wrapText="1"/>
    </xf>
    <xf numFmtId="0" fontId="4" fillId="0" borderId="0" xfId="0" applyFont="1" applyAlignment="1" applyProtection="1">
      <alignment horizontal="right"/>
      <protection locked="0"/>
    </xf>
    <xf numFmtId="0" fontId="5" fillId="0" borderId="14" xfId="0" applyFont="1" applyBorder="1" applyAlignment="1">
      <alignment horizontal="center" vertical="center"/>
    </xf>
    <xf numFmtId="0" fontId="2" fillId="0" borderId="0" xfId="0" applyFont="1" applyAlignment="1">
      <alignment wrapText="1"/>
    </xf>
    <xf numFmtId="0" fontId="4" fillId="0" borderId="0" xfId="0" applyFont="1" applyAlignment="1" applyProtection="1">
      <alignment vertical="top" wrapText="1"/>
      <protection locked="0"/>
    </xf>
    <xf numFmtId="0" fontId="8" fillId="0" borderId="0" xfId="0" applyFont="1" applyAlignment="1">
      <alignment horizontal="center" vertical="center" wrapText="1"/>
    </xf>
    <xf numFmtId="0" fontId="8" fillId="0" borderId="0" xfId="0" applyFont="1" applyAlignment="1" applyProtection="1">
      <alignment horizontal="center" vertical="center" wrapText="1"/>
      <protection locked="0"/>
    </xf>
    <xf numFmtId="0" fontId="5" fillId="0" borderId="1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16" xfId="0" applyFont="1" applyBorder="1" applyAlignment="1">
      <alignment horizontal="center" vertical="center" wrapText="1"/>
    </xf>
    <xf numFmtId="0" fontId="5" fillId="0" borderId="16" xfId="0" applyFont="1" applyBorder="1" applyAlignment="1" applyProtection="1">
      <alignment horizontal="center" vertical="center" wrapText="1"/>
      <protection locked="0"/>
    </xf>
    <xf numFmtId="0" fontId="5" fillId="0" borderId="17" xfId="0" applyFont="1" applyBorder="1" applyAlignment="1">
      <alignment horizontal="center" vertical="center" wrapText="1"/>
    </xf>
    <xf numFmtId="0" fontId="5" fillId="0" borderId="17" xfId="0" applyFont="1" applyBorder="1" applyAlignment="1" applyProtection="1">
      <alignment horizontal="center" vertical="center" wrapText="1"/>
      <protection locked="0"/>
    </xf>
    <xf numFmtId="0" fontId="4" fillId="0" borderId="6" xfId="0" applyFont="1" applyBorder="1" applyAlignment="1">
      <alignment horizontal="left" vertical="center" wrapText="1"/>
    </xf>
    <xf numFmtId="0" fontId="4" fillId="0" borderId="17" xfId="0" applyFont="1" applyBorder="1" applyAlignment="1">
      <alignment horizontal="left" vertical="center" wrapText="1"/>
    </xf>
    <xf numFmtId="4" fontId="4" fillId="0" borderId="17" xfId="0" applyNumberFormat="1" applyFont="1" applyBorder="1" applyAlignment="1" applyProtection="1">
      <alignment horizontal="right" vertical="center"/>
      <protection locked="0"/>
    </xf>
    <xf numFmtId="0" fontId="4" fillId="0" borderId="18" xfId="0" applyFont="1" applyBorder="1" applyAlignment="1">
      <alignment horizontal="center" vertical="center"/>
    </xf>
    <xf numFmtId="0" fontId="4" fillId="0" borderId="19" xfId="0" applyFont="1" applyBorder="1" applyAlignment="1">
      <alignment horizontal="left" vertical="center"/>
    </xf>
    <xf numFmtId="0" fontId="4" fillId="0" borderId="17" xfId="0" applyFont="1" applyBorder="1" applyAlignment="1">
      <alignment horizontal="left" vertical="center"/>
    </xf>
    <xf numFmtId="0" fontId="4" fillId="0" borderId="0" xfId="0" applyFont="1" applyAlignment="1" applyProtection="1">
      <alignment horizontal="right" vertical="center" wrapText="1"/>
      <protection locked="0"/>
    </xf>
    <xf numFmtId="0" fontId="4" fillId="0" borderId="0" xfId="0" applyFont="1" applyAlignment="1">
      <alignment horizontal="right" vertical="center" wrapText="1"/>
    </xf>
    <xf numFmtId="0" fontId="4" fillId="0" borderId="0" xfId="0" applyFont="1" applyAlignment="1" applyProtection="1">
      <alignment horizontal="right" wrapText="1"/>
      <protection locked="0"/>
    </xf>
    <xf numFmtId="0" fontId="4" fillId="0" borderId="0" xfId="0" applyFont="1" applyAlignment="1">
      <alignment horizontal="right" wrapText="1"/>
    </xf>
    <xf numFmtId="0" fontId="5" fillId="0" borderId="3" xfId="0" applyFont="1" applyBorder="1" applyAlignment="1" applyProtection="1">
      <alignment horizontal="center" vertical="center"/>
      <protection locked="0"/>
    </xf>
    <xf numFmtId="0" fontId="5" fillId="0" borderId="4"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9" xfId="0" applyFont="1" applyBorder="1" applyAlignment="1" applyProtection="1">
      <alignment horizontal="center" vertical="center"/>
      <protection locked="0"/>
    </xf>
    <xf numFmtId="0" fontId="5" fillId="0" borderId="19"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4" fontId="4" fillId="0" borderId="7" xfId="0" applyNumberFormat="1" applyFont="1" applyBorder="1" applyAlignment="1" applyProtection="1">
      <alignment horizontal="right" vertical="center"/>
      <protection locked="0"/>
    </xf>
    <xf numFmtId="0" fontId="4" fillId="0" borderId="0" xfId="0" applyFont="1" applyAlignment="1">
      <alignment horizontal="left" vertical="center"/>
    </xf>
    <xf numFmtId="0" fontId="5" fillId="0" borderId="17" xfId="0" applyFont="1" applyBorder="1" applyAlignment="1">
      <alignment horizontal="center" vertical="center"/>
    </xf>
    <xf numFmtId="0" fontId="5" fillId="0" borderId="17" xfId="0" applyFont="1" applyBorder="1" applyAlignment="1" applyProtection="1">
      <alignment horizontal="center" vertical="center"/>
      <protection locked="0"/>
    </xf>
    <xf numFmtId="0" fontId="6" fillId="0" borderId="7" xfId="55" applyNumberFormat="1" applyFont="1" applyBorder="1">
      <alignment horizontal="left" vertical="center" wrapText="1"/>
    </xf>
    <xf numFmtId="49" fontId="6" fillId="0" borderId="7" xfId="55" applyNumberFormat="1" applyFont="1" applyBorder="1">
      <alignment horizontal="left" vertical="center" wrapText="1"/>
    </xf>
    <xf numFmtId="179" fontId="6" fillId="0" borderId="7" xfId="55" applyNumberFormat="1" applyFont="1" applyBorder="1" applyAlignment="1">
      <alignment horizontal="center" vertical="center" wrapText="1"/>
    </xf>
    <xf numFmtId="49" fontId="6" fillId="0" borderId="7" xfId="55" applyNumberFormat="1" applyFont="1" applyBorder="1" applyAlignment="1">
      <alignment horizontal="center" vertical="center" wrapText="1"/>
    </xf>
    <xf numFmtId="179" fontId="6" fillId="0" borderId="7" xfId="55" applyNumberFormat="1" applyFont="1" applyBorder="1" applyAlignment="1">
      <alignment horizontal="right" vertical="center" wrapText="1"/>
    </xf>
    <xf numFmtId="179" fontId="6" fillId="0" borderId="7" xfId="0" applyNumberFormat="1" applyFont="1" applyFill="1" applyBorder="1" applyAlignment="1">
      <alignment horizontal="right" vertical="center" wrapText="1"/>
    </xf>
    <xf numFmtId="0" fontId="4" fillId="0" borderId="17" xfId="0" applyFont="1" applyBorder="1" applyAlignment="1">
      <alignment horizontal="right" vertical="center"/>
    </xf>
    <xf numFmtId="0" fontId="4" fillId="0" borderId="0" xfId="0" applyFont="1" applyAlignment="1">
      <alignment horizontal="right" vertical="center"/>
    </xf>
    <xf numFmtId="0" fontId="4" fillId="0" borderId="0" xfId="0" applyFont="1" applyAlignment="1">
      <alignment horizontal="right"/>
    </xf>
    <xf numFmtId="0" fontId="4" fillId="0" borderId="0" xfId="0" applyFont="1" applyAlignment="1" applyProtection="1">
      <alignment horizontal="left" vertical="center" wrapText="1"/>
      <protection locked="0"/>
    </xf>
    <xf numFmtId="0" fontId="5" fillId="0" borderId="0" xfId="0" applyFont="1" applyAlignment="1">
      <alignment horizontal="left" vertical="center" wrapText="1"/>
    </xf>
    <xf numFmtId="0" fontId="2" fillId="0" borderId="0" xfId="0" applyFont="1" applyAlignment="1">
      <alignment horizontal="right"/>
    </xf>
    <xf numFmtId="49" fontId="15" fillId="0" borderId="9" xfId="57" applyNumberFormat="1" applyFont="1" applyFill="1" applyBorder="1" applyAlignment="1" applyProtection="1">
      <alignment vertical="center" wrapText="1"/>
    </xf>
    <xf numFmtId="49" fontId="16" fillId="0" borderId="9" xfId="57" applyNumberFormat="1" applyFont="1" applyFill="1" applyBorder="1" applyAlignment="1" applyProtection="1">
      <alignment vertical="center" wrapText="1"/>
    </xf>
    <xf numFmtId="0" fontId="2" fillId="0" borderId="7"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0" fontId="17" fillId="0" borderId="0" xfId="0" applyFont="1" applyFill="1" applyAlignment="1">
      <alignment vertical="top"/>
    </xf>
    <xf numFmtId="0" fontId="18" fillId="0" borderId="0" xfId="0" applyFont="1" applyAlignment="1">
      <alignment horizontal="center" vertical="center"/>
    </xf>
    <xf numFmtId="0" fontId="18" fillId="0" borderId="0" xfId="0" applyFont="1"/>
    <xf numFmtId="0" fontId="0" fillId="0" borderId="0" xfId="0" applyAlignment="1">
      <alignment wrapText="1"/>
    </xf>
    <xf numFmtId="0" fontId="0" fillId="0" borderId="0" xfId="0" applyAlignment="1">
      <alignment horizontal="center" vertical="center" wrapText="1"/>
    </xf>
    <xf numFmtId="49" fontId="6" fillId="0" borderId="7" xfId="55" applyNumberFormat="1" applyFont="1" applyBorder="1" applyAlignment="1">
      <alignment vertical="center" wrapText="1"/>
    </xf>
    <xf numFmtId="179" fontId="6" fillId="0" borderId="7" xfId="0" applyNumberFormat="1" applyFont="1" applyFill="1" applyBorder="1" applyAlignment="1">
      <alignment horizontal="left" vertical="center" wrapText="1"/>
    </xf>
    <xf numFmtId="179" fontId="6" fillId="0" borderId="7" xfId="55" applyNumberFormat="1" applyFont="1" applyBorder="1" applyAlignment="1">
      <alignment horizontal="left" vertical="center" wrapText="1"/>
    </xf>
    <xf numFmtId="49" fontId="6" fillId="0" borderId="7" xfId="55" applyNumberFormat="1" applyFont="1" applyBorder="1" applyAlignment="1">
      <alignment horizontal="left" vertical="center" wrapText="1"/>
    </xf>
    <xf numFmtId="179" fontId="6" fillId="0" borderId="7" xfId="55" applyNumberFormat="1" applyFont="1" applyBorder="1">
      <alignment horizontal="left" vertical="center" wrapText="1"/>
    </xf>
    <xf numFmtId="49" fontId="6" fillId="0" borderId="7" xfId="55" applyNumberFormat="1" applyFont="1" applyBorder="1" applyAlignment="1">
      <alignment horizontal="left" vertical="center" wrapText="1" indent="1"/>
    </xf>
    <xf numFmtId="0" fontId="18" fillId="0" borderId="8" xfId="0" applyFont="1" applyBorder="1" applyAlignment="1">
      <alignment horizontal="center" vertical="center"/>
    </xf>
    <xf numFmtId="0" fontId="18" fillId="0" borderId="8" xfId="0" applyFont="1" applyBorder="1" applyAlignment="1">
      <alignment horizontal="center" vertical="center" wrapText="1"/>
    </xf>
    <xf numFmtId="0" fontId="18" fillId="0" borderId="9" xfId="0" applyFont="1" applyBorder="1" applyAlignment="1">
      <alignment horizontal="center" vertical="center"/>
    </xf>
    <xf numFmtId="0" fontId="18" fillId="0" borderId="9" xfId="0" applyFont="1" applyBorder="1" applyAlignment="1">
      <alignment horizontal="center" vertical="center" wrapText="1"/>
    </xf>
    <xf numFmtId="0" fontId="18" fillId="0" borderId="20" xfId="0" applyFont="1" applyBorder="1" applyAlignment="1">
      <alignment horizontal="center" vertical="center"/>
    </xf>
    <xf numFmtId="0" fontId="18" fillId="0" borderId="20" xfId="0" applyFont="1" applyBorder="1" applyAlignment="1">
      <alignment horizontal="center" vertical="center" wrapText="1"/>
    </xf>
    <xf numFmtId="49" fontId="6" fillId="0" borderId="9" xfId="55" applyFont="1" applyBorder="1">
      <alignment horizontal="left" vertical="center" wrapText="1"/>
    </xf>
    <xf numFmtId="0" fontId="18" fillId="0" borderId="9" xfId="0" applyFont="1" applyBorder="1" applyAlignment="1">
      <alignment wrapText="1"/>
    </xf>
    <xf numFmtId="0" fontId="18" fillId="0" borderId="9" xfId="0" applyFont="1" applyBorder="1"/>
    <xf numFmtId="0" fontId="6" fillId="0" borderId="21" xfId="0" applyFont="1" applyBorder="1" applyAlignment="1">
      <alignment horizontal="center" vertical="center"/>
    </xf>
    <xf numFmtId="0" fontId="18" fillId="0" borderId="0" xfId="0" applyFont="1" applyAlignment="1">
      <alignment horizontal="center" vertical="center" wrapText="1"/>
    </xf>
    <xf numFmtId="0" fontId="18" fillId="0" borderId="22" xfId="0" applyFont="1" applyBorder="1"/>
    <xf numFmtId="49" fontId="6" fillId="0" borderId="23" xfId="59" applyNumberFormat="1" applyFont="1" applyBorder="1" applyAlignment="1">
      <alignment horizontal="center" vertical="center" wrapText="1"/>
    </xf>
    <xf numFmtId="49" fontId="6" fillId="0" borderId="24" xfId="59" applyNumberFormat="1" applyFont="1" applyBorder="1" applyAlignment="1">
      <alignment horizontal="center" vertical="center" wrapText="1"/>
    </xf>
    <xf numFmtId="49" fontId="6" fillId="0" borderId="25" xfId="59" applyNumberFormat="1" applyFont="1" applyBorder="1" applyAlignment="1">
      <alignment horizontal="center" vertical="center" wrapText="1"/>
    </xf>
    <xf numFmtId="49" fontId="6" fillId="0" borderId="26" xfId="59" applyNumberFormat="1" applyFont="1" applyBorder="1" applyAlignment="1">
      <alignment horizontal="center" vertical="center" wrapText="1"/>
    </xf>
    <xf numFmtId="49" fontId="6" fillId="0" borderId="9" xfId="59" applyNumberFormat="1" applyFont="1" applyBorder="1" applyAlignment="1">
      <alignment horizontal="center" vertical="center" wrapText="1"/>
    </xf>
    <xf numFmtId="0" fontId="18" fillId="0" borderId="9" xfId="0" applyFont="1" applyBorder="1" applyAlignment="1">
      <alignment horizontal="left" vertical="center" wrapText="1"/>
    </xf>
    <xf numFmtId="179" fontId="6" fillId="0" borderId="1" xfId="55" applyNumberFormat="1" applyFont="1" applyBorder="1" applyAlignment="1">
      <alignment horizontal="center" vertical="center" wrapText="1"/>
    </xf>
    <xf numFmtId="0" fontId="18" fillId="0" borderId="20" xfId="0" applyFont="1" applyBorder="1" applyAlignment="1">
      <alignment horizontal="left" vertical="center" wrapText="1"/>
    </xf>
    <xf numFmtId="0" fontId="18" fillId="0" borderId="9" xfId="0" applyFont="1" applyBorder="1" applyAlignment="1">
      <alignment vertical="center" wrapText="1"/>
    </xf>
    <xf numFmtId="49" fontId="6" fillId="0" borderId="23" xfId="59" applyNumberFormat="1" applyFont="1" applyBorder="1" applyAlignment="1">
      <alignment horizontal="left" vertical="center" wrapText="1"/>
    </xf>
    <xf numFmtId="49" fontId="6" fillId="0" borderId="26" xfId="59" applyNumberFormat="1" applyFont="1" applyBorder="1" applyAlignment="1">
      <alignment horizontal="left" vertical="center" wrapText="1"/>
    </xf>
    <xf numFmtId="49" fontId="6" fillId="0" borderId="9" xfId="59" applyNumberFormat="1" applyFont="1" applyBorder="1" applyAlignment="1">
      <alignment horizontal="left" vertical="center" wrapText="1"/>
    </xf>
    <xf numFmtId="49" fontId="6" fillId="0" borderId="9" xfId="55" applyFont="1" applyFill="1" applyBorder="1" applyAlignment="1">
      <alignment horizontal="center" vertical="center" wrapText="1"/>
    </xf>
    <xf numFmtId="0" fontId="1" fillId="0" borderId="0" xfId="0" applyFont="1" applyFill="1"/>
    <xf numFmtId="49" fontId="9" fillId="0" borderId="0" xfId="0" applyNumberFormat="1" applyFont="1"/>
    <xf numFmtId="0" fontId="19" fillId="0" borderId="0" xfId="0" applyFont="1" applyAlignment="1">
      <alignment horizontal="center" vertical="center"/>
    </xf>
    <xf numFmtId="0" fontId="6" fillId="0" borderId="0" xfId="0" applyFont="1" applyAlignment="1" applyProtection="1">
      <alignment horizontal="left" vertical="center"/>
      <protection locked="0"/>
    </xf>
    <xf numFmtId="0" fontId="6" fillId="0" borderId="0" xfId="0" applyFont="1" applyAlignment="1">
      <alignment horizontal="left" vertical="center"/>
    </xf>
    <xf numFmtId="0" fontId="20" fillId="0" borderId="1" xfId="0" applyFont="1" applyBorder="1" applyAlignment="1" applyProtection="1">
      <alignment horizontal="center" vertical="center" wrapText="1"/>
      <protection locked="0"/>
    </xf>
    <xf numFmtId="0" fontId="20" fillId="0" borderId="1" xfId="0" applyFont="1" applyBorder="1" applyAlignment="1">
      <alignment horizontal="center" vertical="center" wrapText="1"/>
    </xf>
    <xf numFmtId="0" fontId="20" fillId="0" borderId="5" xfId="0" applyFont="1" applyBorder="1" applyAlignment="1" applyProtection="1">
      <alignment horizontal="center" vertical="center" wrapText="1"/>
      <protection locked="0"/>
    </xf>
    <xf numFmtId="0" fontId="20" fillId="0" borderId="5" xfId="0" applyFont="1" applyBorder="1" applyAlignment="1">
      <alignment horizontal="center" vertical="center" wrapText="1"/>
    </xf>
    <xf numFmtId="0" fontId="20" fillId="0" borderId="6" xfId="0" applyFont="1" applyBorder="1" applyAlignment="1" applyProtection="1">
      <alignment horizontal="center" vertical="center" wrapText="1"/>
      <protection locked="0"/>
    </xf>
    <xf numFmtId="0" fontId="20" fillId="0" borderId="6" xfId="0" applyFont="1" applyBorder="1" applyAlignment="1">
      <alignment horizontal="center" vertical="center" wrapText="1"/>
    </xf>
    <xf numFmtId="49" fontId="6" fillId="0" borderId="7" xfId="55" applyFont="1">
      <alignment horizontal="left" vertical="center" wrapText="1"/>
    </xf>
    <xf numFmtId="49" fontId="6" fillId="0" borderId="7" xfId="0" applyNumberFormat="1" applyFont="1" applyBorder="1" applyAlignment="1">
      <alignment horizontal="left" vertical="center" wrapText="1"/>
    </xf>
    <xf numFmtId="49" fontId="6" fillId="0" borderId="7" xfId="55" applyFont="1" applyFill="1">
      <alignment horizontal="left" vertical="center" wrapText="1"/>
    </xf>
    <xf numFmtId="49" fontId="6" fillId="0" borderId="7" xfId="0" applyNumberFormat="1" applyFont="1" applyFill="1" applyBorder="1" applyAlignment="1">
      <alignment horizontal="left" vertical="center" wrapText="1"/>
    </xf>
    <xf numFmtId="0" fontId="20" fillId="0" borderId="0" xfId="0" applyFont="1"/>
    <xf numFmtId="0" fontId="20" fillId="0" borderId="7" xfId="0" applyFont="1" applyBorder="1" applyAlignment="1">
      <alignment horizontal="center" vertical="center"/>
    </xf>
    <xf numFmtId="0" fontId="20" fillId="0" borderId="7" xfId="0" applyFont="1" applyBorder="1" applyAlignment="1">
      <alignment horizontal="center" vertical="center" wrapText="1"/>
    </xf>
    <xf numFmtId="4" fontId="6" fillId="0" borderId="7" xfId="0" applyNumberFormat="1" applyFont="1" applyBorder="1" applyAlignment="1" applyProtection="1">
      <alignment horizontal="right" vertical="center" wrapText="1"/>
      <protection locked="0"/>
    </xf>
    <xf numFmtId="4" fontId="6" fillId="0" borderId="7" xfId="0" applyNumberFormat="1" applyFont="1" applyFill="1" applyBorder="1" applyAlignment="1" applyProtection="1">
      <alignment horizontal="right" vertical="center" wrapText="1"/>
      <protection locked="0"/>
    </xf>
    <xf numFmtId="0" fontId="9" fillId="0" borderId="0" xfId="0" applyFont="1" applyAlignment="1">
      <alignment vertical="top"/>
    </xf>
    <xf numFmtId="0" fontId="9" fillId="0" borderId="0" xfId="0" applyFont="1" applyAlignment="1">
      <alignment horizontal="right" vertical="center"/>
    </xf>
    <xf numFmtId="0" fontId="9" fillId="0" borderId="0" xfId="0" applyFont="1" applyAlignment="1">
      <alignment horizontal="right"/>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6" xfId="0" applyFont="1" applyBorder="1" applyAlignment="1">
      <alignment horizontal="center" vertical="center"/>
    </xf>
    <xf numFmtId="4" fontId="6" fillId="0" borderId="7" xfId="0" applyNumberFormat="1" applyFont="1" applyBorder="1" applyAlignment="1" applyProtection="1">
      <alignment horizontal="right" vertical="center"/>
      <protection locked="0"/>
    </xf>
    <xf numFmtId="4" fontId="6" fillId="0" borderId="7" xfId="0" applyNumberFormat="1" applyFont="1" applyFill="1" applyBorder="1" applyAlignment="1" applyProtection="1">
      <alignment horizontal="right" vertical="center"/>
      <protection locked="0"/>
    </xf>
    <xf numFmtId="49" fontId="6" fillId="0" borderId="1" xfId="55" applyFont="1" applyBorder="1">
      <alignment horizontal="left" vertical="center" wrapText="1"/>
    </xf>
    <xf numFmtId="49" fontId="6" fillId="0" borderId="1" xfId="0" applyNumberFormat="1" applyFont="1" applyBorder="1" applyAlignment="1">
      <alignment horizontal="left" vertical="center" wrapText="1"/>
    </xf>
    <xf numFmtId="0" fontId="6" fillId="0" borderId="27" xfId="0" applyFont="1" applyBorder="1" applyAlignment="1">
      <alignment horizontal="left" vertical="center"/>
    </xf>
    <xf numFmtId="0" fontId="6" fillId="0" borderId="9" xfId="0" applyFont="1" applyBorder="1" applyAlignment="1">
      <alignment horizontal="left" vertical="center"/>
    </xf>
    <xf numFmtId="0" fontId="9" fillId="0" borderId="9" xfId="0" applyFont="1" applyBorder="1" applyAlignment="1" applyProtection="1">
      <alignment horizontal="center" vertical="center" wrapText="1"/>
      <protection locked="0"/>
    </xf>
    <xf numFmtId="0" fontId="6" fillId="0" borderId="10" xfId="0" applyFont="1" applyBorder="1" applyAlignment="1">
      <alignment horizontal="left" vertical="center"/>
    </xf>
    <xf numFmtId="0" fontId="9" fillId="0" borderId="20" xfId="0" applyFont="1" applyBorder="1" applyAlignment="1" applyProtection="1">
      <alignment horizontal="center" vertical="center" wrapText="1"/>
      <protection locked="0"/>
    </xf>
    <xf numFmtId="0" fontId="6" fillId="0" borderId="20" xfId="0" applyFont="1" applyBorder="1" applyAlignment="1">
      <alignment horizontal="left" vertical="center"/>
    </xf>
    <xf numFmtId="0" fontId="6" fillId="0" borderId="28" xfId="0" applyFont="1" applyBorder="1" applyAlignment="1">
      <alignment horizontal="left" vertical="center"/>
    </xf>
    <xf numFmtId="0" fontId="6" fillId="0" borderId="15" xfId="0" applyFont="1" applyBorder="1" applyAlignment="1">
      <alignment horizontal="left" vertical="center"/>
    </xf>
    <xf numFmtId="0" fontId="9" fillId="0" borderId="29" xfId="0" applyFont="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4" fontId="6" fillId="0" borderId="1" xfId="0" applyNumberFormat="1" applyFont="1" applyBorder="1" applyAlignment="1" applyProtection="1">
      <alignment horizontal="right" vertical="center" wrapText="1"/>
      <protection locked="0"/>
    </xf>
    <xf numFmtId="179" fontId="10" fillId="0" borderId="27" xfId="0" applyNumberFormat="1" applyFont="1" applyFill="1" applyBorder="1" applyAlignment="1">
      <alignment horizontal="right" vertical="center"/>
    </xf>
    <xf numFmtId="4" fontId="6" fillId="0" borderId="27" xfId="0" applyNumberFormat="1" applyFont="1" applyBorder="1" applyAlignment="1" applyProtection="1">
      <alignment horizontal="right" vertical="center" wrapText="1"/>
      <protection locked="0"/>
    </xf>
    <xf numFmtId="179" fontId="10" fillId="0" borderId="9" xfId="0" applyNumberFormat="1" applyFont="1" applyFill="1" applyBorder="1" applyAlignment="1">
      <alignment horizontal="right" vertical="center"/>
    </xf>
    <xf numFmtId="4" fontId="6" fillId="0" borderId="9" xfId="0" applyNumberFormat="1" applyFont="1" applyBorder="1" applyAlignment="1" applyProtection="1">
      <alignment horizontal="right" vertical="center" wrapText="1"/>
      <protection locked="0"/>
    </xf>
    <xf numFmtId="179" fontId="10" fillId="0" borderId="10" xfId="0" applyNumberFormat="1" applyFont="1" applyFill="1" applyBorder="1" applyAlignment="1">
      <alignment horizontal="right" vertical="center"/>
    </xf>
    <xf numFmtId="4" fontId="6" fillId="0" borderId="10" xfId="0" applyNumberFormat="1" applyFont="1" applyBorder="1" applyAlignment="1" applyProtection="1">
      <alignment horizontal="right" vertical="center" wrapText="1"/>
      <protection locked="0"/>
    </xf>
    <xf numFmtId="179" fontId="10" fillId="0" borderId="7" xfId="0" applyNumberFormat="1" applyFont="1" applyFill="1" applyBorder="1" applyAlignment="1">
      <alignment horizontal="right" vertical="center"/>
    </xf>
    <xf numFmtId="4" fontId="6" fillId="0" borderId="1" xfId="0" applyNumberFormat="1" applyFont="1" applyBorder="1" applyAlignment="1" applyProtection="1">
      <alignment horizontal="right" vertical="center"/>
      <protection locked="0"/>
    </xf>
    <xf numFmtId="4" fontId="6" fillId="0" borderId="31" xfId="0" applyNumberFormat="1" applyFont="1" applyBorder="1" applyAlignment="1" applyProtection="1">
      <alignment horizontal="right" vertical="center" wrapText="1"/>
      <protection locked="0"/>
    </xf>
    <xf numFmtId="4" fontId="6" fillId="0" borderId="6" xfId="0" applyNumberFormat="1" applyFont="1" applyBorder="1" applyAlignment="1" applyProtection="1">
      <alignment horizontal="right" vertical="center" wrapText="1"/>
      <protection locked="0"/>
    </xf>
    <xf numFmtId="4" fontId="6" fillId="0" borderId="6" xfId="0" applyNumberFormat="1" applyFont="1" applyBorder="1" applyAlignment="1" applyProtection="1">
      <alignment horizontal="right" vertical="center"/>
      <protection locked="0"/>
    </xf>
    <xf numFmtId="4" fontId="6" fillId="0" borderId="32" xfId="0" applyNumberFormat="1" applyFont="1" applyBorder="1" applyAlignment="1" applyProtection="1">
      <alignment horizontal="right" vertical="center" wrapText="1"/>
      <protection locked="0"/>
    </xf>
    <xf numFmtId="4" fontId="6" fillId="0" borderId="33" xfId="0" applyNumberFormat="1" applyFont="1" applyBorder="1" applyAlignment="1" applyProtection="1">
      <alignment horizontal="right" vertical="center" wrapText="1"/>
      <protection locked="0"/>
    </xf>
    <xf numFmtId="0" fontId="20" fillId="0" borderId="0" xfId="0" applyFont="1" applyAlignment="1">
      <alignment horizontal="left" vertical="center"/>
    </xf>
    <xf numFmtId="0" fontId="21" fillId="0" borderId="7" xfId="0" applyFont="1" applyBorder="1" applyAlignment="1">
      <alignment horizontal="center"/>
    </xf>
    <xf numFmtId="49" fontId="9" fillId="0" borderId="9" xfId="57" applyNumberFormat="1" applyFont="1" applyFill="1" applyBorder="1" applyAlignment="1" applyProtection="1">
      <alignment vertical="center" wrapText="1"/>
    </xf>
    <xf numFmtId="49" fontId="6" fillId="0" borderId="7" xfId="55" applyFont="1" applyBorder="1" applyAlignment="1">
      <alignment horizontal="center" vertical="center" wrapText="1"/>
    </xf>
    <xf numFmtId="0" fontId="2" fillId="0" borderId="0" xfId="0" applyFont="1" applyAlignment="1">
      <alignment horizontal="center" wrapText="1"/>
    </xf>
    <xf numFmtId="0" fontId="22" fillId="0" borderId="0" xfId="0" applyFont="1" applyAlignment="1">
      <alignment horizontal="center" vertical="center" wrapText="1"/>
    </xf>
    <xf numFmtId="0" fontId="23" fillId="0" borderId="7" xfId="0" applyFont="1" applyBorder="1" applyAlignment="1">
      <alignment horizontal="center" vertical="center" wrapText="1"/>
    </xf>
    <xf numFmtId="0" fontId="23" fillId="0" borderId="2" xfId="0" applyFont="1" applyBorder="1" applyAlignment="1">
      <alignment horizontal="center" vertical="center" wrapText="1"/>
    </xf>
    <xf numFmtId="4" fontId="4" fillId="0" borderId="7" xfId="0" applyNumberFormat="1" applyFont="1" applyBorder="1" applyAlignment="1">
      <alignment horizontal="right" vertical="center"/>
    </xf>
    <xf numFmtId="4" fontId="4" fillId="0" borderId="2" xfId="0" applyNumberFormat="1" applyFont="1" applyBorder="1" applyAlignment="1">
      <alignment horizontal="right" vertical="center"/>
    </xf>
    <xf numFmtId="0" fontId="1" fillId="0" borderId="0" xfId="0" applyFont="1" applyFill="1" applyAlignment="1">
      <alignment vertical="top"/>
    </xf>
    <xf numFmtId="0" fontId="1" fillId="0" borderId="0" xfId="0" applyFont="1" applyFill="1" applyAlignment="1">
      <alignment horizontal="center" vertical="center"/>
    </xf>
    <xf numFmtId="0" fontId="9" fillId="0" borderId="0" xfId="0" applyFont="1" applyFill="1" applyAlignment="1">
      <alignment vertical="top"/>
    </xf>
    <xf numFmtId="0" fontId="9" fillId="0" borderId="0" xfId="0" applyFont="1" applyFill="1" applyAlignment="1">
      <alignment horizontal="right" vertical="center"/>
    </xf>
    <xf numFmtId="0" fontId="24" fillId="0" borderId="0" xfId="0" applyFont="1" applyFill="1" applyAlignment="1">
      <alignment horizontal="center" vertical="center"/>
    </xf>
    <xf numFmtId="0" fontId="6" fillId="0" borderId="0" xfId="0" applyFont="1" applyFill="1" applyAlignment="1" applyProtection="1">
      <alignment horizontal="left" vertical="center"/>
      <protection locked="0"/>
    </xf>
    <xf numFmtId="0" fontId="9" fillId="0" borderId="0" xfId="0" applyFont="1" applyFill="1" applyAlignment="1">
      <alignment horizontal="right"/>
    </xf>
    <xf numFmtId="49" fontId="20" fillId="0" borderId="2" xfId="0" applyNumberFormat="1" applyFont="1" applyFill="1" applyBorder="1" applyAlignment="1">
      <alignment horizontal="center" vertical="center" wrapText="1"/>
    </xf>
    <xf numFmtId="49" fontId="20" fillId="0" borderId="4" xfId="0" applyNumberFormat="1" applyFont="1" applyFill="1" applyBorder="1" applyAlignment="1">
      <alignment horizontal="center" vertical="center" wrapText="1"/>
    </xf>
    <xf numFmtId="0" fontId="20" fillId="0" borderId="15"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4" xfId="0" applyFont="1" applyFill="1" applyBorder="1" applyAlignment="1">
      <alignment horizontal="center" vertical="center"/>
    </xf>
    <xf numFmtId="49" fontId="20" fillId="0" borderId="6" xfId="0" applyNumberFormat="1" applyFont="1" applyFill="1" applyBorder="1" applyAlignment="1">
      <alignment horizontal="center" vertical="center"/>
    </xf>
    <xf numFmtId="49" fontId="20" fillId="0" borderId="17" xfId="0" applyNumberFormat="1" applyFont="1" applyFill="1" applyBorder="1" applyAlignment="1">
      <alignment horizontal="center" vertical="center"/>
    </xf>
    <xf numFmtId="0" fontId="20" fillId="0" borderId="17" xfId="0" applyFont="1" applyFill="1" applyBorder="1" applyAlignment="1">
      <alignment horizontal="center" vertical="center"/>
    </xf>
    <xf numFmtId="49" fontId="20" fillId="0" borderId="7" xfId="0" applyNumberFormat="1" applyFont="1" applyFill="1" applyBorder="1" applyAlignment="1">
      <alignment horizontal="center" vertical="center"/>
    </xf>
    <xf numFmtId="0" fontId="20" fillId="0" borderId="7" xfId="0" applyFont="1" applyFill="1" applyBorder="1" applyAlignment="1">
      <alignment horizontal="center" vertical="center"/>
    </xf>
    <xf numFmtId="0" fontId="6" fillId="0" borderId="7" xfId="0" applyFont="1" applyFill="1" applyBorder="1" applyAlignment="1">
      <alignment horizontal="left" vertical="center" wrapText="1"/>
    </xf>
    <xf numFmtId="179" fontId="6" fillId="0" borderId="7" xfId="53" applyNumberFormat="1" applyFont="1" applyFill="1" applyBorder="1">
      <alignment horizontal="right" vertical="center"/>
    </xf>
    <xf numFmtId="0" fontId="6" fillId="0" borderId="7" xfId="0" applyFont="1" applyFill="1" applyBorder="1" applyAlignment="1">
      <alignment horizontal="left" vertical="center" wrapText="1" indent="1"/>
    </xf>
    <xf numFmtId="0" fontId="6" fillId="0" borderId="7" xfId="0" applyFont="1" applyFill="1" applyBorder="1" applyAlignment="1">
      <alignment horizontal="left" vertical="center" wrapText="1" indent="2"/>
    </xf>
    <xf numFmtId="0" fontId="9" fillId="0" borderId="2" xfId="0" applyFont="1" applyFill="1" applyBorder="1" applyAlignment="1">
      <alignment horizontal="center" vertical="center"/>
    </xf>
    <xf numFmtId="0" fontId="9" fillId="0" borderId="4" xfId="0" applyFont="1" applyFill="1" applyBorder="1" applyAlignment="1">
      <alignment horizontal="center" vertical="center"/>
    </xf>
    <xf numFmtId="179" fontId="6" fillId="0" borderId="7" xfId="53" applyFont="1" applyFill="1">
      <alignment horizontal="right" vertical="center"/>
    </xf>
    <xf numFmtId="0" fontId="6" fillId="0" borderId="0" xfId="0" applyFont="1" applyAlignment="1">
      <alignment horizontal="right" vertical="center"/>
    </xf>
    <xf numFmtId="0" fontId="25" fillId="0" borderId="0" xfId="0" applyFont="1" applyAlignment="1">
      <alignment horizontal="center" vertical="center"/>
    </xf>
    <xf numFmtId="0" fontId="26" fillId="0" borderId="0" xfId="0" applyFont="1" applyAlignment="1">
      <alignment horizontal="center" vertical="center"/>
    </xf>
    <xf numFmtId="0" fontId="27" fillId="0" borderId="0" xfId="0" applyFont="1" applyAlignment="1">
      <alignment horizontal="center" vertical="center"/>
    </xf>
    <xf numFmtId="0" fontId="6" fillId="0" borderId="0" xfId="0" applyFont="1" applyAlignment="1">
      <alignment horizontal="right"/>
    </xf>
    <xf numFmtId="0" fontId="20" fillId="0" borderId="1" xfId="0" applyFont="1" applyBorder="1" applyAlignment="1">
      <alignment horizontal="center" vertical="center"/>
    </xf>
    <xf numFmtId="0" fontId="20" fillId="0" borderId="1" xfId="0" applyFont="1" applyBorder="1" applyAlignment="1" applyProtection="1">
      <alignment horizontal="center" vertical="center"/>
      <protection locked="0"/>
    </xf>
    <xf numFmtId="0" fontId="28" fillId="0" borderId="7" xfId="0" applyFont="1" applyBorder="1" applyAlignment="1">
      <alignment vertical="center"/>
    </xf>
    <xf numFmtId="4" fontId="28" fillId="0" borderId="7" xfId="0" applyNumberFormat="1" applyFont="1" applyBorder="1" applyAlignment="1" applyProtection="1">
      <alignment horizontal="right" vertical="center"/>
      <protection locked="0"/>
    </xf>
    <xf numFmtId="0" fontId="6" fillId="0" borderId="7" xfId="0" applyFont="1" applyFill="1" applyBorder="1" applyAlignment="1">
      <alignment horizontal="left" vertical="center"/>
    </xf>
    <xf numFmtId="179" fontId="6" fillId="0" borderId="7" xfId="53" applyNumberFormat="1" applyFont="1" applyBorder="1">
      <alignment horizontal="right" vertical="center"/>
    </xf>
    <xf numFmtId="0" fontId="6" fillId="0" borderId="7" xfId="0" applyFont="1" applyBorder="1" applyAlignment="1">
      <alignment vertical="center"/>
    </xf>
    <xf numFmtId="4" fontId="28" fillId="0" borderId="7" xfId="0" applyNumberFormat="1" applyFont="1" applyBorder="1" applyAlignment="1">
      <alignment horizontal="right" vertical="center"/>
    </xf>
    <xf numFmtId="4" fontId="6" fillId="0" borderId="7" xfId="0" applyNumberFormat="1" applyFont="1" applyBorder="1" applyAlignment="1">
      <alignment horizontal="right" vertical="center"/>
    </xf>
    <xf numFmtId="0" fontId="6" fillId="0" borderId="7" xfId="0" applyFont="1" applyBorder="1" applyAlignment="1">
      <alignment horizontal="left" vertical="center"/>
    </xf>
    <xf numFmtId="0" fontId="28" fillId="0" borderId="7" xfId="0" applyFont="1" applyBorder="1" applyAlignment="1">
      <alignment horizontal="center" vertical="center"/>
    </xf>
    <xf numFmtId="0" fontId="28" fillId="0" borderId="7" xfId="0" applyFont="1" applyBorder="1" applyAlignment="1" applyProtection="1">
      <alignment horizontal="center" vertical="center"/>
      <protection locked="0"/>
    </xf>
    <xf numFmtId="179" fontId="28" fillId="0" borderId="7" xfId="0" applyNumberFormat="1" applyFont="1" applyFill="1" applyBorder="1" applyAlignment="1">
      <alignment horizontal="right" vertical="center"/>
    </xf>
    <xf numFmtId="0" fontId="19" fillId="0" borderId="0" xfId="0" applyFont="1" applyFill="1" applyAlignment="1">
      <alignment horizontal="center" vertical="center"/>
    </xf>
    <xf numFmtId="0" fontId="6" fillId="0" borderId="0" xfId="0" applyFont="1" applyFill="1" applyAlignment="1" applyProtection="1">
      <alignment horizontal="left" vertical="center" wrapText="1"/>
      <protection locked="0"/>
    </xf>
    <xf numFmtId="0" fontId="20" fillId="0" borderId="0" xfId="0" applyFont="1" applyFill="1" applyAlignment="1">
      <alignment horizontal="left" vertical="center" wrapText="1"/>
    </xf>
    <xf numFmtId="0" fontId="20" fillId="0" borderId="0" xfId="0" applyFont="1" applyFill="1" applyAlignment="1">
      <alignment wrapText="1"/>
    </xf>
    <xf numFmtId="0" fontId="20" fillId="0" borderId="0" xfId="0" applyFont="1" applyFill="1"/>
    <xf numFmtId="0" fontId="20"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20" fillId="0" borderId="6"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6" fillId="0" borderId="7" xfId="0" applyFont="1" applyFill="1" applyBorder="1" applyAlignment="1">
      <alignment horizontal="center" vertical="center" wrapText="1"/>
    </xf>
    <xf numFmtId="4" fontId="6" fillId="0" borderId="7" xfId="0" applyNumberFormat="1" applyFont="1" applyFill="1" applyBorder="1" applyAlignment="1">
      <alignment horizontal="right" vertical="center"/>
    </xf>
    <xf numFmtId="0" fontId="20" fillId="0" borderId="2" xfId="0" applyFont="1" applyFill="1" applyBorder="1" applyAlignment="1">
      <alignment horizontal="center" vertical="center"/>
    </xf>
    <xf numFmtId="0" fontId="20" fillId="0" borderId="3"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7" xfId="0" applyFont="1" applyFill="1" applyBorder="1" applyAlignment="1" applyProtection="1">
      <alignment horizontal="center" vertical="center" wrapText="1"/>
      <protection locked="0"/>
    </xf>
    <xf numFmtId="179" fontId="7" fillId="0" borderId="0" xfId="0" applyNumberFormat="1" applyFont="1" applyBorder="1" applyAlignment="1">
      <alignment horizontal="right" vertical="center"/>
    </xf>
    <xf numFmtId="0" fontId="13" fillId="0" borderId="0" xfId="0" applyFont="1" applyAlignment="1" applyProtection="1">
      <alignment horizontal="center" vertical="center"/>
      <protection locked="0"/>
    </xf>
    <xf numFmtId="0" fontId="2" fillId="0" borderId="1"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6" xfId="0" applyFont="1" applyBorder="1" applyAlignment="1">
      <alignment horizontal="center" vertical="center"/>
    </xf>
    <xf numFmtId="0" fontId="2" fillId="0" borderId="17" xfId="0" applyFont="1" applyBorder="1" applyAlignment="1">
      <alignment horizontal="center" vertical="center"/>
    </xf>
    <xf numFmtId="0" fontId="2" fillId="0" borderId="2" xfId="0" applyFont="1" applyBorder="1" applyAlignment="1">
      <alignment horizontal="center" vertical="center"/>
    </xf>
    <xf numFmtId="4" fontId="4" fillId="0" borderId="34" xfId="0" applyNumberFormat="1" applyFont="1" applyFill="1" applyBorder="1" applyAlignment="1">
      <alignment horizontal="right" vertical="center"/>
    </xf>
    <xf numFmtId="0" fontId="4" fillId="0" borderId="7" xfId="0" applyFont="1" applyBorder="1" applyAlignment="1" applyProtection="1">
      <alignment horizontal="center" vertical="center"/>
      <protection locked="0"/>
    </xf>
    <xf numFmtId="0" fontId="4" fillId="0" borderId="7" xfId="0" applyFont="1" applyBorder="1" applyAlignment="1" applyProtection="1">
      <alignment horizontal="right" vertical="center"/>
      <protection locked="0"/>
    </xf>
    <xf numFmtId="0" fontId="2" fillId="0" borderId="0" xfId="0" applyFont="1" applyProtection="1">
      <protection locked="0"/>
    </xf>
    <xf numFmtId="0" fontId="5" fillId="0" borderId="0" xfId="0" applyFont="1" applyProtection="1">
      <protection locked="0"/>
    </xf>
    <xf numFmtId="0" fontId="2" fillId="0" borderId="3" xfId="0" applyFont="1" applyBorder="1" applyAlignment="1" applyProtection="1">
      <alignment horizontal="center" vertical="center"/>
      <protection locked="0"/>
    </xf>
    <xf numFmtId="0" fontId="2" fillId="0" borderId="4"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9" xfId="0" applyFont="1" applyBorder="1" applyAlignment="1" applyProtection="1">
      <alignment horizontal="center" vertical="center"/>
      <protection locked="0"/>
    </xf>
    <xf numFmtId="0" fontId="2" fillId="0" borderId="17" xfId="0" applyFont="1" applyBorder="1" applyAlignment="1">
      <alignment horizontal="center" vertical="center" wrapText="1"/>
    </xf>
    <xf numFmtId="0" fontId="16" fillId="0" borderId="1" xfId="0" applyFont="1" applyBorder="1" applyAlignment="1">
      <alignment horizontal="center" vertical="center" wrapText="1"/>
    </xf>
    <xf numFmtId="0" fontId="2" fillId="0" borderId="17"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19" fillId="0" borderId="0" xfId="0" applyFont="1" applyAlignment="1">
      <alignment horizontal="center" vertical="top"/>
    </xf>
    <xf numFmtId="4" fontId="6" fillId="0" borderId="34" xfId="0" applyNumberFormat="1" applyFont="1" applyFill="1" applyBorder="1" applyAlignment="1">
      <alignment horizontal="right" vertical="center"/>
    </xf>
    <xf numFmtId="0" fontId="6" fillId="0" borderId="6" xfId="0" applyFont="1" applyBorder="1" applyAlignment="1">
      <alignment horizontal="left" vertical="center"/>
    </xf>
    <xf numFmtId="0" fontId="28" fillId="0" borderId="6" xfId="0" applyFont="1" applyBorder="1" applyAlignment="1">
      <alignment horizontal="center" vertical="center"/>
    </xf>
    <xf numFmtId="0" fontId="28" fillId="0" borderId="6" xfId="0" applyFont="1" applyBorder="1" applyAlignment="1">
      <alignment horizontal="left" vertical="center"/>
    </xf>
    <xf numFmtId="0" fontId="28" fillId="0" borderId="7" xfId="0" applyFont="1" applyBorder="1" applyAlignment="1">
      <alignment horizontal="left" vertical="center"/>
    </xf>
    <xf numFmtId="179" fontId="28" fillId="0" borderId="7" xfId="0" applyNumberFormat="1" applyFont="1" applyBorder="1" applyAlignment="1">
      <alignment horizontal="right" vertical="center"/>
    </xf>
    <xf numFmtId="0" fontId="28" fillId="0" borderId="6" xfId="0" applyFont="1" applyBorder="1" applyAlignment="1" applyProtection="1">
      <alignment horizontal="center" vertical="center"/>
      <protection locked="0"/>
    </xf>
    <xf numFmtId="49" fontId="6" fillId="0" borderId="1" xfId="0" applyNumberFormat="1" applyFont="1" applyBorder="1" applyAlignment="1" quotePrefix="1">
      <alignment horizontal="left" vertical="center" wrapText="1"/>
    </xf>
    <xf numFmtId="0" fontId="6" fillId="0" borderId="9" xfId="0" applyFont="1" applyBorder="1" applyAlignment="1" quotePrefix="1">
      <alignment horizontal="left" vertical="center"/>
    </xf>
    <xf numFmtId="0" fontId="6" fillId="0" borderId="20" xfId="0" applyFont="1" applyBorder="1" applyAlignment="1" quotePrefix="1">
      <alignment horizontal="lef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IntegralNumberStyle" xfId="52"/>
    <cellStyle name="MoneyStyle" xfId="53"/>
    <cellStyle name="NumberStyle" xfId="54"/>
    <cellStyle name="TextStyle" xfId="55"/>
    <cellStyle name="TimeStyle" xfId="56"/>
    <cellStyle name="Normal" xfId="57"/>
    <cellStyle name="常规 3 3" xfId="58"/>
    <cellStyle name="常规 3 2" xfId="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2"/>
  <sheetViews>
    <sheetView showZeros="0" workbookViewId="0">
      <pane ySplit="1" topLeftCell="A2" activePane="bottomLeft" state="frozen"/>
      <selection/>
      <selection pane="bottomLeft" activeCell="B12" sqref="B12"/>
    </sheetView>
  </sheetViews>
  <sheetFormatPr defaultColWidth="8" defaultRowHeight="14.25" customHeight="1" outlineLevelCol="3"/>
  <cols>
    <col min="1" max="1" width="39.55" style="1" customWidth="1"/>
    <col min="2" max="2" width="46.3333333333333" style="1" customWidth="1"/>
    <col min="3" max="3" width="40.4416666666667" style="1" customWidth="1"/>
    <col min="4" max="4" width="50.2166666666667" style="1" customWidth="1"/>
    <col min="5" max="16384" width="8" style="1"/>
  </cols>
  <sheetData>
    <row r="1" customHeight="1" spans="1:4">
      <c r="A1" s="29"/>
      <c r="B1" s="29"/>
      <c r="C1" s="29"/>
      <c r="D1" s="29"/>
    </row>
    <row r="2" ht="11.95" customHeight="1" spans="4:4">
      <c r="D2" s="265" t="s">
        <v>0</v>
      </c>
    </row>
    <row r="3" ht="36" customHeight="1" spans="1:4">
      <c r="A3" s="262" t="s">
        <v>1</v>
      </c>
      <c r="B3" s="319"/>
      <c r="C3" s="319"/>
      <c r="D3" s="319"/>
    </row>
    <row r="4" ht="20.95" customHeight="1" spans="1:4">
      <c r="A4" s="175" t="s">
        <v>2</v>
      </c>
      <c r="B4" s="264"/>
      <c r="C4" s="264"/>
      <c r="D4" s="261" t="s">
        <v>3</v>
      </c>
    </row>
    <row r="5" ht="19.5" customHeight="1" spans="1:4">
      <c r="A5" s="194" t="s">
        <v>4</v>
      </c>
      <c r="B5" s="196"/>
      <c r="C5" s="194" t="s">
        <v>5</v>
      </c>
      <c r="D5" s="196"/>
    </row>
    <row r="6" ht="19.5" customHeight="1" spans="1:4">
      <c r="A6" s="266" t="s">
        <v>6</v>
      </c>
      <c r="B6" s="266" t="s">
        <v>7</v>
      </c>
      <c r="C6" s="266" t="s">
        <v>8</v>
      </c>
      <c r="D6" s="266" t="s">
        <v>7</v>
      </c>
    </row>
    <row r="7" ht="19.5" customHeight="1" spans="1:4">
      <c r="A7" s="197"/>
      <c r="B7" s="197"/>
      <c r="C7" s="197"/>
      <c r="D7" s="197"/>
    </row>
    <row r="8" ht="25.4" customHeight="1" spans="1:4">
      <c r="A8" s="275" t="s">
        <v>9</v>
      </c>
      <c r="B8" s="271">
        <v>41114434.36</v>
      </c>
      <c r="C8" s="270" t="s">
        <v>10</v>
      </c>
      <c r="D8" s="271">
        <v>11120</v>
      </c>
    </row>
    <row r="9" ht="25.4" customHeight="1" spans="1:4">
      <c r="A9" s="275" t="s">
        <v>11</v>
      </c>
      <c r="B9" s="320">
        <v>480366.36</v>
      </c>
      <c r="C9" s="270" t="s">
        <v>12</v>
      </c>
      <c r="D9" s="271">
        <v>5000</v>
      </c>
    </row>
    <row r="10" ht="25.4" customHeight="1" spans="1:4">
      <c r="A10" s="275" t="s">
        <v>13</v>
      </c>
      <c r="B10" s="274"/>
      <c r="C10" s="270" t="s">
        <v>14</v>
      </c>
      <c r="D10" s="271">
        <v>39940506.92</v>
      </c>
    </row>
    <row r="11" ht="25.4" customHeight="1" spans="1:4">
      <c r="A11" s="275" t="s">
        <v>15</v>
      </c>
      <c r="B11" s="198"/>
      <c r="C11" s="270" t="s">
        <v>16</v>
      </c>
      <c r="D11" s="271">
        <v>546810.44</v>
      </c>
    </row>
    <row r="12" ht="25.4" customHeight="1" spans="1:4">
      <c r="A12" s="275" t="s">
        <v>17</v>
      </c>
      <c r="B12" s="24">
        <v>199759</v>
      </c>
      <c r="C12" s="270" t="s">
        <v>18</v>
      </c>
      <c r="D12" s="271">
        <v>810756</v>
      </c>
    </row>
    <row r="13" ht="25.4" customHeight="1" spans="1:4">
      <c r="A13" s="275" t="s">
        <v>19</v>
      </c>
      <c r="B13" s="24">
        <v>199759</v>
      </c>
      <c r="C13" s="270" t="s">
        <v>20</v>
      </c>
      <c r="D13" s="271">
        <v>480366.36</v>
      </c>
    </row>
    <row r="14" ht="25.4" customHeight="1" spans="1:4">
      <c r="A14" s="275" t="s">
        <v>21</v>
      </c>
      <c r="B14" s="198"/>
      <c r="C14" s="182"/>
      <c r="D14" s="274"/>
    </row>
    <row r="15" ht="25.4" customHeight="1" spans="1:4">
      <c r="A15" s="275" t="s">
        <v>22</v>
      </c>
      <c r="B15" s="198"/>
      <c r="C15" s="182"/>
      <c r="D15" s="274"/>
    </row>
    <row r="16" ht="25.4" customHeight="1" spans="1:4">
      <c r="A16" s="321" t="s">
        <v>23</v>
      </c>
      <c r="B16" s="198"/>
      <c r="C16" s="182"/>
      <c r="D16" s="274"/>
    </row>
    <row r="17" ht="25.4" customHeight="1" spans="1:4">
      <c r="A17" s="321" t="s">
        <v>24</v>
      </c>
      <c r="B17" s="274"/>
      <c r="C17" s="182"/>
      <c r="D17" s="274"/>
    </row>
    <row r="18" ht="25.4" customHeight="1" spans="1:4">
      <c r="A18" s="322" t="s">
        <v>25</v>
      </c>
      <c r="B18" s="273">
        <v>41794559.72</v>
      </c>
      <c r="C18" s="276" t="s">
        <v>26</v>
      </c>
      <c r="D18" s="273">
        <v>41794559.72</v>
      </c>
    </row>
    <row r="19" ht="25.4" customHeight="1" spans="1:4">
      <c r="A19" s="323" t="s">
        <v>27</v>
      </c>
      <c r="B19" s="273"/>
      <c r="C19" s="324" t="s">
        <v>28</v>
      </c>
      <c r="D19" s="325"/>
    </row>
    <row r="20" ht="25.4" customHeight="1" spans="1:4">
      <c r="A20" s="321" t="s">
        <v>29</v>
      </c>
      <c r="B20" s="274"/>
      <c r="C20" s="275" t="s">
        <v>29</v>
      </c>
      <c r="D20" s="198"/>
    </row>
    <row r="21" ht="25.4" customHeight="1" spans="1:4">
      <c r="A21" s="321" t="s">
        <v>30</v>
      </c>
      <c r="B21" s="274"/>
      <c r="C21" s="275" t="s">
        <v>31</v>
      </c>
      <c r="D21" s="198"/>
    </row>
    <row r="22" ht="25.4" customHeight="1" spans="1:4">
      <c r="A22" s="326" t="s">
        <v>32</v>
      </c>
      <c r="B22" s="273">
        <v>41794559.72</v>
      </c>
      <c r="C22" s="276" t="s">
        <v>33</v>
      </c>
      <c r="D22" s="273">
        <v>41794559.72</v>
      </c>
    </row>
  </sheetData>
  <mergeCells count="8">
    <mergeCell ref="A3:D3"/>
    <mergeCell ref="A4:B4"/>
    <mergeCell ref="A5:B5"/>
    <mergeCell ref="C5:D5"/>
    <mergeCell ref="A6:A7"/>
    <mergeCell ref="B6:B7"/>
    <mergeCell ref="C6:C7"/>
    <mergeCell ref="D6:D7"/>
  </mergeCells>
  <pageMargins left="0.75" right="0.75" top="1" bottom="1" header="0.5" footer="0.5"/>
  <pageSetup paperSize="9" scale="7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4"/>
  <sheetViews>
    <sheetView showZeros="0" topLeftCell="B1" workbookViewId="0">
      <pane ySplit="1" topLeftCell="A2" activePane="bottomLeft" state="frozen"/>
      <selection/>
      <selection pane="bottomLeft" activeCell="C27" sqref="C27"/>
    </sheetView>
  </sheetViews>
  <sheetFormatPr defaultColWidth="9.10833333333333" defaultRowHeight="14.25" customHeight="1" outlineLevelCol="5"/>
  <cols>
    <col min="1" max="1" width="29" customWidth="1"/>
    <col min="2" max="2" width="28.55" customWidth="1"/>
    <col min="3" max="3" width="31.55" customWidth="1"/>
    <col min="4" max="6" width="33.4416666666667" customWidth="1"/>
  </cols>
  <sheetData>
    <row r="1" customHeight="1" spans="1:6">
      <c r="A1" s="2"/>
      <c r="B1" s="2"/>
      <c r="C1" s="2"/>
      <c r="D1" s="2"/>
      <c r="E1" s="2"/>
      <c r="F1" s="2"/>
    </row>
    <row r="2" ht="15.75" customHeight="1" spans="6:6">
      <c r="F2" s="76" t="s">
        <v>821</v>
      </c>
    </row>
    <row r="3" ht="28.5" customHeight="1" spans="1:6">
      <c r="A3" s="32" t="s">
        <v>822</v>
      </c>
      <c r="B3" s="32"/>
      <c r="C3" s="32"/>
      <c r="D3" s="32"/>
      <c r="E3" s="32"/>
      <c r="F3" s="32"/>
    </row>
    <row r="4" ht="15.05" customHeight="1" spans="1:6">
      <c r="A4" s="128" t="str">
        <f>'部门财务收支预算总表01-1'!A4</f>
        <v>单位名称：新平彝族傣族自治县民政局</v>
      </c>
      <c r="B4" s="129"/>
      <c r="C4" s="129"/>
      <c r="D4" s="79"/>
      <c r="E4" s="79"/>
      <c r="F4" s="130" t="s">
        <v>3</v>
      </c>
    </row>
    <row r="5" ht="18.85" customHeight="1" spans="1:6">
      <c r="A5" s="11" t="s">
        <v>196</v>
      </c>
      <c r="B5" s="11" t="s">
        <v>57</v>
      </c>
      <c r="C5" s="11" t="s">
        <v>58</v>
      </c>
      <c r="D5" s="17" t="s">
        <v>823</v>
      </c>
      <c r="E5" s="84"/>
      <c r="F5" s="84"/>
    </row>
    <row r="6" ht="29.95" customHeight="1" spans="1:6">
      <c r="A6" s="20"/>
      <c r="B6" s="20"/>
      <c r="C6" s="20"/>
      <c r="D6" s="17" t="s">
        <v>38</v>
      </c>
      <c r="E6" s="84" t="s">
        <v>66</v>
      </c>
      <c r="F6" s="84" t="s">
        <v>67</v>
      </c>
    </row>
    <row r="7" ht="16.55" customHeight="1" spans="1:6">
      <c r="A7" s="84">
        <v>1</v>
      </c>
      <c r="B7" s="84">
        <v>2</v>
      </c>
      <c r="C7" s="84">
        <v>3</v>
      </c>
      <c r="D7" s="84">
        <v>4</v>
      </c>
      <c r="E7" s="84">
        <v>5</v>
      </c>
      <c r="F7" s="84">
        <v>6</v>
      </c>
    </row>
    <row r="8" ht="31" customHeight="1" spans="1:6">
      <c r="A8" s="85" t="s">
        <v>53</v>
      </c>
      <c r="B8" s="85">
        <v>2296002</v>
      </c>
      <c r="C8" s="85" t="s">
        <v>367</v>
      </c>
      <c r="D8" s="28">
        <v>155366.36</v>
      </c>
      <c r="E8" s="28"/>
      <c r="F8" s="28">
        <v>155366.36</v>
      </c>
    </row>
    <row r="9" ht="31" customHeight="1" spans="1:6">
      <c r="A9" s="85" t="s">
        <v>53</v>
      </c>
      <c r="B9" s="85">
        <v>2296002</v>
      </c>
      <c r="C9" s="131" t="s">
        <v>369</v>
      </c>
      <c r="D9" s="28">
        <v>2000</v>
      </c>
      <c r="E9" s="28"/>
      <c r="F9" s="28">
        <v>2000</v>
      </c>
    </row>
    <row r="10" ht="31" customHeight="1" spans="1:6">
      <c r="A10" s="85" t="s">
        <v>53</v>
      </c>
      <c r="B10" s="85">
        <v>2296002</v>
      </c>
      <c r="C10" s="131" t="s">
        <v>372</v>
      </c>
      <c r="D10" s="28">
        <v>30000</v>
      </c>
      <c r="E10" s="28"/>
      <c r="F10" s="28">
        <v>30000</v>
      </c>
    </row>
    <row r="11" ht="31" customHeight="1" spans="1:6">
      <c r="A11" s="85" t="s">
        <v>53</v>
      </c>
      <c r="B11" s="85">
        <v>2296002</v>
      </c>
      <c r="C11" s="132" t="s">
        <v>374</v>
      </c>
      <c r="D11" s="28">
        <v>30000</v>
      </c>
      <c r="E11" s="28"/>
      <c r="F11" s="28">
        <v>30000</v>
      </c>
    </row>
    <row r="12" ht="31" customHeight="1" spans="1:6">
      <c r="A12" s="85" t="s">
        <v>53</v>
      </c>
      <c r="B12" s="85">
        <v>2296002</v>
      </c>
      <c r="C12" s="131" t="s">
        <v>376</v>
      </c>
      <c r="D12" s="28">
        <v>260000</v>
      </c>
      <c r="E12" s="28"/>
      <c r="F12" s="28">
        <v>260000</v>
      </c>
    </row>
    <row r="13" ht="31" customHeight="1" spans="1:6">
      <c r="A13" s="85" t="s">
        <v>53</v>
      </c>
      <c r="B13" s="85">
        <v>2296002</v>
      </c>
      <c r="C13" s="131" t="s">
        <v>378</v>
      </c>
      <c r="D13" s="28">
        <v>3000</v>
      </c>
      <c r="E13" s="28"/>
      <c r="F13" s="28">
        <v>3000</v>
      </c>
    </row>
    <row r="14" ht="31" customHeight="1" spans="1:6">
      <c r="A14" s="133" t="s">
        <v>151</v>
      </c>
      <c r="B14" s="134"/>
      <c r="C14" s="134"/>
      <c r="D14" s="28">
        <v>480366.36</v>
      </c>
      <c r="E14" s="28"/>
      <c r="F14" s="28">
        <f>SUM(F8:F13)</f>
        <v>480366.36</v>
      </c>
    </row>
  </sheetData>
  <mergeCells count="6">
    <mergeCell ref="A3:F3"/>
    <mergeCell ref="D5:F5"/>
    <mergeCell ref="A14:C14"/>
    <mergeCell ref="A5:A6"/>
    <mergeCell ref="B5:B6"/>
    <mergeCell ref="C5:C6"/>
  </mergeCells>
  <pageMargins left="0.75" right="0.75" top="1" bottom="1" header="0.5" footer="0.5"/>
  <pageSetup paperSize="9" scale="7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11"/>
  <sheetViews>
    <sheetView showZeros="0" topLeftCell="D1" workbookViewId="0">
      <pane ySplit="1" topLeftCell="A2" activePane="bottomLeft" state="frozen"/>
      <selection/>
      <selection pane="bottomLeft" activeCell="K26" sqref="K26"/>
    </sheetView>
  </sheetViews>
  <sheetFormatPr defaultColWidth="9.10833333333333" defaultRowHeight="14.25" customHeight="1"/>
  <cols>
    <col min="1" max="1" width="39.1083333333333" customWidth="1"/>
    <col min="2" max="2" width="21.6583333333333" customWidth="1"/>
    <col min="3" max="3" width="35.2166666666667" customWidth="1"/>
    <col min="4" max="4" width="7.65833333333333" customWidth="1"/>
    <col min="5" max="5" width="10.2166666666667" customWidth="1"/>
    <col min="6" max="11" width="14.7833333333333" customWidth="1"/>
    <col min="12" max="16" width="12.55" customWidth="1"/>
    <col min="17" max="17" width="10.4416666666667" customWidth="1"/>
  </cols>
  <sheetData>
    <row r="1" customHeight="1" spans="1:17">
      <c r="A1" s="2"/>
      <c r="B1" s="2"/>
      <c r="C1" s="2"/>
      <c r="D1" s="2"/>
      <c r="E1" s="2"/>
      <c r="F1" s="2"/>
      <c r="G1" s="2"/>
      <c r="H1" s="2"/>
      <c r="I1" s="2"/>
      <c r="J1" s="2"/>
      <c r="K1" s="2"/>
      <c r="L1" s="2"/>
      <c r="M1" s="2"/>
      <c r="N1" s="2"/>
      <c r="O1" s="2"/>
      <c r="P1" s="2"/>
      <c r="Q1" s="2"/>
    </row>
    <row r="2" ht="13.6" customHeight="1" spans="15:17">
      <c r="O2" s="75"/>
      <c r="P2" s="75"/>
      <c r="Q2" s="126" t="s">
        <v>824</v>
      </c>
    </row>
    <row r="3" ht="27.85" customHeight="1" spans="1:17">
      <c r="A3" s="77" t="s">
        <v>825</v>
      </c>
      <c r="B3" s="32"/>
      <c r="C3" s="32"/>
      <c r="D3" s="32"/>
      <c r="E3" s="32"/>
      <c r="F3" s="32"/>
      <c r="G3" s="32"/>
      <c r="H3" s="32"/>
      <c r="I3" s="32"/>
      <c r="J3" s="32"/>
      <c r="K3" s="67"/>
      <c r="L3" s="32"/>
      <c r="M3" s="32"/>
      <c r="N3" s="32"/>
      <c r="O3" s="67"/>
      <c r="P3" s="67"/>
      <c r="Q3" s="32"/>
    </row>
    <row r="4" ht="18.85" customHeight="1" spans="1:17">
      <c r="A4" s="116" t="str">
        <f>'部门财务收支预算总表01-1'!A4</f>
        <v>单位名称：新平彝族傣族自治县民政局</v>
      </c>
      <c r="B4" s="8"/>
      <c r="C4" s="8"/>
      <c r="D4" s="8"/>
      <c r="E4" s="8"/>
      <c r="F4" s="8"/>
      <c r="G4" s="8"/>
      <c r="H4" s="8"/>
      <c r="I4" s="8"/>
      <c r="J4" s="8"/>
      <c r="O4" s="86"/>
      <c r="P4" s="86"/>
      <c r="Q4" s="127" t="s">
        <v>187</v>
      </c>
    </row>
    <row r="5" ht="15.75" customHeight="1" spans="1:17">
      <c r="A5" s="11" t="s">
        <v>826</v>
      </c>
      <c r="B5" s="92" t="s">
        <v>827</v>
      </c>
      <c r="C5" s="92" t="s">
        <v>828</v>
      </c>
      <c r="D5" s="92" t="s">
        <v>829</v>
      </c>
      <c r="E5" s="92" t="s">
        <v>830</v>
      </c>
      <c r="F5" s="92" t="s">
        <v>831</v>
      </c>
      <c r="G5" s="93" t="s">
        <v>203</v>
      </c>
      <c r="H5" s="93"/>
      <c r="I5" s="93"/>
      <c r="J5" s="93"/>
      <c r="K5" s="94"/>
      <c r="L5" s="93"/>
      <c r="M5" s="93"/>
      <c r="N5" s="93"/>
      <c r="O5" s="109"/>
      <c r="P5" s="94"/>
      <c r="Q5" s="110"/>
    </row>
    <row r="6" ht="17.2" customHeight="1" spans="1:17">
      <c r="A6" s="16"/>
      <c r="B6" s="95"/>
      <c r="C6" s="95"/>
      <c r="D6" s="95"/>
      <c r="E6" s="95"/>
      <c r="F6" s="95"/>
      <c r="G6" s="95" t="s">
        <v>38</v>
      </c>
      <c r="H6" s="95" t="s">
        <v>41</v>
      </c>
      <c r="I6" s="95" t="s">
        <v>832</v>
      </c>
      <c r="J6" s="95" t="s">
        <v>833</v>
      </c>
      <c r="K6" s="96" t="s">
        <v>834</v>
      </c>
      <c r="L6" s="111" t="s">
        <v>835</v>
      </c>
      <c r="M6" s="111"/>
      <c r="N6" s="111"/>
      <c r="O6" s="112"/>
      <c r="P6" s="113"/>
      <c r="Q6" s="97"/>
    </row>
    <row r="7" ht="54" customHeight="1" spans="1:17">
      <c r="A7" s="19"/>
      <c r="B7" s="97"/>
      <c r="C7" s="97"/>
      <c r="D7" s="97"/>
      <c r="E7" s="97"/>
      <c r="F7" s="97"/>
      <c r="G7" s="97"/>
      <c r="H7" s="97" t="s">
        <v>40</v>
      </c>
      <c r="I7" s="97"/>
      <c r="J7" s="97"/>
      <c r="K7" s="98"/>
      <c r="L7" s="97" t="s">
        <v>40</v>
      </c>
      <c r="M7" s="97" t="s">
        <v>51</v>
      </c>
      <c r="N7" s="97" t="s">
        <v>210</v>
      </c>
      <c r="O7" s="114" t="s">
        <v>47</v>
      </c>
      <c r="P7" s="98" t="s">
        <v>48</v>
      </c>
      <c r="Q7" s="97" t="s">
        <v>49</v>
      </c>
    </row>
    <row r="8" ht="15.05" customHeight="1" spans="1:17">
      <c r="A8" s="20">
        <v>1</v>
      </c>
      <c r="B8" s="117">
        <v>2</v>
      </c>
      <c r="C8" s="117">
        <v>3</v>
      </c>
      <c r="D8" s="117">
        <v>4</v>
      </c>
      <c r="E8" s="117">
        <v>5</v>
      </c>
      <c r="F8" s="117">
        <v>6</v>
      </c>
      <c r="G8" s="118">
        <v>7</v>
      </c>
      <c r="H8" s="118">
        <v>8</v>
      </c>
      <c r="I8" s="118">
        <v>9</v>
      </c>
      <c r="J8" s="118">
        <v>10</v>
      </c>
      <c r="K8" s="118">
        <v>11</v>
      </c>
      <c r="L8" s="118">
        <v>12</v>
      </c>
      <c r="M8" s="118">
        <v>13</v>
      </c>
      <c r="N8" s="118">
        <v>14</v>
      </c>
      <c r="O8" s="118">
        <v>15</v>
      </c>
      <c r="P8" s="118">
        <v>16</v>
      </c>
      <c r="Q8" s="118">
        <v>17</v>
      </c>
    </row>
    <row r="9" ht="20.95" customHeight="1" spans="1:17">
      <c r="A9" s="119" t="s">
        <v>228</v>
      </c>
      <c r="B9" s="120" t="s">
        <v>836</v>
      </c>
      <c r="C9" s="120" t="str">
        <f>"C23120302"&amp;"  "&amp;"车辆加油、添加燃料服务"</f>
        <v>C23120302  车辆加油、添加燃料服务</v>
      </c>
      <c r="D9" s="121" t="s">
        <v>617</v>
      </c>
      <c r="E9" s="122">
        <v>1</v>
      </c>
      <c r="F9" s="123">
        <v>19000</v>
      </c>
      <c r="G9" s="123">
        <v>19000</v>
      </c>
      <c r="H9" s="124">
        <v>19000</v>
      </c>
      <c r="I9" s="28"/>
      <c r="J9" s="28"/>
      <c r="K9" s="28"/>
      <c r="L9" s="28"/>
      <c r="M9" s="28"/>
      <c r="N9" s="28"/>
      <c r="O9" s="28"/>
      <c r="P9" s="28"/>
      <c r="Q9" s="28"/>
    </row>
    <row r="10" ht="20.95" customHeight="1" spans="1:17">
      <c r="A10" s="119" t="s">
        <v>228</v>
      </c>
      <c r="B10" s="120" t="s">
        <v>837</v>
      </c>
      <c r="C10" s="120" t="str">
        <f>"C23120301"&amp;"  "&amp;"车辆维修和保养服务"</f>
        <v>C23120301  车辆维修和保养服务</v>
      </c>
      <c r="D10" s="121" t="s">
        <v>617</v>
      </c>
      <c r="E10" s="122">
        <v>1</v>
      </c>
      <c r="F10" s="123">
        <v>10000</v>
      </c>
      <c r="G10" s="123">
        <v>10000</v>
      </c>
      <c r="H10" s="124">
        <v>10000</v>
      </c>
      <c r="I10" s="28"/>
      <c r="J10" s="28"/>
      <c r="K10" s="28"/>
      <c r="L10" s="28"/>
      <c r="M10" s="28"/>
      <c r="N10" s="28"/>
      <c r="O10" s="28"/>
      <c r="P10" s="28"/>
      <c r="Q10" s="28"/>
    </row>
    <row r="11" ht="20.95" customHeight="1" spans="1:17">
      <c r="A11" s="102" t="s">
        <v>151</v>
      </c>
      <c r="B11" s="103"/>
      <c r="C11" s="103"/>
      <c r="D11" s="103"/>
      <c r="E11" s="125"/>
      <c r="F11" s="123">
        <v>29000</v>
      </c>
      <c r="G11" s="123">
        <v>29000</v>
      </c>
      <c r="H11" s="123">
        <v>29000</v>
      </c>
      <c r="I11" s="28"/>
      <c r="J11" s="28"/>
      <c r="K11" s="28"/>
      <c r="L11" s="28"/>
      <c r="M11" s="28"/>
      <c r="N11" s="28"/>
      <c r="O11" s="28"/>
      <c r="P11" s="28"/>
      <c r="Q11" s="28"/>
    </row>
  </sheetData>
  <mergeCells count="16">
    <mergeCell ref="A3:Q3"/>
    <mergeCell ref="A4:F4"/>
    <mergeCell ref="G5:Q5"/>
    <mergeCell ref="L6:Q6"/>
    <mergeCell ref="A11:E11"/>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scale="48"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2"/>
  <sheetViews>
    <sheetView showZeros="0" workbookViewId="0">
      <pane ySplit="1" topLeftCell="A2" activePane="bottomLeft" state="frozen"/>
      <selection/>
      <selection pane="bottomLeft" activeCell="C27" sqref="C27"/>
    </sheetView>
  </sheetViews>
  <sheetFormatPr defaultColWidth="9.10833333333333" defaultRowHeight="14.25" customHeight="1"/>
  <cols>
    <col min="1" max="1" width="31.4416666666667" customWidth="1"/>
    <col min="2" max="2" width="21.6583333333333" customWidth="1"/>
    <col min="3" max="3" width="26.6583333333333" customWidth="1"/>
    <col min="4" max="14" width="16.55" customWidth="1"/>
  </cols>
  <sheetData>
    <row r="1" customHeight="1" spans="1:14">
      <c r="A1" s="2"/>
      <c r="B1" s="2"/>
      <c r="C1" s="2"/>
      <c r="D1" s="2"/>
      <c r="E1" s="2"/>
      <c r="F1" s="2"/>
      <c r="G1" s="2"/>
      <c r="H1" s="2"/>
      <c r="I1" s="2"/>
      <c r="J1" s="2"/>
      <c r="K1" s="2"/>
      <c r="L1" s="2"/>
      <c r="M1" s="2"/>
      <c r="N1" s="2"/>
    </row>
    <row r="2" ht="13.6" customHeight="1" spans="1:14">
      <c r="A2" s="88"/>
      <c r="B2" s="88"/>
      <c r="C2" s="88"/>
      <c r="D2" s="88"/>
      <c r="E2" s="88"/>
      <c r="F2" s="88"/>
      <c r="G2" s="88"/>
      <c r="H2" s="89"/>
      <c r="I2" s="88"/>
      <c r="J2" s="88"/>
      <c r="K2" s="88"/>
      <c r="L2" s="75"/>
      <c r="M2" s="105"/>
      <c r="N2" s="106" t="s">
        <v>838</v>
      </c>
    </row>
    <row r="3" ht="27.85" customHeight="1" spans="1:14">
      <c r="A3" s="77" t="s">
        <v>839</v>
      </c>
      <c r="B3" s="90"/>
      <c r="C3" s="90"/>
      <c r="D3" s="90"/>
      <c r="E3" s="90"/>
      <c r="F3" s="90"/>
      <c r="G3" s="90"/>
      <c r="H3" s="91"/>
      <c r="I3" s="90"/>
      <c r="J3" s="90"/>
      <c r="K3" s="90"/>
      <c r="L3" s="67"/>
      <c r="M3" s="91"/>
      <c r="N3" s="90"/>
    </row>
    <row r="4" ht="18.85" customHeight="1" spans="1:14">
      <c r="A4" s="78" t="str">
        <f>'部门财务收支预算总表01-1'!A4</f>
        <v>单位名称：新平彝族傣族自治县民政局</v>
      </c>
      <c r="B4" s="79"/>
      <c r="C4" s="79"/>
      <c r="D4" s="79"/>
      <c r="E4" s="79"/>
      <c r="F4" s="79"/>
      <c r="G4" s="79"/>
      <c r="H4" s="89"/>
      <c r="I4" s="88"/>
      <c r="J4" s="88"/>
      <c r="K4" s="88"/>
      <c r="L4" s="86"/>
      <c r="M4" s="107"/>
      <c r="N4" s="108" t="s">
        <v>187</v>
      </c>
    </row>
    <row r="5" ht="15.75" customHeight="1" spans="1:14">
      <c r="A5" s="11" t="s">
        <v>826</v>
      </c>
      <c r="B5" s="92" t="s">
        <v>840</v>
      </c>
      <c r="C5" s="92" t="s">
        <v>841</v>
      </c>
      <c r="D5" s="93" t="s">
        <v>203</v>
      </c>
      <c r="E5" s="93"/>
      <c r="F5" s="93"/>
      <c r="G5" s="93"/>
      <c r="H5" s="94"/>
      <c r="I5" s="93"/>
      <c r="J5" s="93"/>
      <c r="K5" s="93"/>
      <c r="L5" s="109"/>
      <c r="M5" s="94"/>
      <c r="N5" s="110"/>
    </row>
    <row r="6" ht="17.2" customHeight="1" spans="1:14">
      <c r="A6" s="16"/>
      <c r="B6" s="95"/>
      <c r="C6" s="95"/>
      <c r="D6" s="95" t="s">
        <v>38</v>
      </c>
      <c r="E6" s="95" t="s">
        <v>41</v>
      </c>
      <c r="F6" s="95" t="s">
        <v>832</v>
      </c>
      <c r="G6" s="95" t="s">
        <v>833</v>
      </c>
      <c r="H6" s="96" t="s">
        <v>834</v>
      </c>
      <c r="I6" s="111" t="s">
        <v>835</v>
      </c>
      <c r="J6" s="111"/>
      <c r="K6" s="111"/>
      <c r="L6" s="112"/>
      <c r="M6" s="113"/>
      <c r="N6" s="97"/>
    </row>
    <row r="7" ht="54" customHeight="1" spans="1:14">
      <c r="A7" s="19"/>
      <c r="B7" s="97"/>
      <c r="C7" s="97"/>
      <c r="D7" s="97"/>
      <c r="E7" s="97"/>
      <c r="F7" s="97"/>
      <c r="G7" s="97"/>
      <c r="H7" s="98"/>
      <c r="I7" s="97" t="s">
        <v>40</v>
      </c>
      <c r="J7" s="97" t="s">
        <v>51</v>
      </c>
      <c r="K7" s="97" t="s">
        <v>210</v>
      </c>
      <c r="L7" s="114" t="s">
        <v>47</v>
      </c>
      <c r="M7" s="98" t="s">
        <v>48</v>
      </c>
      <c r="N7" s="97" t="s">
        <v>49</v>
      </c>
    </row>
    <row r="8" ht="15.05" customHeight="1" spans="1:14">
      <c r="A8" s="19">
        <v>1</v>
      </c>
      <c r="B8" s="97">
        <v>2</v>
      </c>
      <c r="C8" s="97">
        <v>3</v>
      </c>
      <c r="D8" s="98">
        <v>4</v>
      </c>
      <c r="E8" s="98">
        <v>5</v>
      </c>
      <c r="F8" s="98">
        <v>6</v>
      </c>
      <c r="G8" s="98">
        <v>7</v>
      </c>
      <c r="H8" s="98">
        <v>8</v>
      </c>
      <c r="I8" s="98">
        <v>9</v>
      </c>
      <c r="J8" s="98">
        <v>10</v>
      </c>
      <c r="K8" s="98">
        <v>11</v>
      </c>
      <c r="L8" s="98">
        <v>12</v>
      </c>
      <c r="M8" s="98">
        <v>13</v>
      </c>
      <c r="N8" s="98">
        <v>14</v>
      </c>
    </row>
    <row r="9" ht="20.95" customHeight="1" spans="1:14">
      <c r="A9" s="99"/>
      <c r="B9" s="100"/>
      <c r="C9" s="100"/>
      <c r="D9" s="101"/>
      <c r="E9" s="101"/>
      <c r="F9" s="101"/>
      <c r="G9" s="101"/>
      <c r="H9" s="101"/>
      <c r="I9" s="101"/>
      <c r="J9" s="101"/>
      <c r="K9" s="101"/>
      <c r="L9" s="115"/>
      <c r="M9" s="101"/>
      <c r="N9" s="101"/>
    </row>
    <row r="10" ht="20.95" customHeight="1" spans="1:14">
      <c r="A10" s="99"/>
      <c r="B10" s="100"/>
      <c r="C10" s="100"/>
      <c r="D10" s="101"/>
      <c r="E10" s="101"/>
      <c r="F10" s="101"/>
      <c r="G10" s="101"/>
      <c r="H10" s="101"/>
      <c r="I10" s="101"/>
      <c r="J10" s="101"/>
      <c r="K10" s="101"/>
      <c r="L10" s="115"/>
      <c r="M10" s="101"/>
      <c r="N10" s="101"/>
    </row>
    <row r="11" ht="20.95" customHeight="1" spans="1:14">
      <c r="A11" s="102" t="s">
        <v>151</v>
      </c>
      <c r="B11" s="103"/>
      <c r="C11" s="104"/>
      <c r="D11" s="101"/>
      <c r="E11" s="101"/>
      <c r="F11" s="101"/>
      <c r="G11" s="101"/>
      <c r="H11" s="101"/>
      <c r="I11" s="101"/>
      <c r="J11" s="101"/>
      <c r="K11" s="101"/>
      <c r="L11" s="115"/>
      <c r="M11" s="101"/>
      <c r="N11" s="101"/>
    </row>
    <row r="12" customHeight="1" spans="1:1">
      <c r="A12" s="65" t="s">
        <v>842</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scale="5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P10"/>
  <sheetViews>
    <sheetView showZeros="0" zoomScale="70" zoomScaleNormal="70" workbookViewId="0">
      <pane ySplit="1" topLeftCell="A2" activePane="bottomLeft" state="frozen"/>
      <selection/>
      <selection pane="bottomLeft" activeCell="C27" sqref="C27"/>
    </sheetView>
  </sheetViews>
  <sheetFormatPr defaultColWidth="9.10833333333333" defaultRowHeight="14.25" customHeight="1"/>
  <cols>
    <col min="1" max="1" width="42" customWidth="1"/>
    <col min="2" max="8" width="17.2166666666667" customWidth="1"/>
    <col min="9" max="16" width="17" customWidth="1"/>
  </cols>
  <sheetData>
    <row r="1" customHeight="1" spans="1:16">
      <c r="A1" s="2"/>
      <c r="B1" s="2"/>
      <c r="C1" s="2"/>
      <c r="D1" s="2"/>
      <c r="E1" s="2"/>
      <c r="F1" s="2"/>
      <c r="G1" s="2"/>
      <c r="H1" s="2"/>
      <c r="I1" s="2"/>
      <c r="J1" s="2"/>
      <c r="K1" s="2"/>
      <c r="L1" s="2"/>
      <c r="M1" s="2"/>
      <c r="N1" s="2"/>
      <c r="O1" s="2"/>
      <c r="P1" s="2"/>
    </row>
    <row r="2" ht="13.6" customHeight="1" spans="4:16">
      <c r="D2" s="76"/>
      <c r="P2" s="75" t="s">
        <v>843</v>
      </c>
    </row>
    <row r="3" ht="27.85" customHeight="1" spans="1:16">
      <c r="A3" s="77" t="s">
        <v>844</v>
      </c>
      <c r="B3" s="32"/>
      <c r="C3" s="32"/>
      <c r="D3" s="32"/>
      <c r="E3" s="32"/>
      <c r="F3" s="32"/>
      <c r="G3" s="32"/>
      <c r="H3" s="32"/>
      <c r="I3" s="32"/>
      <c r="J3" s="32"/>
      <c r="K3" s="32"/>
      <c r="L3" s="32"/>
      <c r="M3" s="32"/>
      <c r="N3" s="32"/>
      <c r="O3" s="32"/>
      <c r="P3" s="32"/>
    </row>
    <row r="4" ht="18" customHeight="1" spans="1:16">
      <c r="A4" s="78" t="str">
        <f>'部门财务收支预算总表01-1'!A4</f>
        <v>单位名称：新平彝族傣族自治县民政局</v>
      </c>
      <c r="B4" s="79"/>
      <c r="C4" s="79"/>
      <c r="D4" s="80"/>
      <c r="P4" s="86" t="s">
        <v>187</v>
      </c>
    </row>
    <row r="5" ht="19.5" customHeight="1" spans="1:16">
      <c r="A5" s="17" t="s">
        <v>845</v>
      </c>
      <c r="B5" s="12" t="s">
        <v>203</v>
      </c>
      <c r="C5" s="13"/>
      <c r="D5" s="13"/>
      <c r="E5" s="81" t="s">
        <v>846</v>
      </c>
      <c r="F5" s="81"/>
      <c r="G5" s="81"/>
      <c r="H5" s="81"/>
      <c r="I5" s="81"/>
      <c r="J5" s="81"/>
      <c r="K5" s="81"/>
      <c r="L5" s="81"/>
      <c r="M5" s="81"/>
      <c r="N5" s="81"/>
      <c r="O5" s="81"/>
      <c r="P5" s="81"/>
    </row>
    <row r="6" ht="40.6" customHeight="1" spans="1:16">
      <c r="A6" s="20"/>
      <c r="B6" s="33" t="s">
        <v>38</v>
      </c>
      <c r="C6" s="11" t="s">
        <v>41</v>
      </c>
      <c r="D6" s="82" t="s">
        <v>847</v>
      </c>
      <c r="E6" s="83" t="s">
        <v>848</v>
      </c>
      <c r="F6" s="83" t="s">
        <v>849</v>
      </c>
      <c r="G6" s="83" t="s">
        <v>850</v>
      </c>
      <c r="H6" s="83" t="s">
        <v>851</v>
      </c>
      <c r="I6" s="83" t="s">
        <v>852</v>
      </c>
      <c r="J6" s="83" t="s">
        <v>853</v>
      </c>
      <c r="K6" s="83" t="s">
        <v>854</v>
      </c>
      <c r="L6" s="83" t="s">
        <v>855</v>
      </c>
      <c r="M6" s="83" t="s">
        <v>856</v>
      </c>
      <c r="N6" s="83" t="s">
        <v>857</v>
      </c>
      <c r="O6" s="83" t="s">
        <v>858</v>
      </c>
      <c r="P6" s="83" t="s">
        <v>859</v>
      </c>
    </row>
    <row r="7" ht="19.5" customHeight="1" spans="1:16">
      <c r="A7" s="84">
        <v>1</v>
      </c>
      <c r="B7" s="84">
        <v>2</v>
      </c>
      <c r="C7" s="84">
        <v>3</v>
      </c>
      <c r="D7" s="12">
        <v>4</v>
      </c>
      <c r="E7" s="84">
        <v>5</v>
      </c>
      <c r="F7" s="12">
        <v>6</v>
      </c>
      <c r="G7" s="84">
        <v>7</v>
      </c>
      <c r="H7" s="12">
        <v>8</v>
      </c>
      <c r="I7" s="84">
        <v>9</v>
      </c>
      <c r="J7" s="12">
        <v>10</v>
      </c>
      <c r="K7" s="84">
        <v>11</v>
      </c>
      <c r="L7" s="12">
        <v>12</v>
      </c>
      <c r="M7" s="84">
        <v>13</v>
      </c>
      <c r="N7" s="12">
        <v>14</v>
      </c>
      <c r="O7" s="84">
        <v>15</v>
      </c>
      <c r="P7" s="87">
        <v>16</v>
      </c>
    </row>
    <row r="8" ht="28.5" customHeight="1" spans="1:16">
      <c r="A8" s="85"/>
      <c r="B8" s="28"/>
      <c r="C8" s="28"/>
      <c r="D8" s="28"/>
      <c r="E8" s="28"/>
      <c r="F8" s="28"/>
      <c r="G8" s="28"/>
      <c r="H8" s="28"/>
      <c r="I8" s="28"/>
      <c r="J8" s="28"/>
      <c r="K8" s="28"/>
      <c r="L8" s="28"/>
      <c r="M8" s="28"/>
      <c r="N8" s="28"/>
      <c r="O8" s="28"/>
      <c r="P8" s="28"/>
    </row>
    <row r="9" ht="29.95" customHeight="1" spans="1:16">
      <c r="A9" s="85"/>
      <c r="B9" s="28"/>
      <c r="C9" s="28"/>
      <c r="D9" s="28"/>
      <c r="E9" s="28"/>
      <c r="F9" s="28"/>
      <c r="G9" s="28"/>
      <c r="H9" s="28"/>
      <c r="I9" s="28"/>
      <c r="J9" s="28"/>
      <c r="K9" s="28"/>
      <c r="L9" s="28"/>
      <c r="M9" s="28"/>
      <c r="N9" s="28"/>
      <c r="O9" s="28"/>
      <c r="P9" s="28"/>
    </row>
    <row r="10" customHeight="1" spans="1:1">
      <c r="A10" s="65" t="s">
        <v>842</v>
      </c>
    </row>
  </sheetData>
  <mergeCells count="5">
    <mergeCell ref="A3:P3"/>
    <mergeCell ref="A4:D4"/>
    <mergeCell ref="B5:D5"/>
    <mergeCell ref="E5:P5"/>
    <mergeCell ref="A5:A6"/>
  </mergeCells>
  <pageMargins left="0.75" right="0.75" top="1" bottom="1" header="0.5" footer="0.5"/>
  <pageSetup paperSize="9" scale="44"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pane ySplit="1" topLeftCell="A2" activePane="bottomLeft" state="frozen"/>
      <selection/>
      <selection pane="bottomLeft" activeCell="C27" sqref="C27"/>
    </sheetView>
  </sheetViews>
  <sheetFormatPr defaultColWidth="9.10833333333333" defaultRowHeight="11.95" customHeight="1"/>
  <cols>
    <col min="1" max="1" width="34.2166666666667" customWidth="1"/>
    <col min="2" max="2" width="29" customWidth="1"/>
    <col min="3" max="3" width="16.3333333333333" customWidth="1"/>
    <col min="4" max="4" width="15.55" customWidth="1"/>
    <col min="5" max="5" width="23.55" customWidth="1"/>
    <col min="6" max="6" width="11.2166666666667" customWidth="1"/>
    <col min="7" max="7" width="14.8916666666667" customWidth="1"/>
    <col min="8" max="8" width="10.8916666666667" customWidth="1"/>
    <col min="9" max="9" width="13.4416666666667" customWidth="1"/>
    <col min="10" max="10" width="32" customWidth="1"/>
  </cols>
  <sheetData>
    <row r="1" customHeight="1" spans="1:10">
      <c r="A1" s="2"/>
      <c r="B1" s="2"/>
      <c r="C1" s="2"/>
      <c r="D1" s="2"/>
      <c r="E1" s="2"/>
      <c r="F1" s="2"/>
      <c r="G1" s="2"/>
      <c r="H1" s="2"/>
      <c r="I1" s="2"/>
      <c r="J1" s="2"/>
    </row>
    <row r="2" customHeight="1" spans="10:10">
      <c r="J2" s="75" t="s">
        <v>860</v>
      </c>
    </row>
    <row r="3" ht="28.5" customHeight="1" spans="1:10">
      <c r="A3" s="66" t="s">
        <v>861</v>
      </c>
      <c r="B3" s="32"/>
      <c r="C3" s="32"/>
      <c r="D3" s="32"/>
      <c r="E3" s="32"/>
      <c r="F3" s="67"/>
      <c r="G3" s="32"/>
      <c r="H3" s="67"/>
      <c r="I3" s="67"/>
      <c r="J3" s="32"/>
    </row>
    <row r="4" ht="17.2" customHeight="1" spans="1:1">
      <c r="A4" s="6" t="str">
        <f>'部门财务收支预算总表01-1'!A4</f>
        <v>单位名称：新平彝族傣族自治县民政局</v>
      </c>
    </row>
    <row r="5" ht="44.2" customHeight="1" spans="1:10">
      <c r="A5" s="68" t="s">
        <v>381</v>
      </c>
      <c r="B5" s="68" t="s">
        <v>382</v>
      </c>
      <c r="C5" s="68" t="s">
        <v>383</v>
      </c>
      <c r="D5" s="68" t="s">
        <v>384</v>
      </c>
      <c r="E5" s="68" t="s">
        <v>385</v>
      </c>
      <c r="F5" s="69" t="s">
        <v>386</v>
      </c>
      <c r="G5" s="68" t="s">
        <v>387</v>
      </c>
      <c r="H5" s="69" t="s">
        <v>388</v>
      </c>
      <c r="I5" s="69" t="s">
        <v>389</v>
      </c>
      <c r="J5" s="68" t="s">
        <v>390</v>
      </c>
    </row>
    <row r="6" ht="14.25" customHeight="1" spans="1:10">
      <c r="A6" s="68">
        <v>1</v>
      </c>
      <c r="B6" s="68">
        <v>2</v>
      </c>
      <c r="C6" s="68">
        <v>3</v>
      </c>
      <c r="D6" s="68">
        <v>4</v>
      </c>
      <c r="E6" s="68">
        <v>5</v>
      </c>
      <c r="F6" s="69">
        <v>6</v>
      </c>
      <c r="G6" s="68">
        <v>7</v>
      </c>
      <c r="H6" s="69">
        <v>8</v>
      </c>
      <c r="I6" s="69">
        <v>9</v>
      </c>
      <c r="J6" s="68">
        <v>10</v>
      </c>
    </row>
    <row r="7" ht="42.05" customHeight="1" spans="1:10">
      <c r="A7" s="70"/>
      <c r="B7" s="71"/>
      <c r="C7" s="71"/>
      <c r="D7" s="71"/>
      <c r="E7" s="72"/>
      <c r="F7" s="73"/>
      <c r="G7" s="72"/>
      <c r="H7" s="73"/>
      <c r="I7" s="73"/>
      <c r="J7" s="72"/>
    </row>
    <row r="8" ht="42.05" customHeight="1" spans="1:10">
      <c r="A8" s="70"/>
      <c r="B8" s="74"/>
      <c r="C8" s="74"/>
      <c r="D8" s="74"/>
      <c r="E8" s="70"/>
      <c r="F8" s="74"/>
      <c r="G8" s="70"/>
      <c r="H8" s="74"/>
      <c r="I8" s="74"/>
      <c r="J8" s="70"/>
    </row>
    <row r="9" ht="18" customHeight="1" spans="1:1">
      <c r="A9" s="65" t="s">
        <v>842</v>
      </c>
    </row>
  </sheetData>
  <mergeCells count="2">
    <mergeCell ref="A3:J3"/>
    <mergeCell ref="A4:H4"/>
  </mergeCells>
  <pageMargins left="0.75" right="0.75" top="1" bottom="1" header="0.5" footer="0.5"/>
  <pageSetup paperSize="9" scale="66"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10"/>
  <sheetViews>
    <sheetView showZeros="0" workbookViewId="0">
      <pane ySplit="1" topLeftCell="A3" activePane="bottomLeft" state="frozen"/>
      <selection/>
      <selection pane="bottomLeft" activeCell="B18" sqref="B18"/>
    </sheetView>
  </sheetViews>
  <sheetFormatPr defaultColWidth="8.89166666666667" defaultRowHeight="15.05" customHeight="1" outlineLevelCol="7"/>
  <cols>
    <col min="1" max="1" width="36" customWidth="1"/>
    <col min="2" max="2" width="19.7833333333333" customWidth="1"/>
    <col min="3" max="3" width="33.3333333333333" customWidth="1"/>
    <col min="4" max="4" width="34.7833333333333" customWidth="1"/>
    <col min="5" max="5" width="14.4416666666667" customWidth="1"/>
    <col min="6" max="6" width="17.2166666666667" customWidth="1"/>
    <col min="7" max="7" width="17.3333333333333" customWidth="1"/>
    <col min="8" max="8" width="28.3333333333333" customWidth="1"/>
  </cols>
  <sheetData>
    <row r="1" customHeight="1" spans="1:8">
      <c r="A1" s="29"/>
      <c r="B1" s="29"/>
      <c r="C1" s="29"/>
      <c r="D1" s="29"/>
      <c r="E1" s="29"/>
      <c r="F1" s="29"/>
      <c r="G1" s="29"/>
      <c r="H1" s="29"/>
    </row>
    <row r="2" ht="18.85" customHeight="1" spans="1:8">
      <c r="A2" s="56"/>
      <c r="B2" s="56"/>
      <c r="C2" s="56"/>
      <c r="D2" s="56"/>
      <c r="E2" s="56"/>
      <c r="F2" s="56"/>
      <c r="G2" s="56"/>
      <c r="H2" s="57" t="s">
        <v>862</v>
      </c>
    </row>
    <row r="3" ht="30.6" customHeight="1" spans="1:8">
      <c r="A3" s="58" t="s">
        <v>863</v>
      </c>
      <c r="B3" s="58"/>
      <c r="C3" s="58"/>
      <c r="D3" s="58"/>
      <c r="E3" s="58"/>
      <c r="F3" s="58"/>
      <c r="G3" s="58"/>
      <c r="H3" s="58"/>
    </row>
    <row r="4" ht="18.85" customHeight="1" spans="1:8">
      <c r="A4" s="59" t="str">
        <f>'部门财务收支预算总表01-1'!A4</f>
        <v>单位名称：新平彝族傣族自治县民政局</v>
      </c>
      <c r="B4" s="56"/>
      <c r="C4" s="56"/>
      <c r="D4" s="56"/>
      <c r="E4" s="56"/>
      <c r="F4" s="56"/>
      <c r="G4" s="56"/>
      <c r="H4" s="56"/>
    </row>
    <row r="5" ht="18.85" customHeight="1" spans="1:8">
      <c r="A5" s="60" t="s">
        <v>196</v>
      </c>
      <c r="B5" s="60" t="s">
        <v>864</v>
      </c>
      <c r="C5" s="60" t="s">
        <v>865</v>
      </c>
      <c r="D5" s="60" t="s">
        <v>866</v>
      </c>
      <c r="E5" s="60" t="s">
        <v>867</v>
      </c>
      <c r="F5" s="60" t="s">
        <v>868</v>
      </c>
      <c r="G5" s="60"/>
      <c r="H5" s="60"/>
    </row>
    <row r="6" ht="18.85" customHeight="1" spans="1:8">
      <c r="A6" s="60"/>
      <c r="B6" s="60"/>
      <c r="C6" s="60"/>
      <c r="D6" s="60"/>
      <c r="E6" s="60"/>
      <c r="F6" s="60" t="s">
        <v>830</v>
      </c>
      <c r="G6" s="60" t="s">
        <v>869</v>
      </c>
      <c r="H6" s="60" t="s">
        <v>870</v>
      </c>
    </row>
    <row r="7" ht="18.85" customHeight="1" spans="1:8">
      <c r="A7" s="61" t="s">
        <v>174</v>
      </c>
      <c r="B7" s="61" t="s">
        <v>175</v>
      </c>
      <c r="C7" s="61" t="s">
        <v>176</v>
      </c>
      <c r="D7" s="61" t="s">
        <v>177</v>
      </c>
      <c r="E7" s="61" t="s">
        <v>178</v>
      </c>
      <c r="F7" s="61" t="s">
        <v>179</v>
      </c>
      <c r="G7" s="61" t="s">
        <v>600</v>
      </c>
      <c r="H7" s="61" t="s">
        <v>871</v>
      </c>
    </row>
    <row r="8" ht="29.95" customHeight="1" spans="1:8">
      <c r="A8" s="62"/>
      <c r="B8" s="62"/>
      <c r="C8" s="62"/>
      <c r="D8" s="62"/>
      <c r="E8" s="60"/>
      <c r="F8" s="63"/>
      <c r="G8" s="64"/>
      <c r="H8" s="64"/>
    </row>
    <row r="9" ht="20.15" customHeight="1" spans="1:8">
      <c r="A9" s="60" t="s">
        <v>38</v>
      </c>
      <c r="B9" s="60"/>
      <c r="C9" s="60"/>
      <c r="D9" s="60"/>
      <c r="E9" s="60"/>
      <c r="F9" s="63"/>
      <c r="G9" s="64"/>
      <c r="H9" s="64"/>
    </row>
    <row r="10" customHeight="1" spans="1:1">
      <c r="A10" s="65" t="s">
        <v>842</v>
      </c>
    </row>
  </sheetData>
  <mergeCells count="8">
    <mergeCell ref="A3:H3"/>
    <mergeCell ref="F5:H5"/>
    <mergeCell ref="A9:E9"/>
    <mergeCell ref="A5:A6"/>
    <mergeCell ref="B5:B6"/>
    <mergeCell ref="C5:C6"/>
    <mergeCell ref="D5:D6"/>
    <mergeCell ref="E5:E6"/>
  </mergeCells>
  <pageMargins left="0.75" right="0.75" top="1" bottom="1" header="0.5" footer="0.5"/>
  <pageSetup paperSize="9" scale="65"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32"/>
  <sheetViews>
    <sheetView showZeros="0" topLeftCell="B1" workbookViewId="0">
      <pane ySplit="1" topLeftCell="A13" activePane="bottomLeft" state="frozen"/>
      <selection/>
      <selection pane="bottomLeft" activeCell="J34" sqref="J34"/>
    </sheetView>
  </sheetViews>
  <sheetFormatPr defaultColWidth="9.10833333333333" defaultRowHeight="14.25" customHeight="1"/>
  <cols>
    <col min="1" max="1" width="16.3333333333333" customWidth="1"/>
    <col min="2" max="2" width="42.375" customWidth="1"/>
    <col min="3" max="3" width="23.8916666666667" customWidth="1"/>
    <col min="4" max="4" width="14.375" customWidth="1"/>
    <col min="5" max="5" width="24.125" customWidth="1"/>
    <col min="6" max="6" width="15.125" customWidth="1"/>
    <col min="7" max="7" width="19.55" customWidth="1"/>
    <col min="8" max="8" width="15.4416666666667" customWidth="1"/>
    <col min="9" max="9" width="19.55" style="31" customWidth="1"/>
    <col min="10" max="11" width="19.55" customWidth="1"/>
  </cols>
  <sheetData>
    <row r="1" customHeight="1" spans="1:11">
      <c r="A1" s="2"/>
      <c r="B1" s="2"/>
      <c r="C1" s="2"/>
      <c r="D1" s="2"/>
      <c r="E1" s="2"/>
      <c r="F1" s="2"/>
      <c r="G1" s="2"/>
      <c r="H1" s="2"/>
      <c r="I1" s="46"/>
      <c r="J1" s="2"/>
      <c r="K1" s="2"/>
    </row>
    <row r="2" ht="13.6" customHeight="1" spans="4:11">
      <c r="D2" s="3"/>
      <c r="E2" s="3"/>
      <c r="F2" s="3"/>
      <c r="G2" s="3"/>
      <c r="K2" s="4" t="s">
        <v>872</v>
      </c>
    </row>
    <row r="3" ht="27.85" customHeight="1" spans="1:11">
      <c r="A3" s="32" t="s">
        <v>873</v>
      </c>
      <c r="B3" s="32"/>
      <c r="C3" s="32"/>
      <c r="D3" s="32"/>
      <c r="E3" s="32"/>
      <c r="F3" s="32"/>
      <c r="G3" s="32"/>
      <c r="H3" s="32"/>
      <c r="I3" s="47"/>
      <c r="J3" s="32"/>
      <c r="K3" s="32"/>
    </row>
    <row r="4" ht="13.6" customHeight="1" spans="1:11">
      <c r="A4" s="6" t="str">
        <f>'部门财务收支预算总表01-1'!A4</f>
        <v>单位名称：新平彝族傣族自治县民政局</v>
      </c>
      <c r="B4" s="7"/>
      <c r="C4" s="7"/>
      <c r="D4" s="7"/>
      <c r="E4" s="7"/>
      <c r="F4" s="7"/>
      <c r="G4" s="7"/>
      <c r="H4" s="8"/>
      <c r="I4" s="48"/>
      <c r="J4" s="8"/>
      <c r="K4" s="9" t="s">
        <v>187</v>
      </c>
    </row>
    <row r="5" ht="21.8" customHeight="1" spans="1:11">
      <c r="A5" s="10" t="s">
        <v>294</v>
      </c>
      <c r="B5" s="10" t="s">
        <v>198</v>
      </c>
      <c r="C5" s="10" t="s">
        <v>295</v>
      </c>
      <c r="D5" s="11" t="s">
        <v>199</v>
      </c>
      <c r="E5" s="11" t="s">
        <v>200</v>
      </c>
      <c r="F5" s="11" t="s">
        <v>201</v>
      </c>
      <c r="G5" s="11" t="s">
        <v>202</v>
      </c>
      <c r="H5" s="17" t="s">
        <v>38</v>
      </c>
      <c r="I5" s="49" t="s">
        <v>874</v>
      </c>
      <c r="J5" s="13"/>
      <c r="K5" s="14"/>
    </row>
    <row r="6" ht="21.8" customHeight="1" spans="1:11">
      <c r="A6" s="15"/>
      <c r="B6" s="15"/>
      <c r="C6" s="15"/>
      <c r="D6" s="16"/>
      <c r="E6" s="16"/>
      <c r="F6" s="16"/>
      <c r="G6" s="16"/>
      <c r="H6" s="33"/>
      <c r="I6" s="50" t="s">
        <v>41</v>
      </c>
      <c r="J6" s="11" t="s">
        <v>42</v>
      </c>
      <c r="K6" s="11" t="s">
        <v>43</v>
      </c>
    </row>
    <row r="7" ht="40.6" customHeight="1" spans="1:11">
      <c r="A7" s="18"/>
      <c r="B7" s="18"/>
      <c r="C7" s="18"/>
      <c r="D7" s="19"/>
      <c r="E7" s="19"/>
      <c r="F7" s="19"/>
      <c r="G7" s="19"/>
      <c r="H7" s="20"/>
      <c r="I7" s="51" t="s">
        <v>40</v>
      </c>
      <c r="J7" s="19"/>
      <c r="K7" s="19"/>
    </row>
    <row r="8" ht="15.05" customHeight="1" spans="1:11">
      <c r="A8" s="21">
        <v>1</v>
      </c>
      <c r="B8" s="21">
        <v>2</v>
      </c>
      <c r="C8" s="21">
        <v>3</v>
      </c>
      <c r="D8" s="21">
        <v>4</v>
      </c>
      <c r="E8" s="21">
        <v>5</v>
      </c>
      <c r="F8" s="21">
        <v>6</v>
      </c>
      <c r="G8" s="21">
        <v>7</v>
      </c>
      <c r="H8" s="21">
        <v>8</v>
      </c>
      <c r="I8" s="21">
        <v>9</v>
      </c>
      <c r="J8" s="52">
        <v>10</v>
      </c>
      <c r="K8" s="52">
        <v>11</v>
      </c>
    </row>
    <row r="9" s="29" customFormat="1" ht="30" customHeight="1" spans="1:11">
      <c r="A9" s="34" t="s">
        <v>875</v>
      </c>
      <c r="B9" s="34" t="s">
        <v>308</v>
      </c>
      <c r="C9" s="34" t="s">
        <v>53</v>
      </c>
      <c r="D9" s="34">
        <v>2081901</v>
      </c>
      <c r="E9" s="34" t="s">
        <v>114</v>
      </c>
      <c r="F9" s="34">
        <v>30305</v>
      </c>
      <c r="G9" s="34" t="s">
        <v>310</v>
      </c>
      <c r="H9" s="24">
        <v>9620000</v>
      </c>
      <c r="I9" s="24">
        <v>9620000</v>
      </c>
      <c r="J9" s="53"/>
      <c r="K9" s="53"/>
    </row>
    <row r="10" s="29" customFormat="1" ht="30" customHeight="1" spans="1:11">
      <c r="A10" s="34"/>
      <c r="B10" s="34"/>
      <c r="C10" s="34"/>
      <c r="D10" s="34">
        <v>2081902</v>
      </c>
      <c r="E10" s="34" t="s">
        <v>116</v>
      </c>
      <c r="F10" s="34">
        <v>30305</v>
      </c>
      <c r="G10" s="34" t="s">
        <v>310</v>
      </c>
      <c r="H10" s="24">
        <v>39874779</v>
      </c>
      <c r="I10" s="24">
        <v>39874779</v>
      </c>
      <c r="J10" s="53"/>
      <c r="K10" s="53"/>
    </row>
    <row r="11" s="29" customFormat="1" ht="30" customHeight="1" spans="1:11">
      <c r="A11" s="34"/>
      <c r="B11" s="34"/>
      <c r="C11" s="34"/>
      <c r="D11" s="34">
        <v>2082001</v>
      </c>
      <c r="E11" s="34" t="s">
        <v>120</v>
      </c>
      <c r="F11" s="34">
        <v>30306</v>
      </c>
      <c r="G11" s="34" t="s">
        <v>312</v>
      </c>
      <c r="H11" s="24">
        <v>2313432</v>
      </c>
      <c r="I11" s="24">
        <v>2313432</v>
      </c>
      <c r="J11" s="53"/>
      <c r="K11" s="53"/>
    </row>
    <row r="12" s="29" customFormat="1" ht="30" customHeight="1" spans="1:11">
      <c r="A12" s="34"/>
      <c r="B12" s="34"/>
      <c r="C12" s="34"/>
      <c r="D12" s="34">
        <v>2082102</v>
      </c>
      <c r="E12" s="34" t="s">
        <v>876</v>
      </c>
      <c r="F12" s="34">
        <v>30305</v>
      </c>
      <c r="G12" s="34" t="s">
        <v>310</v>
      </c>
      <c r="H12" s="24">
        <v>11000000</v>
      </c>
      <c r="I12" s="24">
        <v>11000000</v>
      </c>
      <c r="J12" s="53"/>
      <c r="K12" s="53"/>
    </row>
    <row r="13" s="29" customFormat="1" ht="30" customHeight="1" spans="1:11">
      <c r="A13" s="34"/>
      <c r="B13" s="34"/>
      <c r="C13" s="34"/>
      <c r="D13" s="34">
        <v>2081001</v>
      </c>
      <c r="E13" s="34" t="s">
        <v>877</v>
      </c>
      <c r="F13" s="34">
        <v>30305</v>
      </c>
      <c r="G13" s="34" t="s">
        <v>310</v>
      </c>
      <c r="H13" s="24">
        <v>871020</v>
      </c>
      <c r="I13" s="24">
        <v>871020</v>
      </c>
      <c r="J13" s="53"/>
      <c r="K13" s="53"/>
    </row>
    <row r="14" s="29" customFormat="1" ht="30" customHeight="1" spans="1:11">
      <c r="A14" s="34"/>
      <c r="B14" s="34"/>
      <c r="C14" s="34"/>
      <c r="D14" s="34">
        <v>2082002</v>
      </c>
      <c r="E14" s="34" t="s">
        <v>878</v>
      </c>
      <c r="F14" s="34">
        <v>30305</v>
      </c>
      <c r="G14" s="34" t="s">
        <v>310</v>
      </c>
      <c r="H14" s="24">
        <v>74318</v>
      </c>
      <c r="I14" s="24">
        <v>74318</v>
      </c>
      <c r="J14" s="53"/>
      <c r="K14" s="53"/>
    </row>
    <row r="15" s="29" customFormat="1" ht="30" customHeight="1" spans="1:11">
      <c r="A15" s="34" t="s">
        <v>875</v>
      </c>
      <c r="B15" s="34" t="s">
        <v>314</v>
      </c>
      <c r="C15" s="34" t="s">
        <v>53</v>
      </c>
      <c r="D15" s="34">
        <v>2082001</v>
      </c>
      <c r="E15" s="34" t="s">
        <v>120</v>
      </c>
      <c r="F15" s="34">
        <v>30306</v>
      </c>
      <c r="G15" s="34" t="s">
        <v>312</v>
      </c>
      <c r="H15" s="24">
        <v>10000</v>
      </c>
      <c r="I15" s="24">
        <v>10000</v>
      </c>
      <c r="J15" s="53"/>
      <c r="K15" s="53"/>
    </row>
    <row r="16" s="29" customFormat="1" ht="30" customHeight="1" spans="1:11">
      <c r="A16" s="34" t="s">
        <v>875</v>
      </c>
      <c r="B16" s="34" t="s">
        <v>331</v>
      </c>
      <c r="C16" s="34" t="s">
        <v>53</v>
      </c>
      <c r="D16" s="34">
        <v>2081006</v>
      </c>
      <c r="E16" s="34" t="s">
        <v>106</v>
      </c>
      <c r="F16" s="34">
        <v>30227</v>
      </c>
      <c r="G16" s="34" t="s">
        <v>257</v>
      </c>
      <c r="H16" s="24">
        <v>100000</v>
      </c>
      <c r="I16" s="24">
        <v>100000</v>
      </c>
      <c r="J16" s="53"/>
      <c r="K16" s="53"/>
    </row>
    <row r="17" s="29" customFormat="1" ht="30" customHeight="1" spans="1:11">
      <c r="A17" s="34" t="s">
        <v>875</v>
      </c>
      <c r="B17" s="34" t="s">
        <v>345</v>
      </c>
      <c r="C17" s="34" t="s">
        <v>53</v>
      </c>
      <c r="D17" s="34">
        <v>2081107</v>
      </c>
      <c r="E17" s="34" t="s">
        <v>110</v>
      </c>
      <c r="F17" s="34">
        <v>30305</v>
      </c>
      <c r="G17" s="34" t="s">
        <v>310</v>
      </c>
      <c r="H17" s="24">
        <v>940080</v>
      </c>
      <c r="I17" s="24">
        <v>940080</v>
      </c>
      <c r="J17" s="53"/>
      <c r="K17" s="53"/>
    </row>
    <row r="18" s="29" customFormat="1" ht="30" customHeight="1" spans="1:11">
      <c r="A18" s="34" t="s">
        <v>875</v>
      </c>
      <c r="B18" s="34" t="s">
        <v>879</v>
      </c>
      <c r="C18" s="34" t="s">
        <v>53</v>
      </c>
      <c r="D18" s="34">
        <v>2296002</v>
      </c>
      <c r="E18" s="34" t="s">
        <v>150</v>
      </c>
      <c r="F18" s="34">
        <v>30308</v>
      </c>
      <c r="G18" s="34" t="s">
        <v>370</v>
      </c>
      <c r="H18" s="24">
        <v>30000</v>
      </c>
      <c r="I18" s="24">
        <v>30000</v>
      </c>
      <c r="J18" s="53"/>
      <c r="K18" s="53"/>
    </row>
    <row r="19" s="29" customFormat="1" ht="30" customHeight="1" spans="1:11">
      <c r="A19" s="35" t="s">
        <v>875</v>
      </c>
      <c r="B19" s="36" t="s">
        <v>880</v>
      </c>
      <c r="C19" s="35" t="s">
        <v>53</v>
      </c>
      <c r="D19" s="35">
        <v>2082502</v>
      </c>
      <c r="E19" s="35" t="s">
        <v>130</v>
      </c>
      <c r="F19" s="35">
        <v>30305</v>
      </c>
      <c r="G19" s="35" t="s">
        <v>310</v>
      </c>
      <c r="H19" s="24">
        <v>43010</v>
      </c>
      <c r="I19" s="24">
        <v>43010</v>
      </c>
      <c r="J19" s="54"/>
      <c r="K19" s="54"/>
    </row>
    <row r="20" s="29" customFormat="1" ht="30.6" customHeight="1" spans="1:11">
      <c r="A20" s="36" t="s">
        <v>875</v>
      </c>
      <c r="B20" s="36" t="s">
        <v>324</v>
      </c>
      <c r="C20" s="36" t="s">
        <v>53</v>
      </c>
      <c r="D20" s="36">
        <v>2080299</v>
      </c>
      <c r="E20" s="36" t="s">
        <v>86</v>
      </c>
      <c r="F20" s="36">
        <v>30226</v>
      </c>
      <c r="G20" s="36" t="s">
        <v>318</v>
      </c>
      <c r="H20" s="24">
        <v>1940000</v>
      </c>
      <c r="I20" s="24">
        <v>1940000</v>
      </c>
      <c r="J20" s="54"/>
      <c r="K20" s="54"/>
    </row>
    <row r="21" s="29" customFormat="1" ht="18.85" customHeight="1" spans="1:11">
      <c r="A21" s="36" t="s">
        <v>875</v>
      </c>
      <c r="B21" s="37" t="s">
        <v>327</v>
      </c>
      <c r="C21" s="36" t="s">
        <v>53</v>
      </c>
      <c r="D21" s="37">
        <v>2081002</v>
      </c>
      <c r="E21" s="37" t="s">
        <v>881</v>
      </c>
      <c r="F21" s="37">
        <v>30305</v>
      </c>
      <c r="G21" s="37" t="s">
        <v>310</v>
      </c>
      <c r="H21" s="24">
        <v>1789462</v>
      </c>
      <c r="I21" s="24">
        <v>1789462</v>
      </c>
      <c r="J21" s="54"/>
      <c r="K21" s="54"/>
    </row>
    <row r="22" s="29" customFormat="1" ht="18.85" customHeight="1" spans="1:11">
      <c r="A22" s="36" t="s">
        <v>875</v>
      </c>
      <c r="B22" s="38" t="s">
        <v>882</v>
      </c>
      <c r="C22" s="36" t="s">
        <v>53</v>
      </c>
      <c r="D22" s="38">
        <v>2081006</v>
      </c>
      <c r="E22" s="38" t="s">
        <v>106</v>
      </c>
      <c r="F22" s="38">
        <v>31001</v>
      </c>
      <c r="G22" s="38" t="s">
        <v>883</v>
      </c>
      <c r="H22" s="24">
        <v>420000</v>
      </c>
      <c r="I22" s="24">
        <v>420000</v>
      </c>
      <c r="J22" s="54"/>
      <c r="K22" s="54"/>
    </row>
    <row r="23" s="29" customFormat="1" ht="18.85" customHeight="1" spans="1:11">
      <c r="A23" s="36" t="s">
        <v>875</v>
      </c>
      <c r="B23" s="38" t="s">
        <v>347</v>
      </c>
      <c r="C23" s="36" t="s">
        <v>53</v>
      </c>
      <c r="D23" s="38">
        <v>2101601</v>
      </c>
      <c r="E23" s="38" t="s">
        <v>884</v>
      </c>
      <c r="F23" s="38">
        <v>30305</v>
      </c>
      <c r="G23" s="37" t="s">
        <v>310</v>
      </c>
      <c r="H23" s="24">
        <v>65000</v>
      </c>
      <c r="I23" s="24">
        <v>65000</v>
      </c>
      <c r="J23" s="54"/>
      <c r="K23" s="54"/>
    </row>
    <row r="24" s="29" customFormat="1" ht="18.85" customHeight="1" spans="1:11">
      <c r="A24" s="36" t="s">
        <v>875</v>
      </c>
      <c r="B24" s="39" t="s">
        <v>374</v>
      </c>
      <c r="C24" s="36" t="s">
        <v>53</v>
      </c>
      <c r="D24" s="39">
        <v>2296002</v>
      </c>
      <c r="E24" s="39" t="s">
        <v>150</v>
      </c>
      <c r="F24" s="39">
        <v>30227</v>
      </c>
      <c r="G24" s="34" t="s">
        <v>257</v>
      </c>
      <c r="H24" s="24">
        <v>30000</v>
      </c>
      <c r="I24" s="24">
        <v>30000</v>
      </c>
      <c r="J24" s="54"/>
      <c r="K24" s="54"/>
    </row>
    <row r="25" s="29" customFormat="1" ht="18.85" customHeight="1" spans="1:11">
      <c r="A25" s="36" t="s">
        <v>875</v>
      </c>
      <c r="B25" s="40" t="s">
        <v>885</v>
      </c>
      <c r="C25" s="36" t="s">
        <v>53</v>
      </c>
      <c r="D25" s="37">
        <v>2082502</v>
      </c>
      <c r="E25" s="37" t="s">
        <v>130</v>
      </c>
      <c r="F25" s="37">
        <v>30306</v>
      </c>
      <c r="G25" s="34" t="s">
        <v>312</v>
      </c>
      <c r="H25" s="24">
        <v>10000</v>
      </c>
      <c r="I25" s="24">
        <v>10000</v>
      </c>
      <c r="J25" s="54"/>
      <c r="K25" s="54"/>
    </row>
    <row r="26" s="29" customFormat="1" ht="18.85" customHeight="1" spans="1:11">
      <c r="A26" s="36" t="s">
        <v>875</v>
      </c>
      <c r="B26" s="38" t="s">
        <v>333</v>
      </c>
      <c r="C26" s="36" t="s">
        <v>53</v>
      </c>
      <c r="D26" s="38">
        <v>2081006</v>
      </c>
      <c r="E26" s="38" t="s">
        <v>106</v>
      </c>
      <c r="F26" s="38">
        <v>30227</v>
      </c>
      <c r="G26" s="34" t="s">
        <v>257</v>
      </c>
      <c r="H26" s="24">
        <v>320000</v>
      </c>
      <c r="I26" s="24">
        <v>320000</v>
      </c>
      <c r="J26" s="54"/>
      <c r="K26" s="54"/>
    </row>
    <row r="27" s="29" customFormat="1" ht="18.85" customHeight="1" spans="1:11">
      <c r="A27" s="36" t="s">
        <v>875</v>
      </c>
      <c r="B27" s="38" t="s">
        <v>886</v>
      </c>
      <c r="C27" s="36" t="s">
        <v>53</v>
      </c>
      <c r="D27" s="38">
        <v>2082501</v>
      </c>
      <c r="E27" s="38" t="s">
        <v>128</v>
      </c>
      <c r="F27" s="38">
        <v>30305</v>
      </c>
      <c r="G27" s="37" t="s">
        <v>310</v>
      </c>
      <c r="H27" s="24">
        <v>2647000</v>
      </c>
      <c r="I27" s="24">
        <v>2647000</v>
      </c>
      <c r="J27" s="54"/>
      <c r="K27" s="54"/>
    </row>
    <row r="28" s="29" customFormat="1" ht="18.85" customHeight="1" spans="1:11">
      <c r="A28" s="36" t="s">
        <v>875</v>
      </c>
      <c r="B28" s="38" t="s">
        <v>887</v>
      </c>
      <c r="C28" s="36" t="s">
        <v>53</v>
      </c>
      <c r="D28" s="38">
        <v>2296002</v>
      </c>
      <c r="E28" s="38" t="s">
        <v>150</v>
      </c>
      <c r="F28" s="38">
        <v>30305</v>
      </c>
      <c r="G28" s="38" t="s">
        <v>888</v>
      </c>
      <c r="H28" s="24">
        <v>117000</v>
      </c>
      <c r="I28" s="24">
        <v>117000</v>
      </c>
      <c r="J28" s="54"/>
      <c r="K28" s="54"/>
    </row>
    <row r="29" s="29" customFormat="1" ht="18.85" customHeight="1" spans="1:11">
      <c r="A29" s="36" t="s">
        <v>875</v>
      </c>
      <c r="B29" s="38" t="s">
        <v>376</v>
      </c>
      <c r="C29" s="36" t="s">
        <v>53</v>
      </c>
      <c r="D29" s="38">
        <v>2296002</v>
      </c>
      <c r="E29" s="38" t="s">
        <v>150</v>
      </c>
      <c r="F29" s="38">
        <v>30227</v>
      </c>
      <c r="G29" s="38" t="s">
        <v>257</v>
      </c>
      <c r="H29" s="24">
        <v>260000</v>
      </c>
      <c r="I29" s="24">
        <v>260000</v>
      </c>
      <c r="J29" s="54"/>
      <c r="K29" s="54"/>
    </row>
    <row r="30" s="30" customFormat="1" ht="18.85" customHeight="1" spans="1:11">
      <c r="A30" s="36" t="s">
        <v>875</v>
      </c>
      <c r="B30" s="40" t="s">
        <v>372</v>
      </c>
      <c r="C30" s="36" t="s">
        <v>53</v>
      </c>
      <c r="D30" s="41">
        <v>2296002</v>
      </c>
      <c r="E30" s="41" t="s">
        <v>150</v>
      </c>
      <c r="F30" s="41" t="s">
        <v>889</v>
      </c>
      <c r="G30" s="42" t="s">
        <v>253</v>
      </c>
      <c r="H30" s="24">
        <v>30000</v>
      </c>
      <c r="I30" s="24">
        <v>30000</v>
      </c>
      <c r="J30" s="54"/>
      <c r="K30" s="54"/>
    </row>
    <row r="31" s="30" customFormat="1" ht="18.85" customHeight="1" spans="1:11">
      <c r="A31" s="43" t="s">
        <v>151</v>
      </c>
      <c r="B31" s="44"/>
      <c r="C31" s="44"/>
      <c r="D31" s="44"/>
      <c r="E31" s="44"/>
      <c r="F31" s="44"/>
      <c r="G31" s="45"/>
      <c r="H31" s="24">
        <f>SUM(H9:H30)</f>
        <v>72505101</v>
      </c>
      <c r="I31" s="24">
        <f>SUM(I9:I30)</f>
        <v>72505101</v>
      </c>
      <c r="J31" s="54"/>
      <c r="K31" s="54"/>
    </row>
    <row r="32" s="1" customFormat="1" customHeight="1" spans="9:9">
      <c r="I32" s="55"/>
    </row>
  </sheetData>
  <mergeCells count="15">
    <mergeCell ref="A3:K3"/>
    <mergeCell ref="A4:G4"/>
    <mergeCell ref="I5:K5"/>
    <mergeCell ref="A31:G3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scale="57"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8"/>
  <sheetViews>
    <sheetView showZeros="0" tabSelected="1" topLeftCell="B1" workbookViewId="0">
      <pane ySplit="1" topLeftCell="A2" activePane="bottomLeft" state="frozen"/>
      <selection/>
      <selection pane="bottomLeft" activeCell="E9" sqref="E9"/>
    </sheetView>
  </sheetViews>
  <sheetFormatPr defaultColWidth="9.10833333333333" defaultRowHeight="14.25" customHeight="1" outlineLevelCol="6"/>
  <cols>
    <col min="1" max="1" width="37.7833333333333" customWidth="1"/>
    <col min="2" max="2" width="28" customWidth="1"/>
    <col min="3" max="3" width="37.55" customWidth="1"/>
    <col min="4" max="4" width="17" customWidth="1"/>
    <col min="5" max="7" width="27" customWidth="1"/>
  </cols>
  <sheetData>
    <row r="1" customHeight="1" spans="1:7">
      <c r="A1" s="2"/>
      <c r="B1" s="2"/>
      <c r="C1" s="2"/>
      <c r="D1" s="2"/>
      <c r="E1" s="2"/>
      <c r="F1" s="2"/>
      <c r="G1" s="2"/>
    </row>
    <row r="2" ht="13.6" customHeight="1" spans="4:7">
      <c r="D2" s="3"/>
      <c r="G2" s="4" t="s">
        <v>890</v>
      </c>
    </row>
    <row r="3" ht="27.85" customHeight="1" spans="1:7">
      <c r="A3" s="5" t="s">
        <v>891</v>
      </c>
      <c r="B3" s="5"/>
      <c r="C3" s="5"/>
      <c r="D3" s="5"/>
      <c r="E3" s="5"/>
      <c r="F3" s="5"/>
      <c r="G3" s="5"/>
    </row>
    <row r="4" ht="13.6" customHeight="1" spans="1:7">
      <c r="A4" s="6" t="str">
        <f>'部门财务收支预算总表01-1'!A4</f>
        <v>单位名称：新平彝族傣族自治县民政局</v>
      </c>
      <c r="B4" s="7"/>
      <c r="C4" s="7"/>
      <c r="D4" s="7"/>
      <c r="E4" s="8"/>
      <c r="F4" s="8"/>
      <c r="G4" s="9" t="s">
        <v>187</v>
      </c>
    </row>
    <row r="5" ht="21.8" customHeight="1" spans="1:7">
      <c r="A5" s="10" t="s">
        <v>295</v>
      </c>
      <c r="B5" s="10" t="s">
        <v>294</v>
      </c>
      <c r="C5" s="10" t="s">
        <v>198</v>
      </c>
      <c r="D5" s="11" t="s">
        <v>892</v>
      </c>
      <c r="E5" s="12" t="s">
        <v>41</v>
      </c>
      <c r="F5" s="13"/>
      <c r="G5" s="14"/>
    </row>
    <row r="6" ht="21.8" customHeight="1" spans="1:7">
      <c r="A6" s="15"/>
      <c r="B6" s="15"/>
      <c r="C6" s="15"/>
      <c r="D6" s="16"/>
      <c r="E6" s="17" t="s">
        <v>893</v>
      </c>
      <c r="F6" s="11" t="s">
        <v>894</v>
      </c>
      <c r="G6" s="11" t="s">
        <v>895</v>
      </c>
    </row>
    <row r="7" ht="40.6" customHeight="1" spans="1:7">
      <c r="A7" s="18"/>
      <c r="B7" s="18"/>
      <c r="C7" s="18"/>
      <c r="D7" s="19"/>
      <c r="E7" s="20"/>
      <c r="F7" s="19" t="s">
        <v>40</v>
      </c>
      <c r="G7" s="19"/>
    </row>
    <row r="8" ht="15.05" customHeight="1" spans="1:7">
      <c r="A8" s="21">
        <v>1</v>
      </c>
      <c r="B8" s="21">
        <v>2</v>
      </c>
      <c r="C8" s="21">
        <v>3</v>
      </c>
      <c r="D8" s="21">
        <v>4</v>
      </c>
      <c r="E8" s="21">
        <v>5</v>
      </c>
      <c r="F8" s="21">
        <v>6</v>
      </c>
      <c r="G8" s="21">
        <v>7</v>
      </c>
    </row>
    <row r="9" s="1" customFormat="1" ht="29.95" customHeight="1" spans="1:7">
      <c r="A9" s="22" t="s">
        <v>53</v>
      </c>
      <c r="B9" s="23" t="s">
        <v>875</v>
      </c>
      <c r="C9" s="23" t="s">
        <v>324</v>
      </c>
      <c r="D9" s="22" t="s">
        <v>896</v>
      </c>
      <c r="E9" s="24">
        <v>2451600</v>
      </c>
      <c r="F9" s="24">
        <v>2451600</v>
      </c>
      <c r="G9" s="24">
        <v>2451600</v>
      </c>
    </row>
    <row r="10" s="1" customFormat="1" ht="29.95" customHeight="1" spans="1:7">
      <c r="A10" s="22" t="s">
        <v>53</v>
      </c>
      <c r="B10" s="23" t="s">
        <v>875</v>
      </c>
      <c r="C10" s="23" t="s">
        <v>314</v>
      </c>
      <c r="D10" s="22" t="s">
        <v>896</v>
      </c>
      <c r="E10" s="24">
        <v>707340</v>
      </c>
      <c r="F10" s="24">
        <v>707200</v>
      </c>
      <c r="G10" s="24">
        <v>707200</v>
      </c>
    </row>
    <row r="11" s="1" customFormat="1" ht="29.95" customHeight="1" spans="1:7">
      <c r="A11" s="22" t="s">
        <v>53</v>
      </c>
      <c r="B11" s="23" t="s">
        <v>875</v>
      </c>
      <c r="C11" s="23" t="s">
        <v>327</v>
      </c>
      <c r="D11" s="22" t="s">
        <v>896</v>
      </c>
      <c r="E11" s="24">
        <v>7336800</v>
      </c>
      <c r="F11" s="24">
        <v>6429800</v>
      </c>
      <c r="G11" s="24">
        <v>6429800</v>
      </c>
    </row>
    <row r="12" s="1" customFormat="1" ht="29.95" customHeight="1" spans="1:7">
      <c r="A12" s="22" t="s">
        <v>53</v>
      </c>
      <c r="B12" s="23" t="s">
        <v>875</v>
      </c>
      <c r="C12" s="23" t="s">
        <v>316</v>
      </c>
      <c r="D12" s="22" t="s">
        <v>896</v>
      </c>
      <c r="E12" s="24">
        <v>11120</v>
      </c>
      <c r="F12" s="24">
        <v>11120</v>
      </c>
      <c r="G12" s="24">
        <v>11120</v>
      </c>
    </row>
    <row r="13" s="1" customFormat="1" ht="29.95" customHeight="1" spans="1:7">
      <c r="A13" s="22" t="s">
        <v>53</v>
      </c>
      <c r="B13" s="23" t="s">
        <v>875</v>
      </c>
      <c r="C13" s="23" t="s">
        <v>353</v>
      </c>
      <c r="D13" s="22" t="s">
        <v>896</v>
      </c>
      <c r="E13" s="24">
        <v>1101600</v>
      </c>
      <c r="F13" s="24">
        <v>1101600</v>
      </c>
      <c r="G13" s="24">
        <v>1200000</v>
      </c>
    </row>
    <row r="14" s="1" customFormat="1" ht="29.95" customHeight="1" spans="1:7">
      <c r="A14" s="22" t="s">
        <v>53</v>
      </c>
      <c r="B14" s="23" t="s">
        <v>875</v>
      </c>
      <c r="C14" s="23" t="s">
        <v>369</v>
      </c>
      <c r="D14" s="22" t="s">
        <v>896</v>
      </c>
      <c r="E14" s="24">
        <v>60000</v>
      </c>
      <c r="F14" s="24">
        <v>60000</v>
      </c>
      <c r="G14" s="24">
        <v>60000</v>
      </c>
    </row>
    <row r="15" s="1" customFormat="1" ht="29.95" customHeight="1" spans="1:7">
      <c r="A15" s="22" t="s">
        <v>53</v>
      </c>
      <c r="B15" s="23" t="s">
        <v>875</v>
      </c>
      <c r="C15" s="23" t="s">
        <v>337</v>
      </c>
      <c r="D15" s="22" t="s">
        <v>896</v>
      </c>
      <c r="E15" s="24">
        <v>6765000</v>
      </c>
      <c r="F15" s="24">
        <v>8100000</v>
      </c>
      <c r="G15" s="24">
        <v>8000000</v>
      </c>
    </row>
    <row r="16" s="1" customFormat="1" ht="29.95" customHeight="1" spans="1:7">
      <c r="A16" s="22" t="s">
        <v>53</v>
      </c>
      <c r="B16" s="23" t="s">
        <v>875</v>
      </c>
      <c r="C16" s="23" t="s">
        <v>308</v>
      </c>
      <c r="D16" s="22" t="s">
        <v>896</v>
      </c>
      <c r="E16" s="24">
        <v>76332600</v>
      </c>
      <c r="F16" s="24">
        <v>90000000</v>
      </c>
      <c r="G16" s="24">
        <v>90000000</v>
      </c>
    </row>
    <row r="17" s="1" customFormat="1" ht="29.95" customHeight="1" spans="1:7">
      <c r="A17" s="22" t="s">
        <v>53</v>
      </c>
      <c r="B17" s="23" t="s">
        <v>875</v>
      </c>
      <c r="C17" s="23" t="s">
        <v>897</v>
      </c>
      <c r="D17" s="22" t="s">
        <v>896</v>
      </c>
      <c r="E17" s="24">
        <v>32000</v>
      </c>
      <c r="F17" s="24">
        <v>36000</v>
      </c>
      <c r="G17" s="24">
        <v>36000</v>
      </c>
    </row>
    <row r="18" ht="18.85" customHeight="1" spans="1:7">
      <c r="A18" s="25" t="s">
        <v>38</v>
      </c>
      <c r="B18" s="26" t="s">
        <v>898</v>
      </c>
      <c r="C18" s="26"/>
      <c r="D18" s="27"/>
      <c r="E18" s="28">
        <v>94798060</v>
      </c>
      <c r="F18" s="28">
        <v>108897320</v>
      </c>
      <c r="G18" s="28">
        <v>108895720</v>
      </c>
    </row>
  </sheetData>
  <mergeCells count="11">
    <mergeCell ref="A3:G3"/>
    <mergeCell ref="A4:D4"/>
    <mergeCell ref="E5:G5"/>
    <mergeCell ref="A18:D18"/>
    <mergeCell ref="A5:A7"/>
    <mergeCell ref="B5:B7"/>
    <mergeCell ref="C5:C7"/>
    <mergeCell ref="D5:D7"/>
    <mergeCell ref="E6:E7"/>
    <mergeCell ref="F6:F7"/>
    <mergeCell ref="G6:G7"/>
  </mergeCells>
  <pageMargins left="0.75" right="0.75" top="1" bottom="1" header="0.5" footer="0.5"/>
  <pageSetup paperSize="9" scale="6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1"/>
  <sheetViews>
    <sheetView showZeros="0" workbookViewId="0">
      <pane ySplit="1" topLeftCell="A2" activePane="bottomLeft" state="frozen"/>
      <selection/>
      <selection pane="bottomLeft" activeCell="C27" sqref="C27"/>
    </sheetView>
  </sheetViews>
  <sheetFormatPr defaultColWidth="8" defaultRowHeight="14.25" customHeight="1"/>
  <cols>
    <col min="1" max="1" width="21.1083333333333" customWidth="1"/>
    <col min="2" max="2" width="35.2166666666667" customWidth="1"/>
    <col min="3" max="19" width="16.2166666666667" customWidth="1"/>
  </cols>
  <sheetData>
    <row r="1" customHeight="1" spans="1:19">
      <c r="A1" s="2"/>
      <c r="B1" s="2"/>
      <c r="C1" s="2"/>
      <c r="D1" s="2"/>
      <c r="E1" s="2"/>
      <c r="F1" s="2"/>
      <c r="G1" s="2"/>
      <c r="H1" s="2"/>
      <c r="I1" s="2"/>
      <c r="J1" s="2"/>
      <c r="K1" s="2"/>
      <c r="L1" s="2"/>
      <c r="M1" s="2"/>
      <c r="N1" s="2"/>
      <c r="O1" s="2"/>
      <c r="P1" s="2"/>
      <c r="Q1" s="2"/>
      <c r="R1" s="2"/>
      <c r="S1" s="2"/>
    </row>
    <row r="2" ht="11.95" customHeight="1" spans="1:18">
      <c r="A2" s="295"/>
      <c r="J2" s="309"/>
      <c r="R2" s="4" t="s">
        <v>34</v>
      </c>
    </row>
    <row r="3" ht="36" customHeight="1" spans="1:19">
      <c r="A3" s="296" t="s">
        <v>35</v>
      </c>
      <c r="B3" s="32"/>
      <c r="C3" s="32"/>
      <c r="D3" s="32"/>
      <c r="E3" s="32"/>
      <c r="F3" s="32"/>
      <c r="G3" s="32"/>
      <c r="H3" s="32"/>
      <c r="I3" s="32"/>
      <c r="J3" s="67"/>
      <c r="K3" s="32"/>
      <c r="L3" s="32"/>
      <c r="M3" s="32"/>
      <c r="N3" s="32"/>
      <c r="O3" s="32"/>
      <c r="P3" s="32"/>
      <c r="Q3" s="32"/>
      <c r="R3" s="32"/>
      <c r="S3" s="32"/>
    </row>
    <row r="4" ht="20.3" customHeight="1" spans="1:19">
      <c r="A4" s="116" t="str">
        <f>'部门财务收支预算总表01-1'!A4</f>
        <v>单位名称：新平彝族傣族自治县民政局</v>
      </c>
      <c r="B4" s="8"/>
      <c r="C4" s="8"/>
      <c r="D4" s="8"/>
      <c r="E4" s="8"/>
      <c r="F4" s="8"/>
      <c r="G4" s="8"/>
      <c r="H4" s="8"/>
      <c r="I4" s="8"/>
      <c r="J4" s="310"/>
      <c r="K4" s="8"/>
      <c r="L4" s="8"/>
      <c r="M4" s="8"/>
      <c r="N4" s="9"/>
      <c r="O4" s="9"/>
      <c r="P4" s="9"/>
      <c r="Q4" s="9"/>
      <c r="R4" s="9" t="s">
        <v>3</v>
      </c>
      <c r="S4" s="9" t="s">
        <v>3</v>
      </c>
    </row>
    <row r="5" ht="18.85" customHeight="1" spans="1:19">
      <c r="A5" s="297" t="s">
        <v>36</v>
      </c>
      <c r="B5" s="298" t="s">
        <v>37</v>
      </c>
      <c r="C5" s="298" t="s">
        <v>38</v>
      </c>
      <c r="D5" s="299" t="s">
        <v>39</v>
      </c>
      <c r="E5" s="300"/>
      <c r="F5" s="300"/>
      <c r="G5" s="300"/>
      <c r="H5" s="300"/>
      <c r="I5" s="300"/>
      <c r="J5" s="311"/>
      <c r="K5" s="300"/>
      <c r="L5" s="300"/>
      <c r="M5" s="300"/>
      <c r="N5" s="312"/>
      <c r="O5" s="312" t="s">
        <v>27</v>
      </c>
      <c r="P5" s="312"/>
      <c r="Q5" s="312"/>
      <c r="R5" s="312"/>
      <c r="S5" s="312"/>
    </row>
    <row r="6" ht="18" customHeight="1" spans="1:19">
      <c r="A6" s="301"/>
      <c r="B6" s="302"/>
      <c r="C6" s="302"/>
      <c r="D6" s="302" t="s">
        <v>40</v>
      </c>
      <c r="E6" s="302" t="s">
        <v>41</v>
      </c>
      <c r="F6" s="302" t="s">
        <v>42</v>
      </c>
      <c r="G6" s="302" t="s">
        <v>43</v>
      </c>
      <c r="H6" s="302" t="s">
        <v>44</v>
      </c>
      <c r="I6" s="313" t="s">
        <v>45</v>
      </c>
      <c r="J6" s="314"/>
      <c r="K6" s="313" t="s">
        <v>46</v>
      </c>
      <c r="L6" s="313" t="s">
        <v>47</v>
      </c>
      <c r="M6" s="313" t="s">
        <v>48</v>
      </c>
      <c r="N6" s="315" t="s">
        <v>49</v>
      </c>
      <c r="O6" s="316" t="s">
        <v>40</v>
      </c>
      <c r="P6" s="316" t="s">
        <v>41</v>
      </c>
      <c r="Q6" s="316" t="s">
        <v>42</v>
      </c>
      <c r="R6" s="316" t="s">
        <v>43</v>
      </c>
      <c r="S6" s="316" t="s">
        <v>50</v>
      </c>
    </row>
    <row r="7" ht="29.3" customHeight="1" spans="1:19">
      <c r="A7" s="303"/>
      <c r="B7" s="304"/>
      <c r="C7" s="304"/>
      <c r="D7" s="304"/>
      <c r="E7" s="304"/>
      <c r="F7" s="304"/>
      <c r="G7" s="304"/>
      <c r="H7" s="304"/>
      <c r="I7" s="317" t="s">
        <v>40</v>
      </c>
      <c r="J7" s="317" t="s">
        <v>51</v>
      </c>
      <c r="K7" s="317" t="s">
        <v>46</v>
      </c>
      <c r="L7" s="317" t="s">
        <v>47</v>
      </c>
      <c r="M7" s="317" t="s">
        <v>48</v>
      </c>
      <c r="N7" s="317" t="s">
        <v>49</v>
      </c>
      <c r="O7" s="317"/>
      <c r="P7" s="317"/>
      <c r="Q7" s="317"/>
      <c r="R7" s="317"/>
      <c r="S7" s="317"/>
    </row>
    <row r="8" ht="16.55" customHeight="1" spans="1:19">
      <c r="A8" s="305">
        <v>1</v>
      </c>
      <c r="B8" s="21">
        <v>2</v>
      </c>
      <c r="C8" s="21">
        <v>3</v>
      </c>
      <c r="D8" s="21">
        <v>4</v>
      </c>
      <c r="E8" s="305">
        <v>5</v>
      </c>
      <c r="F8" s="21">
        <v>6</v>
      </c>
      <c r="G8" s="21">
        <v>7</v>
      </c>
      <c r="H8" s="305">
        <v>8</v>
      </c>
      <c r="I8" s="21">
        <v>9</v>
      </c>
      <c r="J8" s="52">
        <v>10</v>
      </c>
      <c r="K8" s="52">
        <v>11</v>
      </c>
      <c r="L8" s="318">
        <v>12</v>
      </c>
      <c r="M8" s="52">
        <v>13</v>
      </c>
      <c r="N8" s="52">
        <v>14</v>
      </c>
      <c r="O8" s="52">
        <v>15</v>
      </c>
      <c r="P8" s="52">
        <v>16</v>
      </c>
      <c r="Q8" s="52">
        <v>17</v>
      </c>
      <c r="R8" s="52">
        <v>18</v>
      </c>
      <c r="S8" s="52">
        <v>19</v>
      </c>
    </row>
    <row r="9" ht="27" customHeight="1" spans="1:19">
      <c r="A9" s="254" t="s">
        <v>52</v>
      </c>
      <c r="B9" s="254" t="s">
        <v>53</v>
      </c>
      <c r="C9" s="271">
        <f t="shared" ref="C9:C11" si="0">D9+I9</f>
        <v>41794559.72</v>
      </c>
      <c r="D9" s="271">
        <f>E9+F9</f>
        <v>41594800.72</v>
      </c>
      <c r="E9" s="271">
        <v>41114434.36</v>
      </c>
      <c r="F9" s="306">
        <v>480366.36</v>
      </c>
      <c r="G9" s="21"/>
      <c r="H9" s="305"/>
      <c r="I9" s="115">
        <v>199759</v>
      </c>
      <c r="J9" s="115">
        <v>199759</v>
      </c>
      <c r="K9" s="52"/>
      <c r="L9" s="318"/>
      <c r="M9" s="52"/>
      <c r="N9" s="52"/>
      <c r="O9" s="52"/>
      <c r="P9" s="52"/>
      <c r="Q9" s="52"/>
      <c r="R9" s="52"/>
      <c r="S9" s="52"/>
    </row>
    <row r="10" ht="27" customHeight="1" spans="1:19">
      <c r="A10" s="256" t="s">
        <v>54</v>
      </c>
      <c r="B10" s="256" t="s">
        <v>53</v>
      </c>
      <c r="C10" s="271">
        <f t="shared" si="0"/>
        <v>41794559.72</v>
      </c>
      <c r="D10" s="271">
        <f>E10+F10</f>
        <v>41594800.72</v>
      </c>
      <c r="E10" s="271">
        <v>41114434.36</v>
      </c>
      <c r="F10" s="306">
        <v>480366.36</v>
      </c>
      <c r="G10" s="115"/>
      <c r="H10" s="115"/>
      <c r="I10" s="115">
        <v>199759</v>
      </c>
      <c r="J10" s="115">
        <v>199759</v>
      </c>
      <c r="K10" s="115"/>
      <c r="L10" s="115"/>
      <c r="M10" s="115"/>
      <c r="N10" s="115"/>
      <c r="O10" s="115"/>
      <c r="P10" s="115"/>
      <c r="Q10" s="115"/>
      <c r="R10" s="115"/>
      <c r="S10" s="115"/>
    </row>
    <row r="11" ht="27" customHeight="1" spans="1:19">
      <c r="A11" s="307" t="s">
        <v>38</v>
      </c>
      <c r="B11" s="308"/>
      <c r="C11" s="271">
        <f t="shared" si="0"/>
        <v>41794559.72</v>
      </c>
      <c r="D11" s="271">
        <f>E11+F11</f>
        <v>41594800.72</v>
      </c>
      <c r="E11" s="271">
        <v>41114434.36</v>
      </c>
      <c r="F11" s="306">
        <v>480366.36</v>
      </c>
      <c r="G11" s="115"/>
      <c r="H11" s="115"/>
      <c r="I11" s="115">
        <v>199759</v>
      </c>
      <c r="J11" s="115">
        <v>199759</v>
      </c>
      <c r="K11" s="115"/>
      <c r="L11" s="115"/>
      <c r="M11" s="115"/>
      <c r="N11" s="115"/>
      <c r="O11" s="115"/>
      <c r="P11" s="115"/>
      <c r="Q11" s="115"/>
      <c r="R11" s="115"/>
      <c r="S11" s="115"/>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scale="3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55"/>
  <sheetViews>
    <sheetView showZeros="0" workbookViewId="0">
      <pane ySplit="1" topLeftCell="A2" activePane="bottomLeft" state="frozen"/>
      <selection/>
      <selection pane="bottomLeft" activeCell="D16" sqref="D16"/>
    </sheetView>
  </sheetViews>
  <sheetFormatPr defaultColWidth="9.10833333333333" defaultRowHeight="14.25" customHeight="1"/>
  <cols>
    <col min="1" max="1" width="14.2166666666667" style="171" customWidth="1"/>
    <col min="2" max="2" width="32.55" style="171" customWidth="1"/>
    <col min="3" max="6" width="18.8916666666667" style="171" customWidth="1"/>
    <col min="7" max="7" width="21.2166666666667" style="171" customWidth="1"/>
    <col min="8" max="9" width="18.8916666666667" style="171" customWidth="1"/>
    <col min="10" max="10" width="17.8916666666667" style="171" customWidth="1"/>
    <col min="11" max="15" width="18.8916666666667" style="171" customWidth="1"/>
    <col min="16" max="16384" width="9.10833333333333" style="171"/>
  </cols>
  <sheetData>
    <row r="1" customHeight="1" spans="1:15">
      <c r="A1" s="238"/>
      <c r="B1" s="238"/>
      <c r="C1" s="238"/>
      <c r="D1" s="238"/>
      <c r="E1" s="238"/>
      <c r="F1" s="238"/>
      <c r="G1" s="238"/>
      <c r="H1" s="238"/>
      <c r="I1" s="238"/>
      <c r="J1" s="238"/>
      <c r="K1" s="238"/>
      <c r="L1" s="238"/>
      <c r="M1" s="238"/>
      <c r="N1" s="238"/>
      <c r="O1" s="238"/>
    </row>
    <row r="2" ht="15.75" customHeight="1" spans="15:15">
      <c r="O2" s="240" t="s">
        <v>55</v>
      </c>
    </row>
    <row r="3" ht="28.5" customHeight="1" spans="1:15">
      <c r="A3" s="279" t="s">
        <v>56</v>
      </c>
      <c r="B3" s="279"/>
      <c r="C3" s="279"/>
      <c r="D3" s="279"/>
      <c r="E3" s="279"/>
      <c r="F3" s="279"/>
      <c r="G3" s="279"/>
      <c r="H3" s="279"/>
      <c r="I3" s="279"/>
      <c r="J3" s="279"/>
      <c r="K3" s="279"/>
      <c r="L3" s="279"/>
      <c r="M3" s="279"/>
      <c r="N3" s="279"/>
      <c r="O3" s="279"/>
    </row>
    <row r="4" ht="15.05" customHeight="1" spans="1:15">
      <c r="A4" s="280" t="str">
        <f>'部门财务收支预算总表01-1'!A4</f>
        <v>单位名称：新平彝族傣族自治县民政局</v>
      </c>
      <c r="B4" s="281"/>
      <c r="C4" s="282"/>
      <c r="D4" s="282"/>
      <c r="E4" s="282"/>
      <c r="F4" s="282"/>
      <c r="G4" s="283"/>
      <c r="H4" s="282"/>
      <c r="I4" s="282"/>
      <c r="J4" s="283"/>
      <c r="K4" s="282"/>
      <c r="L4" s="282"/>
      <c r="M4" s="283"/>
      <c r="N4" s="283"/>
      <c r="O4" s="243" t="s">
        <v>3</v>
      </c>
    </row>
    <row r="5" ht="18.85" customHeight="1" spans="1:15">
      <c r="A5" s="284" t="s">
        <v>57</v>
      </c>
      <c r="B5" s="284" t="s">
        <v>58</v>
      </c>
      <c r="C5" s="285" t="s">
        <v>38</v>
      </c>
      <c r="D5" s="253" t="s">
        <v>41</v>
      </c>
      <c r="E5" s="253"/>
      <c r="F5" s="253"/>
      <c r="G5" s="286" t="s">
        <v>42</v>
      </c>
      <c r="H5" s="284" t="s">
        <v>43</v>
      </c>
      <c r="I5" s="284" t="s">
        <v>59</v>
      </c>
      <c r="J5" s="291" t="s">
        <v>60</v>
      </c>
      <c r="K5" s="292" t="s">
        <v>61</v>
      </c>
      <c r="L5" s="292" t="s">
        <v>62</v>
      </c>
      <c r="M5" s="292" t="s">
        <v>63</v>
      </c>
      <c r="N5" s="292" t="s">
        <v>64</v>
      </c>
      <c r="O5" s="293" t="s">
        <v>65</v>
      </c>
    </row>
    <row r="6" ht="29.95" customHeight="1" spans="1:15">
      <c r="A6" s="287"/>
      <c r="B6" s="287"/>
      <c r="C6" s="287"/>
      <c r="D6" s="253" t="s">
        <v>40</v>
      </c>
      <c r="E6" s="253" t="s">
        <v>66</v>
      </c>
      <c r="F6" s="253" t="s">
        <v>67</v>
      </c>
      <c r="G6" s="287"/>
      <c r="H6" s="287"/>
      <c r="I6" s="287"/>
      <c r="J6" s="253" t="s">
        <v>40</v>
      </c>
      <c r="K6" s="294" t="s">
        <v>61</v>
      </c>
      <c r="L6" s="294" t="s">
        <v>62</v>
      </c>
      <c r="M6" s="294" t="s">
        <v>63</v>
      </c>
      <c r="N6" s="294" t="s">
        <v>64</v>
      </c>
      <c r="O6" s="294" t="s">
        <v>65</v>
      </c>
    </row>
    <row r="7" ht="16.55" customHeight="1" spans="1:15">
      <c r="A7" s="253">
        <v>1</v>
      </c>
      <c r="B7" s="253">
        <v>2</v>
      </c>
      <c r="C7" s="253">
        <v>3</v>
      </c>
      <c r="D7" s="253">
        <v>4</v>
      </c>
      <c r="E7" s="253">
        <v>5</v>
      </c>
      <c r="F7" s="253">
        <v>6</v>
      </c>
      <c r="G7" s="253">
        <v>7</v>
      </c>
      <c r="H7" s="288">
        <v>8</v>
      </c>
      <c r="I7" s="288">
        <v>9</v>
      </c>
      <c r="J7" s="288">
        <v>10</v>
      </c>
      <c r="K7" s="288">
        <v>11</v>
      </c>
      <c r="L7" s="288">
        <v>12</v>
      </c>
      <c r="M7" s="288">
        <v>13</v>
      </c>
      <c r="N7" s="288">
        <v>14</v>
      </c>
      <c r="O7" s="253">
        <v>15</v>
      </c>
    </row>
    <row r="8" s="237" customFormat="1" ht="20.25" customHeight="1" spans="1:15">
      <c r="A8" s="254" t="s">
        <v>68</v>
      </c>
      <c r="B8" s="254" t="s">
        <v>69</v>
      </c>
      <c r="C8" s="255">
        <v>11120</v>
      </c>
      <c r="D8" s="255">
        <v>11120</v>
      </c>
      <c r="E8" s="255"/>
      <c r="F8" s="255">
        <v>11120</v>
      </c>
      <c r="G8" s="255"/>
      <c r="H8" s="255"/>
      <c r="I8" s="255"/>
      <c r="J8" s="255"/>
      <c r="K8" s="255"/>
      <c r="L8" s="255"/>
      <c r="M8" s="255"/>
      <c r="N8" s="255"/>
      <c r="O8" s="255"/>
    </row>
    <row r="9" s="237" customFormat="1" ht="20.25" customHeight="1" spans="1:15">
      <c r="A9" s="256" t="s">
        <v>70</v>
      </c>
      <c r="B9" s="256" t="s">
        <v>71</v>
      </c>
      <c r="C9" s="255">
        <v>11120</v>
      </c>
      <c r="D9" s="255">
        <v>11120</v>
      </c>
      <c r="E9" s="255"/>
      <c r="F9" s="255">
        <v>11120</v>
      </c>
      <c r="G9" s="255"/>
      <c r="H9" s="255"/>
      <c r="I9" s="255"/>
      <c r="J9" s="255"/>
      <c r="K9" s="255"/>
      <c r="L9" s="255"/>
      <c r="M9" s="255"/>
      <c r="N9" s="255"/>
      <c r="O9" s="255"/>
    </row>
    <row r="10" s="237" customFormat="1" ht="20.25" customHeight="1" spans="1:15">
      <c r="A10" s="257" t="s">
        <v>72</v>
      </c>
      <c r="B10" s="257" t="s">
        <v>71</v>
      </c>
      <c r="C10" s="255">
        <v>11120</v>
      </c>
      <c r="D10" s="255">
        <v>11120</v>
      </c>
      <c r="E10" s="255"/>
      <c r="F10" s="255">
        <v>11120</v>
      </c>
      <c r="G10" s="255"/>
      <c r="H10" s="255"/>
      <c r="I10" s="255"/>
      <c r="J10" s="255"/>
      <c r="K10" s="255"/>
      <c r="L10" s="255"/>
      <c r="M10" s="255"/>
      <c r="N10" s="255"/>
      <c r="O10" s="255"/>
    </row>
    <row r="11" s="237" customFormat="1" ht="20.25" customHeight="1" spans="1:15">
      <c r="A11" s="254">
        <v>205</v>
      </c>
      <c r="B11" s="254" t="s">
        <v>73</v>
      </c>
      <c r="C11" s="255">
        <v>5000</v>
      </c>
      <c r="D11" s="255">
        <v>5000</v>
      </c>
      <c r="E11" s="255"/>
      <c r="F11" s="255">
        <v>5000</v>
      </c>
      <c r="G11" s="255"/>
      <c r="H11" s="255"/>
      <c r="I11" s="255"/>
      <c r="J11" s="255"/>
      <c r="K11" s="255"/>
      <c r="L11" s="255"/>
      <c r="M11" s="255"/>
      <c r="N11" s="255"/>
      <c r="O11" s="255"/>
    </row>
    <row r="12" s="237" customFormat="1" ht="20.25" customHeight="1" spans="1:15">
      <c r="A12" s="256" t="s">
        <v>74</v>
      </c>
      <c r="B12" s="256" t="s">
        <v>75</v>
      </c>
      <c r="C12" s="255">
        <v>5000</v>
      </c>
      <c r="D12" s="255">
        <v>5000</v>
      </c>
      <c r="E12" s="255"/>
      <c r="F12" s="255">
        <v>5000</v>
      </c>
      <c r="G12" s="255"/>
      <c r="H12" s="255"/>
      <c r="I12" s="255"/>
      <c r="J12" s="255"/>
      <c r="K12" s="255"/>
      <c r="L12" s="255"/>
      <c r="M12" s="255"/>
      <c r="N12" s="255"/>
      <c r="O12" s="255"/>
    </row>
    <row r="13" s="237" customFormat="1" ht="20.25" customHeight="1" spans="1:15">
      <c r="A13" s="257">
        <v>2050803</v>
      </c>
      <c r="B13" s="257" t="s">
        <v>76</v>
      </c>
      <c r="C13" s="255">
        <v>5000</v>
      </c>
      <c r="D13" s="255">
        <v>5000</v>
      </c>
      <c r="E13" s="255"/>
      <c r="F13" s="255">
        <v>5000</v>
      </c>
      <c r="G13" s="255"/>
      <c r="H13" s="255"/>
      <c r="I13" s="255"/>
      <c r="J13" s="255"/>
      <c r="K13" s="255"/>
      <c r="L13" s="255"/>
      <c r="M13" s="255"/>
      <c r="N13" s="255"/>
      <c r="O13" s="255"/>
    </row>
    <row r="14" s="237" customFormat="1" ht="20.25" customHeight="1" spans="1:15">
      <c r="A14" s="254" t="s">
        <v>77</v>
      </c>
      <c r="B14" s="254" t="s">
        <v>78</v>
      </c>
      <c r="C14" s="255">
        <v>39940506.92</v>
      </c>
      <c r="D14" s="255">
        <v>39740747.92</v>
      </c>
      <c r="E14" s="255">
        <v>6538684.04</v>
      </c>
      <c r="F14" s="255">
        <v>33202063.88</v>
      </c>
      <c r="G14" s="255"/>
      <c r="H14" s="255"/>
      <c r="I14" s="255"/>
      <c r="J14" s="255">
        <v>199759</v>
      </c>
      <c r="K14" s="255">
        <v>199759</v>
      </c>
      <c r="L14" s="255"/>
      <c r="M14" s="255"/>
      <c r="N14" s="255"/>
      <c r="O14" s="255"/>
    </row>
    <row r="15" s="237" customFormat="1" ht="20.25" customHeight="1" spans="1:15">
      <c r="A15" s="256" t="s">
        <v>79</v>
      </c>
      <c r="B15" s="256" t="s">
        <v>80</v>
      </c>
      <c r="C15" s="255">
        <v>5775892.24</v>
      </c>
      <c r="D15" s="255">
        <v>5775892.24</v>
      </c>
      <c r="E15" s="255">
        <v>5223217.24</v>
      </c>
      <c r="F15" s="255">
        <v>552675</v>
      </c>
      <c r="G15" s="255"/>
      <c r="H15" s="255"/>
      <c r="I15" s="255"/>
      <c r="J15" s="255"/>
      <c r="K15" s="255"/>
      <c r="L15" s="255"/>
      <c r="M15" s="255"/>
      <c r="N15" s="255"/>
      <c r="O15" s="255"/>
    </row>
    <row r="16" s="237" customFormat="1" ht="20.25" customHeight="1" spans="1:15">
      <c r="A16" s="257">
        <v>2080201</v>
      </c>
      <c r="B16" s="257" t="s">
        <v>81</v>
      </c>
      <c r="C16" s="255">
        <v>5258117.24</v>
      </c>
      <c r="D16" s="255">
        <v>5258117.24</v>
      </c>
      <c r="E16" s="255">
        <v>5223217.24</v>
      </c>
      <c r="F16" s="255">
        <v>34900</v>
      </c>
      <c r="G16" s="255"/>
      <c r="H16" s="255"/>
      <c r="I16" s="255"/>
      <c r="J16" s="255"/>
      <c r="K16" s="255"/>
      <c r="L16" s="255"/>
      <c r="M16" s="255"/>
      <c r="N16" s="255"/>
      <c r="O16" s="255"/>
    </row>
    <row r="17" s="237" customFormat="1" ht="20.25" customHeight="1" spans="1:15">
      <c r="A17" s="257">
        <v>2080206</v>
      </c>
      <c r="B17" s="257" t="s">
        <v>82</v>
      </c>
      <c r="C17" s="255">
        <v>32000</v>
      </c>
      <c r="D17" s="255">
        <v>32000</v>
      </c>
      <c r="E17" s="255"/>
      <c r="F17" s="255">
        <v>32000</v>
      </c>
      <c r="G17" s="255"/>
      <c r="H17" s="255"/>
      <c r="I17" s="255"/>
      <c r="J17" s="255"/>
      <c r="K17" s="255"/>
      <c r="L17" s="255"/>
      <c r="M17" s="255"/>
      <c r="N17" s="255"/>
      <c r="O17" s="255"/>
    </row>
    <row r="18" s="237" customFormat="1" ht="20.25" customHeight="1" spans="1:15">
      <c r="A18" s="257">
        <v>2080207</v>
      </c>
      <c r="B18" s="257" t="s">
        <v>83</v>
      </c>
      <c r="C18" s="255">
        <v>55000</v>
      </c>
      <c r="D18" s="255">
        <v>55000</v>
      </c>
      <c r="E18" s="255"/>
      <c r="F18" s="255">
        <v>55000</v>
      </c>
      <c r="G18" s="255"/>
      <c r="H18" s="255"/>
      <c r="I18" s="255"/>
      <c r="J18" s="255"/>
      <c r="K18" s="255"/>
      <c r="L18" s="255"/>
      <c r="M18" s="255"/>
      <c r="N18" s="255"/>
      <c r="O18" s="255"/>
    </row>
    <row r="19" s="237" customFormat="1" ht="20.25" customHeight="1" spans="1:15">
      <c r="A19" s="257">
        <v>2080209</v>
      </c>
      <c r="B19" s="257" t="s">
        <v>84</v>
      </c>
      <c r="C19" s="255">
        <v>64000</v>
      </c>
      <c r="D19" s="255">
        <v>64000</v>
      </c>
      <c r="E19" s="255"/>
      <c r="F19" s="255">
        <v>64000</v>
      </c>
      <c r="G19" s="255"/>
      <c r="H19" s="255"/>
      <c r="I19" s="255"/>
      <c r="J19" s="255"/>
      <c r="K19" s="255"/>
      <c r="L19" s="255"/>
      <c r="M19" s="255"/>
      <c r="N19" s="255"/>
      <c r="O19" s="255"/>
    </row>
    <row r="20" s="237" customFormat="1" ht="20.25" customHeight="1" spans="1:15">
      <c r="A20" s="257" t="s">
        <v>85</v>
      </c>
      <c r="B20" s="257" t="s">
        <v>86</v>
      </c>
      <c r="C20" s="255">
        <v>366775</v>
      </c>
      <c r="D20" s="255">
        <v>366775</v>
      </c>
      <c r="E20" s="255"/>
      <c r="F20" s="255">
        <v>366775</v>
      </c>
      <c r="G20" s="255"/>
      <c r="H20" s="255"/>
      <c r="I20" s="255"/>
      <c r="J20" s="255"/>
      <c r="K20" s="255"/>
      <c r="L20" s="255"/>
      <c r="M20" s="255"/>
      <c r="N20" s="255"/>
      <c r="O20" s="255"/>
    </row>
    <row r="21" s="237" customFormat="1" ht="20.25" customHeight="1" spans="1:15">
      <c r="A21" s="256" t="s">
        <v>87</v>
      </c>
      <c r="B21" s="256" t="s">
        <v>88</v>
      </c>
      <c r="C21" s="255">
        <v>765466.8</v>
      </c>
      <c r="D21" s="255">
        <v>765466.8</v>
      </c>
      <c r="E21" s="255">
        <v>765466.8</v>
      </c>
      <c r="F21" s="255"/>
      <c r="G21" s="255"/>
      <c r="H21" s="255"/>
      <c r="I21" s="255"/>
      <c r="J21" s="255"/>
      <c r="K21" s="255"/>
      <c r="L21" s="255"/>
      <c r="M21" s="255"/>
      <c r="N21" s="255"/>
      <c r="O21" s="255"/>
    </row>
    <row r="22" s="237" customFormat="1" ht="20.25" customHeight="1" spans="1:15">
      <c r="A22" s="257" t="s">
        <v>89</v>
      </c>
      <c r="B22" s="257" t="s">
        <v>90</v>
      </c>
      <c r="C22" s="255">
        <v>4200</v>
      </c>
      <c r="D22" s="255">
        <v>4200</v>
      </c>
      <c r="E22" s="255">
        <v>4200</v>
      </c>
      <c r="F22" s="255"/>
      <c r="G22" s="255"/>
      <c r="H22" s="255"/>
      <c r="I22" s="255"/>
      <c r="J22" s="255"/>
      <c r="K22" s="255"/>
      <c r="L22" s="255"/>
      <c r="M22" s="255"/>
      <c r="N22" s="255"/>
      <c r="O22" s="255"/>
    </row>
    <row r="23" s="237" customFormat="1" ht="20.25" customHeight="1" spans="1:15">
      <c r="A23" s="257" t="s">
        <v>91</v>
      </c>
      <c r="B23" s="257" t="s">
        <v>92</v>
      </c>
      <c r="C23" s="255">
        <v>900</v>
      </c>
      <c r="D23" s="255">
        <v>900</v>
      </c>
      <c r="E23" s="255">
        <v>900</v>
      </c>
      <c r="F23" s="255"/>
      <c r="G23" s="255"/>
      <c r="H23" s="255"/>
      <c r="I23" s="255"/>
      <c r="J23" s="255"/>
      <c r="K23" s="255"/>
      <c r="L23" s="255"/>
      <c r="M23" s="255"/>
      <c r="N23" s="255"/>
      <c r="O23" s="255"/>
    </row>
    <row r="24" s="237" customFormat="1" ht="20.25" customHeight="1" spans="1:15">
      <c r="A24" s="257" t="s">
        <v>93</v>
      </c>
      <c r="B24" s="257" t="s">
        <v>94</v>
      </c>
      <c r="C24" s="255">
        <v>760366.8</v>
      </c>
      <c r="D24" s="255">
        <v>760366.8</v>
      </c>
      <c r="E24" s="255">
        <v>760366.8</v>
      </c>
      <c r="F24" s="255"/>
      <c r="G24" s="255"/>
      <c r="H24" s="255"/>
      <c r="I24" s="255"/>
      <c r="J24" s="255"/>
      <c r="K24" s="255"/>
      <c r="L24" s="255"/>
      <c r="M24" s="255"/>
      <c r="N24" s="255"/>
      <c r="O24" s="255"/>
    </row>
    <row r="25" s="237" customFormat="1" ht="20.25" customHeight="1" spans="1:15">
      <c r="A25" s="256" t="s">
        <v>95</v>
      </c>
      <c r="B25" s="256" t="s">
        <v>96</v>
      </c>
      <c r="C25" s="255">
        <v>46644</v>
      </c>
      <c r="D25" s="255">
        <v>46644</v>
      </c>
      <c r="E25" s="255"/>
      <c r="F25" s="255">
        <v>46644</v>
      </c>
      <c r="G25" s="255"/>
      <c r="H25" s="255"/>
      <c r="I25" s="255"/>
      <c r="J25" s="255"/>
      <c r="K25" s="255"/>
      <c r="L25" s="255"/>
      <c r="M25" s="255"/>
      <c r="N25" s="255"/>
      <c r="O25" s="255"/>
    </row>
    <row r="26" s="237" customFormat="1" ht="20.25" customHeight="1" spans="1:15">
      <c r="A26" s="257" t="s">
        <v>97</v>
      </c>
      <c r="B26" s="257" t="s">
        <v>98</v>
      </c>
      <c r="C26" s="255">
        <v>46644</v>
      </c>
      <c r="D26" s="255">
        <v>46644</v>
      </c>
      <c r="E26" s="255"/>
      <c r="F26" s="255">
        <v>46644</v>
      </c>
      <c r="G26" s="255"/>
      <c r="H26" s="255"/>
      <c r="I26" s="255"/>
      <c r="J26" s="255"/>
      <c r="K26" s="255"/>
      <c r="L26" s="255"/>
      <c r="M26" s="255"/>
      <c r="N26" s="255"/>
      <c r="O26" s="255"/>
    </row>
    <row r="27" s="237" customFormat="1" ht="20.25" customHeight="1" spans="1:15">
      <c r="A27" s="256" t="s">
        <v>99</v>
      </c>
      <c r="B27" s="256" t="s">
        <v>100</v>
      </c>
      <c r="C27" s="255">
        <v>16772936.88</v>
      </c>
      <c r="D27" s="255">
        <v>16573177.88</v>
      </c>
      <c r="E27" s="255">
        <v>550000</v>
      </c>
      <c r="F27" s="255">
        <v>16023177.88</v>
      </c>
      <c r="G27" s="255"/>
      <c r="H27" s="255"/>
      <c r="I27" s="255"/>
      <c r="J27" s="255">
        <v>199759</v>
      </c>
      <c r="K27" s="255">
        <v>199759</v>
      </c>
      <c r="L27" s="255"/>
      <c r="M27" s="255"/>
      <c r="N27" s="255"/>
      <c r="O27" s="255"/>
    </row>
    <row r="28" s="237" customFormat="1" ht="20.25" customHeight="1" spans="1:15">
      <c r="A28" s="257" t="s">
        <v>101</v>
      </c>
      <c r="B28" s="257" t="s">
        <v>102</v>
      </c>
      <c r="C28" s="255">
        <v>6068758</v>
      </c>
      <c r="D28" s="255">
        <v>6068758</v>
      </c>
      <c r="E28" s="255"/>
      <c r="F28" s="255">
        <v>6068758</v>
      </c>
      <c r="G28" s="255"/>
      <c r="H28" s="255"/>
      <c r="I28" s="255"/>
      <c r="J28" s="255"/>
      <c r="K28" s="255"/>
      <c r="L28" s="255"/>
      <c r="M28" s="255"/>
      <c r="N28" s="255"/>
      <c r="O28" s="255"/>
    </row>
    <row r="29" s="237" customFormat="1" ht="20.25" customHeight="1" spans="1:15">
      <c r="A29" s="257" t="s">
        <v>103</v>
      </c>
      <c r="B29" s="257" t="s">
        <v>104</v>
      </c>
      <c r="C29" s="255">
        <v>9137578.88</v>
      </c>
      <c r="D29" s="255">
        <v>8937819.88</v>
      </c>
      <c r="E29" s="255">
        <v>550000</v>
      </c>
      <c r="F29" s="255">
        <v>8387819.88</v>
      </c>
      <c r="G29" s="255"/>
      <c r="H29" s="255"/>
      <c r="I29" s="255"/>
      <c r="J29" s="255">
        <v>199759</v>
      </c>
      <c r="K29" s="255">
        <v>199759</v>
      </c>
      <c r="L29" s="255"/>
      <c r="M29" s="255"/>
      <c r="N29" s="255"/>
      <c r="O29" s="255"/>
    </row>
    <row r="30" s="237" customFormat="1" ht="20.25" customHeight="1" spans="1:15">
      <c r="A30" s="257" t="s">
        <v>105</v>
      </c>
      <c r="B30" s="257" t="s">
        <v>106</v>
      </c>
      <c r="C30" s="255">
        <v>1566600</v>
      </c>
      <c r="D30" s="255">
        <v>1566600</v>
      </c>
      <c r="E30" s="255"/>
      <c r="F30" s="255">
        <v>1566600</v>
      </c>
      <c r="G30" s="255"/>
      <c r="H30" s="255"/>
      <c r="I30" s="255"/>
      <c r="J30" s="255"/>
      <c r="K30" s="255"/>
      <c r="L30" s="255"/>
      <c r="M30" s="255"/>
      <c r="N30" s="255"/>
      <c r="O30" s="255"/>
    </row>
    <row r="31" s="237" customFormat="1" ht="20.25" customHeight="1" spans="1:15">
      <c r="A31" s="256" t="s">
        <v>107</v>
      </c>
      <c r="B31" s="256" t="s">
        <v>108</v>
      </c>
      <c r="C31" s="255">
        <v>8549120</v>
      </c>
      <c r="D31" s="255">
        <v>8549120</v>
      </c>
      <c r="E31" s="255"/>
      <c r="F31" s="255">
        <v>8549120</v>
      </c>
      <c r="G31" s="255"/>
      <c r="H31" s="255"/>
      <c r="I31" s="255"/>
      <c r="J31" s="255"/>
      <c r="K31" s="255"/>
      <c r="L31" s="255"/>
      <c r="M31" s="255"/>
      <c r="N31" s="255"/>
      <c r="O31" s="255"/>
    </row>
    <row r="32" s="237" customFormat="1" ht="20.25" customHeight="1" spans="1:15">
      <c r="A32" s="257" t="s">
        <v>109</v>
      </c>
      <c r="B32" s="257" t="s">
        <v>110</v>
      </c>
      <c r="C32" s="255">
        <v>8549120</v>
      </c>
      <c r="D32" s="255">
        <v>8549120</v>
      </c>
      <c r="E32" s="255"/>
      <c r="F32" s="255">
        <v>8549120</v>
      </c>
      <c r="G32" s="255"/>
      <c r="H32" s="255"/>
      <c r="I32" s="255"/>
      <c r="J32" s="255"/>
      <c r="K32" s="255"/>
      <c r="L32" s="255"/>
      <c r="M32" s="255"/>
      <c r="N32" s="255"/>
      <c r="O32" s="255"/>
    </row>
    <row r="33" s="237" customFormat="1" ht="20.25" customHeight="1" spans="1:15">
      <c r="A33" s="256" t="s">
        <v>111</v>
      </c>
      <c r="B33" s="256" t="s">
        <v>112</v>
      </c>
      <c r="C33" s="255">
        <v>5662871</v>
      </c>
      <c r="D33" s="255">
        <v>5662871</v>
      </c>
      <c r="E33" s="255"/>
      <c r="F33" s="255">
        <v>5662871</v>
      </c>
      <c r="G33" s="255"/>
      <c r="H33" s="255"/>
      <c r="I33" s="255"/>
      <c r="J33" s="255"/>
      <c r="K33" s="255"/>
      <c r="L33" s="255"/>
      <c r="M33" s="255"/>
      <c r="N33" s="255"/>
      <c r="O33" s="255"/>
    </row>
    <row r="34" s="237" customFormat="1" ht="20.25" customHeight="1" spans="1:15">
      <c r="A34" s="257" t="s">
        <v>113</v>
      </c>
      <c r="B34" s="257" t="s">
        <v>114</v>
      </c>
      <c r="C34" s="255">
        <v>1052174</v>
      </c>
      <c r="D34" s="255">
        <v>1052174</v>
      </c>
      <c r="E34" s="255"/>
      <c r="F34" s="255">
        <v>1052174</v>
      </c>
      <c r="G34" s="255"/>
      <c r="H34" s="255"/>
      <c r="I34" s="255"/>
      <c r="J34" s="255"/>
      <c r="K34" s="255"/>
      <c r="L34" s="255"/>
      <c r="M34" s="255"/>
      <c r="N34" s="255"/>
      <c r="O34" s="255"/>
    </row>
    <row r="35" s="237" customFormat="1" ht="20.25" customHeight="1" spans="1:15">
      <c r="A35" s="257" t="s">
        <v>115</v>
      </c>
      <c r="B35" s="257" t="s">
        <v>116</v>
      </c>
      <c r="C35" s="255">
        <v>4610697</v>
      </c>
      <c r="D35" s="255">
        <v>4610697</v>
      </c>
      <c r="E35" s="255"/>
      <c r="F35" s="255">
        <v>4610697</v>
      </c>
      <c r="G35" s="255"/>
      <c r="H35" s="255"/>
      <c r="I35" s="255"/>
      <c r="J35" s="255"/>
      <c r="K35" s="255"/>
      <c r="L35" s="255"/>
      <c r="M35" s="255"/>
      <c r="N35" s="255"/>
      <c r="O35" s="255"/>
    </row>
    <row r="36" s="237" customFormat="1" ht="20.25" customHeight="1" spans="1:15">
      <c r="A36" s="256" t="s">
        <v>117</v>
      </c>
      <c r="B36" s="256" t="s">
        <v>118</v>
      </c>
      <c r="C36" s="255">
        <v>10000</v>
      </c>
      <c r="D36" s="255">
        <v>10000</v>
      </c>
      <c r="E36" s="255"/>
      <c r="F36" s="255">
        <v>10000</v>
      </c>
      <c r="G36" s="255"/>
      <c r="H36" s="255"/>
      <c r="I36" s="255"/>
      <c r="J36" s="255"/>
      <c r="K36" s="255"/>
      <c r="L36" s="255"/>
      <c r="M36" s="255"/>
      <c r="N36" s="255"/>
      <c r="O36" s="255"/>
    </row>
    <row r="37" s="237" customFormat="1" ht="20.25" customHeight="1" spans="1:15">
      <c r="A37" s="257" t="s">
        <v>119</v>
      </c>
      <c r="B37" s="257" t="s">
        <v>120</v>
      </c>
      <c r="C37" s="255">
        <v>10000</v>
      </c>
      <c r="D37" s="255">
        <v>10000</v>
      </c>
      <c r="E37" s="255"/>
      <c r="F37" s="255">
        <v>10000</v>
      </c>
      <c r="G37" s="255"/>
      <c r="H37" s="255"/>
      <c r="I37" s="255"/>
      <c r="J37" s="255"/>
      <c r="K37" s="255"/>
      <c r="L37" s="255"/>
      <c r="M37" s="255"/>
      <c r="N37" s="255"/>
      <c r="O37" s="255"/>
    </row>
    <row r="38" s="237" customFormat="1" ht="20.25" customHeight="1" spans="1:15">
      <c r="A38" s="256" t="s">
        <v>121</v>
      </c>
      <c r="B38" s="256" t="s">
        <v>122</v>
      </c>
      <c r="C38" s="255">
        <v>1314700</v>
      </c>
      <c r="D38" s="255">
        <v>1314700</v>
      </c>
      <c r="E38" s="255"/>
      <c r="F38" s="255">
        <v>1314700</v>
      </c>
      <c r="G38" s="255"/>
      <c r="H38" s="255"/>
      <c r="I38" s="255"/>
      <c r="J38" s="255"/>
      <c r="K38" s="255"/>
      <c r="L38" s="255"/>
      <c r="M38" s="255"/>
      <c r="N38" s="255"/>
      <c r="O38" s="255"/>
    </row>
    <row r="39" s="237" customFormat="1" ht="20.25" customHeight="1" spans="1:15">
      <c r="A39" s="257" t="s">
        <v>123</v>
      </c>
      <c r="B39" s="257" t="s">
        <v>124</v>
      </c>
      <c r="C39" s="255">
        <v>1314700</v>
      </c>
      <c r="D39" s="255">
        <v>1314700</v>
      </c>
      <c r="E39" s="255"/>
      <c r="F39" s="255">
        <v>1314700</v>
      </c>
      <c r="G39" s="255"/>
      <c r="H39" s="255"/>
      <c r="I39" s="255"/>
      <c r="J39" s="255"/>
      <c r="K39" s="255"/>
      <c r="L39" s="255"/>
      <c r="M39" s="255"/>
      <c r="N39" s="255"/>
      <c r="O39" s="255"/>
    </row>
    <row r="40" s="237" customFormat="1" ht="20.25" customHeight="1" spans="1:15">
      <c r="A40" s="256" t="s">
        <v>125</v>
      </c>
      <c r="B40" s="256" t="s">
        <v>126</v>
      </c>
      <c r="C40" s="255">
        <v>1042876</v>
      </c>
      <c r="D40" s="255">
        <v>1042876</v>
      </c>
      <c r="E40" s="255"/>
      <c r="F40" s="255">
        <v>1042876</v>
      </c>
      <c r="G40" s="255"/>
      <c r="H40" s="255"/>
      <c r="I40" s="255"/>
      <c r="J40" s="255"/>
      <c r="K40" s="255"/>
      <c r="L40" s="255"/>
      <c r="M40" s="255"/>
      <c r="N40" s="255"/>
      <c r="O40" s="255"/>
    </row>
    <row r="41" s="237" customFormat="1" ht="20.25" customHeight="1" spans="1:15">
      <c r="A41" s="257" t="s">
        <v>127</v>
      </c>
      <c r="B41" s="257" t="s">
        <v>128</v>
      </c>
      <c r="C41" s="255">
        <v>562456</v>
      </c>
      <c r="D41" s="255">
        <v>562456</v>
      </c>
      <c r="E41" s="255"/>
      <c r="F41" s="255">
        <v>562456</v>
      </c>
      <c r="G41" s="255"/>
      <c r="H41" s="255"/>
      <c r="I41" s="255"/>
      <c r="J41" s="255"/>
      <c r="K41" s="255"/>
      <c r="L41" s="255"/>
      <c r="M41" s="255"/>
      <c r="N41" s="255"/>
      <c r="O41" s="255"/>
    </row>
    <row r="42" s="237" customFormat="1" ht="20.25" customHeight="1" spans="1:15">
      <c r="A42" s="257" t="s">
        <v>129</v>
      </c>
      <c r="B42" s="257" t="s">
        <v>130</v>
      </c>
      <c r="C42" s="255">
        <v>480420</v>
      </c>
      <c r="D42" s="255">
        <v>480420</v>
      </c>
      <c r="E42" s="255"/>
      <c r="F42" s="255">
        <v>480420</v>
      </c>
      <c r="G42" s="255"/>
      <c r="H42" s="255"/>
      <c r="I42" s="255"/>
      <c r="J42" s="255"/>
      <c r="K42" s="255"/>
      <c r="L42" s="255"/>
      <c r="M42" s="255"/>
      <c r="N42" s="255"/>
      <c r="O42" s="255"/>
    </row>
    <row r="43" s="237" customFormat="1" ht="20.25" customHeight="1" spans="1:15">
      <c r="A43" s="254" t="s">
        <v>131</v>
      </c>
      <c r="B43" s="254" t="s">
        <v>132</v>
      </c>
      <c r="C43" s="255">
        <v>546810.44</v>
      </c>
      <c r="D43" s="255">
        <v>546810.44</v>
      </c>
      <c r="E43" s="255">
        <v>546810.44</v>
      </c>
      <c r="F43" s="255"/>
      <c r="G43" s="255"/>
      <c r="H43" s="255"/>
      <c r="I43" s="255"/>
      <c r="J43" s="255"/>
      <c r="K43" s="255"/>
      <c r="L43" s="255"/>
      <c r="M43" s="255"/>
      <c r="N43" s="255"/>
      <c r="O43" s="255"/>
    </row>
    <row r="44" s="237" customFormat="1" ht="20.25" customHeight="1" spans="1:15">
      <c r="A44" s="256" t="s">
        <v>133</v>
      </c>
      <c r="B44" s="256" t="s">
        <v>134</v>
      </c>
      <c r="C44" s="255">
        <v>546810.44</v>
      </c>
      <c r="D44" s="255">
        <v>546810.44</v>
      </c>
      <c r="E44" s="255">
        <v>546810.44</v>
      </c>
      <c r="F44" s="255"/>
      <c r="G44" s="255"/>
      <c r="H44" s="255"/>
      <c r="I44" s="255"/>
      <c r="J44" s="255"/>
      <c r="K44" s="255"/>
      <c r="L44" s="255"/>
      <c r="M44" s="255"/>
      <c r="N44" s="255"/>
      <c r="O44" s="255"/>
    </row>
    <row r="45" s="237" customFormat="1" ht="20.25" customHeight="1" spans="1:15">
      <c r="A45" s="257" t="s">
        <v>135</v>
      </c>
      <c r="B45" s="257" t="s">
        <v>136</v>
      </c>
      <c r="C45" s="255">
        <v>323659.12</v>
      </c>
      <c r="D45" s="255">
        <v>323659.12</v>
      </c>
      <c r="E45" s="255">
        <v>323659.12</v>
      </c>
      <c r="F45" s="255"/>
      <c r="G45" s="255"/>
      <c r="H45" s="255"/>
      <c r="I45" s="255"/>
      <c r="J45" s="255"/>
      <c r="K45" s="255"/>
      <c r="L45" s="255"/>
      <c r="M45" s="255"/>
      <c r="N45" s="255"/>
      <c r="O45" s="255"/>
    </row>
    <row r="46" s="237" customFormat="1" ht="20.25" customHeight="1" spans="1:15">
      <c r="A46" s="257" t="s">
        <v>137</v>
      </c>
      <c r="B46" s="257" t="s">
        <v>138</v>
      </c>
      <c r="C46" s="255">
        <v>10237</v>
      </c>
      <c r="D46" s="255">
        <v>10237</v>
      </c>
      <c r="E46" s="255">
        <v>10237</v>
      </c>
      <c r="F46" s="255"/>
      <c r="G46" s="255"/>
      <c r="H46" s="255"/>
      <c r="I46" s="255"/>
      <c r="J46" s="255"/>
      <c r="K46" s="255"/>
      <c r="L46" s="255"/>
      <c r="M46" s="255"/>
      <c r="N46" s="255"/>
      <c r="O46" s="255"/>
    </row>
    <row r="47" s="237" customFormat="1" ht="20.25" customHeight="1" spans="1:15">
      <c r="A47" s="257" t="s">
        <v>139</v>
      </c>
      <c r="B47" s="257" t="s">
        <v>140</v>
      </c>
      <c r="C47" s="255">
        <v>205311.12</v>
      </c>
      <c r="D47" s="255">
        <v>205311.12</v>
      </c>
      <c r="E47" s="255">
        <v>205311.12</v>
      </c>
      <c r="F47" s="255"/>
      <c r="G47" s="255"/>
      <c r="H47" s="255"/>
      <c r="I47" s="255"/>
      <c r="J47" s="255"/>
      <c r="K47" s="255"/>
      <c r="L47" s="255"/>
      <c r="M47" s="255"/>
      <c r="N47" s="255"/>
      <c r="O47" s="255"/>
    </row>
    <row r="48" s="237" customFormat="1" ht="20.25" customHeight="1" spans="1:15">
      <c r="A48" s="257" t="s">
        <v>141</v>
      </c>
      <c r="B48" s="257" t="s">
        <v>142</v>
      </c>
      <c r="C48" s="255">
        <v>7603.2</v>
      </c>
      <c r="D48" s="255">
        <v>7603.2</v>
      </c>
      <c r="E48" s="255">
        <v>7603.2</v>
      </c>
      <c r="F48" s="255"/>
      <c r="G48" s="255"/>
      <c r="H48" s="255"/>
      <c r="I48" s="255"/>
      <c r="J48" s="255"/>
      <c r="K48" s="255"/>
      <c r="L48" s="255"/>
      <c r="M48" s="255"/>
      <c r="N48" s="255"/>
      <c r="O48" s="255"/>
    </row>
    <row r="49" s="237" customFormat="1" ht="20.25" customHeight="1" spans="1:15">
      <c r="A49" s="254" t="s">
        <v>143</v>
      </c>
      <c r="B49" s="254" t="s">
        <v>144</v>
      </c>
      <c r="C49" s="255">
        <v>810756</v>
      </c>
      <c r="D49" s="255">
        <v>810756</v>
      </c>
      <c r="E49" s="255">
        <v>810756</v>
      </c>
      <c r="F49" s="255"/>
      <c r="G49" s="255"/>
      <c r="H49" s="255"/>
      <c r="I49" s="255"/>
      <c r="J49" s="255"/>
      <c r="K49" s="255"/>
      <c r="L49" s="255"/>
      <c r="M49" s="255"/>
      <c r="N49" s="255"/>
      <c r="O49" s="255"/>
    </row>
    <row r="50" s="237" customFormat="1" ht="20.25" customHeight="1" spans="1:15">
      <c r="A50" s="256" t="s">
        <v>145</v>
      </c>
      <c r="B50" s="256" t="s">
        <v>146</v>
      </c>
      <c r="C50" s="255">
        <v>810756</v>
      </c>
      <c r="D50" s="255">
        <v>810756</v>
      </c>
      <c r="E50" s="255">
        <v>810756</v>
      </c>
      <c r="F50" s="255"/>
      <c r="G50" s="255"/>
      <c r="H50" s="255"/>
      <c r="I50" s="255"/>
      <c r="J50" s="255"/>
      <c r="K50" s="255"/>
      <c r="L50" s="255"/>
      <c r="M50" s="255"/>
      <c r="N50" s="255"/>
      <c r="O50" s="255"/>
    </row>
    <row r="51" s="237" customFormat="1" ht="20.25" customHeight="1" spans="1:15">
      <c r="A51" s="257" t="s">
        <v>147</v>
      </c>
      <c r="B51" s="257" t="s">
        <v>148</v>
      </c>
      <c r="C51" s="255">
        <v>810756</v>
      </c>
      <c r="D51" s="255">
        <v>810756</v>
      </c>
      <c r="E51" s="255">
        <v>810756</v>
      </c>
      <c r="F51" s="255"/>
      <c r="G51" s="255"/>
      <c r="H51" s="255"/>
      <c r="I51" s="255"/>
      <c r="J51" s="255"/>
      <c r="K51" s="255"/>
      <c r="L51" s="255"/>
      <c r="M51" s="255"/>
      <c r="N51" s="255"/>
      <c r="O51" s="255"/>
    </row>
    <row r="52" s="237" customFormat="1" ht="20.25" customHeight="1" spans="1:15">
      <c r="A52" s="254">
        <v>229</v>
      </c>
      <c r="B52" s="254" t="s">
        <v>65</v>
      </c>
      <c r="C52" s="255">
        <v>480366.36</v>
      </c>
      <c r="D52" s="255">
        <v>480366.36</v>
      </c>
      <c r="E52" s="255"/>
      <c r="F52" s="255">
        <v>480366.36</v>
      </c>
      <c r="G52" s="255"/>
      <c r="H52" s="255"/>
      <c r="I52" s="255"/>
      <c r="J52" s="255"/>
      <c r="K52" s="255"/>
      <c r="L52" s="255"/>
      <c r="M52" s="255"/>
      <c r="N52" s="255"/>
      <c r="O52" s="255"/>
    </row>
    <row r="53" s="237" customFormat="1" ht="20.25" customHeight="1" spans="1:15">
      <c r="A53" s="256">
        <v>22960</v>
      </c>
      <c r="B53" s="256" t="s">
        <v>149</v>
      </c>
      <c r="C53" s="255">
        <v>480366.36</v>
      </c>
      <c r="D53" s="255">
        <v>480366.36</v>
      </c>
      <c r="E53" s="255"/>
      <c r="F53" s="255">
        <v>480366.36</v>
      </c>
      <c r="G53" s="255"/>
      <c r="H53" s="255"/>
      <c r="I53" s="255"/>
      <c r="J53" s="255"/>
      <c r="K53" s="255"/>
      <c r="L53" s="255"/>
      <c r="M53" s="255"/>
      <c r="N53" s="255"/>
      <c r="O53" s="255"/>
    </row>
    <row r="54" s="237" customFormat="1" ht="20.25" customHeight="1" spans="1:15">
      <c r="A54" s="257">
        <v>2296002</v>
      </c>
      <c r="B54" s="257" t="s">
        <v>150</v>
      </c>
      <c r="C54" s="255">
        <v>480366.36</v>
      </c>
      <c r="D54" s="255">
        <v>480366.36</v>
      </c>
      <c r="E54" s="255"/>
      <c r="F54" s="255">
        <v>480366.36</v>
      </c>
      <c r="G54" s="255"/>
      <c r="H54" s="255"/>
      <c r="I54" s="255"/>
      <c r="J54" s="255"/>
      <c r="K54" s="255"/>
      <c r="L54" s="255"/>
      <c r="M54" s="255"/>
      <c r="N54" s="255"/>
      <c r="O54" s="255"/>
    </row>
    <row r="55" s="237" customFormat="1" ht="20.25" customHeight="1" spans="1:15">
      <c r="A55" s="289" t="s">
        <v>151</v>
      </c>
      <c r="B55" s="289"/>
      <c r="C55" s="290">
        <v>41794559.72</v>
      </c>
      <c r="D55" s="255">
        <v>41594800.72</v>
      </c>
      <c r="E55" s="255">
        <v>7896250.48</v>
      </c>
      <c r="F55" s="255">
        <v>33698550.24</v>
      </c>
      <c r="G55" s="255"/>
      <c r="H55" s="255"/>
      <c r="I55" s="255"/>
      <c r="J55" s="255">
        <v>199759</v>
      </c>
      <c r="K55" s="255">
        <v>199759</v>
      </c>
      <c r="L55" s="255"/>
      <c r="M55" s="255"/>
      <c r="N55" s="255"/>
      <c r="O55" s="255"/>
    </row>
  </sheetData>
  <autoFilter xmlns:etc="http://www.wps.cn/officeDocument/2017/etCustomData" ref="A7:O55" etc:filterBottomFollowUsedRange="0">
    <extLst/>
  </autoFilter>
  <mergeCells count="11">
    <mergeCell ref="A3:O3"/>
    <mergeCell ref="A4:L4"/>
    <mergeCell ref="D5:F5"/>
    <mergeCell ref="J5:O5"/>
    <mergeCell ref="A55:B55"/>
    <mergeCell ref="A5:A6"/>
    <mergeCell ref="B5:B6"/>
    <mergeCell ref="C5:C6"/>
    <mergeCell ref="G5:G6"/>
    <mergeCell ref="H5:H6"/>
    <mergeCell ref="I5:I6"/>
  </mergeCells>
  <pageMargins left="0.75" right="0.75" top="1" bottom="1" header="0.5" footer="0.5"/>
  <pageSetup paperSize="9" scale="4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17"/>
  <sheetViews>
    <sheetView showZeros="0" workbookViewId="0">
      <pane ySplit="1" topLeftCell="A2" activePane="bottomLeft" state="frozen"/>
      <selection/>
      <selection pane="bottomLeft" activeCell="A1" sqref="$A1:$XFD1048576"/>
    </sheetView>
  </sheetViews>
  <sheetFormatPr defaultColWidth="9.10833333333333" defaultRowHeight="14.25" customHeight="1" outlineLevelCol="3"/>
  <cols>
    <col min="1" max="1" width="49.2166666666667" style="1" customWidth="1"/>
    <col min="2" max="2" width="43.3333333333333" style="1" customWidth="1"/>
    <col min="3" max="3" width="48.55" style="1" customWidth="1"/>
    <col min="4" max="4" width="41.2166666666667" style="1" customWidth="1"/>
    <col min="5" max="5" width="9.375" style="1"/>
    <col min="6" max="6" width="12.625" style="1"/>
    <col min="7" max="16384" width="9.10833333333333" style="1"/>
  </cols>
  <sheetData>
    <row r="1" customHeight="1" spans="1:4">
      <c r="A1" s="29"/>
      <c r="B1" s="29"/>
      <c r="C1" s="29"/>
      <c r="D1" s="29"/>
    </row>
    <row r="2" customHeight="1" spans="4:4">
      <c r="D2" s="261" t="s">
        <v>152</v>
      </c>
    </row>
    <row r="3" ht="31.6" customHeight="1" spans="1:4">
      <c r="A3" s="262" t="s">
        <v>153</v>
      </c>
      <c r="B3" s="263"/>
      <c r="C3" s="263"/>
      <c r="D3" s="263"/>
    </row>
    <row r="4" ht="17.2" customHeight="1" spans="1:4">
      <c r="A4" s="174" t="str">
        <f>'部门财务收支预算总表01-1'!A4</f>
        <v>单位名称：新平彝族傣族自治县民政局</v>
      </c>
      <c r="B4" s="264"/>
      <c r="C4" s="264"/>
      <c r="D4" s="265" t="s">
        <v>3</v>
      </c>
    </row>
    <row r="5" ht="24.75" customHeight="1" spans="1:4">
      <c r="A5" s="194" t="s">
        <v>4</v>
      </c>
      <c r="B5" s="196"/>
      <c r="C5" s="194" t="s">
        <v>5</v>
      </c>
      <c r="D5" s="196"/>
    </row>
    <row r="6" ht="15.75" customHeight="1" spans="1:4">
      <c r="A6" s="266" t="s">
        <v>6</v>
      </c>
      <c r="B6" s="267" t="s">
        <v>7</v>
      </c>
      <c r="C6" s="266" t="s">
        <v>154</v>
      </c>
      <c r="D6" s="267" t="s">
        <v>7</v>
      </c>
    </row>
    <row r="7" ht="14.1" customHeight="1" spans="1:4">
      <c r="A7" s="197"/>
      <c r="B7" s="181"/>
      <c r="C7" s="197"/>
      <c r="D7" s="181"/>
    </row>
    <row r="8" ht="29.15" customHeight="1" spans="1:4">
      <c r="A8" s="268" t="s">
        <v>155</v>
      </c>
      <c r="B8" s="269">
        <v>41594800.72</v>
      </c>
      <c r="C8" s="270" t="s">
        <v>156</v>
      </c>
      <c r="D8" s="271">
        <v>41594800.72</v>
      </c>
    </row>
    <row r="9" ht="29.15" customHeight="1" spans="1:4">
      <c r="A9" s="272" t="s">
        <v>157</v>
      </c>
      <c r="B9" s="271">
        <v>41114434.36</v>
      </c>
      <c r="C9" s="270" t="s">
        <v>158</v>
      </c>
      <c r="D9" s="271">
        <v>11120</v>
      </c>
    </row>
    <row r="10" ht="29.15" customHeight="1" spans="1:4">
      <c r="A10" s="272" t="s">
        <v>159</v>
      </c>
      <c r="B10" s="198">
        <v>480366.36</v>
      </c>
      <c r="C10" s="270" t="s">
        <v>160</v>
      </c>
      <c r="D10" s="271">
        <v>5000</v>
      </c>
    </row>
    <row r="11" ht="29.15" customHeight="1" spans="1:4">
      <c r="A11" s="272" t="s">
        <v>161</v>
      </c>
      <c r="B11" s="198"/>
      <c r="C11" s="270" t="s">
        <v>162</v>
      </c>
      <c r="D11" s="271">
        <v>39740747.92</v>
      </c>
    </row>
    <row r="12" ht="29.15" customHeight="1" spans="1:4">
      <c r="A12" s="272" t="s">
        <v>163</v>
      </c>
      <c r="B12" s="273"/>
      <c r="C12" s="270" t="s">
        <v>164</v>
      </c>
      <c r="D12" s="271">
        <v>546810.44</v>
      </c>
    </row>
    <row r="13" ht="29.15" customHeight="1" spans="1:4">
      <c r="A13" s="272" t="s">
        <v>157</v>
      </c>
      <c r="B13" s="274"/>
      <c r="C13" s="270" t="s">
        <v>165</v>
      </c>
      <c r="D13" s="271">
        <v>810756</v>
      </c>
    </row>
    <row r="14" ht="29.15" customHeight="1" spans="1:4">
      <c r="A14" s="275" t="s">
        <v>159</v>
      </c>
      <c r="B14" s="274"/>
      <c r="C14" s="270" t="s">
        <v>166</v>
      </c>
      <c r="D14" s="271">
        <v>480366.36</v>
      </c>
    </row>
    <row r="15" ht="29.15" customHeight="1" spans="1:4">
      <c r="A15" s="275" t="s">
        <v>161</v>
      </c>
      <c r="B15" s="273"/>
      <c r="C15" s="276"/>
      <c r="D15" s="273"/>
    </row>
    <row r="16" ht="29.15" customHeight="1" spans="1:4">
      <c r="A16" s="277"/>
      <c r="B16" s="273"/>
      <c r="C16" s="275" t="s">
        <v>167</v>
      </c>
      <c r="D16" s="273"/>
    </row>
    <row r="17" ht="29.15" customHeight="1" spans="1:4">
      <c r="A17" s="277" t="s">
        <v>168</v>
      </c>
      <c r="B17" s="273">
        <v>41594800.72</v>
      </c>
      <c r="C17" s="276" t="s">
        <v>33</v>
      </c>
      <c r="D17" s="278">
        <v>41594800.72</v>
      </c>
    </row>
  </sheetData>
  <mergeCells count="8">
    <mergeCell ref="A3:D3"/>
    <mergeCell ref="A4:B4"/>
    <mergeCell ref="A5:B5"/>
    <mergeCell ref="C5:D5"/>
    <mergeCell ref="A6:A7"/>
    <mergeCell ref="B6:B7"/>
    <mergeCell ref="C6:C7"/>
    <mergeCell ref="D6:D7"/>
  </mergeCells>
  <pageMargins left="0.75" right="0.75" top="1" bottom="1" header="0.5" footer="0.5"/>
  <pageSetup paperSize="9" scale="72"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52"/>
  <sheetViews>
    <sheetView showZeros="0" topLeftCell="B1" workbookViewId="0">
      <pane ySplit="6" topLeftCell="A7" activePane="bottomLeft" state="frozen"/>
      <selection/>
      <selection pane="bottomLeft" activeCell="I14" sqref="I14"/>
    </sheetView>
  </sheetViews>
  <sheetFormatPr defaultColWidth="9.10833333333333" defaultRowHeight="14.25" customHeight="1" outlineLevelCol="6"/>
  <cols>
    <col min="1" max="1" width="20.1083333333333" style="171" customWidth="1"/>
    <col min="2" max="2" width="37.3333333333333" style="171" customWidth="1"/>
    <col min="3" max="3" width="24.2166666666667" style="171" customWidth="1"/>
    <col min="4" max="6" width="25" style="171" customWidth="1"/>
    <col min="7" max="7" width="24.2166666666667" style="171" customWidth="1"/>
    <col min="8" max="16384" width="9.10833333333333" style="171"/>
  </cols>
  <sheetData>
    <row r="1" customHeight="1" spans="1:7">
      <c r="A1" s="238"/>
      <c r="B1" s="238"/>
      <c r="C1" s="238"/>
      <c r="D1" s="238"/>
      <c r="E1" s="238"/>
      <c r="F1" s="238"/>
      <c r="G1" s="238"/>
    </row>
    <row r="2" ht="11.95" customHeight="1" spans="4:7">
      <c r="D2" s="239"/>
      <c r="F2" s="240"/>
      <c r="G2" s="240" t="s">
        <v>169</v>
      </c>
    </row>
    <row r="3" ht="38.95" customHeight="1" spans="1:7">
      <c r="A3" s="241" t="s">
        <v>170</v>
      </c>
      <c r="B3" s="241"/>
      <c r="C3" s="241"/>
      <c r="D3" s="241"/>
      <c r="E3" s="241"/>
      <c r="F3" s="241"/>
      <c r="G3" s="241"/>
    </row>
    <row r="4" ht="18" customHeight="1" spans="1:7">
      <c r="A4" s="242" t="str">
        <f>'部门财务收支预算总表01-1'!A4</f>
        <v>单位名称：新平彝族傣族自治县民政局</v>
      </c>
      <c r="F4" s="243"/>
      <c r="G4" s="243" t="s">
        <v>3</v>
      </c>
    </row>
    <row r="5" ht="20.3" customHeight="1" spans="1:7">
      <c r="A5" s="244" t="s">
        <v>171</v>
      </c>
      <c r="B5" s="245"/>
      <c r="C5" s="246" t="s">
        <v>38</v>
      </c>
      <c r="D5" s="247" t="s">
        <v>66</v>
      </c>
      <c r="E5" s="247"/>
      <c r="F5" s="248"/>
      <c r="G5" s="246" t="s">
        <v>67</v>
      </c>
    </row>
    <row r="6" ht="20.3" customHeight="1" spans="1:7">
      <c r="A6" s="249" t="s">
        <v>57</v>
      </c>
      <c r="B6" s="250" t="s">
        <v>58</v>
      </c>
      <c r="C6" s="251"/>
      <c r="D6" s="251" t="s">
        <v>40</v>
      </c>
      <c r="E6" s="251" t="s">
        <v>172</v>
      </c>
      <c r="F6" s="251" t="s">
        <v>173</v>
      </c>
      <c r="G6" s="251"/>
    </row>
    <row r="7" ht="13.6" customHeight="1" spans="1:7">
      <c r="A7" s="252" t="s">
        <v>174</v>
      </c>
      <c r="B7" s="252" t="s">
        <v>175</v>
      </c>
      <c r="C7" s="252" t="s">
        <v>176</v>
      </c>
      <c r="D7" s="253"/>
      <c r="E7" s="252" t="s">
        <v>177</v>
      </c>
      <c r="F7" s="252" t="s">
        <v>178</v>
      </c>
      <c r="G7" s="252" t="s">
        <v>179</v>
      </c>
    </row>
    <row r="8" s="237" customFormat="1" ht="20.25" customHeight="1" spans="1:7">
      <c r="A8" s="254" t="s">
        <v>68</v>
      </c>
      <c r="B8" s="254" t="s">
        <v>69</v>
      </c>
      <c r="C8" s="255">
        <v>11120</v>
      </c>
      <c r="D8" s="255"/>
      <c r="E8" s="255"/>
      <c r="F8" s="255"/>
      <c r="G8" s="255">
        <v>11120</v>
      </c>
    </row>
    <row r="9" s="237" customFormat="1" ht="20.25" customHeight="1" spans="1:7">
      <c r="A9" s="256" t="s">
        <v>70</v>
      </c>
      <c r="B9" s="256" t="s">
        <v>71</v>
      </c>
      <c r="C9" s="255">
        <v>11120</v>
      </c>
      <c r="D9" s="255"/>
      <c r="E9" s="255"/>
      <c r="F9" s="255"/>
      <c r="G9" s="255">
        <v>11120</v>
      </c>
    </row>
    <row r="10" s="237" customFormat="1" ht="20.25" customHeight="1" spans="1:7">
      <c r="A10" s="257" t="s">
        <v>72</v>
      </c>
      <c r="B10" s="257" t="s">
        <v>71</v>
      </c>
      <c r="C10" s="255">
        <v>11120</v>
      </c>
      <c r="D10" s="255"/>
      <c r="E10" s="255"/>
      <c r="F10" s="255"/>
      <c r="G10" s="255">
        <v>11120</v>
      </c>
    </row>
    <row r="11" s="237" customFormat="1" ht="20.25" customHeight="1" spans="1:7">
      <c r="A11" s="254" t="s">
        <v>180</v>
      </c>
      <c r="B11" s="254" t="s">
        <v>73</v>
      </c>
      <c r="C11" s="255">
        <v>5000</v>
      </c>
      <c r="D11" s="255"/>
      <c r="E11" s="255"/>
      <c r="F11" s="255"/>
      <c r="G11" s="255">
        <v>5000</v>
      </c>
    </row>
    <row r="12" s="237" customFormat="1" ht="20.25" customHeight="1" spans="1:7">
      <c r="A12" s="256" t="s">
        <v>74</v>
      </c>
      <c r="B12" s="256" t="s">
        <v>75</v>
      </c>
      <c r="C12" s="255">
        <v>5000</v>
      </c>
      <c r="D12" s="255"/>
      <c r="E12" s="255"/>
      <c r="F12" s="255"/>
      <c r="G12" s="255">
        <v>5000</v>
      </c>
    </row>
    <row r="13" s="237" customFormat="1" ht="20.25" customHeight="1" spans="1:7">
      <c r="A13" s="257">
        <v>2050803</v>
      </c>
      <c r="B13" s="257" t="s">
        <v>76</v>
      </c>
      <c r="C13" s="255">
        <v>5000</v>
      </c>
      <c r="D13" s="255"/>
      <c r="E13" s="255"/>
      <c r="F13" s="255"/>
      <c r="G13" s="255">
        <v>5000</v>
      </c>
    </row>
    <row r="14" s="237" customFormat="1" ht="20.25" customHeight="1" spans="1:7">
      <c r="A14" s="254" t="s">
        <v>77</v>
      </c>
      <c r="B14" s="254" t="s">
        <v>78</v>
      </c>
      <c r="C14" s="255">
        <v>39740747.92</v>
      </c>
      <c r="D14" s="255">
        <v>6538684.04</v>
      </c>
      <c r="E14" s="255">
        <v>6176784.04</v>
      </c>
      <c r="F14" s="255">
        <v>361900</v>
      </c>
      <c r="G14" s="255">
        <v>33202063.88</v>
      </c>
    </row>
    <row r="15" s="237" customFormat="1" ht="20.25" customHeight="1" spans="1:7">
      <c r="A15" s="256" t="s">
        <v>79</v>
      </c>
      <c r="B15" s="256" t="s">
        <v>80</v>
      </c>
      <c r="C15" s="255">
        <v>5775892.24</v>
      </c>
      <c r="D15" s="255">
        <v>5223217.24</v>
      </c>
      <c r="E15" s="255">
        <v>4866417.24</v>
      </c>
      <c r="F15" s="255">
        <v>356800</v>
      </c>
      <c r="G15" s="255">
        <v>552675</v>
      </c>
    </row>
    <row r="16" s="237" customFormat="1" ht="20.25" customHeight="1" spans="1:7">
      <c r="A16" s="257" t="s">
        <v>181</v>
      </c>
      <c r="B16" s="257" t="s">
        <v>81</v>
      </c>
      <c r="C16" s="255">
        <v>5258117.24</v>
      </c>
      <c r="D16" s="255">
        <v>5223217.24</v>
      </c>
      <c r="E16" s="255">
        <v>4866417.24</v>
      </c>
      <c r="F16" s="255">
        <v>356800</v>
      </c>
      <c r="G16" s="255">
        <v>34900</v>
      </c>
    </row>
    <row r="17" s="237" customFormat="1" ht="20.25" customHeight="1" spans="1:7">
      <c r="A17" s="257" t="s">
        <v>182</v>
      </c>
      <c r="B17" s="257" t="s">
        <v>82</v>
      </c>
      <c r="C17" s="255">
        <v>32000</v>
      </c>
      <c r="D17" s="255"/>
      <c r="E17" s="255"/>
      <c r="F17" s="255"/>
      <c r="G17" s="255">
        <v>32000</v>
      </c>
    </row>
    <row r="18" s="237" customFormat="1" ht="20.25" customHeight="1" spans="1:7">
      <c r="A18" s="257" t="s">
        <v>183</v>
      </c>
      <c r="B18" s="257" t="s">
        <v>83</v>
      </c>
      <c r="C18" s="255">
        <v>55000</v>
      </c>
      <c r="D18" s="255"/>
      <c r="E18" s="255"/>
      <c r="F18" s="255"/>
      <c r="G18" s="255">
        <v>55000</v>
      </c>
    </row>
    <row r="19" s="237" customFormat="1" ht="20.25" customHeight="1" spans="1:7">
      <c r="A19" s="257" t="s">
        <v>184</v>
      </c>
      <c r="B19" s="257" t="s">
        <v>84</v>
      </c>
      <c r="C19" s="255">
        <v>64000</v>
      </c>
      <c r="D19" s="255"/>
      <c r="E19" s="255"/>
      <c r="F19" s="255"/>
      <c r="G19" s="255">
        <v>64000</v>
      </c>
    </row>
    <row r="20" s="237" customFormat="1" ht="20.25" customHeight="1" spans="1:7">
      <c r="A20" s="257" t="s">
        <v>85</v>
      </c>
      <c r="B20" s="257" t="s">
        <v>86</v>
      </c>
      <c r="C20" s="255">
        <v>366775</v>
      </c>
      <c r="D20" s="255"/>
      <c r="E20" s="255"/>
      <c r="F20" s="255"/>
      <c r="G20" s="255">
        <v>366775</v>
      </c>
    </row>
    <row r="21" s="237" customFormat="1" ht="20.25" customHeight="1" spans="1:7">
      <c r="A21" s="256" t="s">
        <v>87</v>
      </c>
      <c r="B21" s="256" t="s">
        <v>88</v>
      </c>
      <c r="C21" s="255">
        <v>765466.8</v>
      </c>
      <c r="D21" s="255">
        <v>765466.8</v>
      </c>
      <c r="E21" s="255">
        <v>760366.8</v>
      </c>
      <c r="F21" s="255">
        <v>5100</v>
      </c>
      <c r="G21" s="255"/>
    </row>
    <row r="22" s="237" customFormat="1" ht="20.25" customHeight="1" spans="1:7">
      <c r="A22" s="257" t="s">
        <v>89</v>
      </c>
      <c r="B22" s="257" t="s">
        <v>90</v>
      </c>
      <c r="C22" s="255">
        <v>4200</v>
      </c>
      <c r="D22" s="255">
        <v>4200</v>
      </c>
      <c r="E22" s="255"/>
      <c r="F22" s="255">
        <v>4200</v>
      </c>
      <c r="G22" s="255"/>
    </row>
    <row r="23" s="237" customFormat="1" ht="20.25" customHeight="1" spans="1:7">
      <c r="A23" s="257" t="s">
        <v>91</v>
      </c>
      <c r="B23" s="257" t="s">
        <v>92</v>
      </c>
      <c r="C23" s="255">
        <v>900</v>
      </c>
      <c r="D23" s="255">
        <v>900</v>
      </c>
      <c r="E23" s="255"/>
      <c r="F23" s="255">
        <v>900</v>
      </c>
      <c r="G23" s="255"/>
    </row>
    <row r="24" s="237" customFormat="1" ht="20.25" customHeight="1" spans="1:7">
      <c r="A24" s="257" t="s">
        <v>93</v>
      </c>
      <c r="B24" s="257" t="s">
        <v>94</v>
      </c>
      <c r="C24" s="255">
        <v>760366.8</v>
      </c>
      <c r="D24" s="255">
        <v>760366.8</v>
      </c>
      <c r="E24" s="255">
        <v>760366.8</v>
      </c>
      <c r="F24" s="255"/>
      <c r="G24" s="255"/>
    </row>
    <row r="25" s="237" customFormat="1" ht="20.25" customHeight="1" spans="1:7">
      <c r="A25" s="256" t="s">
        <v>95</v>
      </c>
      <c r="B25" s="256" t="s">
        <v>96</v>
      </c>
      <c r="C25" s="255">
        <v>46644</v>
      </c>
      <c r="D25" s="255"/>
      <c r="E25" s="255"/>
      <c r="F25" s="255"/>
      <c r="G25" s="255">
        <v>46644</v>
      </c>
    </row>
    <row r="26" s="237" customFormat="1" ht="20.25" customHeight="1" spans="1:7">
      <c r="A26" s="257" t="s">
        <v>97</v>
      </c>
      <c r="B26" s="257" t="s">
        <v>98</v>
      </c>
      <c r="C26" s="255">
        <v>46644</v>
      </c>
      <c r="D26" s="255"/>
      <c r="E26" s="255"/>
      <c r="F26" s="255"/>
      <c r="G26" s="255">
        <v>46644</v>
      </c>
    </row>
    <row r="27" s="237" customFormat="1" ht="20.25" customHeight="1" spans="1:7">
      <c r="A27" s="256" t="s">
        <v>99</v>
      </c>
      <c r="B27" s="256" t="s">
        <v>100</v>
      </c>
      <c r="C27" s="255">
        <v>16573177.88</v>
      </c>
      <c r="D27" s="255">
        <v>550000</v>
      </c>
      <c r="E27" s="255">
        <v>550000</v>
      </c>
      <c r="F27" s="255"/>
      <c r="G27" s="255">
        <v>16023177.88</v>
      </c>
    </row>
    <row r="28" s="237" customFormat="1" ht="20.25" customHeight="1" spans="1:7">
      <c r="A28" s="257" t="s">
        <v>101</v>
      </c>
      <c r="B28" s="257" t="s">
        <v>102</v>
      </c>
      <c r="C28" s="255">
        <v>6068758</v>
      </c>
      <c r="D28" s="255"/>
      <c r="E28" s="255"/>
      <c r="F28" s="255"/>
      <c r="G28" s="255">
        <v>6068758</v>
      </c>
    </row>
    <row r="29" s="237" customFormat="1" ht="20.25" customHeight="1" spans="1:7">
      <c r="A29" s="257" t="s">
        <v>103</v>
      </c>
      <c r="B29" s="257" t="s">
        <v>104</v>
      </c>
      <c r="C29" s="255">
        <v>8937819.88</v>
      </c>
      <c r="D29" s="255">
        <v>550000</v>
      </c>
      <c r="E29" s="255">
        <v>550000</v>
      </c>
      <c r="F29" s="255"/>
      <c r="G29" s="255">
        <v>8387819.88</v>
      </c>
    </row>
    <row r="30" s="237" customFormat="1" ht="20.25" customHeight="1" spans="1:7">
      <c r="A30" s="257" t="s">
        <v>105</v>
      </c>
      <c r="B30" s="257" t="s">
        <v>106</v>
      </c>
      <c r="C30" s="255">
        <v>1566600</v>
      </c>
      <c r="D30" s="255"/>
      <c r="E30" s="255"/>
      <c r="F30" s="255"/>
      <c r="G30" s="255">
        <v>1566600</v>
      </c>
    </row>
    <row r="31" s="237" customFormat="1" ht="20.25" customHeight="1" spans="1:7">
      <c r="A31" s="256" t="s">
        <v>107</v>
      </c>
      <c r="B31" s="256" t="s">
        <v>108</v>
      </c>
      <c r="C31" s="255">
        <v>8549120</v>
      </c>
      <c r="D31" s="255"/>
      <c r="E31" s="255"/>
      <c r="F31" s="255"/>
      <c r="G31" s="255">
        <v>8549120</v>
      </c>
    </row>
    <row r="32" s="237" customFormat="1" ht="20.25" customHeight="1" spans="1:7">
      <c r="A32" s="257" t="s">
        <v>109</v>
      </c>
      <c r="B32" s="257" t="s">
        <v>110</v>
      </c>
      <c r="C32" s="255">
        <v>8549120</v>
      </c>
      <c r="D32" s="255"/>
      <c r="E32" s="255"/>
      <c r="F32" s="255"/>
      <c r="G32" s="255">
        <v>8549120</v>
      </c>
    </row>
    <row r="33" s="237" customFormat="1" ht="20.25" customHeight="1" spans="1:7">
      <c r="A33" s="256" t="s">
        <v>111</v>
      </c>
      <c r="B33" s="256" t="s">
        <v>112</v>
      </c>
      <c r="C33" s="255">
        <v>5662871</v>
      </c>
      <c r="D33" s="255"/>
      <c r="E33" s="255"/>
      <c r="F33" s="255"/>
      <c r="G33" s="255">
        <v>5662871</v>
      </c>
    </row>
    <row r="34" s="237" customFormat="1" ht="20.25" customHeight="1" spans="1:7">
      <c r="A34" s="257" t="s">
        <v>113</v>
      </c>
      <c r="B34" s="257" t="s">
        <v>114</v>
      </c>
      <c r="C34" s="255">
        <v>1052174</v>
      </c>
      <c r="D34" s="255"/>
      <c r="E34" s="255"/>
      <c r="F34" s="255"/>
      <c r="G34" s="255">
        <v>1052174</v>
      </c>
    </row>
    <row r="35" s="237" customFormat="1" ht="20.25" customHeight="1" spans="1:7">
      <c r="A35" s="257" t="s">
        <v>115</v>
      </c>
      <c r="B35" s="257" t="s">
        <v>116</v>
      </c>
      <c r="C35" s="255">
        <v>4610697</v>
      </c>
      <c r="D35" s="255"/>
      <c r="E35" s="255"/>
      <c r="F35" s="255"/>
      <c r="G35" s="255">
        <v>4610697</v>
      </c>
    </row>
    <row r="36" s="237" customFormat="1" ht="20.25" customHeight="1" spans="1:7">
      <c r="A36" s="256" t="s">
        <v>117</v>
      </c>
      <c r="B36" s="256" t="s">
        <v>118</v>
      </c>
      <c r="C36" s="255">
        <v>10000</v>
      </c>
      <c r="D36" s="255"/>
      <c r="E36" s="255"/>
      <c r="F36" s="255"/>
      <c r="G36" s="255">
        <v>10000</v>
      </c>
    </row>
    <row r="37" s="237" customFormat="1" ht="20.25" customHeight="1" spans="1:7">
      <c r="A37" s="257" t="s">
        <v>119</v>
      </c>
      <c r="B37" s="257" t="s">
        <v>120</v>
      </c>
      <c r="C37" s="255">
        <v>10000</v>
      </c>
      <c r="D37" s="255"/>
      <c r="E37" s="255"/>
      <c r="F37" s="255"/>
      <c r="G37" s="255">
        <v>10000</v>
      </c>
    </row>
    <row r="38" s="237" customFormat="1" ht="20.25" customHeight="1" spans="1:7">
      <c r="A38" s="256" t="s">
        <v>121</v>
      </c>
      <c r="B38" s="256" t="s">
        <v>122</v>
      </c>
      <c r="C38" s="255">
        <v>1314700</v>
      </c>
      <c r="D38" s="255"/>
      <c r="E38" s="255"/>
      <c r="F38" s="255"/>
      <c r="G38" s="255">
        <v>1314700</v>
      </c>
    </row>
    <row r="39" s="237" customFormat="1" ht="20.25" customHeight="1" spans="1:7">
      <c r="A39" s="257" t="s">
        <v>123</v>
      </c>
      <c r="B39" s="257" t="s">
        <v>124</v>
      </c>
      <c r="C39" s="255">
        <v>1314700</v>
      </c>
      <c r="D39" s="255"/>
      <c r="E39" s="255"/>
      <c r="F39" s="255"/>
      <c r="G39" s="255">
        <v>1314700</v>
      </c>
    </row>
    <row r="40" s="237" customFormat="1" ht="20.25" customHeight="1" spans="1:7">
      <c r="A40" s="256" t="s">
        <v>125</v>
      </c>
      <c r="B40" s="256" t="s">
        <v>126</v>
      </c>
      <c r="C40" s="255">
        <v>1042876</v>
      </c>
      <c r="D40" s="255"/>
      <c r="E40" s="255"/>
      <c r="F40" s="255"/>
      <c r="G40" s="255">
        <v>1042876</v>
      </c>
    </row>
    <row r="41" s="237" customFormat="1" ht="20.25" customHeight="1" spans="1:7">
      <c r="A41" s="257" t="s">
        <v>127</v>
      </c>
      <c r="B41" s="257" t="s">
        <v>128</v>
      </c>
      <c r="C41" s="255">
        <v>562456</v>
      </c>
      <c r="D41" s="255"/>
      <c r="E41" s="255"/>
      <c r="F41" s="255"/>
      <c r="G41" s="255">
        <v>562456</v>
      </c>
    </row>
    <row r="42" s="237" customFormat="1" ht="20.25" customHeight="1" spans="1:7">
      <c r="A42" s="257" t="s">
        <v>129</v>
      </c>
      <c r="B42" s="257" t="s">
        <v>130</v>
      </c>
      <c r="C42" s="255">
        <v>480420</v>
      </c>
      <c r="D42" s="255"/>
      <c r="E42" s="255"/>
      <c r="F42" s="255"/>
      <c r="G42" s="255">
        <v>480420</v>
      </c>
    </row>
    <row r="43" s="237" customFormat="1" ht="20.25" customHeight="1" spans="1:7">
      <c r="A43" s="254" t="s">
        <v>131</v>
      </c>
      <c r="B43" s="254" t="s">
        <v>132</v>
      </c>
      <c r="C43" s="255">
        <v>546810.44</v>
      </c>
      <c r="D43" s="255">
        <v>546810.44</v>
      </c>
      <c r="E43" s="255">
        <v>546810.44</v>
      </c>
      <c r="F43" s="255"/>
      <c r="G43" s="255"/>
    </row>
    <row r="44" s="237" customFormat="1" ht="20.25" customHeight="1" spans="1:7">
      <c r="A44" s="256" t="s">
        <v>133</v>
      </c>
      <c r="B44" s="256" t="s">
        <v>134</v>
      </c>
      <c r="C44" s="255">
        <v>546810.44</v>
      </c>
      <c r="D44" s="255">
        <v>546810.44</v>
      </c>
      <c r="E44" s="255">
        <v>546810.44</v>
      </c>
      <c r="F44" s="255"/>
      <c r="G44" s="255"/>
    </row>
    <row r="45" s="237" customFormat="1" ht="20.25" customHeight="1" spans="1:7">
      <c r="A45" s="257" t="s">
        <v>135</v>
      </c>
      <c r="B45" s="257" t="s">
        <v>136</v>
      </c>
      <c r="C45" s="255">
        <v>323659.12</v>
      </c>
      <c r="D45" s="255">
        <v>323659.12</v>
      </c>
      <c r="E45" s="255">
        <v>323659.12</v>
      </c>
      <c r="F45" s="255"/>
      <c r="G45" s="255"/>
    </row>
    <row r="46" s="237" customFormat="1" ht="20.25" customHeight="1" spans="1:7">
      <c r="A46" s="257" t="s">
        <v>137</v>
      </c>
      <c r="B46" s="257" t="s">
        <v>138</v>
      </c>
      <c r="C46" s="255">
        <v>10237</v>
      </c>
      <c r="D46" s="255">
        <v>10237</v>
      </c>
      <c r="E46" s="255">
        <v>10237</v>
      </c>
      <c r="F46" s="255"/>
      <c r="G46" s="255"/>
    </row>
    <row r="47" s="237" customFormat="1" ht="20.25" customHeight="1" spans="1:7">
      <c r="A47" s="257" t="s">
        <v>139</v>
      </c>
      <c r="B47" s="257" t="s">
        <v>140</v>
      </c>
      <c r="C47" s="255">
        <v>205311.12</v>
      </c>
      <c r="D47" s="255">
        <v>205311.12</v>
      </c>
      <c r="E47" s="255">
        <v>205311.12</v>
      </c>
      <c r="F47" s="255"/>
      <c r="G47" s="255"/>
    </row>
    <row r="48" s="237" customFormat="1" ht="20.25" customHeight="1" spans="1:7">
      <c r="A48" s="257" t="s">
        <v>141</v>
      </c>
      <c r="B48" s="257" t="s">
        <v>142</v>
      </c>
      <c r="C48" s="255">
        <v>7603.2</v>
      </c>
      <c r="D48" s="255">
        <v>7603.2</v>
      </c>
      <c r="E48" s="255">
        <v>7603.2</v>
      </c>
      <c r="F48" s="255"/>
      <c r="G48" s="255"/>
    </row>
    <row r="49" s="237" customFormat="1" ht="20.25" customHeight="1" spans="1:7">
      <c r="A49" s="254" t="s">
        <v>143</v>
      </c>
      <c r="B49" s="254" t="s">
        <v>144</v>
      </c>
      <c r="C49" s="255">
        <v>810756</v>
      </c>
      <c r="D49" s="255">
        <v>810756</v>
      </c>
      <c r="E49" s="255">
        <v>810756</v>
      </c>
      <c r="F49" s="255"/>
      <c r="G49" s="255"/>
    </row>
    <row r="50" s="237" customFormat="1" ht="20.25" customHeight="1" spans="1:7">
      <c r="A50" s="256" t="s">
        <v>145</v>
      </c>
      <c r="B50" s="256" t="s">
        <v>146</v>
      </c>
      <c r="C50" s="255">
        <v>810756</v>
      </c>
      <c r="D50" s="255">
        <v>810756</v>
      </c>
      <c r="E50" s="255">
        <v>810756</v>
      </c>
      <c r="F50" s="255"/>
      <c r="G50" s="255"/>
    </row>
    <row r="51" s="237" customFormat="1" ht="20.25" customHeight="1" spans="1:7">
      <c r="A51" s="257" t="s">
        <v>147</v>
      </c>
      <c r="B51" s="257" t="s">
        <v>148</v>
      </c>
      <c r="C51" s="255">
        <v>810756</v>
      </c>
      <c r="D51" s="255">
        <v>810756</v>
      </c>
      <c r="E51" s="255">
        <v>810756</v>
      </c>
      <c r="F51" s="255"/>
      <c r="G51" s="255"/>
    </row>
    <row r="52" ht="18" customHeight="1" spans="1:7">
      <c r="A52" s="258" t="s">
        <v>151</v>
      </c>
      <c r="B52" s="259" t="s">
        <v>151</v>
      </c>
      <c r="C52" s="260">
        <v>41114434.36</v>
      </c>
      <c r="D52" s="260">
        <v>7896250.48</v>
      </c>
      <c r="E52" s="260">
        <v>7534350.48</v>
      </c>
      <c r="F52" s="260">
        <v>361900</v>
      </c>
      <c r="G52" s="260">
        <v>33218183.88</v>
      </c>
    </row>
  </sheetData>
  <autoFilter xmlns:etc="http://www.wps.cn/officeDocument/2017/etCustomData" ref="A6:G52" etc:filterBottomFollowUsedRange="0">
    <extLst/>
  </autoFilter>
  <mergeCells count="7">
    <mergeCell ref="A3:G3"/>
    <mergeCell ref="A4:E4"/>
    <mergeCell ref="A5:B5"/>
    <mergeCell ref="D5:F5"/>
    <mergeCell ref="A52:B52"/>
    <mergeCell ref="C5:C6"/>
    <mergeCell ref="G5:G6"/>
  </mergeCells>
  <pageMargins left="0.75" right="0.75" top="1" bottom="1" header="0.5" footer="0.5"/>
  <pageSetup paperSize="9" scale="42"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8"/>
  <sheetViews>
    <sheetView showZeros="0" workbookViewId="0">
      <pane ySplit="1" topLeftCell="A2" activePane="bottomLeft" state="frozen"/>
      <selection/>
      <selection pane="bottomLeft" activeCell="C27" sqref="C27"/>
    </sheetView>
  </sheetViews>
  <sheetFormatPr defaultColWidth="9.10833333333333" defaultRowHeight="14.25" customHeight="1" outlineLevelRow="7" outlineLevelCol="5"/>
  <cols>
    <col min="1" max="1" width="27.4416666666667" customWidth="1"/>
    <col min="2" max="6" width="31.2166666666667" customWidth="1"/>
  </cols>
  <sheetData>
    <row r="1" customHeight="1" spans="1:6">
      <c r="A1" s="2"/>
      <c r="B1" s="2"/>
      <c r="C1" s="2"/>
      <c r="D1" s="2"/>
      <c r="E1" s="2"/>
      <c r="F1" s="2"/>
    </row>
    <row r="2" ht="11.95" customHeight="1" spans="1:6">
      <c r="A2" s="231"/>
      <c r="B2" s="231"/>
      <c r="C2" s="88"/>
      <c r="F2" s="80" t="s">
        <v>185</v>
      </c>
    </row>
    <row r="3" ht="25.55" customHeight="1" spans="1:6">
      <c r="A3" s="232" t="s">
        <v>186</v>
      </c>
      <c r="B3" s="232"/>
      <c r="C3" s="232"/>
      <c r="D3" s="232"/>
      <c r="E3" s="232"/>
      <c r="F3" s="232"/>
    </row>
    <row r="4" ht="15.75" customHeight="1" spans="1:6">
      <c r="A4" s="6" t="str">
        <f>'部门财务收支预算总表01-1'!A4</f>
        <v>单位名称：新平彝族傣族自治县民政局</v>
      </c>
      <c r="B4" s="231"/>
      <c r="C4" s="88"/>
      <c r="F4" s="80" t="s">
        <v>187</v>
      </c>
    </row>
    <row r="5" ht="19.5" customHeight="1" spans="1:6">
      <c r="A5" s="11" t="s">
        <v>188</v>
      </c>
      <c r="B5" s="17" t="s">
        <v>189</v>
      </c>
      <c r="C5" s="12" t="s">
        <v>190</v>
      </c>
      <c r="D5" s="13"/>
      <c r="E5" s="14"/>
      <c r="F5" s="17" t="s">
        <v>191</v>
      </c>
    </row>
    <row r="6" ht="19.5" customHeight="1" spans="1:6">
      <c r="A6" s="19"/>
      <c r="B6" s="20"/>
      <c r="C6" s="84" t="s">
        <v>40</v>
      </c>
      <c r="D6" s="84" t="s">
        <v>192</v>
      </c>
      <c r="E6" s="84" t="s">
        <v>193</v>
      </c>
      <c r="F6" s="20"/>
    </row>
    <row r="7" ht="18.85" customHeight="1" spans="1:6">
      <c r="A7" s="233">
        <v>1</v>
      </c>
      <c r="B7" s="233">
        <v>2</v>
      </c>
      <c r="C7" s="234">
        <v>3</v>
      </c>
      <c r="D7" s="233">
        <v>4</v>
      </c>
      <c r="E7" s="233">
        <v>5</v>
      </c>
      <c r="F7" s="233">
        <v>6</v>
      </c>
    </row>
    <row r="8" ht="18.85" customHeight="1" spans="1:6">
      <c r="A8" s="64">
        <v>36000</v>
      </c>
      <c r="B8" s="235">
        <v>0</v>
      </c>
      <c r="C8" s="236">
        <v>29000</v>
      </c>
      <c r="D8" s="235">
        <v>0</v>
      </c>
      <c r="E8" s="235">
        <v>29000</v>
      </c>
      <c r="F8" s="235">
        <v>7000</v>
      </c>
    </row>
  </sheetData>
  <mergeCells count="6">
    <mergeCell ref="A3:F3"/>
    <mergeCell ref="A4:D4"/>
    <mergeCell ref="C5:E5"/>
    <mergeCell ref="A5:A6"/>
    <mergeCell ref="B5:B6"/>
    <mergeCell ref="F5:F6"/>
  </mergeCells>
  <pageMargins left="0.75" right="0.75" top="1" bottom="1" header="0.5" footer="0.5"/>
  <pageSetup paperSize="9" scale="72"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48"/>
  <sheetViews>
    <sheetView showZeros="0" topLeftCell="A36" workbookViewId="0">
      <selection activeCell="A1" sqref="$A1:$XFD1048576"/>
    </sheetView>
  </sheetViews>
  <sheetFormatPr defaultColWidth="9.10833333333333" defaultRowHeight="14.25" customHeight="1"/>
  <cols>
    <col min="1" max="1" width="28.6583333333333" style="1" customWidth="1"/>
    <col min="2" max="3" width="23.8916666666667" style="1" customWidth="1"/>
    <col min="4" max="4" width="14.55" style="1" customWidth="1"/>
    <col min="5" max="5" width="18.4416666666667" style="1" customWidth="1"/>
    <col min="6" max="6" width="14.7833333333333" style="1" customWidth="1"/>
    <col min="7" max="7" width="18.8916666666667" style="1" customWidth="1"/>
    <col min="8" max="13" width="15.3333333333333" style="1" customWidth="1"/>
    <col min="14" max="16" width="14.7833333333333" style="1" customWidth="1"/>
    <col min="17" max="17" width="14.8916666666667" style="1" customWidth="1"/>
    <col min="18" max="23" width="15" style="1" customWidth="1"/>
    <col min="24" max="16384" width="9.10833333333333" style="1"/>
  </cols>
  <sheetData>
    <row r="1" customHeight="1" spans="1:23">
      <c r="A1" s="29"/>
      <c r="B1" s="29"/>
      <c r="C1" s="29"/>
      <c r="D1" s="29"/>
      <c r="E1" s="29"/>
      <c r="F1" s="29"/>
      <c r="G1" s="29"/>
      <c r="H1" s="29"/>
      <c r="I1" s="29"/>
      <c r="J1" s="29"/>
      <c r="K1" s="29"/>
      <c r="L1" s="29"/>
      <c r="M1" s="29"/>
      <c r="N1" s="29"/>
      <c r="O1" s="29"/>
      <c r="P1" s="29"/>
      <c r="Q1" s="29"/>
      <c r="R1" s="29"/>
      <c r="S1" s="29"/>
      <c r="T1" s="29"/>
      <c r="U1" s="29"/>
      <c r="V1" s="29"/>
      <c r="W1" s="29"/>
    </row>
    <row r="2" ht="13.6" customHeight="1" spans="4:23">
      <c r="D2" s="172"/>
      <c r="E2" s="172"/>
      <c r="F2" s="172"/>
      <c r="G2" s="172"/>
      <c r="U2" s="191"/>
      <c r="W2" s="192" t="s">
        <v>194</v>
      </c>
    </row>
    <row r="3" ht="27.85" customHeight="1" spans="1:23">
      <c r="A3" s="173" t="s">
        <v>195</v>
      </c>
      <c r="B3" s="173"/>
      <c r="C3" s="173"/>
      <c r="D3" s="173"/>
      <c r="E3" s="173"/>
      <c r="F3" s="173"/>
      <c r="G3" s="173"/>
      <c r="H3" s="173"/>
      <c r="I3" s="173"/>
      <c r="J3" s="173"/>
      <c r="K3" s="173"/>
      <c r="L3" s="173"/>
      <c r="M3" s="173"/>
      <c r="N3" s="173"/>
      <c r="O3" s="173"/>
      <c r="P3" s="173"/>
      <c r="Q3" s="173"/>
      <c r="R3" s="173"/>
      <c r="S3" s="173"/>
      <c r="T3" s="173"/>
      <c r="U3" s="173"/>
      <c r="V3" s="173"/>
      <c r="W3" s="173"/>
    </row>
    <row r="4" ht="13.6" customHeight="1" spans="1:23">
      <c r="A4" s="174" t="str">
        <f>'部门财务收支预算总表01-1'!A4</f>
        <v>单位名称：新平彝族傣族自治县民政局</v>
      </c>
      <c r="B4" s="227"/>
      <c r="C4" s="227"/>
      <c r="D4" s="227"/>
      <c r="E4" s="227"/>
      <c r="F4" s="227"/>
      <c r="G4" s="227"/>
      <c r="H4" s="186"/>
      <c r="I4" s="186"/>
      <c r="J4" s="186"/>
      <c r="K4" s="186"/>
      <c r="L4" s="186"/>
      <c r="M4" s="186"/>
      <c r="N4" s="186"/>
      <c r="O4" s="186"/>
      <c r="P4" s="186"/>
      <c r="Q4" s="186"/>
      <c r="U4" s="191"/>
      <c r="W4" s="193" t="s">
        <v>187</v>
      </c>
    </row>
    <row r="5" ht="21.8" customHeight="1" spans="1:23">
      <c r="A5" s="176" t="s">
        <v>196</v>
      </c>
      <c r="B5" s="176" t="s">
        <v>197</v>
      </c>
      <c r="C5" s="176" t="s">
        <v>198</v>
      </c>
      <c r="D5" s="177" t="s">
        <v>199</v>
      </c>
      <c r="E5" s="177" t="s">
        <v>200</v>
      </c>
      <c r="F5" s="177" t="s">
        <v>201</v>
      </c>
      <c r="G5" s="177" t="s">
        <v>202</v>
      </c>
      <c r="H5" s="187" t="s">
        <v>203</v>
      </c>
      <c r="I5" s="187"/>
      <c r="J5" s="187"/>
      <c r="K5" s="187"/>
      <c r="L5" s="187"/>
      <c r="M5" s="187"/>
      <c r="N5" s="187"/>
      <c r="O5" s="187"/>
      <c r="P5" s="187"/>
      <c r="Q5" s="188"/>
      <c r="R5" s="187"/>
      <c r="S5" s="187"/>
      <c r="T5" s="187"/>
      <c r="U5" s="187"/>
      <c r="V5" s="187"/>
      <c r="W5" s="187"/>
    </row>
    <row r="6" ht="21.8" customHeight="1" spans="1:23">
      <c r="A6" s="178"/>
      <c r="B6" s="178"/>
      <c r="C6" s="178"/>
      <c r="D6" s="179"/>
      <c r="E6" s="179"/>
      <c r="F6" s="179"/>
      <c r="G6" s="179"/>
      <c r="H6" s="187" t="s">
        <v>38</v>
      </c>
      <c r="I6" s="188" t="s">
        <v>41</v>
      </c>
      <c r="J6" s="188"/>
      <c r="K6" s="188"/>
      <c r="L6" s="187"/>
      <c r="M6" s="187"/>
      <c r="N6" s="187" t="s">
        <v>204</v>
      </c>
      <c r="O6" s="187"/>
      <c r="P6" s="187"/>
      <c r="Q6" s="188" t="s">
        <v>44</v>
      </c>
      <c r="R6" s="187" t="s">
        <v>60</v>
      </c>
      <c r="S6" s="188"/>
      <c r="T6" s="188"/>
      <c r="U6" s="188"/>
      <c r="V6" s="188"/>
      <c r="W6" s="188"/>
    </row>
    <row r="7" ht="15.05" customHeight="1" spans="1:23">
      <c r="A7" s="180"/>
      <c r="B7" s="180"/>
      <c r="C7" s="180"/>
      <c r="D7" s="181"/>
      <c r="E7" s="181"/>
      <c r="F7" s="181"/>
      <c r="G7" s="181"/>
      <c r="H7" s="187"/>
      <c r="I7" s="188" t="s">
        <v>205</v>
      </c>
      <c r="J7" s="188" t="s">
        <v>206</v>
      </c>
      <c r="K7" s="188" t="s">
        <v>207</v>
      </c>
      <c r="L7" s="188" t="s">
        <v>208</v>
      </c>
      <c r="M7" s="188" t="s">
        <v>209</v>
      </c>
      <c r="N7" s="188" t="s">
        <v>41</v>
      </c>
      <c r="O7" s="188" t="s">
        <v>42</v>
      </c>
      <c r="P7" s="188" t="s">
        <v>43</v>
      </c>
      <c r="Q7" s="188"/>
      <c r="R7" s="188" t="s">
        <v>40</v>
      </c>
      <c r="S7" s="188" t="s">
        <v>51</v>
      </c>
      <c r="T7" s="188" t="s">
        <v>210</v>
      </c>
      <c r="U7" s="188" t="s">
        <v>47</v>
      </c>
      <c r="V7" s="188" t="s">
        <v>48</v>
      </c>
      <c r="W7" s="188" t="s">
        <v>49</v>
      </c>
    </row>
    <row r="8" ht="27.85" customHeight="1" spans="1:23">
      <c r="A8" s="180"/>
      <c r="B8" s="180"/>
      <c r="C8" s="180"/>
      <c r="D8" s="181"/>
      <c r="E8" s="181"/>
      <c r="F8" s="181"/>
      <c r="G8" s="181"/>
      <c r="H8" s="187"/>
      <c r="I8" s="188"/>
      <c r="J8" s="188"/>
      <c r="K8" s="188"/>
      <c r="L8" s="188"/>
      <c r="M8" s="188"/>
      <c r="N8" s="188"/>
      <c r="O8" s="188"/>
      <c r="P8" s="188"/>
      <c r="Q8" s="188"/>
      <c r="R8" s="188"/>
      <c r="S8" s="188"/>
      <c r="T8" s="188"/>
      <c r="U8" s="188"/>
      <c r="V8" s="188"/>
      <c r="W8" s="188"/>
    </row>
    <row r="9" ht="15.05" customHeight="1" spans="1:23">
      <c r="A9" s="228">
        <v>1</v>
      </c>
      <c r="B9" s="228">
        <v>2</v>
      </c>
      <c r="C9" s="228">
        <v>3</v>
      </c>
      <c r="D9" s="228">
        <v>4</v>
      </c>
      <c r="E9" s="228">
        <v>5</v>
      </c>
      <c r="F9" s="228">
        <v>6</v>
      </c>
      <c r="G9" s="228">
        <v>7</v>
      </c>
      <c r="H9" s="228">
        <v>8</v>
      </c>
      <c r="I9" s="228">
        <v>9</v>
      </c>
      <c r="J9" s="228">
        <v>10</v>
      </c>
      <c r="K9" s="228">
        <v>11</v>
      </c>
      <c r="L9" s="228">
        <v>12</v>
      </c>
      <c r="M9" s="228">
        <v>13</v>
      </c>
      <c r="N9" s="228">
        <v>14</v>
      </c>
      <c r="O9" s="228">
        <v>15</v>
      </c>
      <c r="P9" s="228">
        <v>16</v>
      </c>
      <c r="Q9" s="228">
        <v>17</v>
      </c>
      <c r="R9" s="228">
        <v>18</v>
      </c>
      <c r="S9" s="228">
        <v>19</v>
      </c>
      <c r="T9" s="228">
        <v>20</v>
      </c>
      <c r="U9" s="228">
        <v>21</v>
      </c>
      <c r="V9" s="228">
        <v>22</v>
      </c>
      <c r="W9" s="228">
        <v>23</v>
      </c>
    </row>
    <row r="10" ht="31.45" customHeight="1" spans="1:23">
      <c r="A10" s="182" t="s">
        <v>53</v>
      </c>
      <c r="B10" s="183" t="s">
        <v>211</v>
      </c>
      <c r="C10" s="182" t="s">
        <v>212</v>
      </c>
      <c r="D10" s="182" t="s">
        <v>181</v>
      </c>
      <c r="E10" s="182" t="s">
        <v>81</v>
      </c>
      <c r="F10" s="182" t="s">
        <v>213</v>
      </c>
      <c r="G10" s="182" t="s">
        <v>214</v>
      </c>
      <c r="H10" s="24">
        <v>470976</v>
      </c>
      <c r="I10" s="24">
        <v>470976</v>
      </c>
      <c r="J10" s="24"/>
      <c r="K10" s="24"/>
      <c r="L10" s="24">
        <v>470976</v>
      </c>
      <c r="M10" s="24"/>
      <c r="N10" s="24"/>
      <c r="O10" s="24"/>
      <c r="P10" s="24"/>
      <c r="Q10" s="24"/>
      <c r="R10" s="24"/>
      <c r="S10" s="24"/>
      <c r="T10" s="24"/>
      <c r="U10" s="24"/>
      <c r="V10" s="24"/>
      <c r="W10" s="24"/>
    </row>
    <row r="11" ht="31.45" customHeight="1" spans="1:23">
      <c r="A11" s="182" t="s">
        <v>53</v>
      </c>
      <c r="B11" s="183" t="s">
        <v>211</v>
      </c>
      <c r="C11" s="182" t="s">
        <v>212</v>
      </c>
      <c r="D11" s="182" t="s">
        <v>181</v>
      </c>
      <c r="E11" s="182" t="s">
        <v>81</v>
      </c>
      <c r="F11" s="182" t="s">
        <v>215</v>
      </c>
      <c r="G11" s="182" t="s">
        <v>216</v>
      </c>
      <c r="H11" s="24">
        <v>591960</v>
      </c>
      <c r="I11" s="24">
        <v>591960</v>
      </c>
      <c r="J11" s="24"/>
      <c r="K11" s="24"/>
      <c r="L11" s="24">
        <v>591960</v>
      </c>
      <c r="M11" s="24"/>
      <c r="N11" s="24"/>
      <c r="O11" s="24"/>
      <c r="P11" s="24"/>
      <c r="Q11" s="24"/>
      <c r="R11" s="24"/>
      <c r="S11" s="24"/>
      <c r="T11" s="24"/>
      <c r="U11" s="24"/>
      <c r="V11" s="24"/>
      <c r="W11" s="24"/>
    </row>
    <row r="12" ht="31.45" customHeight="1" spans="1:23">
      <c r="A12" s="182" t="s">
        <v>53</v>
      </c>
      <c r="B12" s="183" t="s">
        <v>217</v>
      </c>
      <c r="C12" s="182" t="s">
        <v>218</v>
      </c>
      <c r="D12" s="182" t="s">
        <v>181</v>
      </c>
      <c r="E12" s="182" t="s">
        <v>81</v>
      </c>
      <c r="F12" s="182" t="s">
        <v>213</v>
      </c>
      <c r="G12" s="182" t="s">
        <v>214</v>
      </c>
      <c r="H12" s="24">
        <v>1019124</v>
      </c>
      <c r="I12" s="24">
        <v>1019124</v>
      </c>
      <c r="J12" s="24"/>
      <c r="K12" s="24"/>
      <c r="L12" s="24">
        <v>1019124</v>
      </c>
      <c r="M12" s="24"/>
      <c r="N12" s="24"/>
      <c r="O12" s="24"/>
      <c r="P12" s="24"/>
      <c r="Q12" s="24"/>
      <c r="R12" s="24"/>
      <c r="S12" s="24"/>
      <c r="T12" s="24"/>
      <c r="U12" s="24"/>
      <c r="V12" s="24"/>
      <c r="W12" s="24"/>
    </row>
    <row r="13" ht="31.45" customHeight="1" spans="1:23">
      <c r="A13" s="182" t="s">
        <v>53</v>
      </c>
      <c r="B13" s="183" t="s">
        <v>217</v>
      </c>
      <c r="C13" s="182" t="s">
        <v>218</v>
      </c>
      <c r="D13" s="182" t="s">
        <v>181</v>
      </c>
      <c r="E13" s="182" t="s">
        <v>81</v>
      </c>
      <c r="F13" s="182" t="s">
        <v>215</v>
      </c>
      <c r="G13" s="182" t="s">
        <v>216</v>
      </c>
      <c r="H13" s="24">
        <v>118800</v>
      </c>
      <c r="I13" s="24">
        <v>118800</v>
      </c>
      <c r="J13" s="24"/>
      <c r="K13" s="24"/>
      <c r="L13" s="24">
        <v>118800</v>
      </c>
      <c r="M13" s="24"/>
      <c r="N13" s="24"/>
      <c r="O13" s="24"/>
      <c r="P13" s="24"/>
      <c r="Q13" s="24"/>
      <c r="R13" s="24"/>
      <c r="S13" s="24"/>
      <c r="T13" s="24"/>
      <c r="U13" s="24"/>
      <c r="V13" s="24"/>
      <c r="W13" s="24"/>
    </row>
    <row r="14" ht="31.45" customHeight="1" spans="1:23">
      <c r="A14" s="182" t="s">
        <v>53</v>
      </c>
      <c r="B14" s="183" t="s">
        <v>217</v>
      </c>
      <c r="C14" s="182" t="s">
        <v>218</v>
      </c>
      <c r="D14" s="182" t="s">
        <v>181</v>
      </c>
      <c r="E14" s="182" t="s">
        <v>81</v>
      </c>
      <c r="F14" s="182" t="s">
        <v>219</v>
      </c>
      <c r="G14" s="182" t="s">
        <v>220</v>
      </c>
      <c r="H14" s="24">
        <v>393840</v>
      </c>
      <c r="I14" s="24">
        <v>393840</v>
      </c>
      <c r="J14" s="24"/>
      <c r="K14" s="24"/>
      <c r="L14" s="24">
        <v>393840</v>
      </c>
      <c r="M14" s="24"/>
      <c r="N14" s="24"/>
      <c r="O14" s="24"/>
      <c r="P14" s="24"/>
      <c r="Q14" s="24"/>
      <c r="R14" s="24"/>
      <c r="S14" s="24"/>
      <c r="T14" s="24"/>
      <c r="U14" s="24"/>
      <c r="V14" s="24"/>
      <c r="W14" s="24"/>
    </row>
    <row r="15" ht="31.45" customHeight="1" spans="1:23">
      <c r="A15" s="182" t="s">
        <v>53</v>
      </c>
      <c r="B15" s="183" t="s">
        <v>217</v>
      </c>
      <c r="C15" s="182" t="s">
        <v>218</v>
      </c>
      <c r="D15" s="182" t="s">
        <v>181</v>
      </c>
      <c r="E15" s="182" t="s">
        <v>81</v>
      </c>
      <c r="F15" s="182" t="s">
        <v>219</v>
      </c>
      <c r="G15" s="182" t="s">
        <v>220</v>
      </c>
      <c r="H15" s="24">
        <v>780000</v>
      </c>
      <c r="I15" s="24">
        <v>780000</v>
      </c>
      <c r="J15" s="24"/>
      <c r="K15" s="24"/>
      <c r="L15" s="24">
        <v>780000</v>
      </c>
      <c r="M15" s="24"/>
      <c r="N15" s="24"/>
      <c r="O15" s="24"/>
      <c r="P15" s="24"/>
      <c r="Q15" s="24"/>
      <c r="R15" s="24"/>
      <c r="S15" s="24"/>
      <c r="T15" s="24"/>
      <c r="U15" s="24"/>
      <c r="V15" s="24"/>
      <c r="W15" s="24"/>
    </row>
    <row r="16" ht="31.45" customHeight="1" spans="1:23">
      <c r="A16" s="182" t="s">
        <v>53</v>
      </c>
      <c r="B16" s="183" t="s">
        <v>221</v>
      </c>
      <c r="C16" s="182" t="s">
        <v>222</v>
      </c>
      <c r="D16" s="182" t="s">
        <v>135</v>
      </c>
      <c r="E16" s="182" t="s">
        <v>136</v>
      </c>
      <c r="F16" s="182" t="s">
        <v>223</v>
      </c>
      <c r="G16" s="182" t="s">
        <v>224</v>
      </c>
      <c r="H16" s="24">
        <v>8119</v>
      </c>
      <c r="I16" s="24">
        <v>8119</v>
      </c>
      <c r="J16" s="24"/>
      <c r="K16" s="24"/>
      <c r="L16" s="24">
        <v>8119</v>
      </c>
      <c r="M16" s="24"/>
      <c r="N16" s="24"/>
      <c r="O16" s="24"/>
      <c r="P16" s="24"/>
      <c r="Q16" s="24"/>
      <c r="R16" s="24"/>
      <c r="S16" s="24"/>
      <c r="T16" s="24"/>
      <c r="U16" s="24"/>
      <c r="V16" s="24"/>
      <c r="W16" s="24"/>
    </row>
    <row r="17" ht="31.45" customHeight="1" spans="1:23">
      <c r="A17" s="182" t="s">
        <v>53</v>
      </c>
      <c r="B17" s="183" t="s">
        <v>221</v>
      </c>
      <c r="C17" s="182" t="s">
        <v>222</v>
      </c>
      <c r="D17" s="182" t="s">
        <v>137</v>
      </c>
      <c r="E17" s="182" t="s">
        <v>138</v>
      </c>
      <c r="F17" s="182" t="s">
        <v>223</v>
      </c>
      <c r="G17" s="182" t="s">
        <v>224</v>
      </c>
      <c r="H17" s="24">
        <v>10237</v>
      </c>
      <c r="I17" s="24">
        <v>10237</v>
      </c>
      <c r="J17" s="24"/>
      <c r="K17" s="24"/>
      <c r="L17" s="24">
        <v>10237</v>
      </c>
      <c r="M17" s="24"/>
      <c r="N17" s="24"/>
      <c r="O17" s="24"/>
      <c r="P17" s="24"/>
      <c r="Q17" s="24"/>
      <c r="R17" s="24"/>
      <c r="S17" s="24"/>
      <c r="T17" s="24"/>
      <c r="U17" s="24"/>
      <c r="V17" s="24"/>
      <c r="W17" s="24"/>
    </row>
    <row r="18" ht="31.45" customHeight="1" spans="1:23">
      <c r="A18" s="182" t="s">
        <v>53</v>
      </c>
      <c r="B18" s="183" t="s">
        <v>225</v>
      </c>
      <c r="C18" s="182" t="s">
        <v>148</v>
      </c>
      <c r="D18" s="182" t="s">
        <v>147</v>
      </c>
      <c r="E18" s="182" t="s">
        <v>148</v>
      </c>
      <c r="F18" s="182" t="s">
        <v>226</v>
      </c>
      <c r="G18" s="182" t="s">
        <v>148</v>
      </c>
      <c r="H18" s="24">
        <v>810756</v>
      </c>
      <c r="I18" s="24">
        <v>810756</v>
      </c>
      <c r="J18" s="24"/>
      <c r="K18" s="24"/>
      <c r="L18" s="24">
        <v>810756</v>
      </c>
      <c r="M18" s="24"/>
      <c r="N18" s="24"/>
      <c r="O18" s="24"/>
      <c r="P18" s="24"/>
      <c r="Q18" s="24"/>
      <c r="R18" s="24"/>
      <c r="S18" s="24"/>
      <c r="T18" s="24"/>
      <c r="U18" s="24"/>
      <c r="V18" s="24"/>
      <c r="W18" s="24"/>
    </row>
    <row r="19" ht="31.45" customHeight="1" spans="1:23">
      <c r="A19" s="182" t="s">
        <v>53</v>
      </c>
      <c r="B19" s="183" t="s">
        <v>227</v>
      </c>
      <c r="C19" s="182" t="s">
        <v>228</v>
      </c>
      <c r="D19" s="182" t="s">
        <v>181</v>
      </c>
      <c r="E19" s="182" t="s">
        <v>81</v>
      </c>
      <c r="F19" s="182" t="s">
        <v>229</v>
      </c>
      <c r="G19" s="182" t="s">
        <v>230</v>
      </c>
      <c r="H19" s="24">
        <v>29000</v>
      </c>
      <c r="I19" s="24">
        <v>29000</v>
      </c>
      <c r="J19" s="24"/>
      <c r="K19" s="24"/>
      <c r="L19" s="24">
        <v>29000</v>
      </c>
      <c r="M19" s="24"/>
      <c r="N19" s="24"/>
      <c r="O19" s="24"/>
      <c r="P19" s="24"/>
      <c r="Q19" s="24"/>
      <c r="R19" s="24"/>
      <c r="S19" s="24"/>
      <c r="T19" s="24"/>
      <c r="U19" s="24"/>
      <c r="V19" s="24"/>
      <c r="W19" s="24"/>
    </row>
    <row r="20" ht="31.45" customHeight="1" spans="1:23">
      <c r="A20" s="182" t="s">
        <v>53</v>
      </c>
      <c r="B20" s="183" t="s">
        <v>231</v>
      </c>
      <c r="C20" s="182" t="s">
        <v>232</v>
      </c>
      <c r="D20" s="182" t="s">
        <v>181</v>
      </c>
      <c r="E20" s="182" t="s">
        <v>81</v>
      </c>
      <c r="F20" s="182" t="s">
        <v>233</v>
      </c>
      <c r="G20" s="182" t="s">
        <v>234</v>
      </c>
      <c r="H20" s="24">
        <v>79800</v>
      </c>
      <c r="I20" s="24">
        <v>79800</v>
      </c>
      <c r="J20" s="24"/>
      <c r="K20" s="24"/>
      <c r="L20" s="24">
        <v>79800</v>
      </c>
      <c r="M20" s="24"/>
      <c r="N20" s="24"/>
      <c r="O20" s="24"/>
      <c r="P20" s="24"/>
      <c r="Q20" s="24"/>
      <c r="R20" s="24"/>
      <c r="S20" s="24"/>
      <c r="T20" s="24"/>
      <c r="U20" s="24"/>
      <c r="V20" s="24"/>
      <c r="W20" s="24"/>
    </row>
    <row r="21" ht="31.45" customHeight="1" spans="1:23">
      <c r="A21" s="182" t="s">
        <v>53</v>
      </c>
      <c r="B21" s="183" t="s">
        <v>235</v>
      </c>
      <c r="C21" s="182" t="s">
        <v>236</v>
      </c>
      <c r="D21" s="182" t="s">
        <v>181</v>
      </c>
      <c r="E21" s="182" t="s">
        <v>81</v>
      </c>
      <c r="F21" s="182" t="s">
        <v>237</v>
      </c>
      <c r="G21" s="182" t="s">
        <v>236</v>
      </c>
      <c r="H21" s="24">
        <v>56000</v>
      </c>
      <c r="I21" s="24">
        <v>56000</v>
      </c>
      <c r="J21" s="24"/>
      <c r="K21" s="24"/>
      <c r="L21" s="24">
        <v>56000</v>
      </c>
      <c r="M21" s="24"/>
      <c r="N21" s="24"/>
      <c r="O21" s="24"/>
      <c r="P21" s="24"/>
      <c r="Q21" s="24"/>
      <c r="R21" s="24"/>
      <c r="S21" s="24"/>
      <c r="T21" s="24"/>
      <c r="U21" s="24"/>
      <c r="V21" s="24"/>
      <c r="W21" s="24"/>
    </row>
    <row r="22" ht="31.45" customHeight="1" spans="1:23">
      <c r="A22" s="182" t="s">
        <v>53</v>
      </c>
      <c r="B22" s="183" t="s">
        <v>238</v>
      </c>
      <c r="C22" s="182" t="s">
        <v>239</v>
      </c>
      <c r="D22" s="182" t="s">
        <v>181</v>
      </c>
      <c r="E22" s="182" t="s">
        <v>81</v>
      </c>
      <c r="F22" s="182" t="s">
        <v>240</v>
      </c>
      <c r="G22" s="182" t="s">
        <v>241</v>
      </c>
      <c r="H22" s="24">
        <v>48050</v>
      </c>
      <c r="I22" s="24">
        <v>48050</v>
      </c>
      <c r="J22" s="24"/>
      <c r="K22" s="24"/>
      <c r="L22" s="24">
        <v>48050</v>
      </c>
      <c r="M22" s="24"/>
      <c r="N22" s="24"/>
      <c r="O22" s="24"/>
      <c r="P22" s="24"/>
      <c r="Q22" s="24"/>
      <c r="R22" s="24"/>
      <c r="S22" s="24"/>
      <c r="T22" s="24"/>
      <c r="U22" s="24"/>
      <c r="V22" s="24"/>
      <c r="W22" s="24"/>
    </row>
    <row r="23" ht="31.45" customHeight="1" spans="1:23">
      <c r="A23" s="182" t="s">
        <v>53</v>
      </c>
      <c r="B23" s="183" t="s">
        <v>238</v>
      </c>
      <c r="C23" s="182" t="s">
        <v>239</v>
      </c>
      <c r="D23" s="182" t="s">
        <v>181</v>
      </c>
      <c r="E23" s="182" t="s">
        <v>81</v>
      </c>
      <c r="F23" s="182" t="s">
        <v>242</v>
      </c>
      <c r="G23" s="182" t="s">
        <v>243</v>
      </c>
      <c r="H23" s="24">
        <v>5000</v>
      </c>
      <c r="I23" s="24">
        <v>5000</v>
      </c>
      <c r="J23" s="24"/>
      <c r="K23" s="24"/>
      <c r="L23" s="24">
        <v>5000</v>
      </c>
      <c r="M23" s="24"/>
      <c r="N23" s="24"/>
      <c r="O23" s="24"/>
      <c r="P23" s="24"/>
      <c r="Q23" s="24"/>
      <c r="R23" s="24"/>
      <c r="S23" s="24"/>
      <c r="T23" s="24"/>
      <c r="U23" s="24"/>
      <c r="V23" s="24"/>
      <c r="W23" s="24"/>
    </row>
    <row r="24" ht="31.45" customHeight="1" spans="1:23">
      <c r="A24" s="182" t="s">
        <v>53</v>
      </c>
      <c r="B24" s="183" t="s">
        <v>238</v>
      </c>
      <c r="C24" s="182" t="s">
        <v>239</v>
      </c>
      <c r="D24" s="182" t="s">
        <v>181</v>
      </c>
      <c r="E24" s="182" t="s">
        <v>81</v>
      </c>
      <c r="F24" s="182" t="s">
        <v>244</v>
      </c>
      <c r="G24" s="182" t="s">
        <v>245</v>
      </c>
      <c r="H24" s="24">
        <v>6000</v>
      </c>
      <c r="I24" s="24">
        <v>6000</v>
      </c>
      <c r="J24" s="24"/>
      <c r="K24" s="24"/>
      <c r="L24" s="24">
        <v>6000</v>
      </c>
      <c r="M24" s="24"/>
      <c r="N24" s="24"/>
      <c r="O24" s="24"/>
      <c r="P24" s="24"/>
      <c r="Q24" s="24"/>
      <c r="R24" s="24"/>
      <c r="S24" s="24"/>
      <c r="T24" s="24"/>
      <c r="U24" s="24"/>
      <c r="V24" s="24"/>
      <c r="W24" s="24"/>
    </row>
    <row r="25" ht="31.45" customHeight="1" spans="1:23">
      <c r="A25" s="182" t="s">
        <v>53</v>
      </c>
      <c r="B25" s="183" t="s">
        <v>238</v>
      </c>
      <c r="C25" s="182" t="s">
        <v>239</v>
      </c>
      <c r="D25" s="182" t="s">
        <v>181</v>
      </c>
      <c r="E25" s="182" t="s">
        <v>81</v>
      </c>
      <c r="F25" s="182" t="s">
        <v>246</v>
      </c>
      <c r="G25" s="182" t="s">
        <v>247</v>
      </c>
      <c r="H25" s="24">
        <v>16000</v>
      </c>
      <c r="I25" s="24">
        <v>16000</v>
      </c>
      <c r="J25" s="24"/>
      <c r="K25" s="24"/>
      <c r="L25" s="24">
        <v>16000</v>
      </c>
      <c r="M25" s="24"/>
      <c r="N25" s="24"/>
      <c r="O25" s="24"/>
      <c r="P25" s="24"/>
      <c r="Q25" s="24"/>
      <c r="R25" s="24"/>
      <c r="S25" s="24"/>
      <c r="T25" s="24"/>
      <c r="U25" s="24"/>
      <c r="V25" s="24"/>
      <c r="W25" s="24"/>
    </row>
    <row r="26" s="1" customFormat="1" ht="31.45" customHeight="1" spans="1:23">
      <c r="A26" s="182" t="s">
        <v>53</v>
      </c>
      <c r="B26" s="183" t="s">
        <v>238</v>
      </c>
      <c r="C26" s="182" t="s">
        <v>239</v>
      </c>
      <c r="D26" s="182" t="s">
        <v>181</v>
      </c>
      <c r="E26" s="182" t="s">
        <v>81</v>
      </c>
      <c r="F26" s="182" t="s">
        <v>248</v>
      </c>
      <c r="G26" s="182" t="s">
        <v>249</v>
      </c>
      <c r="H26" s="24">
        <v>12450</v>
      </c>
      <c r="I26" s="24">
        <v>12450</v>
      </c>
      <c r="J26" s="24"/>
      <c r="K26" s="24"/>
      <c r="L26" s="24">
        <v>12450</v>
      </c>
      <c r="M26" s="24"/>
      <c r="N26" s="24"/>
      <c r="O26" s="24"/>
      <c r="P26" s="24"/>
      <c r="Q26" s="24"/>
      <c r="R26" s="24"/>
      <c r="S26" s="24"/>
      <c r="T26" s="24"/>
      <c r="U26" s="24"/>
      <c r="V26" s="24"/>
      <c r="W26" s="24"/>
    </row>
    <row r="27" ht="31.45" customHeight="1" spans="1:23">
      <c r="A27" s="182" t="s">
        <v>53</v>
      </c>
      <c r="B27" s="183" t="s">
        <v>238</v>
      </c>
      <c r="C27" s="182" t="s">
        <v>239</v>
      </c>
      <c r="D27" s="182" t="s">
        <v>181</v>
      </c>
      <c r="E27" s="182" t="s">
        <v>81</v>
      </c>
      <c r="F27" s="182" t="s">
        <v>250</v>
      </c>
      <c r="G27" s="182" t="s">
        <v>251</v>
      </c>
      <c r="H27" s="24">
        <v>20000</v>
      </c>
      <c r="I27" s="24">
        <v>20000</v>
      </c>
      <c r="J27" s="24"/>
      <c r="K27" s="24"/>
      <c r="L27" s="24">
        <v>20000</v>
      </c>
      <c r="M27" s="24"/>
      <c r="N27" s="24"/>
      <c r="O27" s="24"/>
      <c r="P27" s="24"/>
      <c r="Q27" s="24"/>
      <c r="R27" s="24"/>
      <c r="S27" s="24"/>
      <c r="T27" s="24"/>
      <c r="U27" s="24"/>
      <c r="V27" s="24"/>
      <c r="W27" s="24"/>
    </row>
    <row r="28" ht="31.45" customHeight="1" spans="1:23">
      <c r="A28" s="182" t="s">
        <v>53</v>
      </c>
      <c r="B28" s="183" t="s">
        <v>238</v>
      </c>
      <c r="C28" s="182" t="s">
        <v>239</v>
      </c>
      <c r="D28" s="182" t="s">
        <v>181</v>
      </c>
      <c r="E28" s="182" t="s">
        <v>81</v>
      </c>
      <c r="F28" s="182" t="s">
        <v>252</v>
      </c>
      <c r="G28" s="182" t="s">
        <v>253</v>
      </c>
      <c r="H28" s="24">
        <v>14000</v>
      </c>
      <c r="I28" s="24">
        <v>14000</v>
      </c>
      <c r="J28" s="24"/>
      <c r="K28" s="24"/>
      <c r="L28" s="24">
        <v>14000</v>
      </c>
      <c r="M28" s="24"/>
      <c r="N28" s="24"/>
      <c r="O28" s="24"/>
      <c r="P28" s="24"/>
      <c r="Q28" s="24"/>
      <c r="R28" s="24"/>
      <c r="S28" s="24"/>
      <c r="T28" s="24"/>
      <c r="U28" s="24"/>
      <c r="V28" s="24"/>
      <c r="W28" s="24"/>
    </row>
    <row r="29" ht="31.45" customHeight="1" spans="1:23">
      <c r="A29" s="182" t="s">
        <v>53</v>
      </c>
      <c r="B29" s="183" t="s">
        <v>238</v>
      </c>
      <c r="C29" s="182" t="s">
        <v>239</v>
      </c>
      <c r="D29" s="182" t="s">
        <v>181</v>
      </c>
      <c r="E29" s="182" t="s">
        <v>81</v>
      </c>
      <c r="F29" s="182" t="s">
        <v>254</v>
      </c>
      <c r="G29" s="182" t="s">
        <v>255</v>
      </c>
      <c r="H29" s="24">
        <v>3000</v>
      </c>
      <c r="I29" s="24">
        <v>3000</v>
      </c>
      <c r="J29" s="24"/>
      <c r="K29" s="24"/>
      <c r="L29" s="24">
        <v>3000</v>
      </c>
      <c r="M29" s="24"/>
      <c r="N29" s="24"/>
      <c r="O29" s="24"/>
      <c r="P29" s="24"/>
      <c r="Q29" s="24"/>
      <c r="R29" s="24"/>
      <c r="S29" s="24"/>
      <c r="T29" s="24"/>
      <c r="U29" s="24"/>
      <c r="V29" s="24"/>
      <c r="W29" s="24"/>
    </row>
    <row r="30" ht="31.45" customHeight="1" spans="1:23">
      <c r="A30" s="182" t="s">
        <v>53</v>
      </c>
      <c r="B30" s="183" t="s">
        <v>238</v>
      </c>
      <c r="C30" s="182" t="s">
        <v>239</v>
      </c>
      <c r="D30" s="182" t="s">
        <v>181</v>
      </c>
      <c r="E30" s="182" t="s">
        <v>81</v>
      </c>
      <c r="F30" s="182" t="s">
        <v>256</v>
      </c>
      <c r="G30" s="182" t="s">
        <v>257</v>
      </c>
      <c r="H30" s="24">
        <v>20000</v>
      </c>
      <c r="I30" s="24">
        <v>20000</v>
      </c>
      <c r="J30" s="24"/>
      <c r="K30" s="24"/>
      <c r="L30" s="24">
        <v>20000</v>
      </c>
      <c r="M30" s="24"/>
      <c r="N30" s="24"/>
      <c r="O30" s="24"/>
      <c r="P30" s="24"/>
      <c r="Q30" s="24"/>
      <c r="R30" s="24"/>
      <c r="S30" s="24"/>
      <c r="T30" s="24"/>
      <c r="U30" s="24"/>
      <c r="V30" s="24"/>
      <c r="W30" s="24"/>
    </row>
    <row r="31" ht="31.45" customHeight="1" spans="1:23">
      <c r="A31" s="182" t="s">
        <v>53</v>
      </c>
      <c r="B31" s="183" t="s">
        <v>238</v>
      </c>
      <c r="C31" s="182" t="s">
        <v>239</v>
      </c>
      <c r="D31" s="182" t="s">
        <v>181</v>
      </c>
      <c r="E31" s="182" t="s">
        <v>81</v>
      </c>
      <c r="F31" s="182" t="s">
        <v>258</v>
      </c>
      <c r="G31" s="182" t="s">
        <v>259</v>
      </c>
      <c r="H31" s="24">
        <v>24500</v>
      </c>
      <c r="I31" s="24">
        <v>24500</v>
      </c>
      <c r="J31" s="24"/>
      <c r="K31" s="24"/>
      <c r="L31" s="24">
        <v>24500</v>
      </c>
      <c r="M31" s="24"/>
      <c r="N31" s="24"/>
      <c r="O31" s="24"/>
      <c r="P31" s="24"/>
      <c r="Q31" s="24"/>
      <c r="R31" s="24"/>
      <c r="S31" s="24"/>
      <c r="T31" s="24"/>
      <c r="U31" s="24"/>
      <c r="V31" s="24"/>
      <c r="W31" s="24"/>
    </row>
    <row r="32" ht="31.45" customHeight="1" spans="1:23">
      <c r="A32" s="182" t="s">
        <v>53</v>
      </c>
      <c r="B32" s="183" t="s">
        <v>238</v>
      </c>
      <c r="C32" s="182" t="s">
        <v>239</v>
      </c>
      <c r="D32" s="182" t="s">
        <v>181</v>
      </c>
      <c r="E32" s="182" t="s">
        <v>81</v>
      </c>
      <c r="F32" s="182" t="s">
        <v>260</v>
      </c>
      <c r="G32" s="182" t="s">
        <v>261</v>
      </c>
      <c r="H32" s="24">
        <v>19000</v>
      </c>
      <c r="I32" s="24">
        <v>19000</v>
      </c>
      <c r="J32" s="24"/>
      <c r="K32" s="24"/>
      <c r="L32" s="24">
        <v>19000</v>
      </c>
      <c r="M32" s="24"/>
      <c r="N32" s="24"/>
      <c r="O32" s="24"/>
      <c r="P32" s="24"/>
      <c r="Q32" s="24"/>
      <c r="R32" s="24"/>
      <c r="S32" s="24"/>
      <c r="T32" s="24"/>
      <c r="U32" s="24"/>
      <c r="V32" s="24"/>
      <c r="W32" s="24"/>
    </row>
    <row r="33" ht="31.45" customHeight="1" spans="1:23">
      <c r="A33" s="182" t="s">
        <v>53</v>
      </c>
      <c r="B33" s="183" t="s">
        <v>262</v>
      </c>
      <c r="C33" s="182" t="s">
        <v>263</v>
      </c>
      <c r="D33" s="182" t="s">
        <v>181</v>
      </c>
      <c r="E33" s="182" t="s">
        <v>81</v>
      </c>
      <c r="F33" s="182" t="s">
        <v>219</v>
      </c>
      <c r="G33" s="182" t="s">
        <v>220</v>
      </c>
      <c r="H33" s="24">
        <v>312000</v>
      </c>
      <c r="I33" s="24">
        <v>312000</v>
      </c>
      <c r="J33" s="24"/>
      <c r="K33" s="24"/>
      <c r="L33" s="24">
        <v>312000</v>
      </c>
      <c r="M33" s="24"/>
      <c r="N33" s="24"/>
      <c r="O33" s="24"/>
      <c r="P33" s="24"/>
      <c r="Q33" s="24"/>
      <c r="R33" s="24"/>
      <c r="S33" s="24"/>
      <c r="T33" s="24"/>
      <c r="U33" s="24"/>
      <c r="V33" s="24"/>
      <c r="W33" s="24"/>
    </row>
    <row r="34" ht="31.45" customHeight="1" spans="1:23">
      <c r="A34" s="182" t="s">
        <v>53</v>
      </c>
      <c r="B34" s="183" t="s">
        <v>262</v>
      </c>
      <c r="C34" s="182" t="s">
        <v>263</v>
      </c>
      <c r="D34" s="182" t="s">
        <v>181</v>
      </c>
      <c r="E34" s="182" t="s">
        <v>81</v>
      </c>
      <c r="F34" s="182" t="s">
        <v>219</v>
      </c>
      <c r="G34" s="182" t="s">
        <v>220</v>
      </c>
      <c r="H34" s="24">
        <v>156000</v>
      </c>
      <c r="I34" s="24">
        <v>156000</v>
      </c>
      <c r="J34" s="24"/>
      <c r="K34" s="24"/>
      <c r="L34" s="24">
        <v>156000</v>
      </c>
      <c r="M34" s="24"/>
      <c r="N34" s="24"/>
      <c r="O34" s="24"/>
      <c r="P34" s="24"/>
      <c r="Q34" s="24"/>
      <c r="R34" s="24"/>
      <c r="S34" s="24"/>
      <c r="T34" s="24"/>
      <c r="U34" s="24"/>
      <c r="V34" s="24"/>
      <c r="W34" s="24"/>
    </row>
    <row r="35" ht="31.45" customHeight="1" spans="1:23">
      <c r="A35" s="182" t="s">
        <v>53</v>
      </c>
      <c r="B35" s="183" t="s">
        <v>264</v>
      </c>
      <c r="C35" s="182" t="s">
        <v>265</v>
      </c>
      <c r="D35" s="182" t="s">
        <v>181</v>
      </c>
      <c r="E35" s="182" t="s">
        <v>81</v>
      </c>
      <c r="F35" s="182" t="s">
        <v>266</v>
      </c>
      <c r="G35" s="182" t="s">
        <v>267</v>
      </c>
      <c r="H35" s="24">
        <v>172488</v>
      </c>
      <c r="I35" s="24">
        <v>172488</v>
      </c>
      <c r="J35" s="24"/>
      <c r="K35" s="24"/>
      <c r="L35" s="24">
        <v>172488</v>
      </c>
      <c r="M35" s="24"/>
      <c r="N35" s="24"/>
      <c r="O35" s="24"/>
      <c r="P35" s="24"/>
      <c r="Q35" s="24"/>
      <c r="R35" s="24"/>
      <c r="S35" s="24"/>
      <c r="T35" s="24"/>
      <c r="U35" s="24"/>
      <c r="V35" s="24"/>
      <c r="W35" s="24"/>
    </row>
    <row r="36" ht="31.45" customHeight="1" spans="1:23">
      <c r="A36" s="182" t="s">
        <v>53</v>
      </c>
      <c r="B36" s="183" t="s">
        <v>268</v>
      </c>
      <c r="C36" s="182" t="s">
        <v>269</v>
      </c>
      <c r="D36" s="182" t="s">
        <v>89</v>
      </c>
      <c r="E36" s="182" t="s">
        <v>90</v>
      </c>
      <c r="F36" s="182" t="s">
        <v>258</v>
      </c>
      <c r="G36" s="182" t="s">
        <v>259</v>
      </c>
      <c r="H36" s="24">
        <v>4200</v>
      </c>
      <c r="I36" s="24">
        <v>4200</v>
      </c>
      <c r="J36" s="24"/>
      <c r="K36" s="24"/>
      <c r="L36" s="24">
        <v>4200</v>
      </c>
      <c r="M36" s="24"/>
      <c r="N36" s="24"/>
      <c r="O36" s="24"/>
      <c r="P36" s="24"/>
      <c r="Q36" s="24"/>
      <c r="R36" s="24"/>
      <c r="S36" s="24"/>
      <c r="T36" s="24"/>
      <c r="U36" s="24"/>
      <c r="V36" s="24"/>
      <c r="W36" s="24"/>
    </row>
    <row r="37" ht="31.45" customHeight="1" spans="1:23">
      <c r="A37" s="182" t="s">
        <v>53</v>
      </c>
      <c r="B37" s="183" t="s">
        <v>268</v>
      </c>
      <c r="C37" s="182" t="s">
        <v>269</v>
      </c>
      <c r="D37" s="182" t="s">
        <v>91</v>
      </c>
      <c r="E37" s="182" t="s">
        <v>92</v>
      </c>
      <c r="F37" s="182" t="s">
        <v>258</v>
      </c>
      <c r="G37" s="182" t="s">
        <v>259</v>
      </c>
      <c r="H37" s="24">
        <v>900</v>
      </c>
      <c r="I37" s="24">
        <v>900</v>
      </c>
      <c r="J37" s="24"/>
      <c r="K37" s="24"/>
      <c r="L37" s="24">
        <v>900</v>
      </c>
      <c r="M37" s="24"/>
      <c r="N37" s="24"/>
      <c r="O37" s="24"/>
      <c r="P37" s="24"/>
      <c r="Q37" s="24"/>
      <c r="R37" s="24"/>
      <c r="S37" s="24"/>
      <c r="T37" s="24"/>
      <c r="U37" s="24"/>
      <c r="V37" s="24"/>
      <c r="W37" s="24"/>
    </row>
    <row r="38" ht="31.45" customHeight="1" spans="1:23">
      <c r="A38" s="182" t="s">
        <v>53</v>
      </c>
      <c r="B38" s="183" t="s">
        <v>270</v>
      </c>
      <c r="C38" s="182" t="s">
        <v>271</v>
      </c>
      <c r="D38" s="182" t="s">
        <v>181</v>
      </c>
      <c r="E38" s="182" t="s">
        <v>81</v>
      </c>
      <c r="F38" s="182" t="s">
        <v>272</v>
      </c>
      <c r="G38" s="182" t="s">
        <v>273</v>
      </c>
      <c r="H38" s="24">
        <v>795600</v>
      </c>
      <c r="I38" s="24">
        <v>795600</v>
      </c>
      <c r="J38" s="24"/>
      <c r="K38" s="24"/>
      <c r="L38" s="24">
        <v>795600</v>
      </c>
      <c r="M38" s="24"/>
      <c r="N38" s="24"/>
      <c r="O38" s="24"/>
      <c r="P38" s="24"/>
      <c r="Q38" s="24"/>
      <c r="R38" s="24"/>
      <c r="S38" s="24"/>
      <c r="T38" s="24"/>
      <c r="U38" s="24"/>
      <c r="V38" s="24"/>
      <c r="W38" s="24"/>
    </row>
    <row r="39" ht="31.45" customHeight="1" spans="1:23">
      <c r="A39" s="182" t="s">
        <v>53</v>
      </c>
      <c r="B39" s="183" t="s">
        <v>274</v>
      </c>
      <c r="C39" s="182" t="s">
        <v>275</v>
      </c>
      <c r="D39" s="182" t="s">
        <v>181</v>
      </c>
      <c r="E39" s="182" t="s">
        <v>81</v>
      </c>
      <c r="F39" s="182" t="s">
        <v>276</v>
      </c>
      <c r="G39" s="182" t="s">
        <v>277</v>
      </c>
      <c r="H39" s="24">
        <v>19449.24</v>
      </c>
      <c r="I39" s="24">
        <v>19449.24</v>
      </c>
      <c r="J39" s="24"/>
      <c r="K39" s="24"/>
      <c r="L39" s="24">
        <v>19449.24</v>
      </c>
      <c r="M39" s="24"/>
      <c r="N39" s="24"/>
      <c r="O39" s="24"/>
      <c r="P39" s="24"/>
      <c r="Q39" s="24"/>
      <c r="R39" s="24"/>
      <c r="S39" s="24"/>
      <c r="T39" s="24"/>
      <c r="U39" s="24"/>
      <c r="V39" s="24"/>
      <c r="W39" s="24"/>
    </row>
    <row r="40" ht="31.45" customHeight="1" spans="1:23">
      <c r="A40" s="182" t="s">
        <v>53</v>
      </c>
      <c r="B40" s="183" t="s">
        <v>274</v>
      </c>
      <c r="C40" s="182" t="s">
        <v>275</v>
      </c>
      <c r="D40" s="182" t="s">
        <v>93</v>
      </c>
      <c r="E40" s="182" t="s">
        <v>94</v>
      </c>
      <c r="F40" s="182" t="s">
        <v>278</v>
      </c>
      <c r="G40" s="182" t="s">
        <v>279</v>
      </c>
      <c r="H40" s="24">
        <v>760366.8</v>
      </c>
      <c r="I40" s="24">
        <v>760366.8</v>
      </c>
      <c r="J40" s="24"/>
      <c r="K40" s="24"/>
      <c r="L40" s="24">
        <v>760366.8</v>
      </c>
      <c r="M40" s="24"/>
      <c r="N40" s="24"/>
      <c r="O40" s="24"/>
      <c r="P40" s="24"/>
      <c r="Q40" s="24"/>
      <c r="R40" s="24"/>
      <c r="S40" s="24"/>
      <c r="T40" s="24"/>
      <c r="U40" s="24"/>
      <c r="V40" s="24"/>
      <c r="W40" s="24"/>
    </row>
    <row r="41" ht="31.45" customHeight="1" spans="1:23">
      <c r="A41" s="182" t="s">
        <v>53</v>
      </c>
      <c r="B41" s="183" t="s">
        <v>274</v>
      </c>
      <c r="C41" s="182" t="s">
        <v>275</v>
      </c>
      <c r="D41" s="182" t="s">
        <v>135</v>
      </c>
      <c r="E41" s="182" t="s">
        <v>136</v>
      </c>
      <c r="F41" s="182" t="s">
        <v>223</v>
      </c>
      <c r="G41" s="182" t="s">
        <v>224</v>
      </c>
      <c r="H41" s="24">
        <v>315540.12</v>
      </c>
      <c r="I41" s="24">
        <v>315540.12</v>
      </c>
      <c r="J41" s="24"/>
      <c r="K41" s="24"/>
      <c r="L41" s="24">
        <v>315540.12</v>
      </c>
      <c r="M41" s="24"/>
      <c r="N41" s="24"/>
      <c r="O41" s="24"/>
      <c r="P41" s="24"/>
      <c r="Q41" s="24"/>
      <c r="R41" s="24"/>
      <c r="S41" s="24"/>
      <c r="T41" s="24"/>
      <c r="U41" s="24"/>
      <c r="V41" s="24"/>
      <c r="W41" s="24"/>
    </row>
    <row r="42" ht="31.45" customHeight="1" spans="1:23">
      <c r="A42" s="182" t="s">
        <v>53</v>
      </c>
      <c r="B42" s="183" t="s">
        <v>274</v>
      </c>
      <c r="C42" s="182" t="s">
        <v>275</v>
      </c>
      <c r="D42" s="182" t="s">
        <v>139</v>
      </c>
      <c r="E42" s="182" t="s">
        <v>140</v>
      </c>
      <c r="F42" s="182" t="s">
        <v>280</v>
      </c>
      <c r="G42" s="182" t="s">
        <v>281</v>
      </c>
      <c r="H42" s="24">
        <v>205311.12</v>
      </c>
      <c r="I42" s="24">
        <v>205311.12</v>
      </c>
      <c r="J42" s="24"/>
      <c r="K42" s="24"/>
      <c r="L42" s="24">
        <v>205311.12</v>
      </c>
      <c r="M42" s="24"/>
      <c r="N42" s="24"/>
      <c r="O42" s="24"/>
      <c r="P42" s="24"/>
      <c r="Q42" s="24"/>
      <c r="R42" s="24"/>
      <c r="S42" s="24"/>
      <c r="T42" s="24"/>
      <c r="U42" s="24"/>
      <c r="V42" s="24"/>
      <c r="W42" s="24"/>
    </row>
    <row r="43" ht="31.45" customHeight="1" spans="1:23">
      <c r="A43" s="182" t="s">
        <v>53</v>
      </c>
      <c r="B43" s="183" t="s">
        <v>274</v>
      </c>
      <c r="C43" s="182" t="s">
        <v>275</v>
      </c>
      <c r="D43" s="182" t="s">
        <v>141</v>
      </c>
      <c r="E43" s="182" t="s">
        <v>142</v>
      </c>
      <c r="F43" s="182" t="s">
        <v>276</v>
      </c>
      <c r="G43" s="182" t="s">
        <v>277</v>
      </c>
      <c r="H43" s="24">
        <v>7603.2</v>
      </c>
      <c r="I43" s="24">
        <v>7603.2</v>
      </c>
      <c r="J43" s="24"/>
      <c r="K43" s="24"/>
      <c r="L43" s="24">
        <v>7603.2</v>
      </c>
      <c r="M43" s="24"/>
      <c r="N43" s="24"/>
      <c r="O43" s="24"/>
      <c r="P43" s="24"/>
      <c r="Q43" s="24"/>
      <c r="R43" s="24"/>
      <c r="S43" s="24"/>
      <c r="T43" s="24"/>
      <c r="U43" s="24"/>
      <c r="V43" s="24"/>
      <c r="W43" s="24"/>
    </row>
    <row r="44" ht="31.45" customHeight="1" spans="1:23">
      <c r="A44" s="182" t="s">
        <v>53</v>
      </c>
      <c r="B44" s="183" t="s">
        <v>282</v>
      </c>
      <c r="C44" s="182" t="s">
        <v>283</v>
      </c>
      <c r="D44" s="182" t="s">
        <v>103</v>
      </c>
      <c r="E44" s="182" t="s">
        <v>104</v>
      </c>
      <c r="F44" s="182" t="s">
        <v>272</v>
      </c>
      <c r="G44" s="182" t="s">
        <v>273</v>
      </c>
      <c r="H44" s="24">
        <v>550000</v>
      </c>
      <c r="I44" s="24">
        <v>550000</v>
      </c>
      <c r="J44" s="24"/>
      <c r="K44" s="24"/>
      <c r="L44" s="24">
        <v>550000</v>
      </c>
      <c r="M44" s="24"/>
      <c r="N44" s="24"/>
      <c r="O44" s="24"/>
      <c r="P44" s="24"/>
      <c r="Q44" s="24"/>
      <c r="R44" s="24"/>
      <c r="S44" s="24"/>
      <c r="T44" s="24"/>
      <c r="U44" s="24"/>
      <c r="V44" s="24"/>
      <c r="W44" s="24"/>
    </row>
    <row r="45" ht="31.45" customHeight="1" spans="1:23">
      <c r="A45" s="182" t="s">
        <v>53</v>
      </c>
      <c r="B45" s="183" t="s">
        <v>284</v>
      </c>
      <c r="C45" s="182" t="s">
        <v>191</v>
      </c>
      <c r="D45" s="182" t="s">
        <v>181</v>
      </c>
      <c r="E45" s="182" t="s">
        <v>81</v>
      </c>
      <c r="F45" s="182" t="s">
        <v>285</v>
      </c>
      <c r="G45" s="182" t="s">
        <v>191</v>
      </c>
      <c r="H45" s="24">
        <v>4000</v>
      </c>
      <c r="I45" s="24">
        <v>4000</v>
      </c>
      <c r="J45" s="24"/>
      <c r="K45" s="24"/>
      <c r="L45" s="24">
        <v>4000</v>
      </c>
      <c r="M45" s="24"/>
      <c r="N45" s="24"/>
      <c r="O45" s="24"/>
      <c r="P45" s="24"/>
      <c r="Q45" s="24"/>
      <c r="R45" s="24"/>
      <c r="S45" s="24"/>
      <c r="T45" s="24"/>
      <c r="U45" s="24"/>
      <c r="V45" s="24"/>
      <c r="W45" s="24"/>
    </row>
    <row r="46" s="1" customFormat="1" ht="31.45" customHeight="1" spans="1:23">
      <c r="A46" s="182" t="s">
        <v>53</v>
      </c>
      <c r="B46" s="183" t="s">
        <v>286</v>
      </c>
      <c r="C46" s="182" t="s">
        <v>287</v>
      </c>
      <c r="D46" s="182" t="s">
        <v>288</v>
      </c>
      <c r="E46" s="182" t="s">
        <v>81</v>
      </c>
      <c r="F46" s="182" t="s">
        <v>289</v>
      </c>
      <c r="G46" s="182" t="s">
        <v>290</v>
      </c>
      <c r="H46" s="24">
        <v>10620</v>
      </c>
      <c r="I46" s="24">
        <v>10620</v>
      </c>
      <c r="J46" s="24"/>
      <c r="K46" s="24"/>
      <c r="L46" s="24">
        <v>10620</v>
      </c>
      <c r="M46" s="24"/>
      <c r="N46" s="24"/>
      <c r="O46" s="24"/>
      <c r="P46" s="24"/>
      <c r="Q46" s="24"/>
      <c r="R46" s="24"/>
      <c r="S46" s="24"/>
      <c r="T46" s="24"/>
      <c r="U46" s="24"/>
      <c r="V46" s="24"/>
      <c r="W46" s="24"/>
    </row>
    <row r="47" s="1" customFormat="1" ht="31.45" customHeight="1" spans="1:23">
      <c r="A47" s="182" t="s">
        <v>53</v>
      </c>
      <c r="B47" s="183" t="s">
        <v>286</v>
      </c>
      <c r="C47" s="182" t="s">
        <v>287</v>
      </c>
      <c r="D47" s="182" t="s">
        <v>288</v>
      </c>
      <c r="E47" s="182" t="s">
        <v>81</v>
      </c>
      <c r="F47" s="182" t="s">
        <v>289</v>
      </c>
      <c r="G47" s="229" t="s">
        <v>291</v>
      </c>
      <c r="H47" s="24">
        <v>25560</v>
      </c>
      <c r="I47" s="24">
        <v>25560</v>
      </c>
      <c r="J47" s="24"/>
      <c r="K47" s="24"/>
      <c r="L47" s="24">
        <v>25560</v>
      </c>
      <c r="M47" s="24"/>
      <c r="N47" s="24"/>
      <c r="O47" s="24"/>
      <c r="P47" s="24"/>
      <c r="Q47" s="24"/>
      <c r="R47" s="24"/>
      <c r="S47" s="24"/>
      <c r="T47" s="24"/>
      <c r="U47" s="24"/>
      <c r="V47" s="24"/>
      <c r="W47" s="24"/>
    </row>
    <row r="48" ht="31.45" customHeight="1" spans="1:23">
      <c r="A48" s="230" t="s">
        <v>38</v>
      </c>
      <c r="B48" s="230"/>
      <c r="C48" s="230"/>
      <c r="D48" s="230"/>
      <c r="E48" s="230"/>
      <c r="F48" s="230"/>
      <c r="G48" s="230"/>
      <c r="H48" s="24">
        <v>7896250.48</v>
      </c>
      <c r="I48" s="24">
        <v>7896250.48</v>
      </c>
      <c r="J48" s="24"/>
      <c r="K48" s="24"/>
      <c r="L48" s="24">
        <v>7896250.48</v>
      </c>
      <c r="M48" s="24"/>
      <c r="N48" s="24"/>
      <c r="O48" s="24"/>
      <c r="P48" s="24"/>
      <c r="Q48" s="24"/>
      <c r="R48" s="24"/>
      <c r="S48" s="24"/>
      <c r="T48" s="24"/>
      <c r="U48" s="24"/>
      <c r="V48" s="24"/>
      <c r="W48" s="24"/>
    </row>
  </sheetData>
  <autoFilter xmlns:etc="http://www.wps.cn/officeDocument/2017/etCustomData" ref="A9:W48" etc:filterBottomFollowUsedRange="0">
    <extLst/>
  </autoFilter>
  <mergeCells count="30">
    <mergeCell ref="A3:W3"/>
    <mergeCell ref="A4:G4"/>
    <mergeCell ref="H5:W5"/>
    <mergeCell ref="I6:M6"/>
    <mergeCell ref="N6:P6"/>
    <mergeCell ref="R6:W6"/>
    <mergeCell ref="A48:G48"/>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scale="31"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20"/>
  <sheetViews>
    <sheetView showZeros="0" workbookViewId="0">
      <pane ySplit="8" topLeftCell="A108" activePane="bottomLeft" state="frozen"/>
      <selection/>
      <selection pane="bottomLeft" activeCell="C8" sqref="$A8:$XFD8"/>
    </sheetView>
  </sheetViews>
  <sheetFormatPr defaultColWidth="9.10833333333333" defaultRowHeight="14.25" customHeight="1"/>
  <cols>
    <col min="1" max="1" width="13" style="1" customWidth="1"/>
    <col min="2" max="2" width="19.375" style="1" customWidth="1"/>
    <col min="3" max="3" width="43.375" style="1" customWidth="1"/>
    <col min="4" max="4" width="19.25" style="1" customWidth="1"/>
    <col min="5" max="5" width="13.875" style="1" customWidth="1"/>
    <col min="6" max="6" width="22.25" style="1" customWidth="1"/>
    <col min="7" max="7" width="14.8916666666667" style="1" customWidth="1"/>
    <col min="8" max="8" width="15" style="1" customWidth="1"/>
    <col min="9" max="9" width="11.375" style="1" customWidth="1"/>
    <col min="10" max="16" width="14.2166666666667" style="1" customWidth="1"/>
    <col min="17" max="17" width="13.55" style="1" customWidth="1"/>
    <col min="18" max="23" width="15.2166666666667" style="1" customWidth="1"/>
    <col min="24" max="16384" width="9.10833333333333" style="1"/>
  </cols>
  <sheetData>
    <row r="1" customHeight="1" spans="1:23">
      <c r="A1" s="29"/>
      <c r="B1" s="29"/>
      <c r="C1" s="29"/>
      <c r="D1" s="29"/>
      <c r="E1" s="29"/>
      <c r="F1" s="29"/>
      <c r="G1" s="29"/>
      <c r="H1" s="29"/>
      <c r="I1" s="29"/>
      <c r="J1" s="29"/>
      <c r="K1" s="29"/>
      <c r="L1" s="29"/>
      <c r="M1" s="29"/>
      <c r="N1" s="29"/>
      <c r="O1" s="29"/>
      <c r="P1" s="29"/>
      <c r="Q1" s="29"/>
      <c r="R1" s="29"/>
      <c r="S1" s="29"/>
      <c r="T1" s="29"/>
      <c r="U1" s="29"/>
      <c r="V1" s="29"/>
      <c r="W1" s="29"/>
    </row>
    <row r="2" ht="13.6" customHeight="1" spans="5:23">
      <c r="E2" s="172"/>
      <c r="F2" s="172"/>
      <c r="G2" s="172"/>
      <c r="H2" s="172"/>
      <c r="U2" s="191"/>
      <c r="W2" s="192" t="s">
        <v>292</v>
      </c>
    </row>
    <row r="3" ht="27.85" customHeight="1" spans="1:23">
      <c r="A3" s="173" t="s">
        <v>293</v>
      </c>
      <c r="B3" s="173"/>
      <c r="C3" s="173"/>
      <c r="D3" s="173"/>
      <c r="E3" s="173"/>
      <c r="F3" s="173"/>
      <c r="G3" s="173"/>
      <c r="H3" s="173"/>
      <c r="I3" s="173"/>
      <c r="J3" s="173"/>
      <c r="K3" s="173"/>
      <c r="L3" s="173"/>
      <c r="M3" s="173"/>
      <c r="N3" s="173"/>
      <c r="O3" s="173"/>
      <c r="P3" s="173"/>
      <c r="Q3" s="173"/>
      <c r="R3" s="173"/>
      <c r="S3" s="173"/>
      <c r="T3" s="173"/>
      <c r="U3" s="173"/>
      <c r="V3" s="173"/>
      <c r="W3" s="173"/>
    </row>
    <row r="4" ht="13.6" customHeight="1" spans="1:23">
      <c r="A4" s="174" t="str">
        <f>'部门财务收支预算总表01-1'!A4</f>
        <v>单位名称：新平彝族傣族自治县民政局</v>
      </c>
      <c r="B4" s="175" t="str">
        <f t="shared" ref="B4" si="0">"单位名称："&amp;"绩效评价中心"</f>
        <v>单位名称：绩效评价中心</v>
      </c>
      <c r="C4" s="175"/>
      <c r="D4" s="175"/>
      <c r="E4" s="175"/>
      <c r="F4" s="175"/>
      <c r="G4" s="175"/>
      <c r="H4" s="175"/>
      <c r="I4" s="175"/>
      <c r="J4" s="186"/>
      <c r="K4" s="186"/>
      <c r="L4" s="186"/>
      <c r="M4" s="186"/>
      <c r="N4" s="186"/>
      <c r="O4" s="186"/>
      <c r="P4" s="186"/>
      <c r="Q4" s="186"/>
      <c r="U4" s="191"/>
      <c r="W4" s="193" t="s">
        <v>187</v>
      </c>
    </row>
    <row r="5" ht="21.8" customHeight="1" spans="1:23">
      <c r="A5" s="176" t="s">
        <v>294</v>
      </c>
      <c r="B5" s="176" t="s">
        <v>197</v>
      </c>
      <c r="C5" s="176" t="s">
        <v>198</v>
      </c>
      <c r="D5" s="176" t="s">
        <v>295</v>
      </c>
      <c r="E5" s="177" t="s">
        <v>199</v>
      </c>
      <c r="F5" s="177" t="s">
        <v>200</v>
      </c>
      <c r="G5" s="177" t="s">
        <v>201</v>
      </c>
      <c r="H5" s="177" t="s">
        <v>202</v>
      </c>
      <c r="I5" s="187" t="s">
        <v>38</v>
      </c>
      <c r="J5" s="187" t="s">
        <v>296</v>
      </c>
      <c r="K5" s="187"/>
      <c r="L5" s="187"/>
      <c r="M5" s="187"/>
      <c r="N5" s="187" t="s">
        <v>204</v>
      </c>
      <c r="O5" s="187"/>
      <c r="P5" s="187"/>
      <c r="Q5" s="177" t="s">
        <v>44</v>
      </c>
      <c r="R5" s="194" t="s">
        <v>60</v>
      </c>
      <c r="S5" s="195"/>
      <c r="T5" s="195"/>
      <c r="U5" s="195"/>
      <c r="V5" s="195"/>
      <c r="W5" s="196"/>
    </row>
    <row r="6" ht="21.8" customHeight="1" spans="1:23">
      <c r="A6" s="178"/>
      <c r="B6" s="178"/>
      <c r="C6" s="178"/>
      <c r="D6" s="178"/>
      <c r="E6" s="179"/>
      <c r="F6" s="179"/>
      <c r="G6" s="179"/>
      <c r="H6" s="179"/>
      <c r="I6" s="187"/>
      <c r="J6" s="188" t="s">
        <v>41</v>
      </c>
      <c r="K6" s="188"/>
      <c r="L6" s="188" t="s">
        <v>42</v>
      </c>
      <c r="M6" s="188" t="s">
        <v>43</v>
      </c>
      <c r="N6" s="177" t="s">
        <v>41</v>
      </c>
      <c r="O6" s="177" t="s">
        <v>42</v>
      </c>
      <c r="P6" s="177" t="s">
        <v>43</v>
      </c>
      <c r="Q6" s="179"/>
      <c r="R6" s="177" t="s">
        <v>40</v>
      </c>
      <c r="S6" s="177" t="s">
        <v>51</v>
      </c>
      <c r="T6" s="177" t="s">
        <v>210</v>
      </c>
      <c r="U6" s="177" t="s">
        <v>47</v>
      </c>
      <c r="V6" s="177" t="s">
        <v>48</v>
      </c>
      <c r="W6" s="177" t="s">
        <v>49</v>
      </c>
    </row>
    <row r="7" ht="40.6" customHeight="1" spans="1:23">
      <c r="A7" s="180"/>
      <c r="B7" s="180"/>
      <c r="C7" s="180"/>
      <c r="D7" s="180"/>
      <c r="E7" s="181"/>
      <c r="F7" s="181"/>
      <c r="G7" s="181"/>
      <c r="H7" s="181"/>
      <c r="I7" s="187"/>
      <c r="J7" s="188" t="s">
        <v>40</v>
      </c>
      <c r="K7" s="188" t="s">
        <v>297</v>
      </c>
      <c r="L7" s="188"/>
      <c r="M7" s="188"/>
      <c r="N7" s="181"/>
      <c r="O7" s="181"/>
      <c r="P7" s="181"/>
      <c r="Q7" s="181"/>
      <c r="R7" s="181"/>
      <c r="S7" s="181"/>
      <c r="T7" s="181"/>
      <c r="U7" s="197"/>
      <c r="V7" s="181"/>
      <c r="W7" s="181"/>
    </row>
    <row r="8" ht="15.05" customHeight="1" spans="1:23">
      <c r="A8" s="34">
        <v>1</v>
      </c>
      <c r="B8" s="34">
        <v>2</v>
      </c>
      <c r="C8" s="34">
        <v>3</v>
      </c>
      <c r="D8" s="34">
        <v>4</v>
      </c>
      <c r="E8" s="34">
        <v>5</v>
      </c>
      <c r="F8" s="34">
        <v>6</v>
      </c>
      <c r="G8" s="34">
        <v>7</v>
      </c>
      <c r="H8" s="34">
        <v>8</v>
      </c>
      <c r="I8" s="34">
        <v>9</v>
      </c>
      <c r="J8" s="34">
        <v>10</v>
      </c>
      <c r="K8" s="34">
        <v>11</v>
      </c>
      <c r="L8" s="34">
        <v>12</v>
      </c>
      <c r="M8" s="34">
        <v>13</v>
      </c>
      <c r="N8" s="34">
        <v>14</v>
      </c>
      <c r="O8" s="34">
        <v>15</v>
      </c>
      <c r="P8" s="34">
        <v>16</v>
      </c>
      <c r="Q8" s="34">
        <v>17</v>
      </c>
      <c r="R8" s="34">
        <v>18</v>
      </c>
      <c r="S8" s="34">
        <v>19</v>
      </c>
      <c r="T8" s="34">
        <v>20</v>
      </c>
      <c r="U8" s="34">
        <v>21</v>
      </c>
      <c r="V8" s="34">
        <v>22</v>
      </c>
      <c r="W8" s="34">
        <v>23</v>
      </c>
    </row>
    <row r="9" ht="26" customHeight="1" spans="1:23">
      <c r="A9" s="182" t="s">
        <v>298</v>
      </c>
      <c r="B9" s="183" t="s">
        <v>299</v>
      </c>
      <c r="C9" s="182" t="s">
        <v>300</v>
      </c>
      <c r="D9" s="182" t="s">
        <v>53</v>
      </c>
      <c r="E9" s="182" t="s">
        <v>181</v>
      </c>
      <c r="F9" s="182" t="s">
        <v>81</v>
      </c>
      <c r="G9" s="182" t="s">
        <v>301</v>
      </c>
      <c r="H9" s="182" t="s">
        <v>302</v>
      </c>
      <c r="I9" s="189">
        <v>34900</v>
      </c>
      <c r="J9" s="189">
        <v>34900</v>
      </c>
      <c r="K9" s="189">
        <v>34900</v>
      </c>
      <c r="L9" s="189"/>
      <c r="M9" s="189"/>
      <c r="N9" s="189"/>
      <c r="O9" s="189"/>
      <c r="P9" s="189"/>
      <c r="Q9" s="189"/>
      <c r="R9" s="189"/>
      <c r="S9" s="189"/>
      <c r="T9" s="189"/>
      <c r="U9" s="198"/>
      <c r="V9" s="189"/>
      <c r="W9" s="189"/>
    </row>
    <row r="10" ht="26" customHeight="1" spans="1:23">
      <c r="A10" s="182" t="s">
        <v>303</v>
      </c>
      <c r="B10" s="183" t="s">
        <v>304</v>
      </c>
      <c r="C10" s="182" t="s">
        <v>305</v>
      </c>
      <c r="D10" s="182" t="s">
        <v>53</v>
      </c>
      <c r="E10" s="182" t="s">
        <v>306</v>
      </c>
      <c r="F10" s="182" t="s">
        <v>76</v>
      </c>
      <c r="G10" s="182" t="s">
        <v>240</v>
      </c>
      <c r="H10" s="182" t="s">
        <v>241</v>
      </c>
      <c r="I10" s="189">
        <v>5000</v>
      </c>
      <c r="J10" s="189">
        <v>5000</v>
      </c>
      <c r="K10" s="189">
        <v>5000</v>
      </c>
      <c r="L10" s="189"/>
      <c r="M10" s="189"/>
      <c r="N10" s="189"/>
      <c r="O10" s="189"/>
      <c r="P10" s="189"/>
      <c r="Q10" s="189"/>
      <c r="R10" s="189"/>
      <c r="S10" s="189"/>
      <c r="T10" s="189"/>
      <c r="U10" s="198"/>
      <c r="V10" s="189"/>
      <c r="W10" s="189"/>
    </row>
    <row r="11" ht="26" customHeight="1" spans="1:23">
      <c r="A11" s="182" t="s">
        <v>303</v>
      </c>
      <c r="B11" s="183" t="s">
        <v>307</v>
      </c>
      <c r="C11" s="182" t="s">
        <v>308</v>
      </c>
      <c r="D11" s="182" t="s">
        <v>53</v>
      </c>
      <c r="E11" s="182" t="s">
        <v>113</v>
      </c>
      <c r="F11" s="182" t="s">
        <v>114</v>
      </c>
      <c r="G11" s="182" t="s">
        <v>309</v>
      </c>
      <c r="H11" s="182" t="s">
        <v>310</v>
      </c>
      <c r="I11" s="189">
        <v>1052174</v>
      </c>
      <c r="J11" s="189">
        <v>1052174</v>
      </c>
      <c r="K11" s="189">
        <v>1052174</v>
      </c>
      <c r="L11" s="189"/>
      <c r="M11" s="189"/>
      <c r="N11" s="189"/>
      <c r="O11" s="189"/>
      <c r="P11" s="189"/>
      <c r="Q11" s="189"/>
      <c r="R11" s="189"/>
      <c r="S11" s="189"/>
      <c r="T11" s="189"/>
      <c r="U11" s="198"/>
      <c r="V11" s="189"/>
      <c r="W11" s="189"/>
    </row>
    <row r="12" ht="26" customHeight="1" spans="1:23">
      <c r="A12" s="182" t="s">
        <v>303</v>
      </c>
      <c r="B12" s="183" t="s">
        <v>307</v>
      </c>
      <c r="C12" s="182" t="s">
        <v>308</v>
      </c>
      <c r="D12" s="182" t="s">
        <v>53</v>
      </c>
      <c r="E12" s="182" t="s">
        <v>115</v>
      </c>
      <c r="F12" s="182" t="s">
        <v>116</v>
      </c>
      <c r="G12" s="182" t="s">
        <v>309</v>
      </c>
      <c r="H12" s="182" t="s">
        <v>310</v>
      </c>
      <c r="I12" s="189">
        <v>4610697</v>
      </c>
      <c r="J12" s="189">
        <v>4610697</v>
      </c>
      <c r="K12" s="189">
        <v>4610697</v>
      </c>
      <c r="L12" s="189"/>
      <c r="M12" s="189"/>
      <c r="N12" s="189"/>
      <c r="O12" s="189"/>
      <c r="P12" s="189"/>
      <c r="Q12" s="189"/>
      <c r="R12" s="189"/>
      <c r="S12" s="189"/>
      <c r="T12" s="189"/>
      <c r="U12" s="198"/>
      <c r="V12" s="189"/>
      <c r="W12" s="189"/>
    </row>
    <row r="13" ht="26" customHeight="1" spans="1:23">
      <c r="A13" s="182" t="s">
        <v>303</v>
      </c>
      <c r="B13" s="183" t="s">
        <v>307</v>
      </c>
      <c r="C13" s="182" t="s">
        <v>308</v>
      </c>
      <c r="D13" s="182" t="s">
        <v>53</v>
      </c>
      <c r="E13" s="182" t="s">
        <v>119</v>
      </c>
      <c r="F13" s="182" t="s">
        <v>120</v>
      </c>
      <c r="G13" s="182" t="s">
        <v>311</v>
      </c>
      <c r="H13" s="182" t="s">
        <v>312</v>
      </c>
      <c r="I13" s="189">
        <v>10000</v>
      </c>
      <c r="J13" s="189">
        <v>10000</v>
      </c>
      <c r="K13" s="189">
        <v>10000</v>
      </c>
      <c r="L13" s="189"/>
      <c r="M13" s="189"/>
      <c r="N13" s="189"/>
      <c r="O13" s="189"/>
      <c r="P13" s="189"/>
      <c r="Q13" s="189"/>
      <c r="R13" s="189"/>
      <c r="S13" s="189"/>
      <c r="T13" s="189"/>
      <c r="U13" s="198"/>
      <c r="V13" s="189"/>
      <c r="W13" s="189"/>
    </row>
    <row r="14" ht="26" customHeight="1" spans="1:23">
      <c r="A14" s="182" t="s">
        <v>303</v>
      </c>
      <c r="B14" s="183" t="s">
        <v>307</v>
      </c>
      <c r="C14" s="182" t="s">
        <v>308</v>
      </c>
      <c r="D14" s="182" t="s">
        <v>53</v>
      </c>
      <c r="E14" s="182" t="s">
        <v>123</v>
      </c>
      <c r="F14" s="182" t="s">
        <v>124</v>
      </c>
      <c r="G14" s="182" t="s">
        <v>309</v>
      </c>
      <c r="H14" s="182" t="s">
        <v>310</v>
      </c>
      <c r="I14" s="189">
        <v>1314700</v>
      </c>
      <c r="J14" s="189">
        <v>1314700</v>
      </c>
      <c r="K14" s="189">
        <v>1314700</v>
      </c>
      <c r="L14" s="189"/>
      <c r="M14" s="189"/>
      <c r="N14" s="189"/>
      <c r="O14" s="189"/>
      <c r="P14" s="189"/>
      <c r="Q14" s="189"/>
      <c r="R14" s="189"/>
      <c r="S14" s="189"/>
      <c r="T14" s="189"/>
      <c r="U14" s="198"/>
      <c r="V14" s="189"/>
      <c r="W14" s="189"/>
    </row>
    <row r="15" ht="26" customHeight="1" spans="1:23">
      <c r="A15" s="182" t="s">
        <v>303</v>
      </c>
      <c r="B15" s="183" t="s">
        <v>313</v>
      </c>
      <c r="C15" s="182" t="s">
        <v>314</v>
      </c>
      <c r="D15" s="182" t="s">
        <v>53</v>
      </c>
      <c r="E15" s="182" t="s">
        <v>127</v>
      </c>
      <c r="F15" s="182" t="s">
        <v>128</v>
      </c>
      <c r="G15" s="182" t="s">
        <v>309</v>
      </c>
      <c r="H15" s="182" t="s">
        <v>310</v>
      </c>
      <c r="I15" s="189">
        <v>28520</v>
      </c>
      <c r="J15" s="189">
        <v>28520</v>
      </c>
      <c r="K15" s="189">
        <v>28520</v>
      </c>
      <c r="L15" s="189"/>
      <c r="M15" s="189"/>
      <c r="N15" s="189"/>
      <c r="O15" s="189"/>
      <c r="P15" s="189"/>
      <c r="Q15" s="189"/>
      <c r="R15" s="189"/>
      <c r="S15" s="189"/>
      <c r="T15" s="189"/>
      <c r="U15" s="198"/>
      <c r="V15" s="189"/>
      <c r="W15" s="189"/>
    </row>
    <row r="16" ht="26" customHeight="1" spans="1:23">
      <c r="A16" s="182" t="s">
        <v>303</v>
      </c>
      <c r="B16" s="183" t="s">
        <v>313</v>
      </c>
      <c r="C16" s="182" t="s">
        <v>314</v>
      </c>
      <c r="D16" s="182" t="s">
        <v>53</v>
      </c>
      <c r="E16" s="182" t="s">
        <v>127</v>
      </c>
      <c r="F16" s="182" t="s">
        <v>128</v>
      </c>
      <c r="G16" s="182" t="s">
        <v>309</v>
      </c>
      <c r="H16" s="182" t="s">
        <v>310</v>
      </c>
      <c r="I16" s="189">
        <v>2400</v>
      </c>
      <c r="J16" s="189">
        <v>2400</v>
      </c>
      <c r="K16" s="189">
        <v>2400</v>
      </c>
      <c r="L16" s="189"/>
      <c r="M16" s="189"/>
      <c r="N16" s="189"/>
      <c r="O16" s="189"/>
      <c r="P16" s="189"/>
      <c r="Q16" s="189"/>
      <c r="R16" s="189"/>
      <c r="S16" s="189"/>
      <c r="T16" s="189"/>
      <c r="U16" s="198"/>
      <c r="V16" s="189"/>
      <c r="W16" s="189"/>
    </row>
    <row r="17" ht="26" customHeight="1" spans="1:23">
      <c r="A17" s="182" t="s">
        <v>303</v>
      </c>
      <c r="B17" s="183" t="s">
        <v>313</v>
      </c>
      <c r="C17" s="182" t="s">
        <v>314</v>
      </c>
      <c r="D17" s="182" t="s">
        <v>53</v>
      </c>
      <c r="E17" s="182" t="s">
        <v>127</v>
      </c>
      <c r="F17" s="182" t="s">
        <v>128</v>
      </c>
      <c r="G17" s="182" t="s">
        <v>309</v>
      </c>
      <c r="H17" s="182" t="s">
        <v>310</v>
      </c>
      <c r="I17" s="189">
        <v>186000</v>
      </c>
      <c r="J17" s="189">
        <v>186000</v>
      </c>
      <c r="K17" s="189">
        <v>186000</v>
      </c>
      <c r="L17" s="189"/>
      <c r="M17" s="189"/>
      <c r="N17" s="189"/>
      <c r="O17" s="189"/>
      <c r="P17" s="189"/>
      <c r="Q17" s="189"/>
      <c r="R17" s="189"/>
      <c r="S17" s="189"/>
      <c r="T17" s="189"/>
      <c r="U17" s="198"/>
      <c r="V17" s="189"/>
      <c r="W17" s="189"/>
    </row>
    <row r="18" ht="26" customHeight="1" spans="1:23">
      <c r="A18" s="182" t="s">
        <v>303</v>
      </c>
      <c r="B18" s="183" t="s">
        <v>313</v>
      </c>
      <c r="C18" s="182" t="s">
        <v>314</v>
      </c>
      <c r="D18" s="182" t="s">
        <v>53</v>
      </c>
      <c r="E18" s="182" t="s">
        <v>129</v>
      </c>
      <c r="F18" s="182" t="s">
        <v>130</v>
      </c>
      <c r="G18" s="182" t="s">
        <v>309</v>
      </c>
      <c r="H18" s="182" t="s">
        <v>310</v>
      </c>
      <c r="I18" s="189">
        <v>76800</v>
      </c>
      <c r="J18" s="189">
        <v>76800</v>
      </c>
      <c r="K18" s="189">
        <v>76800</v>
      </c>
      <c r="L18" s="189"/>
      <c r="M18" s="189"/>
      <c r="N18" s="189"/>
      <c r="O18" s="189"/>
      <c r="P18" s="189"/>
      <c r="Q18" s="189"/>
      <c r="R18" s="189"/>
      <c r="S18" s="189"/>
      <c r="T18" s="189"/>
      <c r="U18" s="198"/>
      <c r="V18" s="189"/>
      <c r="W18" s="189"/>
    </row>
    <row r="19" ht="26" customHeight="1" spans="1:23">
      <c r="A19" s="182" t="s">
        <v>303</v>
      </c>
      <c r="B19" s="183" t="s">
        <v>313</v>
      </c>
      <c r="C19" s="182" t="s">
        <v>314</v>
      </c>
      <c r="D19" s="182" t="s">
        <v>53</v>
      </c>
      <c r="E19" s="182" t="s">
        <v>129</v>
      </c>
      <c r="F19" s="182" t="s">
        <v>130</v>
      </c>
      <c r="G19" s="182" t="s">
        <v>309</v>
      </c>
      <c r="H19" s="182" t="s">
        <v>310</v>
      </c>
      <c r="I19" s="189">
        <v>403620</v>
      </c>
      <c r="J19" s="189">
        <v>403620</v>
      </c>
      <c r="K19" s="189">
        <v>403620</v>
      </c>
      <c r="L19" s="189"/>
      <c r="M19" s="189"/>
      <c r="N19" s="189"/>
      <c r="O19" s="189"/>
      <c r="P19" s="189"/>
      <c r="Q19" s="189"/>
      <c r="R19" s="189"/>
      <c r="S19" s="189"/>
      <c r="T19" s="189"/>
      <c r="U19" s="198"/>
      <c r="V19" s="189"/>
      <c r="W19" s="189"/>
    </row>
    <row r="20" ht="26" customHeight="1" spans="1:23">
      <c r="A20" s="182" t="s">
        <v>303</v>
      </c>
      <c r="B20" s="183" t="s">
        <v>315</v>
      </c>
      <c r="C20" s="182" t="s">
        <v>316</v>
      </c>
      <c r="D20" s="182" t="s">
        <v>53</v>
      </c>
      <c r="E20" s="182" t="s">
        <v>72</v>
      </c>
      <c r="F20" s="182" t="s">
        <v>71</v>
      </c>
      <c r="G20" s="182" t="s">
        <v>240</v>
      </c>
      <c r="H20" s="182" t="s">
        <v>241</v>
      </c>
      <c r="I20" s="189">
        <v>5000</v>
      </c>
      <c r="J20" s="189">
        <v>5000</v>
      </c>
      <c r="K20" s="189">
        <v>5000</v>
      </c>
      <c r="L20" s="189"/>
      <c r="M20" s="189"/>
      <c r="N20" s="189"/>
      <c r="O20" s="189"/>
      <c r="P20" s="189"/>
      <c r="Q20" s="189"/>
      <c r="R20" s="189"/>
      <c r="S20" s="189"/>
      <c r="T20" s="189"/>
      <c r="U20" s="198"/>
      <c r="V20" s="189"/>
      <c r="W20" s="189"/>
    </row>
    <row r="21" ht="26" customHeight="1" spans="1:23">
      <c r="A21" s="182" t="s">
        <v>303</v>
      </c>
      <c r="B21" s="183" t="s">
        <v>315</v>
      </c>
      <c r="C21" s="182" t="s">
        <v>316</v>
      </c>
      <c r="D21" s="182" t="s">
        <v>53</v>
      </c>
      <c r="E21" s="182" t="s">
        <v>72</v>
      </c>
      <c r="F21" s="182" t="s">
        <v>71</v>
      </c>
      <c r="G21" s="182" t="s">
        <v>317</v>
      </c>
      <c r="H21" s="182" t="s">
        <v>318</v>
      </c>
      <c r="I21" s="189">
        <v>1920</v>
      </c>
      <c r="J21" s="189">
        <v>1920</v>
      </c>
      <c r="K21" s="189">
        <v>1920</v>
      </c>
      <c r="L21" s="189"/>
      <c r="M21" s="189"/>
      <c r="N21" s="189"/>
      <c r="O21" s="189"/>
      <c r="P21" s="189"/>
      <c r="Q21" s="189"/>
      <c r="R21" s="189"/>
      <c r="S21" s="189"/>
      <c r="T21" s="189"/>
      <c r="U21" s="198"/>
      <c r="V21" s="189"/>
      <c r="W21" s="189"/>
    </row>
    <row r="22" ht="26" customHeight="1" spans="1:23">
      <c r="A22" s="182" t="s">
        <v>303</v>
      </c>
      <c r="B22" s="183" t="s">
        <v>315</v>
      </c>
      <c r="C22" s="182" t="s">
        <v>316</v>
      </c>
      <c r="D22" s="182" t="s">
        <v>53</v>
      </c>
      <c r="E22" s="182" t="s">
        <v>72</v>
      </c>
      <c r="F22" s="182" t="s">
        <v>71</v>
      </c>
      <c r="G22" s="182" t="s">
        <v>317</v>
      </c>
      <c r="H22" s="182" t="s">
        <v>318</v>
      </c>
      <c r="I22" s="189">
        <v>1200</v>
      </c>
      <c r="J22" s="189">
        <v>1200</v>
      </c>
      <c r="K22" s="189">
        <v>1200</v>
      </c>
      <c r="L22" s="189"/>
      <c r="M22" s="189"/>
      <c r="N22" s="189"/>
      <c r="O22" s="189"/>
      <c r="P22" s="189"/>
      <c r="Q22" s="189"/>
      <c r="R22" s="189"/>
      <c r="S22" s="189"/>
      <c r="T22" s="189"/>
      <c r="U22" s="198"/>
      <c r="V22" s="189"/>
      <c r="W22" s="189"/>
    </row>
    <row r="23" ht="26" customHeight="1" spans="1:23">
      <c r="A23" s="182" t="s">
        <v>303</v>
      </c>
      <c r="B23" s="183" t="s">
        <v>315</v>
      </c>
      <c r="C23" s="182" t="s">
        <v>316</v>
      </c>
      <c r="D23" s="182" t="s">
        <v>53</v>
      </c>
      <c r="E23" s="182" t="s">
        <v>72</v>
      </c>
      <c r="F23" s="182" t="s">
        <v>71</v>
      </c>
      <c r="G23" s="182" t="s">
        <v>256</v>
      </c>
      <c r="H23" s="182" t="s">
        <v>257</v>
      </c>
      <c r="I23" s="189">
        <v>3000</v>
      </c>
      <c r="J23" s="189">
        <v>3000</v>
      </c>
      <c r="K23" s="189">
        <v>3000</v>
      </c>
      <c r="L23" s="189"/>
      <c r="M23" s="189"/>
      <c r="N23" s="189"/>
      <c r="O23" s="189"/>
      <c r="P23" s="189"/>
      <c r="Q23" s="189"/>
      <c r="R23" s="189"/>
      <c r="S23" s="189"/>
      <c r="T23" s="189"/>
      <c r="U23" s="198"/>
      <c r="V23" s="189"/>
      <c r="W23" s="189"/>
    </row>
    <row r="24" ht="26" customHeight="1" spans="1:23">
      <c r="A24" s="182" t="s">
        <v>298</v>
      </c>
      <c r="B24" s="183" t="s">
        <v>319</v>
      </c>
      <c r="C24" s="182" t="s">
        <v>320</v>
      </c>
      <c r="D24" s="182" t="s">
        <v>53</v>
      </c>
      <c r="E24" s="182" t="s">
        <v>85</v>
      </c>
      <c r="F24" s="182" t="s">
        <v>86</v>
      </c>
      <c r="G24" s="182" t="s">
        <v>240</v>
      </c>
      <c r="H24" s="182" t="s">
        <v>241</v>
      </c>
      <c r="I24" s="189">
        <v>7000</v>
      </c>
      <c r="J24" s="189">
        <v>7000</v>
      </c>
      <c r="K24" s="189">
        <v>7000</v>
      </c>
      <c r="L24" s="189"/>
      <c r="M24" s="189"/>
      <c r="N24" s="189"/>
      <c r="O24" s="189"/>
      <c r="P24" s="189"/>
      <c r="Q24" s="189"/>
      <c r="R24" s="189"/>
      <c r="S24" s="189"/>
      <c r="T24" s="189"/>
      <c r="U24" s="198"/>
      <c r="V24" s="189"/>
      <c r="W24" s="189"/>
    </row>
    <row r="25" ht="26" customHeight="1" spans="1:23">
      <c r="A25" s="182" t="s">
        <v>298</v>
      </c>
      <c r="B25" s="183" t="s">
        <v>319</v>
      </c>
      <c r="C25" s="182" t="s">
        <v>320</v>
      </c>
      <c r="D25" s="182" t="s">
        <v>53</v>
      </c>
      <c r="E25" s="182" t="s">
        <v>85</v>
      </c>
      <c r="F25" s="182" t="s">
        <v>86</v>
      </c>
      <c r="G25" s="182" t="s">
        <v>240</v>
      </c>
      <c r="H25" s="182" t="s">
        <v>241</v>
      </c>
      <c r="I25" s="189">
        <v>7000</v>
      </c>
      <c r="J25" s="189">
        <v>7000</v>
      </c>
      <c r="K25" s="189">
        <v>7000</v>
      </c>
      <c r="L25" s="189"/>
      <c r="M25" s="189"/>
      <c r="N25" s="189"/>
      <c r="O25" s="189"/>
      <c r="P25" s="189"/>
      <c r="Q25" s="189"/>
      <c r="R25" s="189"/>
      <c r="S25" s="189"/>
      <c r="T25" s="189"/>
      <c r="U25" s="198"/>
      <c r="V25" s="189"/>
      <c r="W25" s="189"/>
    </row>
    <row r="26" ht="26" customHeight="1" spans="1:23">
      <c r="A26" s="182" t="s">
        <v>298</v>
      </c>
      <c r="B26" s="183" t="s">
        <v>319</v>
      </c>
      <c r="C26" s="182" t="s">
        <v>320</v>
      </c>
      <c r="D26" s="182" t="s">
        <v>53</v>
      </c>
      <c r="E26" s="182" t="s">
        <v>85</v>
      </c>
      <c r="F26" s="182" t="s">
        <v>86</v>
      </c>
      <c r="G26" s="182" t="s">
        <v>242</v>
      </c>
      <c r="H26" s="182" t="s">
        <v>243</v>
      </c>
      <c r="I26" s="189">
        <v>5000</v>
      </c>
      <c r="J26" s="189">
        <v>5000</v>
      </c>
      <c r="K26" s="189">
        <v>5000</v>
      </c>
      <c r="L26" s="189"/>
      <c r="M26" s="189"/>
      <c r="N26" s="189"/>
      <c r="O26" s="189"/>
      <c r="P26" s="189"/>
      <c r="Q26" s="189"/>
      <c r="R26" s="189"/>
      <c r="S26" s="189"/>
      <c r="T26" s="189"/>
      <c r="U26" s="198"/>
      <c r="V26" s="189"/>
      <c r="W26" s="189"/>
    </row>
    <row r="27" ht="26" customHeight="1" spans="1:23">
      <c r="A27" s="182" t="s">
        <v>298</v>
      </c>
      <c r="B27" s="183" t="s">
        <v>319</v>
      </c>
      <c r="C27" s="182" t="s">
        <v>320</v>
      </c>
      <c r="D27" s="182" t="s">
        <v>53</v>
      </c>
      <c r="E27" s="182" t="s">
        <v>85</v>
      </c>
      <c r="F27" s="182" t="s">
        <v>86</v>
      </c>
      <c r="G27" s="182" t="s">
        <v>250</v>
      </c>
      <c r="H27" s="182" t="s">
        <v>251</v>
      </c>
      <c r="I27" s="189">
        <v>12000</v>
      </c>
      <c r="J27" s="189">
        <v>12000</v>
      </c>
      <c r="K27" s="189">
        <v>12000</v>
      </c>
      <c r="L27" s="189"/>
      <c r="M27" s="189"/>
      <c r="N27" s="189"/>
      <c r="O27" s="189"/>
      <c r="P27" s="189"/>
      <c r="Q27" s="189"/>
      <c r="R27" s="189"/>
      <c r="S27" s="189"/>
      <c r="T27" s="189"/>
      <c r="U27" s="198"/>
      <c r="V27" s="189"/>
      <c r="W27" s="189"/>
    </row>
    <row r="28" ht="26" customHeight="1" spans="1:23">
      <c r="A28" s="182" t="s">
        <v>298</v>
      </c>
      <c r="B28" s="183" t="s">
        <v>319</v>
      </c>
      <c r="C28" s="182" t="s">
        <v>320</v>
      </c>
      <c r="D28" s="182" t="s">
        <v>53</v>
      </c>
      <c r="E28" s="182" t="s">
        <v>85</v>
      </c>
      <c r="F28" s="182" t="s">
        <v>86</v>
      </c>
      <c r="G28" s="182" t="s">
        <v>321</v>
      </c>
      <c r="H28" s="182" t="s">
        <v>322</v>
      </c>
      <c r="I28" s="189">
        <v>6000</v>
      </c>
      <c r="J28" s="189">
        <v>6000</v>
      </c>
      <c r="K28" s="189">
        <v>6000</v>
      </c>
      <c r="L28" s="189"/>
      <c r="M28" s="189"/>
      <c r="N28" s="189"/>
      <c r="O28" s="189"/>
      <c r="P28" s="189"/>
      <c r="Q28" s="189"/>
      <c r="R28" s="189"/>
      <c r="S28" s="189"/>
      <c r="T28" s="189"/>
      <c r="U28" s="198"/>
      <c r="V28" s="189"/>
      <c r="W28" s="189"/>
    </row>
    <row r="29" ht="26" customHeight="1" spans="1:23">
      <c r="A29" s="182" t="s">
        <v>298</v>
      </c>
      <c r="B29" s="183" t="s">
        <v>319</v>
      </c>
      <c r="C29" s="182" t="s">
        <v>320</v>
      </c>
      <c r="D29" s="182" t="s">
        <v>53</v>
      </c>
      <c r="E29" s="182" t="s">
        <v>85</v>
      </c>
      <c r="F29" s="182" t="s">
        <v>86</v>
      </c>
      <c r="G29" s="182" t="s">
        <v>285</v>
      </c>
      <c r="H29" s="182" t="s">
        <v>191</v>
      </c>
      <c r="I29" s="189">
        <v>3000</v>
      </c>
      <c r="J29" s="189">
        <v>3000</v>
      </c>
      <c r="K29" s="189">
        <v>3000</v>
      </c>
      <c r="L29" s="189"/>
      <c r="M29" s="189"/>
      <c r="N29" s="189"/>
      <c r="O29" s="189"/>
      <c r="P29" s="189"/>
      <c r="Q29" s="189"/>
      <c r="R29" s="189"/>
      <c r="S29" s="189"/>
      <c r="T29" s="189"/>
      <c r="U29" s="198"/>
      <c r="V29" s="189"/>
      <c r="W29" s="189"/>
    </row>
    <row r="30" ht="26" customHeight="1" spans="1:23">
      <c r="A30" s="182" t="s">
        <v>298</v>
      </c>
      <c r="B30" s="183" t="s">
        <v>319</v>
      </c>
      <c r="C30" s="182" t="s">
        <v>320</v>
      </c>
      <c r="D30" s="182" t="s">
        <v>53</v>
      </c>
      <c r="E30" s="182" t="s">
        <v>85</v>
      </c>
      <c r="F30" s="182" t="s">
        <v>86</v>
      </c>
      <c r="G30" s="182" t="s">
        <v>256</v>
      </c>
      <c r="H30" s="182" t="s">
        <v>257</v>
      </c>
      <c r="I30" s="189">
        <v>60000</v>
      </c>
      <c r="J30" s="189">
        <v>60000</v>
      </c>
      <c r="K30" s="189">
        <v>60000</v>
      </c>
      <c r="L30" s="189"/>
      <c r="M30" s="189"/>
      <c r="N30" s="189"/>
      <c r="O30" s="189"/>
      <c r="P30" s="189"/>
      <c r="Q30" s="189"/>
      <c r="R30" s="189"/>
      <c r="S30" s="189"/>
      <c r="T30" s="189"/>
      <c r="U30" s="198"/>
      <c r="V30" s="189"/>
      <c r="W30" s="189"/>
    </row>
    <row r="31" s="171" customFormat="1" ht="26" customHeight="1" spans="1:23">
      <c r="A31" s="184" t="s">
        <v>298</v>
      </c>
      <c r="B31" s="185" t="s">
        <v>323</v>
      </c>
      <c r="C31" s="184" t="s">
        <v>324</v>
      </c>
      <c r="D31" s="184" t="s">
        <v>53</v>
      </c>
      <c r="E31" s="184" t="s">
        <v>85</v>
      </c>
      <c r="F31" s="184" t="s">
        <v>86</v>
      </c>
      <c r="G31" s="184" t="s">
        <v>325</v>
      </c>
      <c r="H31" s="184" t="s">
        <v>310</v>
      </c>
      <c r="I31" s="190">
        <v>266775</v>
      </c>
      <c r="J31" s="190">
        <v>266775</v>
      </c>
      <c r="K31" s="190">
        <v>266775</v>
      </c>
      <c r="L31" s="190"/>
      <c r="M31" s="190"/>
      <c r="N31" s="190"/>
      <c r="O31" s="190"/>
      <c r="P31" s="190"/>
      <c r="Q31" s="190"/>
      <c r="R31" s="190"/>
      <c r="S31" s="190"/>
      <c r="T31" s="190"/>
      <c r="U31" s="199"/>
      <c r="V31" s="190"/>
      <c r="W31" s="190"/>
    </row>
    <row r="32" ht="26" customHeight="1" spans="1:23">
      <c r="A32" s="182" t="s">
        <v>303</v>
      </c>
      <c r="B32" s="183" t="s">
        <v>326</v>
      </c>
      <c r="C32" s="182" t="s">
        <v>327</v>
      </c>
      <c r="D32" s="182" t="s">
        <v>53</v>
      </c>
      <c r="E32" s="182" t="s">
        <v>101</v>
      </c>
      <c r="F32" s="182" t="s">
        <v>102</v>
      </c>
      <c r="G32" s="182" t="s">
        <v>309</v>
      </c>
      <c r="H32" s="182" t="s">
        <v>310</v>
      </c>
      <c r="I32" s="189">
        <v>858000</v>
      </c>
      <c r="J32" s="189">
        <v>858000</v>
      </c>
      <c r="K32" s="189">
        <v>858000</v>
      </c>
      <c r="L32" s="189"/>
      <c r="M32" s="189"/>
      <c r="N32" s="189"/>
      <c r="O32" s="189"/>
      <c r="P32" s="189"/>
      <c r="Q32" s="189"/>
      <c r="R32" s="189"/>
      <c r="S32" s="189"/>
      <c r="T32" s="189"/>
      <c r="U32" s="198"/>
      <c r="V32" s="189"/>
      <c r="W32" s="189"/>
    </row>
    <row r="33" ht="26" customHeight="1" spans="1:23">
      <c r="A33" s="182" t="s">
        <v>303</v>
      </c>
      <c r="B33" s="183" t="s">
        <v>326</v>
      </c>
      <c r="C33" s="182" t="s">
        <v>327</v>
      </c>
      <c r="D33" s="182" t="s">
        <v>53</v>
      </c>
      <c r="E33" s="182" t="s">
        <v>101</v>
      </c>
      <c r="F33" s="182" t="s">
        <v>102</v>
      </c>
      <c r="G33" s="182" t="s">
        <v>309</v>
      </c>
      <c r="H33" s="182" t="s">
        <v>310</v>
      </c>
      <c r="I33" s="189">
        <v>4432000</v>
      </c>
      <c r="J33" s="189">
        <v>4432000</v>
      </c>
      <c r="K33" s="189">
        <v>4432000</v>
      </c>
      <c r="L33" s="189"/>
      <c r="M33" s="189"/>
      <c r="N33" s="189"/>
      <c r="O33" s="189"/>
      <c r="P33" s="189"/>
      <c r="Q33" s="189"/>
      <c r="R33" s="189"/>
      <c r="S33" s="189"/>
      <c r="T33" s="189"/>
      <c r="U33" s="198"/>
      <c r="V33" s="189"/>
      <c r="W33" s="189"/>
    </row>
    <row r="34" ht="26" customHeight="1" spans="1:23">
      <c r="A34" s="182" t="s">
        <v>303</v>
      </c>
      <c r="B34" s="183" t="s">
        <v>326</v>
      </c>
      <c r="C34" s="182" t="s">
        <v>327</v>
      </c>
      <c r="D34" s="182" t="s">
        <v>53</v>
      </c>
      <c r="E34" s="182" t="s">
        <v>101</v>
      </c>
      <c r="F34" s="182" t="s">
        <v>102</v>
      </c>
      <c r="G34" s="182" t="s">
        <v>309</v>
      </c>
      <c r="H34" s="182" t="s">
        <v>310</v>
      </c>
      <c r="I34" s="189">
        <v>46800</v>
      </c>
      <c r="J34" s="189">
        <v>46800</v>
      </c>
      <c r="K34" s="189">
        <v>46800</v>
      </c>
      <c r="L34" s="189"/>
      <c r="M34" s="189"/>
      <c r="N34" s="189"/>
      <c r="O34" s="189"/>
      <c r="P34" s="189"/>
      <c r="Q34" s="189"/>
      <c r="R34" s="189"/>
      <c r="S34" s="189"/>
      <c r="T34" s="189"/>
      <c r="U34" s="198"/>
      <c r="V34" s="189"/>
      <c r="W34" s="189"/>
    </row>
    <row r="35" s="171" customFormat="1" ht="26" customHeight="1" spans="1:23">
      <c r="A35" s="184" t="s">
        <v>303</v>
      </c>
      <c r="B35" s="185" t="s">
        <v>326</v>
      </c>
      <c r="C35" s="184" t="s">
        <v>327</v>
      </c>
      <c r="D35" s="184" t="s">
        <v>53</v>
      </c>
      <c r="E35" s="184" t="s">
        <v>101</v>
      </c>
      <c r="F35" s="184" t="s">
        <v>102</v>
      </c>
      <c r="G35" s="184" t="s">
        <v>309</v>
      </c>
      <c r="H35" s="184" t="s">
        <v>310</v>
      </c>
      <c r="I35" s="190">
        <v>119062</v>
      </c>
      <c r="J35" s="190">
        <v>119062</v>
      </c>
      <c r="K35" s="190">
        <v>119062</v>
      </c>
      <c r="L35" s="190"/>
      <c r="M35" s="190"/>
      <c r="N35" s="190"/>
      <c r="O35" s="190"/>
      <c r="P35" s="190"/>
      <c r="Q35" s="190"/>
      <c r="R35" s="190"/>
      <c r="S35" s="190"/>
      <c r="T35" s="190"/>
      <c r="U35" s="199"/>
      <c r="V35" s="190"/>
      <c r="W35" s="190"/>
    </row>
    <row r="36" s="1" customFormat="1" ht="26" customHeight="1" spans="1:23">
      <c r="A36" s="182" t="s">
        <v>303</v>
      </c>
      <c r="B36" s="183" t="s">
        <v>328</v>
      </c>
      <c r="C36" s="182" t="s">
        <v>329</v>
      </c>
      <c r="D36" s="182" t="s">
        <v>53</v>
      </c>
      <c r="E36" s="182" t="s">
        <v>101</v>
      </c>
      <c r="F36" s="182" t="s">
        <v>102</v>
      </c>
      <c r="G36" s="182" t="s">
        <v>309</v>
      </c>
      <c r="H36" s="182" t="s">
        <v>310</v>
      </c>
      <c r="I36" s="189">
        <v>612896</v>
      </c>
      <c r="J36" s="189">
        <v>612896</v>
      </c>
      <c r="K36" s="189">
        <v>612896</v>
      </c>
      <c r="L36" s="189"/>
      <c r="M36" s="189"/>
      <c r="N36" s="189"/>
      <c r="O36" s="189"/>
      <c r="P36" s="189"/>
      <c r="Q36" s="189"/>
      <c r="R36" s="189"/>
      <c r="S36" s="189"/>
      <c r="T36" s="189"/>
      <c r="U36" s="198"/>
      <c r="V36" s="189"/>
      <c r="W36" s="189"/>
    </row>
    <row r="37" ht="26" customHeight="1" spans="1:23">
      <c r="A37" s="182" t="s">
        <v>298</v>
      </c>
      <c r="B37" s="183" t="s">
        <v>330</v>
      </c>
      <c r="C37" s="182" t="s">
        <v>331</v>
      </c>
      <c r="D37" s="182" t="s">
        <v>53</v>
      </c>
      <c r="E37" s="182" t="s">
        <v>105</v>
      </c>
      <c r="F37" s="182" t="s">
        <v>106</v>
      </c>
      <c r="G37" s="182" t="s">
        <v>256</v>
      </c>
      <c r="H37" s="182" t="s">
        <v>257</v>
      </c>
      <c r="I37" s="189">
        <v>20000</v>
      </c>
      <c r="J37" s="189">
        <v>20000</v>
      </c>
      <c r="K37" s="189">
        <v>20000</v>
      </c>
      <c r="L37" s="189"/>
      <c r="M37" s="189"/>
      <c r="N37" s="189"/>
      <c r="O37" s="189"/>
      <c r="P37" s="189"/>
      <c r="Q37" s="189"/>
      <c r="R37" s="189"/>
      <c r="S37" s="189"/>
      <c r="T37" s="189"/>
      <c r="U37" s="198"/>
      <c r="V37" s="189"/>
      <c r="W37" s="189"/>
    </row>
    <row r="38" ht="26" customHeight="1" spans="1:23">
      <c r="A38" s="182" t="s">
        <v>298</v>
      </c>
      <c r="B38" s="183" t="s">
        <v>330</v>
      </c>
      <c r="C38" s="182" t="s">
        <v>331</v>
      </c>
      <c r="D38" s="182" t="s">
        <v>53</v>
      </c>
      <c r="E38" s="182" t="s">
        <v>105</v>
      </c>
      <c r="F38" s="182" t="s">
        <v>106</v>
      </c>
      <c r="G38" s="182" t="s">
        <v>256</v>
      </c>
      <c r="H38" s="182" t="s">
        <v>257</v>
      </c>
      <c r="I38" s="189">
        <v>20000</v>
      </c>
      <c r="J38" s="189">
        <v>20000</v>
      </c>
      <c r="K38" s="189">
        <v>20000</v>
      </c>
      <c r="L38" s="189"/>
      <c r="M38" s="189"/>
      <c r="N38" s="189"/>
      <c r="O38" s="189"/>
      <c r="P38" s="189"/>
      <c r="Q38" s="189"/>
      <c r="R38" s="189"/>
      <c r="S38" s="189"/>
      <c r="T38" s="189"/>
      <c r="U38" s="198"/>
      <c r="V38" s="189"/>
      <c r="W38" s="189"/>
    </row>
    <row r="39" ht="26" customHeight="1" spans="1:23">
      <c r="A39" s="182" t="s">
        <v>298</v>
      </c>
      <c r="B39" s="183" t="s">
        <v>330</v>
      </c>
      <c r="C39" s="182" t="s">
        <v>331</v>
      </c>
      <c r="D39" s="182" t="s">
        <v>53</v>
      </c>
      <c r="E39" s="182" t="s">
        <v>105</v>
      </c>
      <c r="F39" s="182" t="s">
        <v>106</v>
      </c>
      <c r="G39" s="182" t="s">
        <v>256</v>
      </c>
      <c r="H39" s="182" t="s">
        <v>257</v>
      </c>
      <c r="I39" s="189">
        <v>20000</v>
      </c>
      <c r="J39" s="189">
        <v>20000</v>
      </c>
      <c r="K39" s="189">
        <v>20000</v>
      </c>
      <c r="L39" s="189"/>
      <c r="M39" s="189"/>
      <c r="N39" s="189"/>
      <c r="O39" s="189"/>
      <c r="P39" s="189"/>
      <c r="Q39" s="189"/>
      <c r="R39" s="189"/>
      <c r="S39" s="189"/>
      <c r="T39" s="189"/>
      <c r="U39" s="198"/>
      <c r="V39" s="189"/>
      <c r="W39" s="189"/>
    </row>
    <row r="40" ht="26" customHeight="1" spans="1:23">
      <c r="A40" s="182" t="s">
        <v>298</v>
      </c>
      <c r="B40" s="183" t="s">
        <v>330</v>
      </c>
      <c r="C40" s="182" t="s">
        <v>331</v>
      </c>
      <c r="D40" s="182" t="s">
        <v>53</v>
      </c>
      <c r="E40" s="182" t="s">
        <v>105</v>
      </c>
      <c r="F40" s="182" t="s">
        <v>106</v>
      </c>
      <c r="G40" s="182" t="s">
        <v>256</v>
      </c>
      <c r="H40" s="182" t="s">
        <v>257</v>
      </c>
      <c r="I40" s="189">
        <v>20000</v>
      </c>
      <c r="J40" s="189">
        <v>20000</v>
      </c>
      <c r="K40" s="189">
        <v>20000</v>
      </c>
      <c r="L40" s="189"/>
      <c r="M40" s="189"/>
      <c r="N40" s="189"/>
      <c r="O40" s="189"/>
      <c r="P40" s="189"/>
      <c r="Q40" s="189"/>
      <c r="R40" s="189"/>
      <c r="S40" s="189"/>
      <c r="T40" s="189"/>
      <c r="U40" s="198"/>
      <c r="V40" s="189"/>
      <c r="W40" s="189"/>
    </row>
    <row r="41" ht="26" customHeight="1" spans="1:23">
      <c r="A41" s="182" t="s">
        <v>298</v>
      </c>
      <c r="B41" s="183" t="s">
        <v>330</v>
      </c>
      <c r="C41" s="182" t="s">
        <v>331</v>
      </c>
      <c r="D41" s="182" t="s">
        <v>53</v>
      </c>
      <c r="E41" s="182" t="s">
        <v>105</v>
      </c>
      <c r="F41" s="182" t="s">
        <v>106</v>
      </c>
      <c r="G41" s="182" t="s">
        <v>256</v>
      </c>
      <c r="H41" s="182" t="s">
        <v>257</v>
      </c>
      <c r="I41" s="189">
        <v>20000</v>
      </c>
      <c r="J41" s="189">
        <v>20000</v>
      </c>
      <c r="K41" s="189">
        <v>20000</v>
      </c>
      <c r="L41" s="189"/>
      <c r="M41" s="189"/>
      <c r="N41" s="189"/>
      <c r="O41" s="189"/>
      <c r="P41" s="189"/>
      <c r="Q41" s="189"/>
      <c r="R41" s="189"/>
      <c r="S41" s="189"/>
      <c r="T41" s="189"/>
      <c r="U41" s="198"/>
      <c r="V41" s="189"/>
      <c r="W41" s="189"/>
    </row>
    <row r="42" ht="26" customHeight="1" spans="1:23">
      <c r="A42" s="182" t="s">
        <v>298</v>
      </c>
      <c r="B42" s="183" t="s">
        <v>330</v>
      </c>
      <c r="C42" s="182" t="s">
        <v>331</v>
      </c>
      <c r="D42" s="182" t="s">
        <v>53</v>
      </c>
      <c r="E42" s="182" t="s">
        <v>105</v>
      </c>
      <c r="F42" s="182" t="s">
        <v>106</v>
      </c>
      <c r="G42" s="182" t="s">
        <v>256</v>
      </c>
      <c r="H42" s="182" t="s">
        <v>257</v>
      </c>
      <c r="I42" s="189">
        <v>20000</v>
      </c>
      <c r="J42" s="189">
        <v>20000</v>
      </c>
      <c r="K42" s="189">
        <v>20000</v>
      </c>
      <c r="L42" s="189"/>
      <c r="M42" s="189"/>
      <c r="N42" s="189"/>
      <c r="O42" s="189"/>
      <c r="P42" s="189"/>
      <c r="Q42" s="189"/>
      <c r="R42" s="189"/>
      <c r="S42" s="189"/>
      <c r="T42" s="189"/>
      <c r="U42" s="198"/>
      <c r="V42" s="189"/>
      <c r="W42" s="189"/>
    </row>
    <row r="43" s="171" customFormat="1" ht="26" customHeight="1" spans="1:23">
      <c r="A43" s="184" t="s">
        <v>298</v>
      </c>
      <c r="B43" s="185" t="s">
        <v>330</v>
      </c>
      <c r="C43" s="184" t="s">
        <v>331</v>
      </c>
      <c r="D43" s="184" t="s">
        <v>53</v>
      </c>
      <c r="E43" s="184" t="s">
        <v>105</v>
      </c>
      <c r="F43" s="184" t="s">
        <v>106</v>
      </c>
      <c r="G43" s="184" t="s">
        <v>256</v>
      </c>
      <c r="H43" s="184" t="s">
        <v>257</v>
      </c>
      <c r="I43" s="190">
        <v>100000</v>
      </c>
      <c r="J43" s="190">
        <v>100000</v>
      </c>
      <c r="K43" s="190">
        <v>100000</v>
      </c>
      <c r="L43" s="190"/>
      <c r="M43" s="190"/>
      <c r="N43" s="190"/>
      <c r="O43" s="190"/>
      <c r="P43" s="190"/>
      <c r="Q43" s="190"/>
      <c r="R43" s="190"/>
      <c r="S43" s="190"/>
      <c r="T43" s="190"/>
      <c r="U43" s="199"/>
      <c r="V43" s="190"/>
      <c r="W43" s="190"/>
    </row>
    <row r="44" s="171" customFormat="1" ht="22" customHeight="1" spans="1:23">
      <c r="A44" s="184" t="s">
        <v>298</v>
      </c>
      <c r="B44" s="185" t="s">
        <v>332</v>
      </c>
      <c r="C44" s="184" t="s">
        <v>333</v>
      </c>
      <c r="D44" s="184" t="s">
        <v>53</v>
      </c>
      <c r="E44" s="184" t="s">
        <v>105</v>
      </c>
      <c r="F44" s="184" t="s">
        <v>106</v>
      </c>
      <c r="G44" s="184" t="s">
        <v>256</v>
      </c>
      <c r="H44" s="184" t="s">
        <v>257</v>
      </c>
      <c r="I44" s="190">
        <v>46200</v>
      </c>
      <c r="J44" s="190">
        <v>46200</v>
      </c>
      <c r="K44" s="190">
        <v>46200</v>
      </c>
      <c r="L44" s="190"/>
      <c r="M44" s="190"/>
      <c r="N44" s="190"/>
      <c r="O44" s="190"/>
      <c r="P44" s="190"/>
      <c r="Q44" s="190"/>
      <c r="R44" s="190"/>
      <c r="S44" s="190"/>
      <c r="T44" s="190"/>
      <c r="U44" s="199"/>
      <c r="V44" s="190"/>
      <c r="W44" s="190"/>
    </row>
    <row r="45" s="171" customFormat="1" ht="22" customHeight="1" spans="1:23">
      <c r="A45" s="184" t="s">
        <v>298</v>
      </c>
      <c r="B45" s="185" t="s">
        <v>332</v>
      </c>
      <c r="C45" s="184" t="s">
        <v>333</v>
      </c>
      <c r="D45" s="184" t="s">
        <v>53</v>
      </c>
      <c r="E45" s="184" t="s">
        <v>105</v>
      </c>
      <c r="F45" s="184" t="s">
        <v>106</v>
      </c>
      <c r="G45" s="184" t="s">
        <v>256</v>
      </c>
      <c r="H45" s="184" t="s">
        <v>257</v>
      </c>
      <c r="I45" s="190">
        <v>190000</v>
      </c>
      <c r="J45" s="190">
        <v>190000</v>
      </c>
      <c r="K45" s="190">
        <v>190000</v>
      </c>
      <c r="L45" s="190"/>
      <c r="M45" s="190"/>
      <c r="N45" s="190"/>
      <c r="O45" s="190"/>
      <c r="P45" s="190"/>
      <c r="Q45" s="190"/>
      <c r="R45" s="190"/>
      <c r="S45" s="190"/>
      <c r="T45" s="190"/>
      <c r="U45" s="199"/>
      <c r="V45" s="190"/>
      <c r="W45" s="190"/>
    </row>
    <row r="46" s="171" customFormat="1" ht="22" customHeight="1" spans="1:23">
      <c r="A46" s="184" t="s">
        <v>298</v>
      </c>
      <c r="B46" s="185" t="s">
        <v>332</v>
      </c>
      <c r="C46" s="184" t="s">
        <v>333</v>
      </c>
      <c r="D46" s="184" t="s">
        <v>53</v>
      </c>
      <c r="E46" s="184" t="s">
        <v>105</v>
      </c>
      <c r="F46" s="184" t="s">
        <v>106</v>
      </c>
      <c r="G46" s="184" t="s">
        <v>256</v>
      </c>
      <c r="H46" s="184" t="s">
        <v>257</v>
      </c>
      <c r="I46" s="190">
        <v>70000</v>
      </c>
      <c r="J46" s="190">
        <v>70000</v>
      </c>
      <c r="K46" s="190">
        <v>70000</v>
      </c>
      <c r="L46" s="190"/>
      <c r="M46" s="190"/>
      <c r="N46" s="190"/>
      <c r="O46" s="190"/>
      <c r="P46" s="190"/>
      <c r="Q46" s="190"/>
      <c r="R46" s="190"/>
      <c r="S46" s="190"/>
      <c r="T46" s="190"/>
      <c r="U46" s="199"/>
      <c r="V46" s="190"/>
      <c r="W46" s="190"/>
    </row>
    <row r="47" s="171" customFormat="1" ht="22" customHeight="1" spans="1:23">
      <c r="A47" s="184" t="s">
        <v>298</v>
      </c>
      <c r="B47" s="185" t="s">
        <v>332</v>
      </c>
      <c r="C47" s="184" t="s">
        <v>333</v>
      </c>
      <c r="D47" s="184" t="s">
        <v>53</v>
      </c>
      <c r="E47" s="184" t="s">
        <v>105</v>
      </c>
      <c r="F47" s="184" t="s">
        <v>106</v>
      </c>
      <c r="G47" s="184" t="s">
        <v>256</v>
      </c>
      <c r="H47" s="184" t="s">
        <v>257</v>
      </c>
      <c r="I47" s="190">
        <v>60000</v>
      </c>
      <c r="J47" s="190">
        <v>60000</v>
      </c>
      <c r="K47" s="190">
        <v>60000</v>
      </c>
      <c r="L47" s="190"/>
      <c r="M47" s="190"/>
      <c r="N47" s="190"/>
      <c r="O47" s="190"/>
      <c r="P47" s="190"/>
      <c r="Q47" s="190"/>
      <c r="R47" s="190"/>
      <c r="S47" s="190"/>
      <c r="T47" s="190"/>
      <c r="U47" s="199"/>
      <c r="V47" s="190"/>
      <c r="W47" s="190"/>
    </row>
    <row r="48" s="171" customFormat="1" ht="22" customHeight="1" spans="1:23">
      <c r="A48" s="184" t="s">
        <v>298</v>
      </c>
      <c r="B48" s="185" t="s">
        <v>334</v>
      </c>
      <c r="C48" s="184" t="s">
        <v>335</v>
      </c>
      <c r="D48" s="184" t="s">
        <v>53</v>
      </c>
      <c r="E48" s="184" t="s">
        <v>105</v>
      </c>
      <c r="F48" s="184" t="s">
        <v>106</v>
      </c>
      <c r="G48" s="184" t="s">
        <v>256</v>
      </c>
      <c r="H48" s="184" t="s">
        <v>257</v>
      </c>
      <c r="I48" s="190">
        <v>420000</v>
      </c>
      <c r="J48" s="190">
        <v>420000</v>
      </c>
      <c r="K48" s="190">
        <v>420000</v>
      </c>
      <c r="L48" s="190"/>
      <c r="M48" s="190"/>
      <c r="N48" s="190"/>
      <c r="O48" s="190"/>
      <c r="P48" s="190"/>
      <c r="Q48" s="190"/>
      <c r="R48" s="190"/>
      <c r="S48" s="190"/>
      <c r="T48" s="190"/>
      <c r="U48" s="199"/>
      <c r="V48" s="190"/>
      <c r="W48" s="190"/>
    </row>
    <row r="49" ht="26" customHeight="1" spans="1:23">
      <c r="A49" s="182" t="s">
        <v>303</v>
      </c>
      <c r="B49" s="183" t="s">
        <v>336</v>
      </c>
      <c r="C49" s="182" t="s">
        <v>337</v>
      </c>
      <c r="D49" s="182" t="s">
        <v>53</v>
      </c>
      <c r="E49" s="182" t="s">
        <v>103</v>
      </c>
      <c r="F49" s="182" t="s">
        <v>104</v>
      </c>
      <c r="G49" s="182" t="s">
        <v>309</v>
      </c>
      <c r="H49" s="182" t="s">
        <v>310</v>
      </c>
      <c r="I49" s="189">
        <v>1435000</v>
      </c>
      <c r="J49" s="189">
        <v>1435000</v>
      </c>
      <c r="K49" s="189">
        <v>1435000</v>
      </c>
      <c r="L49" s="189"/>
      <c r="M49" s="189"/>
      <c r="N49" s="189"/>
      <c r="O49" s="189"/>
      <c r="P49" s="189"/>
      <c r="Q49" s="189"/>
      <c r="R49" s="189"/>
      <c r="S49" s="189"/>
      <c r="T49" s="189"/>
      <c r="U49" s="198"/>
      <c r="V49" s="189"/>
      <c r="W49" s="189"/>
    </row>
    <row r="50" ht="26" customHeight="1" spans="1:23">
      <c r="A50" s="182" t="s">
        <v>303</v>
      </c>
      <c r="B50" s="183" t="s">
        <v>336</v>
      </c>
      <c r="C50" s="182" t="s">
        <v>337</v>
      </c>
      <c r="D50" s="182" t="s">
        <v>53</v>
      </c>
      <c r="E50" s="182" t="s">
        <v>103</v>
      </c>
      <c r="F50" s="182" t="s">
        <v>104</v>
      </c>
      <c r="G50" s="182" t="s">
        <v>309</v>
      </c>
      <c r="H50" s="182" t="s">
        <v>310</v>
      </c>
      <c r="I50" s="189">
        <v>5330000</v>
      </c>
      <c r="J50" s="189">
        <v>5330000</v>
      </c>
      <c r="K50" s="189">
        <v>5330000</v>
      </c>
      <c r="L50" s="189"/>
      <c r="M50" s="189"/>
      <c r="N50" s="189"/>
      <c r="O50" s="189"/>
      <c r="P50" s="189"/>
      <c r="Q50" s="189"/>
      <c r="R50" s="189"/>
      <c r="S50" s="189"/>
      <c r="T50" s="189"/>
      <c r="U50" s="198"/>
      <c r="V50" s="189"/>
      <c r="W50" s="189"/>
    </row>
    <row r="51" ht="26" customHeight="1" spans="1:23">
      <c r="A51" s="182" t="s">
        <v>303</v>
      </c>
      <c r="B51" s="183" t="s">
        <v>338</v>
      </c>
      <c r="C51" s="182" t="s">
        <v>339</v>
      </c>
      <c r="D51" s="182" t="s">
        <v>53</v>
      </c>
      <c r="E51" s="182" t="s">
        <v>97</v>
      </c>
      <c r="F51" s="182" t="s">
        <v>98</v>
      </c>
      <c r="G51" s="182" t="s">
        <v>309</v>
      </c>
      <c r="H51" s="182" t="s">
        <v>310</v>
      </c>
      <c r="I51" s="189">
        <v>11472</v>
      </c>
      <c r="J51" s="189">
        <v>11472</v>
      </c>
      <c r="K51" s="189">
        <v>11472</v>
      </c>
      <c r="L51" s="189"/>
      <c r="M51" s="189"/>
      <c r="N51" s="189"/>
      <c r="O51" s="189"/>
      <c r="P51" s="189"/>
      <c r="Q51" s="189"/>
      <c r="R51" s="189"/>
      <c r="S51" s="189"/>
      <c r="T51" s="189"/>
      <c r="U51" s="198"/>
      <c r="V51" s="189"/>
      <c r="W51" s="189"/>
    </row>
    <row r="52" ht="26" customHeight="1" spans="1:23">
      <c r="A52" s="182" t="s">
        <v>303</v>
      </c>
      <c r="B52" s="183" t="s">
        <v>338</v>
      </c>
      <c r="C52" s="182" t="s">
        <v>339</v>
      </c>
      <c r="D52" s="182" t="s">
        <v>53</v>
      </c>
      <c r="E52" s="182" t="s">
        <v>97</v>
      </c>
      <c r="F52" s="182" t="s">
        <v>98</v>
      </c>
      <c r="G52" s="182" t="s">
        <v>309</v>
      </c>
      <c r="H52" s="182" t="s">
        <v>310</v>
      </c>
      <c r="I52" s="189">
        <v>5580</v>
      </c>
      <c r="J52" s="189">
        <v>5580</v>
      </c>
      <c r="K52" s="189">
        <v>5580</v>
      </c>
      <c r="L52" s="189"/>
      <c r="M52" s="189"/>
      <c r="N52" s="189"/>
      <c r="O52" s="189"/>
      <c r="P52" s="189"/>
      <c r="Q52" s="189"/>
      <c r="R52" s="189"/>
      <c r="S52" s="189"/>
      <c r="T52" s="189"/>
      <c r="U52" s="198"/>
      <c r="V52" s="189"/>
      <c r="W52" s="189"/>
    </row>
    <row r="53" ht="26" customHeight="1" spans="1:23">
      <c r="A53" s="182" t="s">
        <v>303</v>
      </c>
      <c r="B53" s="183" t="s">
        <v>338</v>
      </c>
      <c r="C53" s="182" t="s">
        <v>339</v>
      </c>
      <c r="D53" s="182" t="s">
        <v>53</v>
      </c>
      <c r="E53" s="182" t="s">
        <v>97</v>
      </c>
      <c r="F53" s="182" t="s">
        <v>98</v>
      </c>
      <c r="G53" s="182" t="s">
        <v>309</v>
      </c>
      <c r="H53" s="182" t="s">
        <v>310</v>
      </c>
      <c r="I53" s="189">
        <v>18000</v>
      </c>
      <c r="J53" s="189">
        <v>18000</v>
      </c>
      <c r="K53" s="189">
        <v>18000</v>
      </c>
      <c r="L53" s="189"/>
      <c r="M53" s="189"/>
      <c r="N53" s="189"/>
      <c r="O53" s="189"/>
      <c r="P53" s="189"/>
      <c r="Q53" s="189"/>
      <c r="R53" s="189"/>
      <c r="S53" s="189"/>
      <c r="T53" s="189"/>
      <c r="U53" s="198"/>
      <c r="V53" s="189"/>
      <c r="W53" s="189"/>
    </row>
    <row r="54" ht="26" customHeight="1" spans="1:23">
      <c r="A54" s="182" t="s">
        <v>303</v>
      </c>
      <c r="B54" s="183" t="s">
        <v>338</v>
      </c>
      <c r="C54" s="182" t="s">
        <v>339</v>
      </c>
      <c r="D54" s="182" t="s">
        <v>53</v>
      </c>
      <c r="E54" s="182" t="s">
        <v>97</v>
      </c>
      <c r="F54" s="182" t="s">
        <v>98</v>
      </c>
      <c r="G54" s="182" t="s">
        <v>309</v>
      </c>
      <c r="H54" s="182" t="s">
        <v>310</v>
      </c>
      <c r="I54" s="189">
        <v>120</v>
      </c>
      <c r="J54" s="189">
        <v>120</v>
      </c>
      <c r="K54" s="189">
        <v>120</v>
      </c>
      <c r="L54" s="189"/>
      <c r="M54" s="189"/>
      <c r="N54" s="189"/>
      <c r="O54" s="189"/>
      <c r="P54" s="189"/>
      <c r="Q54" s="189"/>
      <c r="R54" s="189"/>
      <c r="S54" s="189"/>
      <c r="T54" s="189"/>
      <c r="U54" s="198"/>
      <c r="V54" s="189"/>
      <c r="W54" s="189"/>
    </row>
    <row r="55" ht="26" customHeight="1" spans="1:23">
      <c r="A55" s="182" t="s">
        <v>303</v>
      </c>
      <c r="B55" s="183" t="s">
        <v>338</v>
      </c>
      <c r="C55" s="182" t="s">
        <v>339</v>
      </c>
      <c r="D55" s="182" t="s">
        <v>53</v>
      </c>
      <c r="E55" s="182" t="s">
        <v>97</v>
      </c>
      <c r="F55" s="182" t="s">
        <v>98</v>
      </c>
      <c r="G55" s="182" t="s">
        <v>309</v>
      </c>
      <c r="H55" s="182" t="s">
        <v>310</v>
      </c>
      <c r="I55" s="189">
        <v>11472</v>
      </c>
      <c r="J55" s="189">
        <v>11472</v>
      </c>
      <c r="K55" s="189">
        <v>11472</v>
      </c>
      <c r="L55" s="189"/>
      <c r="M55" s="189"/>
      <c r="N55" s="189"/>
      <c r="O55" s="189"/>
      <c r="P55" s="189"/>
      <c r="Q55" s="189"/>
      <c r="R55" s="189"/>
      <c r="S55" s="189"/>
      <c r="T55" s="189"/>
      <c r="U55" s="198"/>
      <c r="V55" s="189"/>
      <c r="W55" s="189"/>
    </row>
    <row r="56" ht="26" customHeight="1" spans="1:23">
      <c r="A56" s="182" t="s">
        <v>303</v>
      </c>
      <c r="B56" s="183" t="s">
        <v>340</v>
      </c>
      <c r="C56" s="182" t="s">
        <v>341</v>
      </c>
      <c r="D56" s="182" t="s">
        <v>53</v>
      </c>
      <c r="E56" s="182" t="s">
        <v>127</v>
      </c>
      <c r="F56" s="182" t="s">
        <v>128</v>
      </c>
      <c r="G56" s="182" t="s">
        <v>309</v>
      </c>
      <c r="H56" s="182" t="s">
        <v>310</v>
      </c>
      <c r="I56" s="189">
        <v>21120</v>
      </c>
      <c r="J56" s="189">
        <v>21120</v>
      </c>
      <c r="K56" s="189">
        <v>21120</v>
      </c>
      <c r="L56" s="189"/>
      <c r="M56" s="189"/>
      <c r="N56" s="189"/>
      <c r="O56" s="189"/>
      <c r="P56" s="189"/>
      <c r="Q56" s="189"/>
      <c r="R56" s="189"/>
      <c r="S56" s="189"/>
      <c r="T56" s="189"/>
      <c r="U56" s="198"/>
      <c r="V56" s="189"/>
      <c r="W56" s="189"/>
    </row>
    <row r="57" ht="26" customHeight="1" spans="1:23">
      <c r="A57" s="182" t="s">
        <v>303</v>
      </c>
      <c r="B57" s="183" t="s">
        <v>340</v>
      </c>
      <c r="C57" s="182" t="s">
        <v>341</v>
      </c>
      <c r="D57" s="182" t="s">
        <v>53</v>
      </c>
      <c r="E57" s="182" t="s">
        <v>127</v>
      </c>
      <c r="F57" s="182" t="s">
        <v>128</v>
      </c>
      <c r="G57" s="182" t="s">
        <v>309</v>
      </c>
      <c r="H57" s="182" t="s">
        <v>310</v>
      </c>
      <c r="I57" s="189">
        <v>232320</v>
      </c>
      <c r="J57" s="189">
        <v>232320</v>
      </c>
      <c r="K57" s="189">
        <v>232320</v>
      </c>
      <c r="L57" s="189"/>
      <c r="M57" s="189"/>
      <c r="N57" s="189"/>
      <c r="O57" s="189"/>
      <c r="P57" s="189"/>
      <c r="Q57" s="189"/>
      <c r="R57" s="189"/>
      <c r="S57" s="189"/>
      <c r="T57" s="189"/>
      <c r="U57" s="198"/>
      <c r="V57" s="189"/>
      <c r="W57" s="189"/>
    </row>
    <row r="58" ht="26" customHeight="1" spans="1:23">
      <c r="A58" s="182" t="s">
        <v>298</v>
      </c>
      <c r="B58" s="183" t="s">
        <v>342</v>
      </c>
      <c r="C58" s="182" t="s">
        <v>343</v>
      </c>
      <c r="D58" s="182" t="s">
        <v>53</v>
      </c>
      <c r="E58" s="182" t="s">
        <v>183</v>
      </c>
      <c r="F58" s="182" t="s">
        <v>83</v>
      </c>
      <c r="G58" s="182" t="s">
        <v>252</v>
      </c>
      <c r="H58" s="182" t="s">
        <v>253</v>
      </c>
      <c r="I58" s="189">
        <v>55000</v>
      </c>
      <c r="J58" s="189">
        <v>55000</v>
      </c>
      <c r="K58" s="189">
        <v>55000</v>
      </c>
      <c r="L58" s="189"/>
      <c r="M58" s="189"/>
      <c r="N58" s="189"/>
      <c r="O58" s="189"/>
      <c r="P58" s="189"/>
      <c r="Q58" s="189"/>
      <c r="R58" s="189"/>
      <c r="S58" s="189"/>
      <c r="T58" s="189"/>
      <c r="U58" s="198"/>
      <c r="V58" s="189"/>
      <c r="W58" s="189"/>
    </row>
    <row r="59" ht="26" customHeight="1" spans="1:23">
      <c r="A59" s="182" t="s">
        <v>303</v>
      </c>
      <c r="B59" s="183" t="s">
        <v>344</v>
      </c>
      <c r="C59" s="182" t="s">
        <v>345</v>
      </c>
      <c r="D59" s="182" t="s">
        <v>53</v>
      </c>
      <c r="E59" s="182" t="s">
        <v>109</v>
      </c>
      <c r="F59" s="182" t="s">
        <v>110</v>
      </c>
      <c r="G59" s="182" t="s">
        <v>309</v>
      </c>
      <c r="H59" s="182" t="s">
        <v>310</v>
      </c>
      <c r="I59" s="189">
        <v>1184850</v>
      </c>
      <c r="J59" s="189">
        <v>1184850</v>
      </c>
      <c r="K59" s="189">
        <v>1184850</v>
      </c>
      <c r="L59" s="189"/>
      <c r="M59" s="189"/>
      <c r="N59" s="189"/>
      <c r="O59" s="189"/>
      <c r="P59" s="189"/>
      <c r="Q59" s="189"/>
      <c r="R59" s="189"/>
      <c r="S59" s="189"/>
      <c r="T59" s="189"/>
      <c r="U59" s="198"/>
      <c r="V59" s="189"/>
      <c r="W59" s="189"/>
    </row>
    <row r="60" ht="26" customHeight="1" spans="1:23">
      <c r="A60" s="182" t="s">
        <v>303</v>
      </c>
      <c r="B60" s="183" t="s">
        <v>344</v>
      </c>
      <c r="C60" s="182" t="s">
        <v>345</v>
      </c>
      <c r="D60" s="182" t="s">
        <v>53</v>
      </c>
      <c r="E60" s="182" t="s">
        <v>109</v>
      </c>
      <c r="F60" s="182" t="s">
        <v>110</v>
      </c>
      <c r="G60" s="182" t="s">
        <v>309</v>
      </c>
      <c r="H60" s="182" t="s">
        <v>310</v>
      </c>
      <c r="I60" s="189">
        <v>2438370</v>
      </c>
      <c r="J60" s="189">
        <v>2438370</v>
      </c>
      <c r="K60" s="189">
        <v>2438370</v>
      </c>
      <c r="L60" s="189"/>
      <c r="M60" s="189"/>
      <c r="N60" s="189"/>
      <c r="O60" s="189"/>
      <c r="P60" s="189"/>
      <c r="Q60" s="189"/>
      <c r="R60" s="189"/>
      <c r="S60" s="189"/>
      <c r="T60" s="189"/>
      <c r="U60" s="198"/>
      <c r="V60" s="189"/>
      <c r="W60" s="189"/>
    </row>
    <row r="61" ht="26" customHeight="1" spans="1:23">
      <c r="A61" s="182" t="s">
        <v>303</v>
      </c>
      <c r="B61" s="183" t="s">
        <v>344</v>
      </c>
      <c r="C61" s="182" t="s">
        <v>345</v>
      </c>
      <c r="D61" s="182" t="s">
        <v>53</v>
      </c>
      <c r="E61" s="182" t="s">
        <v>109</v>
      </c>
      <c r="F61" s="182" t="s">
        <v>110</v>
      </c>
      <c r="G61" s="182" t="s">
        <v>309</v>
      </c>
      <c r="H61" s="182" t="s">
        <v>310</v>
      </c>
      <c r="I61" s="189">
        <v>1685900</v>
      </c>
      <c r="J61" s="189">
        <v>1685900</v>
      </c>
      <c r="K61" s="189">
        <v>1685900</v>
      </c>
      <c r="L61" s="189"/>
      <c r="M61" s="189"/>
      <c r="N61" s="189"/>
      <c r="O61" s="189"/>
      <c r="P61" s="189"/>
      <c r="Q61" s="189"/>
      <c r="R61" s="189"/>
      <c r="S61" s="189"/>
      <c r="T61" s="189"/>
      <c r="U61" s="198"/>
      <c r="V61" s="189"/>
      <c r="W61" s="189"/>
    </row>
    <row r="62" ht="26" customHeight="1" spans="1:23">
      <c r="A62" s="182" t="s">
        <v>303</v>
      </c>
      <c r="B62" s="183" t="s">
        <v>344</v>
      </c>
      <c r="C62" s="182" t="s">
        <v>345</v>
      </c>
      <c r="D62" s="182" t="s">
        <v>53</v>
      </c>
      <c r="E62" s="182" t="s">
        <v>109</v>
      </c>
      <c r="F62" s="182" t="s">
        <v>110</v>
      </c>
      <c r="G62" s="182" t="s">
        <v>309</v>
      </c>
      <c r="H62" s="182" t="s">
        <v>310</v>
      </c>
      <c r="I62" s="189">
        <v>3240000</v>
      </c>
      <c r="J62" s="189">
        <v>3240000</v>
      </c>
      <c r="K62" s="189">
        <v>3240000</v>
      </c>
      <c r="L62" s="189"/>
      <c r="M62" s="189"/>
      <c r="N62" s="189"/>
      <c r="O62" s="189"/>
      <c r="P62" s="189"/>
      <c r="Q62" s="189"/>
      <c r="R62" s="189"/>
      <c r="S62" s="189"/>
      <c r="T62" s="189"/>
      <c r="U62" s="198"/>
      <c r="V62" s="189"/>
      <c r="W62" s="189"/>
    </row>
    <row r="63" ht="26" customHeight="1" spans="1:23">
      <c r="A63" s="182" t="s">
        <v>303</v>
      </c>
      <c r="B63" s="183" t="s">
        <v>346</v>
      </c>
      <c r="C63" s="182" t="s">
        <v>347</v>
      </c>
      <c r="D63" s="182" t="s">
        <v>53</v>
      </c>
      <c r="E63" s="182" t="s">
        <v>184</v>
      </c>
      <c r="F63" s="182" t="s">
        <v>84</v>
      </c>
      <c r="G63" s="182" t="s">
        <v>348</v>
      </c>
      <c r="H63" s="182" t="s">
        <v>349</v>
      </c>
      <c r="I63" s="189">
        <v>1600</v>
      </c>
      <c r="J63" s="189">
        <v>1600</v>
      </c>
      <c r="K63" s="189">
        <v>1600</v>
      </c>
      <c r="L63" s="189"/>
      <c r="M63" s="189"/>
      <c r="N63" s="189"/>
      <c r="O63" s="189"/>
      <c r="P63" s="189"/>
      <c r="Q63" s="189"/>
      <c r="R63" s="189"/>
      <c r="S63" s="189"/>
      <c r="T63" s="189"/>
      <c r="U63" s="198"/>
      <c r="V63" s="189"/>
      <c r="W63" s="189"/>
    </row>
    <row r="64" ht="26" customHeight="1" spans="1:23">
      <c r="A64" s="182" t="s">
        <v>303</v>
      </c>
      <c r="B64" s="183" t="s">
        <v>346</v>
      </c>
      <c r="C64" s="182" t="s">
        <v>347</v>
      </c>
      <c r="D64" s="182" t="s">
        <v>53</v>
      </c>
      <c r="E64" s="182" t="s">
        <v>184</v>
      </c>
      <c r="F64" s="182" t="s">
        <v>84</v>
      </c>
      <c r="G64" s="182" t="s">
        <v>309</v>
      </c>
      <c r="H64" s="182" t="s">
        <v>310</v>
      </c>
      <c r="I64" s="189">
        <v>6000</v>
      </c>
      <c r="J64" s="189">
        <v>6000</v>
      </c>
      <c r="K64" s="189">
        <v>6000</v>
      </c>
      <c r="L64" s="189"/>
      <c r="M64" s="189"/>
      <c r="N64" s="189"/>
      <c r="O64" s="189"/>
      <c r="P64" s="189"/>
      <c r="Q64" s="189"/>
      <c r="R64" s="189"/>
      <c r="S64" s="189"/>
      <c r="T64" s="189"/>
      <c r="U64" s="198"/>
      <c r="V64" s="189"/>
      <c r="W64" s="189"/>
    </row>
    <row r="65" ht="26" customHeight="1" spans="1:23">
      <c r="A65" s="182" t="s">
        <v>303</v>
      </c>
      <c r="B65" s="183" t="s">
        <v>346</v>
      </c>
      <c r="C65" s="182" t="s">
        <v>347</v>
      </c>
      <c r="D65" s="182" t="s">
        <v>53</v>
      </c>
      <c r="E65" s="182" t="s">
        <v>184</v>
      </c>
      <c r="F65" s="182" t="s">
        <v>84</v>
      </c>
      <c r="G65" s="182" t="s">
        <v>309</v>
      </c>
      <c r="H65" s="182" t="s">
        <v>310</v>
      </c>
      <c r="I65" s="189">
        <v>25000</v>
      </c>
      <c r="J65" s="189">
        <v>25000</v>
      </c>
      <c r="K65" s="189">
        <v>25000</v>
      </c>
      <c r="L65" s="189"/>
      <c r="M65" s="189"/>
      <c r="N65" s="189"/>
      <c r="O65" s="189"/>
      <c r="P65" s="189"/>
      <c r="Q65" s="189"/>
      <c r="R65" s="189"/>
      <c r="S65" s="189"/>
      <c r="T65" s="189"/>
      <c r="U65" s="198"/>
      <c r="V65" s="189"/>
      <c r="W65" s="189"/>
    </row>
    <row r="66" ht="26" customHeight="1" spans="1:23">
      <c r="A66" s="182" t="s">
        <v>303</v>
      </c>
      <c r="B66" s="183" t="s">
        <v>346</v>
      </c>
      <c r="C66" s="182" t="s">
        <v>347</v>
      </c>
      <c r="D66" s="182" t="s">
        <v>53</v>
      </c>
      <c r="E66" s="182" t="s">
        <v>184</v>
      </c>
      <c r="F66" s="182" t="s">
        <v>84</v>
      </c>
      <c r="G66" s="182" t="s">
        <v>309</v>
      </c>
      <c r="H66" s="182" t="s">
        <v>310</v>
      </c>
      <c r="I66" s="189">
        <v>6000</v>
      </c>
      <c r="J66" s="189">
        <v>6000</v>
      </c>
      <c r="K66" s="189">
        <v>6000</v>
      </c>
      <c r="L66" s="189"/>
      <c r="M66" s="189"/>
      <c r="N66" s="189"/>
      <c r="O66" s="189"/>
      <c r="P66" s="189"/>
      <c r="Q66" s="189"/>
      <c r="R66" s="189"/>
      <c r="S66" s="189"/>
      <c r="T66" s="189"/>
      <c r="U66" s="198"/>
      <c r="V66" s="189"/>
      <c r="W66" s="189"/>
    </row>
    <row r="67" ht="26" customHeight="1" spans="1:23">
      <c r="A67" s="182" t="s">
        <v>303</v>
      </c>
      <c r="B67" s="183" t="s">
        <v>346</v>
      </c>
      <c r="C67" s="182" t="s">
        <v>347</v>
      </c>
      <c r="D67" s="182" t="s">
        <v>53</v>
      </c>
      <c r="E67" s="182" t="s">
        <v>184</v>
      </c>
      <c r="F67" s="182" t="s">
        <v>84</v>
      </c>
      <c r="G67" s="182" t="s">
        <v>309</v>
      </c>
      <c r="H67" s="182" t="s">
        <v>310</v>
      </c>
      <c r="I67" s="189">
        <v>25000</v>
      </c>
      <c r="J67" s="189">
        <v>25000</v>
      </c>
      <c r="K67" s="189">
        <v>25000</v>
      </c>
      <c r="L67" s="189"/>
      <c r="M67" s="189"/>
      <c r="N67" s="189"/>
      <c r="O67" s="189"/>
      <c r="P67" s="189"/>
      <c r="Q67" s="189"/>
      <c r="R67" s="189"/>
      <c r="S67" s="189"/>
      <c r="T67" s="189"/>
      <c r="U67" s="198"/>
      <c r="V67" s="189"/>
      <c r="W67" s="189"/>
    </row>
    <row r="68" ht="26" customHeight="1" spans="1:23">
      <c r="A68" s="182" t="s">
        <v>303</v>
      </c>
      <c r="B68" s="183" t="s">
        <v>346</v>
      </c>
      <c r="C68" s="182" t="s">
        <v>347</v>
      </c>
      <c r="D68" s="182" t="s">
        <v>53</v>
      </c>
      <c r="E68" s="182" t="s">
        <v>184</v>
      </c>
      <c r="F68" s="182" t="s">
        <v>84</v>
      </c>
      <c r="G68" s="182" t="s">
        <v>309</v>
      </c>
      <c r="H68" s="182" t="s">
        <v>310</v>
      </c>
      <c r="I68" s="189">
        <v>400</v>
      </c>
      <c r="J68" s="189">
        <v>400</v>
      </c>
      <c r="K68" s="189">
        <v>400</v>
      </c>
      <c r="L68" s="189"/>
      <c r="M68" s="189"/>
      <c r="N68" s="189"/>
      <c r="O68" s="189"/>
      <c r="P68" s="189"/>
      <c r="Q68" s="189"/>
      <c r="R68" s="189"/>
      <c r="S68" s="189"/>
      <c r="T68" s="189"/>
      <c r="U68" s="198"/>
      <c r="V68" s="189"/>
      <c r="W68" s="189"/>
    </row>
    <row r="69" ht="26" customHeight="1" spans="1:23">
      <c r="A69" s="182" t="s">
        <v>303</v>
      </c>
      <c r="B69" s="183" t="s">
        <v>350</v>
      </c>
      <c r="C69" s="182" t="s">
        <v>351</v>
      </c>
      <c r="D69" s="182" t="s">
        <v>53</v>
      </c>
      <c r="E69" s="182" t="s">
        <v>127</v>
      </c>
      <c r="F69" s="182" t="s">
        <v>128</v>
      </c>
      <c r="G69" s="182" t="s">
        <v>309</v>
      </c>
      <c r="H69" s="182" t="s">
        <v>310</v>
      </c>
      <c r="I69" s="189">
        <v>92096</v>
      </c>
      <c r="J69" s="189">
        <v>92096</v>
      </c>
      <c r="K69" s="189">
        <v>92096</v>
      </c>
      <c r="L69" s="189"/>
      <c r="M69" s="189"/>
      <c r="N69" s="189"/>
      <c r="O69" s="189"/>
      <c r="P69" s="189"/>
      <c r="Q69" s="189"/>
      <c r="R69" s="189"/>
      <c r="S69" s="189"/>
      <c r="T69" s="189"/>
      <c r="U69" s="198"/>
      <c r="V69" s="189"/>
      <c r="W69" s="189"/>
    </row>
    <row r="70" ht="26" customHeight="1" spans="1:23">
      <c r="A70" s="182" t="s">
        <v>298</v>
      </c>
      <c r="B70" s="183" t="s">
        <v>332</v>
      </c>
      <c r="C70" s="182" t="s">
        <v>333</v>
      </c>
      <c r="D70" s="182" t="s">
        <v>53</v>
      </c>
      <c r="E70" s="182" t="s">
        <v>105</v>
      </c>
      <c r="F70" s="182" t="s">
        <v>106</v>
      </c>
      <c r="G70" s="182" t="s">
        <v>240</v>
      </c>
      <c r="H70" s="182" t="s">
        <v>241</v>
      </c>
      <c r="I70" s="189">
        <v>5000</v>
      </c>
      <c r="J70" s="189">
        <v>5000</v>
      </c>
      <c r="K70" s="189">
        <v>5000</v>
      </c>
      <c r="L70" s="189"/>
      <c r="M70" s="189"/>
      <c r="N70" s="189"/>
      <c r="O70" s="189"/>
      <c r="P70" s="189"/>
      <c r="Q70" s="189"/>
      <c r="R70" s="189"/>
      <c r="S70" s="189"/>
      <c r="T70" s="189"/>
      <c r="U70" s="198"/>
      <c r="V70" s="189"/>
      <c r="W70" s="189"/>
    </row>
    <row r="71" ht="26" customHeight="1" spans="1:23">
      <c r="A71" s="182" t="s">
        <v>298</v>
      </c>
      <c r="B71" s="183" t="s">
        <v>332</v>
      </c>
      <c r="C71" s="182" t="s">
        <v>333</v>
      </c>
      <c r="D71" s="182" t="s">
        <v>53</v>
      </c>
      <c r="E71" s="182" t="s">
        <v>105</v>
      </c>
      <c r="F71" s="182" t="s">
        <v>106</v>
      </c>
      <c r="G71" s="182" t="s">
        <v>240</v>
      </c>
      <c r="H71" s="182" t="s">
        <v>241</v>
      </c>
      <c r="I71" s="189">
        <v>5000</v>
      </c>
      <c r="J71" s="189">
        <v>5000</v>
      </c>
      <c r="K71" s="189">
        <v>5000</v>
      </c>
      <c r="L71" s="189"/>
      <c r="M71" s="189"/>
      <c r="N71" s="189"/>
      <c r="O71" s="189"/>
      <c r="P71" s="189"/>
      <c r="Q71" s="189"/>
      <c r="R71" s="189"/>
      <c r="S71" s="189"/>
      <c r="T71" s="189"/>
      <c r="U71" s="198"/>
      <c r="V71" s="189"/>
      <c r="W71" s="189"/>
    </row>
    <row r="72" ht="26" customHeight="1" spans="1:23">
      <c r="A72" s="182" t="s">
        <v>298</v>
      </c>
      <c r="B72" s="183" t="s">
        <v>332</v>
      </c>
      <c r="C72" s="182" t="s">
        <v>333</v>
      </c>
      <c r="D72" s="182" t="s">
        <v>53</v>
      </c>
      <c r="E72" s="182" t="s">
        <v>105</v>
      </c>
      <c r="F72" s="182" t="s">
        <v>106</v>
      </c>
      <c r="G72" s="182" t="s">
        <v>256</v>
      </c>
      <c r="H72" s="182" t="s">
        <v>257</v>
      </c>
      <c r="I72" s="189">
        <v>5000</v>
      </c>
      <c r="J72" s="189">
        <v>5000</v>
      </c>
      <c r="K72" s="189">
        <v>5000</v>
      </c>
      <c r="L72" s="189"/>
      <c r="M72" s="189"/>
      <c r="N72" s="189"/>
      <c r="O72" s="189"/>
      <c r="P72" s="189"/>
      <c r="Q72" s="189"/>
      <c r="R72" s="189"/>
      <c r="S72" s="189"/>
      <c r="T72" s="189"/>
      <c r="U72" s="198"/>
      <c r="V72" s="189"/>
      <c r="W72" s="189"/>
    </row>
    <row r="73" ht="26" customHeight="1" spans="1:23">
      <c r="A73" s="182" t="s">
        <v>298</v>
      </c>
      <c r="B73" s="183" t="s">
        <v>332</v>
      </c>
      <c r="C73" s="182" t="s">
        <v>333</v>
      </c>
      <c r="D73" s="182" t="s">
        <v>53</v>
      </c>
      <c r="E73" s="182" t="s">
        <v>105</v>
      </c>
      <c r="F73" s="182" t="s">
        <v>106</v>
      </c>
      <c r="G73" s="182" t="s">
        <v>256</v>
      </c>
      <c r="H73" s="182" t="s">
        <v>257</v>
      </c>
      <c r="I73" s="189">
        <v>5000</v>
      </c>
      <c r="J73" s="189">
        <v>5000</v>
      </c>
      <c r="K73" s="189">
        <v>5000</v>
      </c>
      <c r="L73" s="189"/>
      <c r="M73" s="189"/>
      <c r="N73" s="189"/>
      <c r="O73" s="189"/>
      <c r="P73" s="189"/>
      <c r="Q73" s="189"/>
      <c r="R73" s="189"/>
      <c r="S73" s="189"/>
      <c r="T73" s="189"/>
      <c r="U73" s="198"/>
      <c r="V73" s="189"/>
      <c r="W73" s="189"/>
    </row>
    <row r="74" ht="26" customHeight="1" spans="1:23">
      <c r="A74" s="182" t="s">
        <v>298</v>
      </c>
      <c r="B74" s="183" t="s">
        <v>332</v>
      </c>
      <c r="C74" s="182" t="s">
        <v>333</v>
      </c>
      <c r="D74" s="182" t="s">
        <v>53</v>
      </c>
      <c r="E74" s="182" t="s">
        <v>105</v>
      </c>
      <c r="F74" s="182" t="s">
        <v>106</v>
      </c>
      <c r="G74" s="182" t="s">
        <v>256</v>
      </c>
      <c r="H74" s="182" t="s">
        <v>257</v>
      </c>
      <c r="I74" s="189">
        <v>5000</v>
      </c>
      <c r="J74" s="189">
        <v>5000</v>
      </c>
      <c r="K74" s="189">
        <v>5000</v>
      </c>
      <c r="L74" s="189"/>
      <c r="M74" s="189"/>
      <c r="N74" s="189"/>
      <c r="O74" s="189"/>
      <c r="P74" s="189"/>
      <c r="Q74" s="189"/>
      <c r="R74" s="189"/>
      <c r="S74" s="189"/>
      <c r="T74" s="189"/>
      <c r="U74" s="198"/>
      <c r="V74" s="189"/>
      <c r="W74" s="189"/>
    </row>
    <row r="75" ht="26" customHeight="1" spans="1:23">
      <c r="A75" s="182" t="s">
        <v>298</v>
      </c>
      <c r="B75" s="183" t="s">
        <v>332</v>
      </c>
      <c r="C75" s="182" t="s">
        <v>333</v>
      </c>
      <c r="D75" s="182" t="s">
        <v>53</v>
      </c>
      <c r="E75" s="182" t="s">
        <v>105</v>
      </c>
      <c r="F75" s="182" t="s">
        <v>106</v>
      </c>
      <c r="G75" s="182" t="s">
        <v>256</v>
      </c>
      <c r="H75" s="182" t="s">
        <v>257</v>
      </c>
      <c r="I75" s="189">
        <v>5000</v>
      </c>
      <c r="J75" s="189">
        <v>5000</v>
      </c>
      <c r="K75" s="189">
        <v>5000</v>
      </c>
      <c r="L75" s="189"/>
      <c r="M75" s="189"/>
      <c r="N75" s="189"/>
      <c r="O75" s="189"/>
      <c r="P75" s="189"/>
      <c r="Q75" s="189"/>
      <c r="R75" s="189"/>
      <c r="S75" s="189"/>
      <c r="T75" s="189"/>
      <c r="U75" s="198"/>
      <c r="V75" s="189"/>
      <c r="W75" s="189"/>
    </row>
    <row r="76" ht="26" customHeight="1" spans="1:23">
      <c r="A76" s="182" t="s">
        <v>298</v>
      </c>
      <c r="B76" s="183" t="s">
        <v>352</v>
      </c>
      <c r="C76" s="182" t="s">
        <v>353</v>
      </c>
      <c r="D76" s="182" t="s">
        <v>53</v>
      </c>
      <c r="E76" s="182" t="s">
        <v>103</v>
      </c>
      <c r="F76" s="182" t="s">
        <v>104</v>
      </c>
      <c r="G76" s="182" t="s">
        <v>256</v>
      </c>
      <c r="H76" s="182" t="s">
        <v>257</v>
      </c>
      <c r="I76" s="189">
        <v>330480</v>
      </c>
      <c r="J76" s="189">
        <v>330480</v>
      </c>
      <c r="K76" s="189">
        <v>330480</v>
      </c>
      <c r="L76" s="189"/>
      <c r="M76" s="189"/>
      <c r="N76" s="189"/>
      <c r="O76" s="189"/>
      <c r="P76" s="189"/>
      <c r="Q76" s="189"/>
      <c r="R76" s="189"/>
      <c r="S76" s="189"/>
      <c r="T76" s="189"/>
      <c r="U76" s="198"/>
      <c r="V76" s="189"/>
      <c r="W76" s="189"/>
    </row>
    <row r="77" ht="26" customHeight="1" spans="1:23">
      <c r="A77" s="182" t="s">
        <v>298</v>
      </c>
      <c r="B77" s="183" t="s">
        <v>352</v>
      </c>
      <c r="C77" s="182" t="s">
        <v>353</v>
      </c>
      <c r="D77" s="182" t="s">
        <v>53</v>
      </c>
      <c r="E77" s="182" t="s">
        <v>103</v>
      </c>
      <c r="F77" s="182" t="s">
        <v>104</v>
      </c>
      <c r="G77" s="182" t="s">
        <v>256</v>
      </c>
      <c r="H77" s="182" t="s">
        <v>257</v>
      </c>
      <c r="I77" s="189">
        <v>771120</v>
      </c>
      <c r="J77" s="189">
        <v>771120</v>
      </c>
      <c r="K77" s="189">
        <v>771120</v>
      </c>
      <c r="L77" s="189"/>
      <c r="M77" s="189"/>
      <c r="N77" s="189"/>
      <c r="O77" s="189"/>
      <c r="P77" s="189"/>
      <c r="Q77" s="189"/>
      <c r="R77" s="189"/>
      <c r="S77" s="189"/>
      <c r="T77" s="189"/>
      <c r="U77" s="198"/>
      <c r="V77" s="189"/>
      <c r="W77" s="189"/>
    </row>
    <row r="78" ht="26" customHeight="1" spans="1:23">
      <c r="A78" s="182" t="s">
        <v>298</v>
      </c>
      <c r="B78" s="183" t="s">
        <v>354</v>
      </c>
      <c r="C78" s="182" t="s">
        <v>355</v>
      </c>
      <c r="D78" s="182" t="s">
        <v>53</v>
      </c>
      <c r="E78" s="182" t="s">
        <v>105</v>
      </c>
      <c r="F78" s="182" t="s">
        <v>106</v>
      </c>
      <c r="G78" s="182" t="s">
        <v>240</v>
      </c>
      <c r="H78" s="182" t="s">
        <v>241</v>
      </c>
      <c r="I78" s="189">
        <v>326400</v>
      </c>
      <c r="J78" s="189">
        <v>326400</v>
      </c>
      <c r="K78" s="189">
        <v>326400</v>
      </c>
      <c r="L78" s="189"/>
      <c r="M78" s="189"/>
      <c r="N78" s="189"/>
      <c r="O78" s="189"/>
      <c r="P78" s="189"/>
      <c r="Q78" s="189"/>
      <c r="R78" s="189"/>
      <c r="S78" s="189"/>
      <c r="T78" s="189"/>
      <c r="U78" s="198"/>
      <c r="V78" s="189"/>
      <c r="W78" s="189"/>
    </row>
    <row r="79" ht="40" customHeight="1" spans="1:23">
      <c r="A79" s="182" t="s">
        <v>298</v>
      </c>
      <c r="B79" s="183" t="s">
        <v>356</v>
      </c>
      <c r="C79" s="182" t="s">
        <v>357</v>
      </c>
      <c r="D79" s="182" t="s">
        <v>53</v>
      </c>
      <c r="E79" s="182" t="s">
        <v>182</v>
      </c>
      <c r="F79" s="182" t="s">
        <v>82</v>
      </c>
      <c r="G79" s="182" t="s">
        <v>358</v>
      </c>
      <c r="H79" s="182" t="s">
        <v>359</v>
      </c>
      <c r="I79" s="189">
        <v>32000</v>
      </c>
      <c r="J79" s="189">
        <v>32000</v>
      </c>
      <c r="K79" s="189">
        <v>32000</v>
      </c>
      <c r="L79" s="189"/>
      <c r="M79" s="189"/>
      <c r="N79" s="189"/>
      <c r="O79" s="189"/>
      <c r="P79" s="189"/>
      <c r="Q79" s="189"/>
      <c r="R79" s="189"/>
      <c r="S79" s="189"/>
      <c r="T79" s="189"/>
      <c r="U79" s="198"/>
      <c r="V79" s="189"/>
      <c r="W79" s="189"/>
    </row>
    <row r="80" ht="26" customHeight="1" spans="1:23">
      <c r="A80" s="182" t="s">
        <v>298</v>
      </c>
      <c r="B80" s="183" t="s">
        <v>360</v>
      </c>
      <c r="C80" s="182" t="s">
        <v>361</v>
      </c>
      <c r="D80" s="182" t="s">
        <v>53</v>
      </c>
      <c r="E80" s="182" t="s">
        <v>105</v>
      </c>
      <c r="F80" s="182" t="s">
        <v>106</v>
      </c>
      <c r="G80" s="182" t="s">
        <v>256</v>
      </c>
      <c r="H80" s="182" t="s">
        <v>257</v>
      </c>
      <c r="I80" s="189">
        <v>104000</v>
      </c>
      <c r="J80" s="189">
        <v>104000</v>
      </c>
      <c r="K80" s="189">
        <v>104000</v>
      </c>
      <c r="L80" s="189"/>
      <c r="M80" s="189"/>
      <c r="N80" s="189"/>
      <c r="O80" s="189"/>
      <c r="P80" s="189"/>
      <c r="Q80" s="189"/>
      <c r="R80" s="189"/>
      <c r="S80" s="189"/>
      <c r="T80" s="189"/>
      <c r="U80" s="198"/>
      <c r="V80" s="189"/>
      <c r="W80" s="189"/>
    </row>
    <row r="81" ht="26" customHeight="1" spans="1:23">
      <c r="A81" s="182" t="s">
        <v>298</v>
      </c>
      <c r="B81" s="183" t="s">
        <v>360</v>
      </c>
      <c r="C81" s="182" t="s">
        <v>361</v>
      </c>
      <c r="D81" s="182" t="s">
        <v>53</v>
      </c>
      <c r="E81" s="182" t="s">
        <v>105</v>
      </c>
      <c r="F81" s="182" t="s">
        <v>106</v>
      </c>
      <c r="G81" s="182" t="s">
        <v>256</v>
      </c>
      <c r="H81" s="182" t="s">
        <v>257</v>
      </c>
      <c r="I81" s="189">
        <v>100000</v>
      </c>
      <c r="J81" s="189">
        <v>100000</v>
      </c>
      <c r="K81" s="189">
        <v>100000</v>
      </c>
      <c r="L81" s="189"/>
      <c r="M81" s="189"/>
      <c r="N81" s="189"/>
      <c r="O81" s="189"/>
      <c r="P81" s="189"/>
      <c r="Q81" s="189"/>
      <c r="R81" s="189"/>
      <c r="S81" s="189"/>
      <c r="T81" s="189"/>
      <c r="U81" s="198"/>
      <c r="V81" s="189"/>
      <c r="W81" s="189"/>
    </row>
    <row r="82" ht="26" customHeight="1" spans="1:23">
      <c r="A82" s="182" t="s">
        <v>303</v>
      </c>
      <c r="B82" s="183" t="s">
        <v>362</v>
      </c>
      <c r="C82" s="182" t="s">
        <v>363</v>
      </c>
      <c r="D82" s="182" t="s">
        <v>53</v>
      </c>
      <c r="E82" s="182" t="s">
        <v>103</v>
      </c>
      <c r="F82" s="182" t="s">
        <v>104</v>
      </c>
      <c r="G82" s="182" t="s">
        <v>240</v>
      </c>
      <c r="H82" s="182" t="s">
        <v>241</v>
      </c>
      <c r="I82" s="189">
        <v>39600</v>
      </c>
      <c r="J82" s="189">
        <v>39600</v>
      </c>
      <c r="K82" s="189">
        <v>39600</v>
      </c>
      <c r="L82" s="189"/>
      <c r="M82" s="189"/>
      <c r="N82" s="189"/>
      <c r="O82" s="189"/>
      <c r="P82" s="189"/>
      <c r="Q82" s="189"/>
      <c r="R82" s="189"/>
      <c r="S82" s="189"/>
      <c r="T82" s="189"/>
      <c r="U82" s="198"/>
      <c r="V82" s="189"/>
      <c r="W82" s="189"/>
    </row>
    <row r="83" ht="26" customHeight="1" spans="1:23">
      <c r="A83" s="182" t="s">
        <v>303</v>
      </c>
      <c r="B83" s="183" t="s">
        <v>362</v>
      </c>
      <c r="C83" s="182" t="s">
        <v>363</v>
      </c>
      <c r="D83" s="182" t="s">
        <v>53</v>
      </c>
      <c r="E83" s="182" t="s">
        <v>103</v>
      </c>
      <c r="F83" s="182" t="s">
        <v>104</v>
      </c>
      <c r="G83" s="182" t="s">
        <v>240</v>
      </c>
      <c r="H83" s="182" t="s">
        <v>241</v>
      </c>
      <c r="I83" s="189">
        <v>100000</v>
      </c>
      <c r="J83" s="189"/>
      <c r="K83" s="189"/>
      <c r="L83" s="189"/>
      <c r="M83" s="189"/>
      <c r="N83" s="189"/>
      <c r="O83" s="189"/>
      <c r="P83" s="189"/>
      <c r="Q83" s="189"/>
      <c r="R83" s="189">
        <v>100000</v>
      </c>
      <c r="S83" s="189">
        <v>100000</v>
      </c>
      <c r="T83" s="189"/>
      <c r="U83" s="198"/>
      <c r="V83" s="189"/>
      <c r="W83" s="189"/>
    </row>
    <row r="84" ht="26" customHeight="1" spans="1:23">
      <c r="A84" s="182" t="s">
        <v>303</v>
      </c>
      <c r="B84" s="183" t="s">
        <v>362</v>
      </c>
      <c r="C84" s="182" t="s">
        <v>363</v>
      </c>
      <c r="D84" s="182" t="s">
        <v>53</v>
      </c>
      <c r="E84" s="182" t="s">
        <v>103</v>
      </c>
      <c r="F84" s="182" t="s">
        <v>104</v>
      </c>
      <c r="G84" s="182" t="s">
        <v>240</v>
      </c>
      <c r="H84" s="182" t="s">
        <v>241</v>
      </c>
      <c r="I84" s="189">
        <v>6576</v>
      </c>
      <c r="J84" s="189"/>
      <c r="K84" s="189"/>
      <c r="L84" s="189"/>
      <c r="M84" s="189"/>
      <c r="N84" s="189"/>
      <c r="O84" s="189"/>
      <c r="P84" s="189"/>
      <c r="Q84" s="189"/>
      <c r="R84" s="189">
        <v>6576</v>
      </c>
      <c r="S84" s="189">
        <v>6576</v>
      </c>
      <c r="T84" s="189"/>
      <c r="U84" s="198"/>
      <c r="V84" s="189"/>
      <c r="W84" s="189"/>
    </row>
    <row r="85" ht="26" customHeight="1" spans="1:23">
      <c r="A85" s="182" t="s">
        <v>303</v>
      </c>
      <c r="B85" s="183" t="s">
        <v>362</v>
      </c>
      <c r="C85" s="182" t="s">
        <v>363</v>
      </c>
      <c r="D85" s="182" t="s">
        <v>53</v>
      </c>
      <c r="E85" s="182" t="s">
        <v>103</v>
      </c>
      <c r="F85" s="182" t="s">
        <v>104</v>
      </c>
      <c r="G85" s="182" t="s">
        <v>240</v>
      </c>
      <c r="H85" s="182" t="s">
        <v>241</v>
      </c>
      <c r="I85" s="189">
        <v>4500</v>
      </c>
      <c r="J85" s="189"/>
      <c r="K85" s="189"/>
      <c r="L85" s="189"/>
      <c r="M85" s="189"/>
      <c r="N85" s="189"/>
      <c r="O85" s="189"/>
      <c r="P85" s="189"/>
      <c r="Q85" s="189"/>
      <c r="R85" s="189">
        <v>4500</v>
      </c>
      <c r="S85" s="189">
        <v>4500</v>
      </c>
      <c r="T85" s="189"/>
      <c r="U85" s="198"/>
      <c r="V85" s="189"/>
      <c r="W85" s="189"/>
    </row>
    <row r="86" ht="26" customHeight="1" spans="1:23">
      <c r="A86" s="182" t="s">
        <v>303</v>
      </c>
      <c r="B86" s="183" t="s">
        <v>362</v>
      </c>
      <c r="C86" s="182" t="s">
        <v>363</v>
      </c>
      <c r="D86" s="182" t="s">
        <v>53</v>
      </c>
      <c r="E86" s="182" t="s">
        <v>103</v>
      </c>
      <c r="F86" s="182" t="s">
        <v>104</v>
      </c>
      <c r="G86" s="182" t="s">
        <v>240</v>
      </c>
      <c r="H86" s="182" t="s">
        <v>241</v>
      </c>
      <c r="I86" s="189">
        <v>5000</v>
      </c>
      <c r="J86" s="189"/>
      <c r="K86" s="189"/>
      <c r="L86" s="189"/>
      <c r="M86" s="189"/>
      <c r="N86" s="189"/>
      <c r="O86" s="189"/>
      <c r="P86" s="189"/>
      <c r="Q86" s="189"/>
      <c r="R86" s="189">
        <v>5000</v>
      </c>
      <c r="S86" s="189">
        <v>5000</v>
      </c>
      <c r="T86" s="189"/>
      <c r="U86" s="198"/>
      <c r="V86" s="189"/>
      <c r="W86" s="189"/>
    </row>
    <row r="87" ht="26" customHeight="1" spans="1:23">
      <c r="A87" s="182" t="s">
        <v>303</v>
      </c>
      <c r="B87" s="183" t="s">
        <v>362</v>
      </c>
      <c r="C87" s="182" t="s">
        <v>363</v>
      </c>
      <c r="D87" s="182" t="s">
        <v>53</v>
      </c>
      <c r="E87" s="182" t="s">
        <v>103</v>
      </c>
      <c r="F87" s="182" t="s">
        <v>104</v>
      </c>
      <c r="G87" s="182" t="s">
        <v>240</v>
      </c>
      <c r="H87" s="182" t="s">
        <v>241</v>
      </c>
      <c r="I87" s="189">
        <v>3000</v>
      </c>
      <c r="J87" s="189"/>
      <c r="K87" s="189"/>
      <c r="L87" s="189"/>
      <c r="M87" s="189"/>
      <c r="N87" s="189"/>
      <c r="O87" s="189"/>
      <c r="P87" s="189"/>
      <c r="Q87" s="189"/>
      <c r="R87" s="189">
        <v>3000</v>
      </c>
      <c r="S87" s="189">
        <v>3000</v>
      </c>
      <c r="T87" s="189"/>
      <c r="U87" s="198"/>
      <c r="V87" s="189"/>
      <c r="W87" s="189"/>
    </row>
    <row r="88" ht="26" customHeight="1" spans="1:23">
      <c r="A88" s="182" t="s">
        <v>303</v>
      </c>
      <c r="B88" s="183" t="s">
        <v>362</v>
      </c>
      <c r="C88" s="182" t="s">
        <v>363</v>
      </c>
      <c r="D88" s="182" t="s">
        <v>53</v>
      </c>
      <c r="E88" s="182" t="s">
        <v>103</v>
      </c>
      <c r="F88" s="182" t="s">
        <v>104</v>
      </c>
      <c r="G88" s="182" t="s">
        <v>242</v>
      </c>
      <c r="H88" s="182" t="s">
        <v>243</v>
      </c>
      <c r="I88" s="189">
        <v>10000</v>
      </c>
      <c r="J88" s="189"/>
      <c r="K88" s="189"/>
      <c r="L88" s="189"/>
      <c r="M88" s="189"/>
      <c r="N88" s="189"/>
      <c r="O88" s="189"/>
      <c r="P88" s="189"/>
      <c r="Q88" s="189"/>
      <c r="R88" s="189">
        <v>10000</v>
      </c>
      <c r="S88" s="189">
        <v>10000</v>
      </c>
      <c r="T88" s="189"/>
      <c r="U88" s="198"/>
      <c r="V88" s="189"/>
      <c r="W88" s="189"/>
    </row>
    <row r="89" ht="26" customHeight="1" spans="1:23">
      <c r="A89" s="182" t="s">
        <v>303</v>
      </c>
      <c r="B89" s="183" t="s">
        <v>362</v>
      </c>
      <c r="C89" s="182" t="s">
        <v>363</v>
      </c>
      <c r="D89" s="182" t="s">
        <v>53</v>
      </c>
      <c r="E89" s="182" t="s">
        <v>103</v>
      </c>
      <c r="F89" s="182" t="s">
        <v>104</v>
      </c>
      <c r="G89" s="182" t="s">
        <v>244</v>
      </c>
      <c r="H89" s="182" t="s">
        <v>245</v>
      </c>
      <c r="I89" s="189">
        <v>25315.48</v>
      </c>
      <c r="J89" s="189">
        <v>25315.48</v>
      </c>
      <c r="K89" s="189">
        <v>25315.48</v>
      </c>
      <c r="L89" s="189"/>
      <c r="M89" s="189"/>
      <c r="N89" s="189"/>
      <c r="O89" s="189"/>
      <c r="P89" s="189"/>
      <c r="Q89" s="189"/>
      <c r="R89" s="189"/>
      <c r="S89" s="189"/>
      <c r="T89" s="189"/>
      <c r="U89" s="198"/>
      <c r="V89" s="189"/>
      <c r="W89" s="189"/>
    </row>
    <row r="90" ht="26" customHeight="1" spans="1:23">
      <c r="A90" s="182" t="s">
        <v>303</v>
      </c>
      <c r="B90" s="183" t="s">
        <v>362</v>
      </c>
      <c r="C90" s="182" t="s">
        <v>363</v>
      </c>
      <c r="D90" s="182" t="s">
        <v>53</v>
      </c>
      <c r="E90" s="182" t="s">
        <v>103</v>
      </c>
      <c r="F90" s="182" t="s">
        <v>104</v>
      </c>
      <c r="G90" s="182" t="s">
        <v>246</v>
      </c>
      <c r="H90" s="182" t="s">
        <v>247</v>
      </c>
      <c r="I90" s="189">
        <v>99404.4</v>
      </c>
      <c r="J90" s="189">
        <v>99404.4</v>
      </c>
      <c r="K90" s="189">
        <v>99404.4</v>
      </c>
      <c r="L90" s="189"/>
      <c r="M90" s="189"/>
      <c r="N90" s="189"/>
      <c r="O90" s="189"/>
      <c r="P90" s="189"/>
      <c r="Q90" s="189"/>
      <c r="R90" s="189"/>
      <c r="S90" s="189"/>
      <c r="T90" s="189"/>
      <c r="U90" s="198"/>
      <c r="V90" s="189"/>
      <c r="W90" s="189"/>
    </row>
    <row r="91" ht="26" customHeight="1" spans="1:23">
      <c r="A91" s="182" t="s">
        <v>303</v>
      </c>
      <c r="B91" s="183" t="s">
        <v>362</v>
      </c>
      <c r="C91" s="182" t="s">
        <v>363</v>
      </c>
      <c r="D91" s="182" t="s">
        <v>53</v>
      </c>
      <c r="E91" s="182" t="s">
        <v>103</v>
      </c>
      <c r="F91" s="182" t="s">
        <v>104</v>
      </c>
      <c r="G91" s="182" t="s">
        <v>252</v>
      </c>
      <c r="H91" s="182" t="s">
        <v>253</v>
      </c>
      <c r="I91" s="189">
        <v>18000</v>
      </c>
      <c r="J91" s="189"/>
      <c r="K91" s="189"/>
      <c r="L91" s="189"/>
      <c r="M91" s="189"/>
      <c r="N91" s="189"/>
      <c r="O91" s="189"/>
      <c r="P91" s="189"/>
      <c r="Q91" s="189"/>
      <c r="R91" s="189">
        <v>18000</v>
      </c>
      <c r="S91" s="189">
        <v>18000</v>
      </c>
      <c r="T91" s="189"/>
      <c r="U91" s="198"/>
      <c r="V91" s="189"/>
      <c r="W91" s="189"/>
    </row>
    <row r="92" ht="26" customHeight="1" spans="1:23">
      <c r="A92" s="182" t="s">
        <v>303</v>
      </c>
      <c r="B92" s="183" t="s">
        <v>362</v>
      </c>
      <c r="C92" s="182" t="s">
        <v>363</v>
      </c>
      <c r="D92" s="182" t="s">
        <v>53</v>
      </c>
      <c r="E92" s="182" t="s">
        <v>103</v>
      </c>
      <c r="F92" s="182" t="s">
        <v>104</v>
      </c>
      <c r="G92" s="182" t="s">
        <v>252</v>
      </c>
      <c r="H92" s="182" t="s">
        <v>253</v>
      </c>
      <c r="I92" s="189">
        <v>4520</v>
      </c>
      <c r="J92" s="189"/>
      <c r="K92" s="189"/>
      <c r="L92" s="189"/>
      <c r="M92" s="189"/>
      <c r="N92" s="189"/>
      <c r="O92" s="189"/>
      <c r="P92" s="189"/>
      <c r="Q92" s="189"/>
      <c r="R92" s="189">
        <v>4520</v>
      </c>
      <c r="S92" s="189">
        <v>4520</v>
      </c>
      <c r="T92" s="189"/>
      <c r="U92" s="198"/>
      <c r="V92" s="189"/>
      <c r="W92" s="189"/>
    </row>
    <row r="93" ht="26" customHeight="1" spans="1:23">
      <c r="A93" s="182" t="s">
        <v>303</v>
      </c>
      <c r="B93" s="183" t="s">
        <v>362</v>
      </c>
      <c r="C93" s="182" t="s">
        <v>363</v>
      </c>
      <c r="D93" s="182" t="s">
        <v>53</v>
      </c>
      <c r="E93" s="182" t="s">
        <v>103</v>
      </c>
      <c r="F93" s="182" t="s">
        <v>104</v>
      </c>
      <c r="G93" s="182" t="s">
        <v>348</v>
      </c>
      <c r="H93" s="182" t="s">
        <v>349</v>
      </c>
      <c r="I93" s="189">
        <v>22608</v>
      </c>
      <c r="J93" s="189"/>
      <c r="K93" s="189"/>
      <c r="L93" s="189"/>
      <c r="M93" s="189"/>
      <c r="N93" s="189"/>
      <c r="O93" s="189"/>
      <c r="P93" s="189"/>
      <c r="Q93" s="189"/>
      <c r="R93" s="189">
        <v>22608</v>
      </c>
      <c r="S93" s="189">
        <v>22608</v>
      </c>
      <c r="T93" s="189"/>
      <c r="U93" s="198"/>
      <c r="V93" s="189"/>
      <c r="W93" s="189"/>
    </row>
    <row r="94" ht="26" customHeight="1" spans="1:23">
      <c r="A94" s="182" t="s">
        <v>303</v>
      </c>
      <c r="B94" s="183" t="s">
        <v>362</v>
      </c>
      <c r="C94" s="182" t="s">
        <v>363</v>
      </c>
      <c r="D94" s="182" t="s">
        <v>53</v>
      </c>
      <c r="E94" s="182" t="s">
        <v>103</v>
      </c>
      <c r="F94" s="182" t="s">
        <v>104</v>
      </c>
      <c r="G94" s="182" t="s">
        <v>348</v>
      </c>
      <c r="H94" s="182" t="s">
        <v>349</v>
      </c>
      <c r="I94" s="189">
        <v>14000</v>
      </c>
      <c r="J94" s="189"/>
      <c r="K94" s="189"/>
      <c r="L94" s="189"/>
      <c r="M94" s="189"/>
      <c r="N94" s="189"/>
      <c r="O94" s="189"/>
      <c r="P94" s="189"/>
      <c r="Q94" s="189"/>
      <c r="R94" s="189">
        <v>14000</v>
      </c>
      <c r="S94" s="189">
        <v>14000</v>
      </c>
      <c r="T94" s="189"/>
      <c r="U94" s="198"/>
      <c r="V94" s="189"/>
      <c r="W94" s="189"/>
    </row>
    <row r="95" ht="26" customHeight="1" spans="1:23">
      <c r="A95" s="182" t="s">
        <v>303</v>
      </c>
      <c r="B95" s="183" t="s">
        <v>362</v>
      </c>
      <c r="C95" s="182" t="s">
        <v>363</v>
      </c>
      <c r="D95" s="182" t="s">
        <v>53</v>
      </c>
      <c r="E95" s="182" t="s">
        <v>103</v>
      </c>
      <c r="F95" s="182" t="s">
        <v>104</v>
      </c>
      <c r="G95" s="182" t="s">
        <v>348</v>
      </c>
      <c r="H95" s="182" t="s">
        <v>349</v>
      </c>
      <c r="I95" s="189">
        <v>9185</v>
      </c>
      <c r="J95" s="189"/>
      <c r="K95" s="189"/>
      <c r="L95" s="189"/>
      <c r="M95" s="189"/>
      <c r="N95" s="189"/>
      <c r="O95" s="189"/>
      <c r="P95" s="189"/>
      <c r="Q95" s="189"/>
      <c r="R95" s="189">
        <v>9185</v>
      </c>
      <c r="S95" s="189">
        <v>9185</v>
      </c>
      <c r="T95" s="189"/>
      <c r="U95" s="198"/>
      <c r="V95" s="189"/>
      <c r="W95" s="189"/>
    </row>
    <row r="96" ht="26" customHeight="1" spans="1:23">
      <c r="A96" s="182" t="s">
        <v>303</v>
      </c>
      <c r="B96" s="183" t="s">
        <v>362</v>
      </c>
      <c r="C96" s="182" t="s">
        <v>363</v>
      </c>
      <c r="D96" s="182" t="s">
        <v>53</v>
      </c>
      <c r="E96" s="182" t="s">
        <v>103</v>
      </c>
      <c r="F96" s="182" t="s">
        <v>104</v>
      </c>
      <c r="G96" s="182" t="s">
        <v>348</v>
      </c>
      <c r="H96" s="182" t="s">
        <v>349</v>
      </c>
      <c r="I96" s="189">
        <v>2370</v>
      </c>
      <c r="J96" s="189"/>
      <c r="K96" s="189"/>
      <c r="L96" s="189"/>
      <c r="M96" s="189"/>
      <c r="N96" s="189"/>
      <c r="O96" s="189"/>
      <c r="P96" s="189"/>
      <c r="Q96" s="189"/>
      <c r="R96" s="189">
        <v>2370</v>
      </c>
      <c r="S96" s="189">
        <v>2370</v>
      </c>
      <c r="T96" s="189"/>
      <c r="U96" s="198"/>
      <c r="V96" s="189"/>
      <c r="W96" s="189"/>
    </row>
    <row r="97" ht="26" customHeight="1" spans="1:23">
      <c r="A97" s="200" t="s">
        <v>303</v>
      </c>
      <c r="B97" s="201" t="s">
        <v>362</v>
      </c>
      <c r="C97" s="200" t="s">
        <v>363</v>
      </c>
      <c r="D97" s="200" t="s">
        <v>53</v>
      </c>
      <c r="E97" s="200" t="s">
        <v>103</v>
      </c>
      <c r="F97" s="200" t="s">
        <v>104</v>
      </c>
      <c r="G97" s="200" t="s">
        <v>364</v>
      </c>
      <c r="H97" s="200" t="s">
        <v>365</v>
      </c>
      <c r="I97" s="213">
        <v>356900</v>
      </c>
      <c r="J97" s="213">
        <v>356900</v>
      </c>
      <c r="K97" s="213">
        <v>356900</v>
      </c>
      <c r="L97" s="213"/>
      <c r="M97" s="213"/>
      <c r="N97" s="213"/>
      <c r="O97" s="213"/>
      <c r="P97" s="213"/>
      <c r="Q97" s="213"/>
      <c r="R97" s="213"/>
      <c r="S97" s="213"/>
      <c r="T97" s="213"/>
      <c r="U97" s="221"/>
      <c r="V97" s="213"/>
      <c r="W97" s="213"/>
    </row>
    <row r="98" s="1" customFormat="1" ht="18.85" customHeight="1" spans="1:23">
      <c r="A98" s="201" t="s">
        <v>298</v>
      </c>
      <c r="B98" s="327" t="s">
        <v>366</v>
      </c>
      <c r="C98" s="202" t="s">
        <v>367</v>
      </c>
      <c r="D98" s="202" t="s">
        <v>53</v>
      </c>
      <c r="E98" s="202">
        <v>2296002</v>
      </c>
      <c r="F98" s="203" t="s">
        <v>150</v>
      </c>
      <c r="G98" s="202">
        <v>30201</v>
      </c>
      <c r="H98" s="203" t="s">
        <v>241</v>
      </c>
      <c r="I98" s="214">
        <v>41320</v>
      </c>
      <c r="J98" s="214">
        <v>41320</v>
      </c>
      <c r="K98" s="214">
        <v>41320</v>
      </c>
      <c r="L98" s="215"/>
      <c r="M98" s="215"/>
      <c r="N98" s="215"/>
      <c r="O98" s="215"/>
      <c r="P98" s="215"/>
      <c r="Q98" s="215"/>
      <c r="R98" s="215"/>
      <c r="S98" s="222"/>
      <c r="T98" s="223"/>
      <c r="U98" s="224"/>
      <c r="V98" s="223"/>
      <c r="W98" s="223"/>
    </row>
    <row r="99" s="1" customFormat="1" ht="18.85" customHeight="1" spans="1:23">
      <c r="A99" s="204" t="s">
        <v>298</v>
      </c>
      <c r="B99" s="327" t="s">
        <v>366</v>
      </c>
      <c r="C99" s="203" t="s">
        <v>367</v>
      </c>
      <c r="D99" s="202" t="s">
        <v>53</v>
      </c>
      <c r="E99" s="203">
        <v>2296002</v>
      </c>
      <c r="F99" s="203" t="s">
        <v>150</v>
      </c>
      <c r="G99" s="203">
        <v>30227</v>
      </c>
      <c r="H99" s="203" t="s">
        <v>257</v>
      </c>
      <c r="I99" s="216">
        <v>16500</v>
      </c>
      <c r="J99" s="216">
        <v>16500</v>
      </c>
      <c r="K99" s="216">
        <v>16500</v>
      </c>
      <c r="L99" s="217"/>
      <c r="M99" s="217"/>
      <c r="N99" s="217"/>
      <c r="O99" s="217"/>
      <c r="P99" s="217"/>
      <c r="Q99" s="217"/>
      <c r="R99" s="217"/>
      <c r="S99" s="225"/>
      <c r="T99" s="189"/>
      <c r="U99" s="198"/>
      <c r="V99" s="189"/>
      <c r="W99" s="189"/>
    </row>
    <row r="100" s="1" customFormat="1" ht="18.85" customHeight="1" spans="1:23">
      <c r="A100" s="204" t="s">
        <v>298</v>
      </c>
      <c r="B100" s="327" t="s">
        <v>366</v>
      </c>
      <c r="C100" s="203" t="s">
        <v>367</v>
      </c>
      <c r="D100" s="202" t="s">
        <v>53</v>
      </c>
      <c r="E100" s="203">
        <v>2296002</v>
      </c>
      <c r="F100" s="203" t="s">
        <v>150</v>
      </c>
      <c r="G100" s="203">
        <v>30227</v>
      </c>
      <c r="H100" s="203" t="s">
        <v>257</v>
      </c>
      <c r="I100" s="216">
        <v>5000</v>
      </c>
      <c r="J100" s="216">
        <v>5000</v>
      </c>
      <c r="K100" s="216">
        <v>5000</v>
      </c>
      <c r="L100" s="217"/>
      <c r="M100" s="217"/>
      <c r="N100" s="217"/>
      <c r="O100" s="217"/>
      <c r="P100" s="217"/>
      <c r="Q100" s="217"/>
      <c r="R100" s="217"/>
      <c r="S100" s="225"/>
      <c r="T100" s="189"/>
      <c r="U100" s="198"/>
      <c r="V100" s="189"/>
      <c r="W100" s="189"/>
    </row>
    <row r="101" s="1" customFormat="1" ht="18.85" customHeight="1" spans="1:23">
      <c r="A101" s="204" t="s">
        <v>298</v>
      </c>
      <c r="B101" s="327" t="s">
        <v>366</v>
      </c>
      <c r="C101" s="203" t="s">
        <v>367</v>
      </c>
      <c r="D101" s="202" t="s">
        <v>53</v>
      </c>
      <c r="E101" s="203">
        <v>2296002</v>
      </c>
      <c r="F101" s="203" t="s">
        <v>150</v>
      </c>
      <c r="G101" s="203">
        <v>30201</v>
      </c>
      <c r="H101" s="203" t="s">
        <v>241</v>
      </c>
      <c r="I101" s="216">
        <v>33000</v>
      </c>
      <c r="J101" s="216">
        <v>33000</v>
      </c>
      <c r="K101" s="216">
        <v>33000</v>
      </c>
      <c r="L101" s="217"/>
      <c r="M101" s="217"/>
      <c r="N101" s="217"/>
      <c r="O101" s="217"/>
      <c r="P101" s="217"/>
      <c r="Q101" s="217"/>
      <c r="R101" s="217"/>
      <c r="S101" s="225"/>
      <c r="T101" s="189"/>
      <c r="U101" s="198"/>
      <c r="V101" s="189"/>
      <c r="W101" s="189"/>
    </row>
    <row r="102" s="1" customFormat="1" ht="18.85" customHeight="1" spans="1:23">
      <c r="A102" s="204" t="s">
        <v>298</v>
      </c>
      <c r="B102" s="327" t="s">
        <v>366</v>
      </c>
      <c r="C102" s="203" t="s">
        <v>367</v>
      </c>
      <c r="D102" s="202" t="s">
        <v>53</v>
      </c>
      <c r="E102" s="203">
        <v>2296002</v>
      </c>
      <c r="F102" s="203" t="s">
        <v>150</v>
      </c>
      <c r="G102" s="203">
        <v>30227</v>
      </c>
      <c r="H102" s="203" t="s">
        <v>257</v>
      </c>
      <c r="I102" s="216">
        <v>4500</v>
      </c>
      <c r="J102" s="216">
        <v>4500</v>
      </c>
      <c r="K102" s="216">
        <v>4500</v>
      </c>
      <c r="L102" s="217"/>
      <c r="M102" s="217"/>
      <c r="N102" s="217"/>
      <c r="O102" s="217"/>
      <c r="P102" s="217"/>
      <c r="Q102" s="217"/>
      <c r="R102" s="217"/>
      <c r="S102" s="225"/>
      <c r="T102" s="189"/>
      <c r="U102" s="198"/>
      <c r="V102" s="189"/>
      <c r="W102" s="189"/>
    </row>
    <row r="103" s="1" customFormat="1" ht="18.85" customHeight="1" spans="1:23">
      <c r="A103" s="204" t="s">
        <v>298</v>
      </c>
      <c r="B103" s="327" t="s">
        <v>366</v>
      </c>
      <c r="C103" s="203" t="s">
        <v>367</v>
      </c>
      <c r="D103" s="202" t="s">
        <v>53</v>
      </c>
      <c r="E103" s="203">
        <v>2296002</v>
      </c>
      <c r="F103" s="203" t="s">
        <v>150</v>
      </c>
      <c r="G103" s="203">
        <v>30201</v>
      </c>
      <c r="H103" s="203" t="s">
        <v>241</v>
      </c>
      <c r="I103" s="216">
        <v>8680</v>
      </c>
      <c r="J103" s="216">
        <v>8680</v>
      </c>
      <c r="K103" s="216">
        <v>8680</v>
      </c>
      <c r="L103" s="217"/>
      <c r="M103" s="217"/>
      <c r="N103" s="217"/>
      <c r="O103" s="217"/>
      <c r="P103" s="217"/>
      <c r="Q103" s="217"/>
      <c r="R103" s="217"/>
      <c r="S103" s="225"/>
      <c r="T103" s="189"/>
      <c r="U103" s="198"/>
      <c r="V103" s="189"/>
      <c r="W103" s="189"/>
    </row>
    <row r="104" s="1" customFormat="1" ht="18.85" customHeight="1" spans="1:23">
      <c r="A104" s="204" t="s">
        <v>298</v>
      </c>
      <c r="B104" s="327" t="s">
        <v>366</v>
      </c>
      <c r="C104" s="203" t="s">
        <v>367</v>
      </c>
      <c r="D104" s="202" t="s">
        <v>53</v>
      </c>
      <c r="E104" s="203">
        <v>2296002</v>
      </c>
      <c r="F104" s="203" t="s">
        <v>150</v>
      </c>
      <c r="G104" s="203">
        <v>30227</v>
      </c>
      <c r="H104" s="203" t="s">
        <v>257</v>
      </c>
      <c r="I104" s="216">
        <v>43366.36</v>
      </c>
      <c r="J104" s="216">
        <v>43366.36</v>
      </c>
      <c r="K104" s="216">
        <v>43366.36</v>
      </c>
      <c r="L104" s="217"/>
      <c r="M104" s="217"/>
      <c r="N104" s="217"/>
      <c r="O104" s="217"/>
      <c r="P104" s="217"/>
      <c r="Q104" s="217"/>
      <c r="R104" s="217"/>
      <c r="S104" s="225"/>
      <c r="T104" s="189"/>
      <c r="U104" s="198"/>
      <c r="V104" s="189"/>
      <c r="W104" s="189"/>
    </row>
    <row r="105" s="1" customFormat="1" ht="18.85" customHeight="1" spans="1:23">
      <c r="A105" s="204" t="s">
        <v>298</v>
      </c>
      <c r="B105" s="327" t="s">
        <v>366</v>
      </c>
      <c r="C105" s="203" t="s">
        <v>367</v>
      </c>
      <c r="D105" s="202" t="s">
        <v>53</v>
      </c>
      <c r="E105" s="203">
        <v>2296002</v>
      </c>
      <c r="F105" s="203" t="s">
        <v>150</v>
      </c>
      <c r="G105" s="203">
        <v>30227</v>
      </c>
      <c r="H105" s="203" t="s">
        <v>257</v>
      </c>
      <c r="I105" s="216">
        <v>3000</v>
      </c>
      <c r="J105" s="216">
        <v>3000</v>
      </c>
      <c r="K105" s="216">
        <v>3000</v>
      </c>
      <c r="L105" s="217"/>
      <c r="M105" s="217"/>
      <c r="N105" s="217"/>
      <c r="O105" s="217"/>
      <c r="P105" s="217"/>
      <c r="Q105" s="217"/>
      <c r="R105" s="217"/>
      <c r="S105" s="225"/>
      <c r="T105" s="189"/>
      <c r="U105" s="198"/>
      <c r="V105" s="189"/>
      <c r="W105" s="189"/>
    </row>
    <row r="106" s="1" customFormat="1" ht="18.85" customHeight="1" spans="1:23">
      <c r="A106" s="204" t="s">
        <v>303</v>
      </c>
      <c r="B106" s="328" t="s">
        <v>368</v>
      </c>
      <c r="C106" s="203" t="s">
        <v>369</v>
      </c>
      <c r="D106" s="202" t="s">
        <v>53</v>
      </c>
      <c r="E106" s="203">
        <v>2296002</v>
      </c>
      <c r="F106" s="203" t="s">
        <v>150</v>
      </c>
      <c r="G106" s="203">
        <v>30308</v>
      </c>
      <c r="H106" s="203" t="s">
        <v>370</v>
      </c>
      <c r="I106" s="216">
        <v>2000</v>
      </c>
      <c r="J106" s="216">
        <v>2000</v>
      </c>
      <c r="K106" s="216">
        <v>2000</v>
      </c>
      <c r="L106" s="217"/>
      <c r="M106" s="217"/>
      <c r="N106" s="217"/>
      <c r="O106" s="217"/>
      <c r="P106" s="217"/>
      <c r="Q106" s="217"/>
      <c r="R106" s="217"/>
      <c r="S106" s="225"/>
      <c r="T106" s="189"/>
      <c r="U106" s="198"/>
      <c r="V106" s="189"/>
      <c r="W106" s="189"/>
    </row>
    <row r="107" s="1" customFormat="1" ht="18.85" customHeight="1" spans="1:23">
      <c r="A107" s="204" t="s">
        <v>298</v>
      </c>
      <c r="B107" s="328" t="s">
        <v>371</v>
      </c>
      <c r="C107" s="203" t="s">
        <v>372</v>
      </c>
      <c r="D107" s="202" t="s">
        <v>53</v>
      </c>
      <c r="E107" s="203">
        <v>2296002</v>
      </c>
      <c r="F107" s="203" t="s">
        <v>150</v>
      </c>
      <c r="G107" s="203">
        <v>30213</v>
      </c>
      <c r="H107" s="203" t="s">
        <v>253</v>
      </c>
      <c r="I107" s="216">
        <v>22000</v>
      </c>
      <c r="J107" s="216">
        <v>22000</v>
      </c>
      <c r="K107" s="216">
        <v>22000</v>
      </c>
      <c r="L107" s="217"/>
      <c r="M107" s="217"/>
      <c r="N107" s="217"/>
      <c r="O107" s="217"/>
      <c r="P107" s="217"/>
      <c r="Q107" s="217"/>
      <c r="R107" s="217"/>
      <c r="S107" s="225"/>
      <c r="T107" s="189"/>
      <c r="U107" s="198"/>
      <c r="V107" s="189"/>
      <c r="W107" s="189"/>
    </row>
    <row r="108" s="1" customFormat="1" ht="18.85" customHeight="1" spans="1:23">
      <c r="A108" s="204" t="s">
        <v>298</v>
      </c>
      <c r="B108" s="328" t="s">
        <v>371</v>
      </c>
      <c r="C108" s="203" t="s">
        <v>372</v>
      </c>
      <c r="D108" s="202" t="s">
        <v>53</v>
      </c>
      <c r="E108" s="203">
        <v>2296002</v>
      </c>
      <c r="F108" s="203" t="s">
        <v>150</v>
      </c>
      <c r="G108" s="203">
        <v>30201</v>
      </c>
      <c r="H108" s="203" t="s">
        <v>241</v>
      </c>
      <c r="I108" s="216">
        <v>3000</v>
      </c>
      <c r="J108" s="216">
        <v>3000</v>
      </c>
      <c r="K108" s="216">
        <v>3000</v>
      </c>
      <c r="L108" s="217"/>
      <c r="M108" s="217"/>
      <c r="N108" s="217"/>
      <c r="O108" s="217"/>
      <c r="P108" s="217"/>
      <c r="Q108" s="217"/>
      <c r="R108" s="217"/>
      <c r="S108" s="225"/>
      <c r="T108" s="189"/>
      <c r="U108" s="198"/>
      <c r="V108" s="189"/>
      <c r="W108" s="189"/>
    </row>
    <row r="109" s="1" customFormat="1" ht="18.85" customHeight="1" spans="1:23">
      <c r="A109" s="204" t="s">
        <v>298</v>
      </c>
      <c r="B109" s="328" t="s">
        <v>371</v>
      </c>
      <c r="C109" s="203" t="s">
        <v>372</v>
      </c>
      <c r="D109" s="202" t="s">
        <v>53</v>
      </c>
      <c r="E109" s="203">
        <v>2296002</v>
      </c>
      <c r="F109" s="203" t="s">
        <v>150</v>
      </c>
      <c r="G109" s="203">
        <v>30202</v>
      </c>
      <c r="H109" s="203" t="s">
        <v>243</v>
      </c>
      <c r="I109" s="216">
        <v>5000</v>
      </c>
      <c r="J109" s="216">
        <v>5000</v>
      </c>
      <c r="K109" s="216">
        <v>5000</v>
      </c>
      <c r="L109" s="217"/>
      <c r="M109" s="217"/>
      <c r="N109" s="217"/>
      <c r="O109" s="217"/>
      <c r="P109" s="217"/>
      <c r="Q109" s="217"/>
      <c r="R109" s="217"/>
      <c r="S109" s="225"/>
      <c r="T109" s="189"/>
      <c r="U109" s="198"/>
      <c r="V109" s="189"/>
      <c r="W109" s="189"/>
    </row>
    <row r="110" s="1" customFormat="1" ht="18.85" customHeight="1" spans="1:23">
      <c r="A110" s="204" t="s">
        <v>303</v>
      </c>
      <c r="B110" s="328" t="s">
        <v>373</v>
      </c>
      <c r="C110" s="203" t="s">
        <v>374</v>
      </c>
      <c r="D110" s="202" t="s">
        <v>53</v>
      </c>
      <c r="E110" s="203">
        <v>2296002</v>
      </c>
      <c r="F110" s="203" t="s">
        <v>150</v>
      </c>
      <c r="G110" s="203">
        <v>30227</v>
      </c>
      <c r="H110" s="203" t="s">
        <v>257</v>
      </c>
      <c r="I110" s="216">
        <v>10000</v>
      </c>
      <c r="J110" s="216">
        <v>10000</v>
      </c>
      <c r="K110" s="216">
        <v>10000</v>
      </c>
      <c r="L110" s="217"/>
      <c r="M110" s="217"/>
      <c r="N110" s="217"/>
      <c r="O110" s="217"/>
      <c r="P110" s="217"/>
      <c r="Q110" s="217"/>
      <c r="R110" s="217"/>
      <c r="S110" s="225"/>
      <c r="T110" s="189"/>
      <c r="U110" s="198"/>
      <c r="V110" s="189"/>
      <c r="W110" s="189"/>
    </row>
    <row r="111" s="1" customFormat="1" ht="18.85" customHeight="1" spans="1:23">
      <c r="A111" s="204" t="s">
        <v>303</v>
      </c>
      <c r="B111" s="328" t="s">
        <v>373</v>
      </c>
      <c r="C111" s="203" t="s">
        <v>374</v>
      </c>
      <c r="D111" s="202" t="s">
        <v>53</v>
      </c>
      <c r="E111" s="203">
        <v>2296002</v>
      </c>
      <c r="F111" s="203" t="s">
        <v>150</v>
      </c>
      <c r="G111" s="203">
        <v>30227</v>
      </c>
      <c r="H111" s="203" t="s">
        <v>257</v>
      </c>
      <c r="I111" s="216">
        <v>20000</v>
      </c>
      <c r="J111" s="216">
        <v>20000</v>
      </c>
      <c r="K111" s="216">
        <v>20000</v>
      </c>
      <c r="L111" s="217"/>
      <c r="M111" s="217"/>
      <c r="N111" s="217"/>
      <c r="O111" s="217"/>
      <c r="P111" s="217"/>
      <c r="Q111" s="217"/>
      <c r="R111" s="217"/>
      <c r="S111" s="225"/>
      <c r="T111" s="189"/>
      <c r="U111" s="198"/>
      <c r="V111" s="189"/>
      <c r="W111" s="189"/>
    </row>
    <row r="112" s="1" customFormat="1" ht="18.85" customHeight="1" spans="1:23">
      <c r="A112" s="204" t="s">
        <v>298</v>
      </c>
      <c r="B112" s="328" t="s">
        <v>375</v>
      </c>
      <c r="C112" s="203" t="s">
        <v>376</v>
      </c>
      <c r="D112" s="202" t="s">
        <v>53</v>
      </c>
      <c r="E112" s="203">
        <v>2296002</v>
      </c>
      <c r="F112" s="203" t="s">
        <v>150</v>
      </c>
      <c r="G112" s="203">
        <v>30227</v>
      </c>
      <c r="H112" s="203" t="s">
        <v>257</v>
      </c>
      <c r="I112" s="216">
        <v>20000</v>
      </c>
      <c r="J112" s="216">
        <v>20000</v>
      </c>
      <c r="K112" s="216">
        <v>20000</v>
      </c>
      <c r="L112" s="217"/>
      <c r="M112" s="217"/>
      <c r="N112" s="217"/>
      <c r="O112" s="217"/>
      <c r="P112" s="217"/>
      <c r="Q112" s="217"/>
      <c r="R112" s="217"/>
      <c r="S112" s="225"/>
      <c r="T112" s="189"/>
      <c r="U112" s="198"/>
      <c r="V112" s="189"/>
      <c r="W112" s="189"/>
    </row>
    <row r="113" s="1" customFormat="1" ht="18.85" customHeight="1" spans="1:23">
      <c r="A113" s="204" t="s">
        <v>298</v>
      </c>
      <c r="B113" s="328" t="s">
        <v>375</v>
      </c>
      <c r="C113" s="203" t="s">
        <v>376</v>
      </c>
      <c r="D113" s="202" t="s">
        <v>53</v>
      </c>
      <c r="E113" s="203">
        <v>2296002</v>
      </c>
      <c r="F113" s="203" t="s">
        <v>150</v>
      </c>
      <c r="G113" s="203">
        <v>31002</v>
      </c>
      <c r="H113" s="203" t="s">
        <v>302</v>
      </c>
      <c r="I113" s="216">
        <v>60000</v>
      </c>
      <c r="J113" s="216">
        <v>60000</v>
      </c>
      <c r="K113" s="216">
        <v>60000</v>
      </c>
      <c r="L113" s="217"/>
      <c r="M113" s="217"/>
      <c r="N113" s="217"/>
      <c r="O113" s="217"/>
      <c r="P113" s="217"/>
      <c r="Q113" s="217"/>
      <c r="R113" s="217"/>
      <c r="S113" s="225"/>
      <c r="T113" s="189"/>
      <c r="U113" s="198"/>
      <c r="V113" s="189"/>
      <c r="W113" s="189"/>
    </row>
    <row r="114" s="1" customFormat="1" ht="18.85" customHeight="1" spans="1:23">
      <c r="A114" s="204" t="s">
        <v>298</v>
      </c>
      <c r="B114" s="328" t="s">
        <v>375</v>
      </c>
      <c r="C114" s="203" t="s">
        <v>376</v>
      </c>
      <c r="D114" s="202" t="s">
        <v>53</v>
      </c>
      <c r="E114" s="203">
        <v>2296002</v>
      </c>
      <c r="F114" s="203" t="s">
        <v>150</v>
      </c>
      <c r="G114" s="203">
        <v>30299</v>
      </c>
      <c r="H114" s="203" t="s">
        <v>261</v>
      </c>
      <c r="I114" s="216">
        <v>70000</v>
      </c>
      <c r="J114" s="216">
        <v>70000</v>
      </c>
      <c r="K114" s="216">
        <v>70000</v>
      </c>
      <c r="L114" s="217"/>
      <c r="M114" s="217"/>
      <c r="N114" s="217"/>
      <c r="O114" s="217"/>
      <c r="P114" s="217"/>
      <c r="Q114" s="217"/>
      <c r="R114" s="217"/>
      <c r="S114" s="225"/>
      <c r="T114" s="189"/>
      <c r="U114" s="198"/>
      <c r="V114" s="189"/>
      <c r="W114" s="189"/>
    </row>
    <row r="115" s="1" customFormat="1" ht="18.85" customHeight="1" spans="1:23">
      <c r="A115" s="204" t="s">
        <v>298</v>
      </c>
      <c r="B115" s="328" t="s">
        <v>375</v>
      </c>
      <c r="C115" s="203" t="s">
        <v>376</v>
      </c>
      <c r="D115" s="202" t="s">
        <v>53</v>
      </c>
      <c r="E115" s="203">
        <v>2296002</v>
      </c>
      <c r="F115" s="203" t="s">
        <v>150</v>
      </c>
      <c r="G115" s="203">
        <v>30201</v>
      </c>
      <c r="H115" s="203" t="s">
        <v>241</v>
      </c>
      <c r="I115" s="216">
        <v>50000</v>
      </c>
      <c r="J115" s="216">
        <v>50000</v>
      </c>
      <c r="K115" s="216">
        <v>50000</v>
      </c>
      <c r="L115" s="217"/>
      <c r="M115" s="217"/>
      <c r="N115" s="217"/>
      <c r="O115" s="217"/>
      <c r="P115" s="217"/>
      <c r="Q115" s="217"/>
      <c r="R115" s="217"/>
      <c r="S115" s="225"/>
      <c r="T115" s="189"/>
      <c r="U115" s="198"/>
      <c r="V115" s="189"/>
      <c r="W115" s="189"/>
    </row>
    <row r="116" s="1" customFormat="1" ht="18.85" customHeight="1" spans="1:23">
      <c r="A116" s="204" t="s">
        <v>298</v>
      </c>
      <c r="B116" s="328" t="s">
        <v>375</v>
      </c>
      <c r="C116" s="203" t="s">
        <v>376</v>
      </c>
      <c r="D116" s="202" t="s">
        <v>53</v>
      </c>
      <c r="E116" s="203">
        <v>2296002</v>
      </c>
      <c r="F116" s="203" t="s">
        <v>150</v>
      </c>
      <c r="G116" s="203">
        <v>30227</v>
      </c>
      <c r="H116" s="203" t="s">
        <v>257</v>
      </c>
      <c r="I116" s="216">
        <v>10000</v>
      </c>
      <c r="J116" s="216">
        <v>10000</v>
      </c>
      <c r="K116" s="216">
        <v>10000</v>
      </c>
      <c r="L116" s="217"/>
      <c r="M116" s="217"/>
      <c r="N116" s="217"/>
      <c r="O116" s="217"/>
      <c r="P116" s="217"/>
      <c r="Q116" s="217"/>
      <c r="R116" s="217"/>
      <c r="S116" s="225"/>
      <c r="T116" s="189"/>
      <c r="U116" s="198"/>
      <c r="V116" s="189"/>
      <c r="W116" s="189"/>
    </row>
    <row r="117" s="1" customFormat="1" ht="18.85" customHeight="1" spans="1:23">
      <c r="A117" s="204" t="s">
        <v>298</v>
      </c>
      <c r="B117" s="328" t="s">
        <v>375</v>
      </c>
      <c r="C117" s="203" t="s">
        <v>376</v>
      </c>
      <c r="D117" s="202" t="s">
        <v>53</v>
      </c>
      <c r="E117" s="203">
        <v>2296002</v>
      </c>
      <c r="F117" s="203" t="s">
        <v>150</v>
      </c>
      <c r="G117" s="203">
        <v>30227</v>
      </c>
      <c r="H117" s="203" t="s">
        <v>257</v>
      </c>
      <c r="I117" s="216">
        <v>20000</v>
      </c>
      <c r="J117" s="216">
        <v>20000</v>
      </c>
      <c r="K117" s="216">
        <v>20000</v>
      </c>
      <c r="L117" s="217"/>
      <c r="M117" s="217"/>
      <c r="N117" s="217"/>
      <c r="O117" s="217"/>
      <c r="P117" s="217"/>
      <c r="Q117" s="217"/>
      <c r="R117" s="217"/>
      <c r="S117" s="225"/>
      <c r="T117" s="189"/>
      <c r="U117" s="198"/>
      <c r="V117" s="189"/>
      <c r="W117" s="189"/>
    </row>
    <row r="118" s="1" customFormat="1" ht="18.85" customHeight="1" spans="1:23">
      <c r="A118" s="204" t="s">
        <v>298</v>
      </c>
      <c r="B118" s="328" t="s">
        <v>375</v>
      </c>
      <c r="C118" s="203" t="s">
        <v>376</v>
      </c>
      <c r="D118" s="202" t="s">
        <v>53</v>
      </c>
      <c r="E118" s="203">
        <v>2296002</v>
      </c>
      <c r="F118" s="203" t="s">
        <v>150</v>
      </c>
      <c r="G118" s="203">
        <v>30227</v>
      </c>
      <c r="H118" s="205" t="s">
        <v>257</v>
      </c>
      <c r="I118" s="216">
        <v>30000</v>
      </c>
      <c r="J118" s="216">
        <v>30000</v>
      </c>
      <c r="K118" s="216">
        <v>30000</v>
      </c>
      <c r="L118" s="217"/>
      <c r="M118" s="217"/>
      <c r="N118" s="217"/>
      <c r="O118" s="217"/>
      <c r="P118" s="217"/>
      <c r="Q118" s="217"/>
      <c r="R118" s="217"/>
      <c r="S118" s="225"/>
      <c r="T118" s="189"/>
      <c r="U118" s="198"/>
      <c r="V118" s="189"/>
      <c r="W118" s="189"/>
    </row>
    <row r="119" s="1" customFormat="1" ht="18.85" customHeight="1" spans="1:23">
      <c r="A119" s="206" t="s">
        <v>298</v>
      </c>
      <c r="B119" s="329" t="s">
        <v>377</v>
      </c>
      <c r="C119" s="207" t="s">
        <v>378</v>
      </c>
      <c r="D119" s="208" t="s">
        <v>53</v>
      </c>
      <c r="E119" s="207">
        <v>2296002</v>
      </c>
      <c r="F119" s="207" t="s">
        <v>150</v>
      </c>
      <c r="G119" s="207">
        <v>30201</v>
      </c>
      <c r="H119" s="209" t="s">
        <v>241</v>
      </c>
      <c r="I119" s="218">
        <v>3000</v>
      </c>
      <c r="J119" s="218">
        <v>3000</v>
      </c>
      <c r="K119" s="218">
        <v>3000</v>
      </c>
      <c r="L119" s="219"/>
      <c r="M119" s="219"/>
      <c r="N119" s="219"/>
      <c r="O119" s="219"/>
      <c r="P119" s="219"/>
      <c r="Q119" s="219"/>
      <c r="R119" s="219"/>
      <c r="S119" s="226"/>
      <c r="T119" s="189"/>
      <c r="U119" s="198"/>
      <c r="V119" s="189"/>
      <c r="W119" s="189"/>
    </row>
    <row r="120" ht="18.85" customHeight="1" spans="1:23">
      <c r="A120" s="210" t="s">
        <v>151</v>
      </c>
      <c r="B120" s="211"/>
      <c r="C120" s="211"/>
      <c r="D120" s="211"/>
      <c r="E120" s="211"/>
      <c r="F120" s="211"/>
      <c r="G120" s="211"/>
      <c r="H120" s="212"/>
      <c r="I120" s="220">
        <v>33898309.24</v>
      </c>
      <c r="J120" s="220">
        <v>33698550.24</v>
      </c>
      <c r="K120" s="220">
        <v>33698550.24</v>
      </c>
      <c r="L120" s="189"/>
      <c r="M120" s="189"/>
      <c r="N120" s="189"/>
      <c r="O120" s="189"/>
      <c r="P120" s="189"/>
      <c r="Q120" s="189"/>
      <c r="R120" s="189">
        <v>199759</v>
      </c>
      <c r="S120" s="189">
        <v>199759</v>
      </c>
      <c r="T120" s="189"/>
      <c r="U120" s="198"/>
      <c r="V120" s="189"/>
      <c r="W120" s="189"/>
    </row>
  </sheetData>
  <mergeCells count="28">
    <mergeCell ref="A3:W3"/>
    <mergeCell ref="A4:I4"/>
    <mergeCell ref="J5:M5"/>
    <mergeCell ref="N5:P5"/>
    <mergeCell ref="R5:W5"/>
    <mergeCell ref="J6:K6"/>
    <mergeCell ref="A120:H120"/>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scale="14"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FD200"/>
  <sheetViews>
    <sheetView showZeros="0" topLeftCell="A13" workbookViewId="0">
      <selection activeCell="B13" sqref="B13"/>
    </sheetView>
  </sheetViews>
  <sheetFormatPr defaultColWidth="9.10833333333333" defaultRowHeight="11.95" customHeight="1"/>
  <cols>
    <col min="1" max="1" width="34.2166666666667" customWidth="1"/>
    <col min="2" max="2" width="29" customWidth="1"/>
    <col min="3" max="3" width="17.2166666666667" customWidth="1"/>
    <col min="4" max="4" width="21" customWidth="1"/>
    <col min="5" max="5" width="23.55" style="138" customWidth="1"/>
    <col min="6" max="6" width="11.2166666666667" customWidth="1"/>
    <col min="7" max="7" width="10.3333333333333" customWidth="1"/>
    <col min="8" max="8" width="9.33333333333333" customWidth="1"/>
    <col min="9" max="9" width="13.4416666666667" customWidth="1"/>
    <col min="10" max="10" width="28.75" customWidth="1"/>
  </cols>
  <sheetData>
    <row r="1" customHeight="1" spans="1:10">
      <c r="A1" s="2"/>
      <c r="B1" s="2"/>
      <c r="C1" s="2"/>
      <c r="D1" s="2"/>
      <c r="E1" s="139"/>
      <c r="F1" s="2"/>
      <c r="G1" s="2"/>
      <c r="H1" s="2"/>
      <c r="I1" s="2"/>
      <c r="J1" s="2"/>
    </row>
    <row r="2" customHeight="1" spans="10:10">
      <c r="J2" s="75" t="s">
        <v>379</v>
      </c>
    </row>
    <row r="3" ht="28.5" customHeight="1" spans="1:10">
      <c r="A3" s="66" t="s">
        <v>380</v>
      </c>
      <c r="B3" s="32"/>
      <c r="C3" s="32"/>
      <c r="D3" s="32"/>
      <c r="E3" s="90"/>
      <c r="F3" s="67"/>
      <c r="G3" s="32"/>
      <c r="H3" s="67"/>
      <c r="I3" s="67"/>
      <c r="J3" s="32"/>
    </row>
    <row r="4" ht="15.05" customHeight="1" spans="1:1">
      <c r="A4" s="6" t="str">
        <f>'部门财务收支预算总表01-1'!A4</f>
        <v>单位名称：新平彝族傣族自治县民政局</v>
      </c>
    </row>
    <row r="5" ht="14.25" customHeight="1" spans="1:10">
      <c r="A5" s="68" t="s">
        <v>381</v>
      </c>
      <c r="B5" s="68" t="s">
        <v>382</v>
      </c>
      <c r="C5" s="68" t="s">
        <v>383</v>
      </c>
      <c r="D5" s="68" t="s">
        <v>384</v>
      </c>
      <c r="E5" s="68" t="s">
        <v>385</v>
      </c>
      <c r="F5" s="69" t="s">
        <v>386</v>
      </c>
      <c r="G5" s="68" t="s">
        <v>387</v>
      </c>
      <c r="H5" s="69" t="s">
        <v>388</v>
      </c>
      <c r="I5" s="69" t="s">
        <v>389</v>
      </c>
      <c r="J5" s="68" t="s">
        <v>390</v>
      </c>
    </row>
    <row r="6" ht="14.25" customHeight="1" spans="1:16384">
      <c r="A6" s="68">
        <v>1</v>
      </c>
      <c r="B6" s="68">
        <v>2</v>
      </c>
      <c r="C6" s="68">
        <v>3</v>
      </c>
      <c r="D6" s="68">
        <v>4</v>
      </c>
      <c r="E6" s="68">
        <v>5</v>
      </c>
      <c r="F6" s="69">
        <v>6</v>
      </c>
      <c r="G6" s="68">
        <v>7</v>
      </c>
      <c r="H6" s="69">
        <v>8</v>
      </c>
      <c r="I6" s="69">
        <v>9</v>
      </c>
      <c r="J6" s="68">
        <v>10</v>
      </c>
      <c r="XFD6">
        <f>SUM(A6:XFC6)</f>
        <v>55</v>
      </c>
    </row>
    <row r="7" s="135" customFormat="1" ht="105" customHeight="1" spans="1:10">
      <c r="A7" s="140" t="s">
        <v>361</v>
      </c>
      <c r="B7" s="140" t="s">
        <v>391</v>
      </c>
      <c r="C7" s="122"/>
      <c r="D7" s="122"/>
      <c r="E7" s="123"/>
      <c r="F7" s="123"/>
      <c r="G7" s="123"/>
      <c r="H7" s="123"/>
      <c r="I7" s="123"/>
      <c r="J7" s="123"/>
    </row>
    <row r="8" s="135" customFormat="1" ht="27" customHeight="1" spans="1:10">
      <c r="A8" s="140"/>
      <c r="B8" s="140"/>
      <c r="C8" s="120" t="s">
        <v>392</v>
      </c>
      <c r="D8" s="141" t="s">
        <v>393</v>
      </c>
      <c r="E8" s="142" t="s">
        <v>394</v>
      </c>
      <c r="F8" s="121" t="s">
        <v>395</v>
      </c>
      <c r="G8" s="122" t="s">
        <v>175</v>
      </c>
      <c r="H8" s="121" t="s">
        <v>396</v>
      </c>
      <c r="I8" s="121" t="s">
        <v>397</v>
      </c>
      <c r="J8" s="144" t="s">
        <v>398</v>
      </c>
    </row>
    <row r="9" s="135" customFormat="1" ht="19" customHeight="1" spans="1:10">
      <c r="A9" s="140"/>
      <c r="B9" s="140"/>
      <c r="C9" s="120" t="s">
        <v>392</v>
      </c>
      <c r="D9" s="141" t="s">
        <v>399</v>
      </c>
      <c r="E9" s="142" t="s">
        <v>400</v>
      </c>
      <c r="F9" s="121" t="s">
        <v>395</v>
      </c>
      <c r="G9" s="122" t="s">
        <v>401</v>
      </c>
      <c r="H9" s="121" t="s">
        <v>402</v>
      </c>
      <c r="I9" s="121" t="s">
        <v>397</v>
      </c>
      <c r="J9" s="144" t="s">
        <v>403</v>
      </c>
    </row>
    <row r="10" s="135" customFormat="1" ht="19" customHeight="1" spans="1:10">
      <c r="A10" s="140"/>
      <c r="B10" s="140"/>
      <c r="C10" s="120" t="s">
        <v>392</v>
      </c>
      <c r="D10" s="141" t="s">
        <v>404</v>
      </c>
      <c r="E10" s="142" t="s">
        <v>405</v>
      </c>
      <c r="F10" s="121" t="s">
        <v>406</v>
      </c>
      <c r="G10" s="122" t="s">
        <v>407</v>
      </c>
      <c r="H10" s="121" t="s">
        <v>408</v>
      </c>
      <c r="I10" s="121" t="s">
        <v>397</v>
      </c>
      <c r="J10" s="144" t="s">
        <v>409</v>
      </c>
    </row>
    <row r="11" s="135" customFormat="1" ht="19" customHeight="1" spans="1:10">
      <c r="A11" s="140"/>
      <c r="B11" s="140"/>
      <c r="C11" s="120" t="s">
        <v>410</v>
      </c>
      <c r="D11" s="141" t="s">
        <v>411</v>
      </c>
      <c r="E11" s="142" t="s">
        <v>412</v>
      </c>
      <c r="F11" s="121" t="s">
        <v>395</v>
      </c>
      <c r="G11" s="122" t="s">
        <v>413</v>
      </c>
      <c r="H11" s="121" t="s">
        <v>402</v>
      </c>
      <c r="I11" s="121" t="s">
        <v>397</v>
      </c>
      <c r="J11" s="144" t="s">
        <v>414</v>
      </c>
    </row>
    <row r="12" s="135" customFormat="1" ht="19" customHeight="1" spans="1:10">
      <c r="A12" s="140"/>
      <c r="B12" s="140"/>
      <c r="C12" s="120" t="s">
        <v>415</v>
      </c>
      <c r="D12" s="141" t="s">
        <v>416</v>
      </c>
      <c r="E12" s="142" t="s">
        <v>417</v>
      </c>
      <c r="F12" s="121" t="s">
        <v>395</v>
      </c>
      <c r="G12" s="122" t="s">
        <v>418</v>
      </c>
      <c r="H12" s="121" t="s">
        <v>402</v>
      </c>
      <c r="I12" s="121" t="s">
        <v>397</v>
      </c>
      <c r="J12" s="144" t="s">
        <v>419</v>
      </c>
    </row>
    <row r="13" s="135" customFormat="1" ht="106" customHeight="1" spans="1:10">
      <c r="A13" s="140" t="s">
        <v>305</v>
      </c>
      <c r="B13" s="140" t="s">
        <v>420</v>
      </c>
      <c r="C13" s="120"/>
      <c r="D13" s="120"/>
      <c r="E13" s="143"/>
      <c r="F13" s="120"/>
      <c r="G13" s="120"/>
      <c r="H13" s="120"/>
      <c r="I13" s="120"/>
      <c r="J13" s="120"/>
    </row>
    <row r="14" s="135" customFormat="1" ht="39" customHeight="1" spans="1:10">
      <c r="A14" s="140"/>
      <c r="B14" s="140"/>
      <c r="C14" s="120" t="s">
        <v>392</v>
      </c>
      <c r="D14" s="141" t="s">
        <v>393</v>
      </c>
      <c r="E14" s="142" t="s">
        <v>421</v>
      </c>
      <c r="F14" s="121" t="s">
        <v>395</v>
      </c>
      <c r="G14" s="122" t="s">
        <v>175</v>
      </c>
      <c r="H14" s="121" t="s">
        <v>422</v>
      </c>
      <c r="I14" s="121" t="s">
        <v>397</v>
      </c>
      <c r="J14" s="144" t="s">
        <v>423</v>
      </c>
    </row>
    <row r="15" s="135" customFormat="1" ht="39" customHeight="1" spans="1:10">
      <c r="A15" s="140"/>
      <c r="B15" s="140"/>
      <c r="C15" s="120" t="s">
        <v>392</v>
      </c>
      <c r="D15" s="141" t="s">
        <v>393</v>
      </c>
      <c r="E15" s="142" t="s">
        <v>424</v>
      </c>
      <c r="F15" s="121" t="s">
        <v>395</v>
      </c>
      <c r="G15" s="122" t="s">
        <v>425</v>
      </c>
      <c r="H15" s="121" t="s">
        <v>426</v>
      </c>
      <c r="I15" s="121" t="s">
        <v>397</v>
      </c>
      <c r="J15" s="144" t="s">
        <v>427</v>
      </c>
    </row>
    <row r="16" s="135" customFormat="1" ht="50" customHeight="1" spans="1:10">
      <c r="A16" s="140"/>
      <c r="B16" s="140"/>
      <c r="C16" s="120" t="s">
        <v>392</v>
      </c>
      <c r="D16" s="141" t="s">
        <v>399</v>
      </c>
      <c r="E16" s="142" t="s">
        <v>428</v>
      </c>
      <c r="F16" s="121" t="s">
        <v>395</v>
      </c>
      <c r="G16" s="122" t="s">
        <v>418</v>
      </c>
      <c r="H16" s="121" t="s">
        <v>402</v>
      </c>
      <c r="I16" s="121" t="s">
        <v>397</v>
      </c>
      <c r="J16" s="144" t="s">
        <v>429</v>
      </c>
    </row>
    <row r="17" s="135" customFormat="1" ht="52" customHeight="1" spans="1:10">
      <c r="A17" s="140"/>
      <c r="B17" s="140"/>
      <c r="C17" s="120" t="s">
        <v>392</v>
      </c>
      <c r="D17" s="141" t="s">
        <v>399</v>
      </c>
      <c r="E17" s="142" t="s">
        <v>430</v>
      </c>
      <c r="F17" s="121" t="s">
        <v>395</v>
      </c>
      <c r="G17" s="122" t="s">
        <v>431</v>
      </c>
      <c r="H17" s="121" t="s">
        <v>402</v>
      </c>
      <c r="I17" s="121" t="s">
        <v>397</v>
      </c>
      <c r="J17" s="144" t="s">
        <v>432</v>
      </c>
    </row>
    <row r="18" s="135" customFormat="1" ht="39" customHeight="1" spans="1:10">
      <c r="A18" s="140"/>
      <c r="B18" s="140"/>
      <c r="C18" s="120" t="s">
        <v>410</v>
      </c>
      <c r="D18" s="141" t="s">
        <v>411</v>
      </c>
      <c r="E18" s="142" t="s">
        <v>402</v>
      </c>
      <c r="F18" s="121" t="s">
        <v>433</v>
      </c>
      <c r="G18" s="122" t="s">
        <v>434</v>
      </c>
      <c r="H18" s="121" t="s">
        <v>402</v>
      </c>
      <c r="I18" s="121" t="s">
        <v>435</v>
      </c>
      <c r="J18" s="144" t="s">
        <v>436</v>
      </c>
    </row>
    <row r="19" s="135" customFormat="1" ht="56" customHeight="1" spans="1:10">
      <c r="A19" s="140"/>
      <c r="B19" s="140"/>
      <c r="C19" s="120" t="s">
        <v>415</v>
      </c>
      <c r="D19" s="141" t="s">
        <v>416</v>
      </c>
      <c r="E19" s="142" t="s">
        <v>437</v>
      </c>
      <c r="F19" s="121" t="s">
        <v>395</v>
      </c>
      <c r="G19" s="122" t="s">
        <v>418</v>
      </c>
      <c r="H19" s="121" t="s">
        <v>402</v>
      </c>
      <c r="I19" s="121" t="s">
        <v>397</v>
      </c>
      <c r="J19" s="144" t="s">
        <v>438</v>
      </c>
    </row>
    <row r="20" s="135" customFormat="1" ht="331" customHeight="1" spans="1:10">
      <c r="A20" s="140" t="s">
        <v>327</v>
      </c>
      <c r="B20" s="140" t="s">
        <v>439</v>
      </c>
      <c r="C20" s="120"/>
      <c r="D20" s="120"/>
      <c r="E20" s="143"/>
      <c r="F20" s="120"/>
      <c r="G20" s="120"/>
      <c r="H20" s="120"/>
      <c r="I20" s="120"/>
      <c r="J20" s="120"/>
    </row>
    <row r="21" s="135" customFormat="1" ht="22" customHeight="1" spans="1:10">
      <c r="A21" s="140"/>
      <c r="B21" s="140"/>
      <c r="C21" s="120" t="s">
        <v>392</v>
      </c>
      <c r="D21" s="141" t="s">
        <v>393</v>
      </c>
      <c r="E21" s="142" t="s">
        <v>440</v>
      </c>
      <c r="F21" s="121" t="s">
        <v>395</v>
      </c>
      <c r="G21" s="122" t="s">
        <v>441</v>
      </c>
      <c r="H21" s="121" t="s">
        <v>442</v>
      </c>
      <c r="I21" s="121" t="s">
        <v>397</v>
      </c>
      <c r="J21" s="144" t="s">
        <v>443</v>
      </c>
    </row>
    <row r="22" s="135" customFormat="1" ht="22" customHeight="1" spans="1:10">
      <c r="A22" s="140"/>
      <c r="B22" s="140"/>
      <c r="C22" s="120" t="s">
        <v>392</v>
      </c>
      <c r="D22" s="141" t="s">
        <v>399</v>
      </c>
      <c r="E22" s="142" t="s">
        <v>444</v>
      </c>
      <c r="F22" s="121" t="s">
        <v>433</v>
      </c>
      <c r="G22" s="122" t="s">
        <v>445</v>
      </c>
      <c r="H22" s="121" t="s">
        <v>402</v>
      </c>
      <c r="I22" s="121" t="s">
        <v>397</v>
      </c>
      <c r="J22" s="144" t="s">
        <v>446</v>
      </c>
    </row>
    <row r="23" s="135" customFormat="1" ht="22" customHeight="1" spans="1:10">
      <c r="A23" s="140"/>
      <c r="B23" s="140"/>
      <c r="C23" s="120" t="s">
        <v>392</v>
      </c>
      <c r="D23" s="141" t="s">
        <v>404</v>
      </c>
      <c r="E23" s="142" t="s">
        <v>447</v>
      </c>
      <c r="F23" s="121" t="s">
        <v>406</v>
      </c>
      <c r="G23" s="122" t="s">
        <v>448</v>
      </c>
      <c r="H23" s="121" t="s">
        <v>449</v>
      </c>
      <c r="I23" s="121" t="s">
        <v>397</v>
      </c>
      <c r="J23" s="144" t="s">
        <v>450</v>
      </c>
    </row>
    <row r="24" s="135" customFormat="1" ht="22" customHeight="1" spans="1:10">
      <c r="A24" s="140"/>
      <c r="B24" s="140"/>
      <c r="C24" s="120" t="s">
        <v>410</v>
      </c>
      <c r="D24" s="141" t="s">
        <v>411</v>
      </c>
      <c r="E24" s="142" t="s">
        <v>451</v>
      </c>
      <c r="F24" s="121" t="s">
        <v>433</v>
      </c>
      <c r="G24" s="122" t="s">
        <v>452</v>
      </c>
      <c r="H24" s="121" t="s">
        <v>402</v>
      </c>
      <c r="I24" s="121" t="s">
        <v>435</v>
      </c>
      <c r="J24" s="144" t="s">
        <v>453</v>
      </c>
    </row>
    <row r="25" s="135" customFormat="1" ht="22" customHeight="1" spans="1:10">
      <c r="A25" s="140"/>
      <c r="B25" s="140"/>
      <c r="C25" s="120" t="s">
        <v>415</v>
      </c>
      <c r="D25" s="141" t="s">
        <v>416</v>
      </c>
      <c r="E25" s="142" t="s">
        <v>454</v>
      </c>
      <c r="F25" s="121" t="s">
        <v>395</v>
      </c>
      <c r="G25" s="122" t="s">
        <v>418</v>
      </c>
      <c r="H25" s="121" t="s">
        <v>402</v>
      </c>
      <c r="I25" s="121" t="s">
        <v>397</v>
      </c>
      <c r="J25" s="144" t="s">
        <v>455</v>
      </c>
    </row>
    <row r="26" s="135" customFormat="1" ht="255" customHeight="1" spans="1:10">
      <c r="A26" s="140" t="s">
        <v>316</v>
      </c>
      <c r="B26" s="140" t="s">
        <v>456</v>
      </c>
      <c r="C26" s="120"/>
      <c r="D26" s="120"/>
      <c r="E26" s="143"/>
      <c r="F26" s="120"/>
      <c r="G26" s="120"/>
      <c r="H26" s="120"/>
      <c r="I26" s="120"/>
      <c r="J26" s="120"/>
    </row>
    <row r="27" s="135" customFormat="1" ht="21" customHeight="1" spans="1:10">
      <c r="A27" s="140"/>
      <c r="B27" s="140"/>
      <c r="C27" s="120" t="s">
        <v>392</v>
      </c>
      <c r="D27" s="141" t="s">
        <v>393</v>
      </c>
      <c r="E27" s="142" t="s">
        <v>457</v>
      </c>
      <c r="F27" s="121" t="s">
        <v>433</v>
      </c>
      <c r="G27" s="122" t="s">
        <v>458</v>
      </c>
      <c r="H27" s="121" t="s">
        <v>459</v>
      </c>
      <c r="I27" s="121" t="s">
        <v>397</v>
      </c>
      <c r="J27" s="144" t="s">
        <v>460</v>
      </c>
    </row>
    <row r="28" s="135" customFormat="1" ht="21" customHeight="1" spans="1:10">
      <c r="A28" s="140"/>
      <c r="B28" s="140"/>
      <c r="C28" s="120" t="s">
        <v>392</v>
      </c>
      <c r="D28" s="141" t="s">
        <v>393</v>
      </c>
      <c r="E28" s="142" t="s">
        <v>461</v>
      </c>
      <c r="F28" s="121" t="s">
        <v>395</v>
      </c>
      <c r="G28" s="122" t="s">
        <v>177</v>
      </c>
      <c r="H28" s="121" t="s">
        <v>422</v>
      </c>
      <c r="I28" s="121" t="s">
        <v>397</v>
      </c>
      <c r="J28" s="144" t="s">
        <v>462</v>
      </c>
    </row>
    <row r="29" s="135" customFormat="1" ht="21" customHeight="1" spans="1:10">
      <c r="A29" s="140"/>
      <c r="B29" s="140"/>
      <c r="C29" s="120" t="s">
        <v>392</v>
      </c>
      <c r="D29" s="141" t="s">
        <v>393</v>
      </c>
      <c r="E29" s="142" t="s">
        <v>463</v>
      </c>
      <c r="F29" s="121" t="s">
        <v>433</v>
      </c>
      <c r="G29" s="122" t="s">
        <v>176</v>
      </c>
      <c r="H29" s="121" t="s">
        <v>442</v>
      </c>
      <c r="I29" s="121" t="s">
        <v>397</v>
      </c>
      <c r="J29" s="144" t="s">
        <v>464</v>
      </c>
    </row>
    <row r="30" s="135" customFormat="1" ht="21" customHeight="1" spans="1:10">
      <c r="A30" s="140"/>
      <c r="B30" s="140"/>
      <c r="C30" s="120" t="s">
        <v>392</v>
      </c>
      <c r="D30" s="141" t="s">
        <v>393</v>
      </c>
      <c r="E30" s="142" t="s">
        <v>465</v>
      </c>
      <c r="F30" s="121" t="s">
        <v>433</v>
      </c>
      <c r="G30" s="122" t="s">
        <v>466</v>
      </c>
      <c r="H30" s="121" t="s">
        <v>442</v>
      </c>
      <c r="I30" s="121" t="s">
        <v>397</v>
      </c>
      <c r="J30" s="144" t="s">
        <v>467</v>
      </c>
    </row>
    <row r="31" s="135" customFormat="1" ht="21" customHeight="1" spans="1:10">
      <c r="A31" s="140"/>
      <c r="B31" s="140"/>
      <c r="C31" s="120" t="s">
        <v>392</v>
      </c>
      <c r="D31" s="141" t="s">
        <v>399</v>
      </c>
      <c r="E31" s="142" t="s">
        <v>468</v>
      </c>
      <c r="F31" s="121" t="s">
        <v>395</v>
      </c>
      <c r="G31" s="122" t="s">
        <v>418</v>
      </c>
      <c r="H31" s="121" t="s">
        <v>402</v>
      </c>
      <c r="I31" s="121" t="s">
        <v>397</v>
      </c>
      <c r="J31" s="144" t="s">
        <v>469</v>
      </c>
    </row>
    <row r="32" s="135" customFormat="1" ht="21" customHeight="1" spans="1:10">
      <c r="A32" s="140"/>
      <c r="B32" s="140"/>
      <c r="C32" s="120" t="s">
        <v>410</v>
      </c>
      <c r="D32" s="141" t="s">
        <v>411</v>
      </c>
      <c r="E32" s="142" t="s">
        <v>470</v>
      </c>
      <c r="F32" s="121" t="s">
        <v>433</v>
      </c>
      <c r="G32" s="122" t="s">
        <v>434</v>
      </c>
      <c r="H32" s="121" t="s">
        <v>402</v>
      </c>
      <c r="I32" s="121" t="s">
        <v>435</v>
      </c>
      <c r="J32" s="144" t="s">
        <v>471</v>
      </c>
    </row>
    <row r="33" s="135" customFormat="1" ht="29" customHeight="1" spans="1:10">
      <c r="A33" s="140"/>
      <c r="B33" s="140"/>
      <c r="C33" s="120" t="s">
        <v>415</v>
      </c>
      <c r="D33" s="141" t="s">
        <v>416</v>
      </c>
      <c r="E33" s="142" t="s">
        <v>472</v>
      </c>
      <c r="F33" s="121" t="s">
        <v>395</v>
      </c>
      <c r="G33" s="122" t="s">
        <v>401</v>
      </c>
      <c r="H33" s="121" t="s">
        <v>402</v>
      </c>
      <c r="I33" s="121" t="s">
        <v>397</v>
      </c>
      <c r="J33" s="144" t="s">
        <v>473</v>
      </c>
    </row>
    <row r="34" s="135" customFormat="1" ht="128" customHeight="1" spans="1:10">
      <c r="A34" s="140" t="s">
        <v>341</v>
      </c>
      <c r="B34" s="140" t="s">
        <v>474</v>
      </c>
      <c r="C34" s="120"/>
      <c r="D34" s="120"/>
      <c r="E34" s="143"/>
      <c r="F34" s="120"/>
      <c r="G34" s="120"/>
      <c r="H34" s="120"/>
      <c r="I34" s="120"/>
      <c r="J34" s="120"/>
    </row>
    <row r="35" s="135" customFormat="1" ht="30" customHeight="1" spans="1:10">
      <c r="A35" s="140"/>
      <c r="B35" s="140"/>
      <c r="C35" s="120" t="s">
        <v>392</v>
      </c>
      <c r="D35" s="141" t="s">
        <v>393</v>
      </c>
      <c r="E35" s="142" t="s">
        <v>475</v>
      </c>
      <c r="F35" s="121" t="s">
        <v>406</v>
      </c>
      <c r="G35" s="122" t="s">
        <v>476</v>
      </c>
      <c r="H35" s="121" t="s">
        <v>442</v>
      </c>
      <c r="I35" s="121" t="s">
        <v>397</v>
      </c>
      <c r="J35" s="144" t="s">
        <v>477</v>
      </c>
    </row>
    <row r="36" s="135" customFormat="1" ht="30" customHeight="1" spans="1:10">
      <c r="A36" s="140"/>
      <c r="B36" s="140"/>
      <c r="C36" s="120" t="s">
        <v>392</v>
      </c>
      <c r="D36" s="141" t="s">
        <v>393</v>
      </c>
      <c r="E36" s="142" t="s">
        <v>478</v>
      </c>
      <c r="F36" s="121" t="s">
        <v>406</v>
      </c>
      <c r="G36" s="122" t="s">
        <v>175</v>
      </c>
      <c r="H36" s="121" t="s">
        <v>442</v>
      </c>
      <c r="I36" s="121" t="s">
        <v>397</v>
      </c>
      <c r="J36" s="144" t="s">
        <v>479</v>
      </c>
    </row>
    <row r="37" s="135" customFormat="1" ht="30" customHeight="1" spans="1:10">
      <c r="A37" s="140"/>
      <c r="B37" s="140"/>
      <c r="C37" s="120" t="s">
        <v>392</v>
      </c>
      <c r="D37" s="141" t="s">
        <v>399</v>
      </c>
      <c r="E37" s="142" t="s">
        <v>480</v>
      </c>
      <c r="F37" s="121" t="s">
        <v>433</v>
      </c>
      <c r="G37" s="122" t="s">
        <v>445</v>
      </c>
      <c r="H37" s="121" t="s">
        <v>402</v>
      </c>
      <c r="I37" s="121" t="s">
        <v>397</v>
      </c>
      <c r="J37" s="144" t="s">
        <v>481</v>
      </c>
    </row>
    <row r="38" s="135" customFormat="1" ht="30" customHeight="1" spans="1:10">
      <c r="A38" s="140"/>
      <c r="B38" s="140"/>
      <c r="C38" s="120" t="s">
        <v>410</v>
      </c>
      <c r="D38" s="141" t="s">
        <v>411</v>
      </c>
      <c r="E38" s="142" t="s">
        <v>482</v>
      </c>
      <c r="F38" s="121" t="s">
        <v>433</v>
      </c>
      <c r="G38" s="122" t="s">
        <v>483</v>
      </c>
      <c r="H38" s="121" t="s">
        <v>402</v>
      </c>
      <c r="I38" s="121" t="s">
        <v>435</v>
      </c>
      <c r="J38" s="144" t="s">
        <v>484</v>
      </c>
    </row>
    <row r="39" s="135" customFormat="1" ht="30" customHeight="1" spans="1:10">
      <c r="A39" s="140"/>
      <c r="B39" s="140"/>
      <c r="C39" s="120" t="s">
        <v>415</v>
      </c>
      <c r="D39" s="141" t="s">
        <v>416</v>
      </c>
      <c r="E39" s="142" t="s">
        <v>454</v>
      </c>
      <c r="F39" s="121" t="s">
        <v>395</v>
      </c>
      <c r="G39" s="122" t="s">
        <v>401</v>
      </c>
      <c r="H39" s="121" t="s">
        <v>402</v>
      </c>
      <c r="I39" s="121" t="s">
        <v>397</v>
      </c>
      <c r="J39" s="144" t="s">
        <v>485</v>
      </c>
    </row>
    <row r="40" s="135" customFormat="1" ht="124" customHeight="1" spans="1:10">
      <c r="A40" s="140" t="s">
        <v>337</v>
      </c>
      <c r="B40" s="140" t="s">
        <v>486</v>
      </c>
      <c r="C40" s="120"/>
      <c r="D40" s="120"/>
      <c r="E40" s="143"/>
      <c r="F40" s="120"/>
      <c r="G40" s="120"/>
      <c r="H40" s="120"/>
      <c r="I40" s="120"/>
      <c r="J40" s="120"/>
    </row>
    <row r="41" s="135" customFormat="1" ht="24" customHeight="1" spans="1:10">
      <c r="A41" s="140"/>
      <c r="B41" s="140"/>
      <c r="C41" s="120" t="s">
        <v>392</v>
      </c>
      <c r="D41" s="141" t="s">
        <v>393</v>
      </c>
      <c r="E41" s="142" t="s">
        <v>487</v>
      </c>
      <c r="F41" s="121" t="s">
        <v>433</v>
      </c>
      <c r="G41" s="122" t="s">
        <v>176</v>
      </c>
      <c r="H41" s="121" t="s">
        <v>488</v>
      </c>
      <c r="I41" s="121" t="s">
        <v>397</v>
      </c>
      <c r="J41" s="144" t="s">
        <v>489</v>
      </c>
    </row>
    <row r="42" s="135" customFormat="1" ht="24" customHeight="1" spans="1:10">
      <c r="A42" s="140"/>
      <c r="B42" s="140"/>
      <c r="C42" s="120" t="s">
        <v>392</v>
      </c>
      <c r="D42" s="141" t="s">
        <v>399</v>
      </c>
      <c r="E42" s="142" t="s">
        <v>490</v>
      </c>
      <c r="F42" s="121" t="s">
        <v>395</v>
      </c>
      <c r="G42" s="122" t="s">
        <v>418</v>
      </c>
      <c r="H42" s="121" t="s">
        <v>402</v>
      </c>
      <c r="I42" s="121" t="s">
        <v>397</v>
      </c>
      <c r="J42" s="144" t="s">
        <v>491</v>
      </c>
    </row>
    <row r="43" s="135" customFormat="1" ht="24" customHeight="1" spans="1:10">
      <c r="A43" s="140"/>
      <c r="B43" s="140"/>
      <c r="C43" s="120" t="s">
        <v>392</v>
      </c>
      <c r="D43" s="141" t="s">
        <v>399</v>
      </c>
      <c r="E43" s="142" t="s">
        <v>492</v>
      </c>
      <c r="F43" s="121" t="s">
        <v>433</v>
      </c>
      <c r="G43" s="122" t="s">
        <v>493</v>
      </c>
      <c r="H43" s="121" t="s">
        <v>494</v>
      </c>
      <c r="I43" s="121" t="s">
        <v>397</v>
      </c>
      <c r="J43" s="144" t="s">
        <v>495</v>
      </c>
    </row>
    <row r="44" s="135" customFormat="1" ht="24" customHeight="1" spans="1:10">
      <c r="A44" s="140"/>
      <c r="B44" s="140"/>
      <c r="C44" s="120" t="s">
        <v>392</v>
      </c>
      <c r="D44" s="141" t="s">
        <v>399</v>
      </c>
      <c r="E44" s="142" t="s">
        <v>496</v>
      </c>
      <c r="F44" s="121" t="s">
        <v>395</v>
      </c>
      <c r="G44" s="122" t="s">
        <v>497</v>
      </c>
      <c r="H44" s="121" t="s">
        <v>494</v>
      </c>
      <c r="I44" s="121" t="s">
        <v>397</v>
      </c>
      <c r="J44" s="144" t="s">
        <v>498</v>
      </c>
    </row>
    <row r="45" s="135" customFormat="1" ht="24" customHeight="1" spans="1:10">
      <c r="A45" s="140"/>
      <c r="B45" s="140"/>
      <c r="C45" s="120" t="s">
        <v>392</v>
      </c>
      <c r="D45" s="141" t="s">
        <v>399</v>
      </c>
      <c r="E45" s="142" t="s">
        <v>499</v>
      </c>
      <c r="F45" s="121" t="s">
        <v>433</v>
      </c>
      <c r="G45" s="122" t="s">
        <v>500</v>
      </c>
      <c r="H45" s="121" t="s">
        <v>494</v>
      </c>
      <c r="I45" s="121" t="s">
        <v>397</v>
      </c>
      <c r="J45" s="144" t="s">
        <v>501</v>
      </c>
    </row>
    <row r="46" s="135" customFormat="1" ht="24" customHeight="1" spans="1:10">
      <c r="A46" s="140"/>
      <c r="B46" s="140"/>
      <c r="C46" s="120" t="s">
        <v>410</v>
      </c>
      <c r="D46" s="141" t="s">
        <v>411</v>
      </c>
      <c r="E46" s="142" t="s">
        <v>502</v>
      </c>
      <c r="F46" s="121" t="s">
        <v>395</v>
      </c>
      <c r="G46" s="122" t="s">
        <v>431</v>
      </c>
      <c r="H46" s="121" t="s">
        <v>402</v>
      </c>
      <c r="I46" s="121" t="s">
        <v>397</v>
      </c>
      <c r="J46" s="144" t="s">
        <v>503</v>
      </c>
    </row>
    <row r="47" s="135" customFormat="1" ht="24" customHeight="1" spans="1:10">
      <c r="A47" s="140"/>
      <c r="B47" s="140"/>
      <c r="C47" s="120" t="s">
        <v>415</v>
      </c>
      <c r="D47" s="141" t="s">
        <v>416</v>
      </c>
      <c r="E47" s="142" t="s">
        <v>504</v>
      </c>
      <c r="F47" s="121" t="s">
        <v>395</v>
      </c>
      <c r="G47" s="122" t="s">
        <v>505</v>
      </c>
      <c r="H47" s="121" t="s">
        <v>402</v>
      </c>
      <c r="I47" s="121" t="s">
        <v>397</v>
      </c>
      <c r="J47" s="144" t="s">
        <v>506</v>
      </c>
    </row>
    <row r="48" s="135" customFormat="1" ht="88" customHeight="1" spans="1:10">
      <c r="A48" s="140" t="s">
        <v>353</v>
      </c>
      <c r="B48" s="140" t="s">
        <v>507</v>
      </c>
      <c r="C48" s="120"/>
      <c r="D48" s="120"/>
      <c r="E48" s="143"/>
      <c r="F48" s="120"/>
      <c r="G48" s="120"/>
      <c r="H48" s="120"/>
      <c r="I48" s="120"/>
      <c r="J48" s="120"/>
    </row>
    <row r="49" s="135" customFormat="1" ht="20" customHeight="1" spans="1:10">
      <c r="A49" s="140"/>
      <c r="B49" s="140"/>
      <c r="C49" s="120" t="s">
        <v>392</v>
      </c>
      <c r="D49" s="141" t="s">
        <v>393</v>
      </c>
      <c r="E49" s="142" t="s">
        <v>508</v>
      </c>
      <c r="F49" s="121" t="s">
        <v>395</v>
      </c>
      <c r="G49" s="122" t="s">
        <v>509</v>
      </c>
      <c r="H49" s="121" t="s">
        <v>396</v>
      </c>
      <c r="I49" s="121" t="s">
        <v>397</v>
      </c>
      <c r="J49" s="144" t="s">
        <v>510</v>
      </c>
    </row>
    <row r="50" s="135" customFormat="1" ht="27" customHeight="1" spans="1:10">
      <c r="A50" s="140"/>
      <c r="B50" s="140"/>
      <c r="C50" s="120" t="s">
        <v>392</v>
      </c>
      <c r="D50" s="141" t="s">
        <v>399</v>
      </c>
      <c r="E50" s="142" t="s">
        <v>511</v>
      </c>
      <c r="F50" s="121" t="s">
        <v>395</v>
      </c>
      <c r="G50" s="122" t="s">
        <v>418</v>
      </c>
      <c r="H50" s="121" t="s">
        <v>512</v>
      </c>
      <c r="I50" s="121" t="s">
        <v>397</v>
      </c>
      <c r="J50" s="144" t="s">
        <v>513</v>
      </c>
    </row>
    <row r="51" s="135" customFormat="1" ht="20" customHeight="1" spans="1:10">
      <c r="A51" s="140"/>
      <c r="B51" s="140"/>
      <c r="C51" s="120" t="s">
        <v>392</v>
      </c>
      <c r="D51" s="141" t="s">
        <v>399</v>
      </c>
      <c r="E51" s="142" t="s">
        <v>514</v>
      </c>
      <c r="F51" s="121" t="s">
        <v>395</v>
      </c>
      <c r="G51" s="122" t="s">
        <v>505</v>
      </c>
      <c r="H51" s="121" t="s">
        <v>402</v>
      </c>
      <c r="I51" s="121" t="s">
        <v>397</v>
      </c>
      <c r="J51" s="144" t="s">
        <v>515</v>
      </c>
    </row>
    <row r="52" s="135" customFormat="1" ht="25" customHeight="1" spans="1:10">
      <c r="A52" s="140"/>
      <c r="B52" s="140"/>
      <c r="C52" s="120" t="s">
        <v>410</v>
      </c>
      <c r="D52" s="141" t="s">
        <v>411</v>
      </c>
      <c r="E52" s="142" t="s">
        <v>516</v>
      </c>
      <c r="F52" s="121" t="s">
        <v>395</v>
      </c>
      <c r="G52" s="122" t="s">
        <v>505</v>
      </c>
      <c r="H52" s="121" t="s">
        <v>402</v>
      </c>
      <c r="I52" s="121" t="s">
        <v>397</v>
      </c>
      <c r="J52" s="144" t="s">
        <v>517</v>
      </c>
    </row>
    <row r="53" s="135" customFormat="1" ht="20" customHeight="1" spans="1:10">
      <c r="A53" s="140"/>
      <c r="B53" s="140"/>
      <c r="C53" s="120" t="s">
        <v>415</v>
      </c>
      <c r="D53" s="141" t="s">
        <v>416</v>
      </c>
      <c r="E53" s="142" t="s">
        <v>518</v>
      </c>
      <c r="F53" s="121" t="s">
        <v>395</v>
      </c>
      <c r="G53" s="122" t="s">
        <v>431</v>
      </c>
      <c r="H53" s="121" t="s">
        <v>402</v>
      </c>
      <c r="I53" s="121" t="s">
        <v>397</v>
      </c>
      <c r="J53" s="144" t="s">
        <v>519</v>
      </c>
    </row>
    <row r="54" s="135" customFormat="1" ht="154" customHeight="1" spans="1:10">
      <c r="A54" s="140" t="s">
        <v>333</v>
      </c>
      <c r="B54" s="140" t="s">
        <v>520</v>
      </c>
      <c r="C54" s="120"/>
      <c r="D54" s="120"/>
      <c r="E54" s="143"/>
      <c r="F54" s="120"/>
      <c r="G54" s="120"/>
      <c r="H54" s="120"/>
      <c r="I54" s="120"/>
      <c r="J54" s="120"/>
    </row>
    <row r="55" s="135" customFormat="1" ht="18" customHeight="1" spans="1:10">
      <c r="A55" s="140"/>
      <c r="B55" s="140"/>
      <c r="C55" s="120" t="s">
        <v>392</v>
      </c>
      <c r="D55" s="141" t="s">
        <v>393</v>
      </c>
      <c r="E55" s="142" t="s">
        <v>521</v>
      </c>
      <c r="F55" s="121" t="s">
        <v>433</v>
      </c>
      <c r="G55" s="122" t="s">
        <v>178</v>
      </c>
      <c r="H55" s="121" t="s">
        <v>396</v>
      </c>
      <c r="I55" s="121" t="s">
        <v>397</v>
      </c>
      <c r="J55" s="144" t="s">
        <v>522</v>
      </c>
    </row>
    <row r="56" s="135" customFormat="1" ht="18" customHeight="1" spans="1:10">
      <c r="A56" s="140"/>
      <c r="B56" s="140"/>
      <c r="C56" s="120" t="s">
        <v>392</v>
      </c>
      <c r="D56" s="141" t="s">
        <v>393</v>
      </c>
      <c r="E56" s="142" t="s">
        <v>523</v>
      </c>
      <c r="F56" s="121" t="s">
        <v>395</v>
      </c>
      <c r="G56" s="122" t="s">
        <v>524</v>
      </c>
      <c r="H56" s="121" t="s">
        <v>525</v>
      </c>
      <c r="I56" s="121" t="s">
        <v>397</v>
      </c>
      <c r="J56" s="144" t="s">
        <v>526</v>
      </c>
    </row>
    <row r="57" s="135" customFormat="1" ht="18" customHeight="1" spans="1:10">
      <c r="A57" s="140"/>
      <c r="B57" s="140"/>
      <c r="C57" s="120" t="s">
        <v>392</v>
      </c>
      <c r="D57" s="141" t="s">
        <v>404</v>
      </c>
      <c r="E57" s="142" t="s">
        <v>527</v>
      </c>
      <c r="F57" s="121" t="s">
        <v>395</v>
      </c>
      <c r="G57" s="122" t="s">
        <v>431</v>
      </c>
      <c r="H57" s="121" t="s">
        <v>402</v>
      </c>
      <c r="I57" s="121" t="s">
        <v>397</v>
      </c>
      <c r="J57" s="144" t="s">
        <v>528</v>
      </c>
    </row>
    <row r="58" s="135" customFormat="1" ht="18" customHeight="1" spans="1:10">
      <c r="A58" s="140"/>
      <c r="B58" s="140"/>
      <c r="C58" s="120" t="s">
        <v>410</v>
      </c>
      <c r="D58" s="141" t="s">
        <v>411</v>
      </c>
      <c r="E58" s="142" t="s">
        <v>529</v>
      </c>
      <c r="F58" s="121" t="s">
        <v>433</v>
      </c>
      <c r="G58" s="122" t="s">
        <v>530</v>
      </c>
      <c r="H58" s="121" t="s">
        <v>402</v>
      </c>
      <c r="I58" s="121" t="s">
        <v>435</v>
      </c>
      <c r="J58" s="144" t="s">
        <v>531</v>
      </c>
    </row>
    <row r="59" s="135" customFormat="1" ht="18" customHeight="1" spans="1:10">
      <c r="A59" s="140"/>
      <c r="B59" s="140"/>
      <c r="C59" s="120" t="s">
        <v>415</v>
      </c>
      <c r="D59" s="141" t="s">
        <v>416</v>
      </c>
      <c r="E59" s="142" t="s">
        <v>416</v>
      </c>
      <c r="F59" s="121" t="s">
        <v>395</v>
      </c>
      <c r="G59" s="122" t="s">
        <v>418</v>
      </c>
      <c r="H59" s="121" t="s">
        <v>402</v>
      </c>
      <c r="I59" s="121" t="s">
        <v>397</v>
      </c>
      <c r="J59" s="144" t="s">
        <v>532</v>
      </c>
    </row>
    <row r="60" s="135" customFormat="1" ht="39" customHeight="1" spans="1:10">
      <c r="A60" s="140" t="s">
        <v>300</v>
      </c>
      <c r="B60" s="140" t="s">
        <v>533</v>
      </c>
      <c r="C60" s="120"/>
      <c r="D60" s="120"/>
      <c r="E60" s="143"/>
      <c r="F60" s="120"/>
      <c r="G60" s="120"/>
      <c r="H60" s="120"/>
      <c r="I60" s="120"/>
      <c r="J60" s="120"/>
    </row>
    <row r="61" s="135" customFormat="1" ht="21" customHeight="1" spans="1:10">
      <c r="A61" s="140"/>
      <c r="B61" s="140"/>
      <c r="C61" s="120" t="s">
        <v>392</v>
      </c>
      <c r="D61" s="141" t="s">
        <v>393</v>
      </c>
      <c r="E61" s="142" t="s">
        <v>534</v>
      </c>
      <c r="F61" s="121" t="s">
        <v>406</v>
      </c>
      <c r="G61" s="122" t="s">
        <v>177</v>
      </c>
      <c r="H61" s="121" t="s">
        <v>535</v>
      </c>
      <c r="I61" s="121" t="s">
        <v>397</v>
      </c>
      <c r="J61" s="144" t="s">
        <v>536</v>
      </c>
    </row>
    <row r="62" s="135" customFormat="1" ht="21" customHeight="1" spans="1:10">
      <c r="A62" s="140"/>
      <c r="B62" s="140"/>
      <c r="C62" s="120" t="s">
        <v>392</v>
      </c>
      <c r="D62" s="141" t="s">
        <v>393</v>
      </c>
      <c r="E62" s="142" t="s">
        <v>537</v>
      </c>
      <c r="F62" s="121" t="s">
        <v>406</v>
      </c>
      <c r="G62" s="122" t="s">
        <v>177</v>
      </c>
      <c r="H62" s="121" t="s">
        <v>535</v>
      </c>
      <c r="I62" s="121" t="s">
        <v>397</v>
      </c>
      <c r="J62" s="144" t="s">
        <v>538</v>
      </c>
    </row>
    <row r="63" s="135" customFormat="1" ht="21" customHeight="1" spans="1:10">
      <c r="A63" s="140"/>
      <c r="B63" s="140"/>
      <c r="C63" s="120" t="s">
        <v>392</v>
      </c>
      <c r="D63" s="141" t="s">
        <v>399</v>
      </c>
      <c r="E63" s="142" t="s">
        <v>539</v>
      </c>
      <c r="F63" s="121" t="s">
        <v>433</v>
      </c>
      <c r="G63" s="122" t="s">
        <v>445</v>
      </c>
      <c r="H63" s="121" t="s">
        <v>402</v>
      </c>
      <c r="I63" s="121" t="s">
        <v>397</v>
      </c>
      <c r="J63" s="144" t="s">
        <v>540</v>
      </c>
    </row>
    <row r="64" s="135" customFormat="1" ht="21" customHeight="1" spans="1:10">
      <c r="A64" s="140"/>
      <c r="B64" s="140"/>
      <c r="C64" s="120" t="s">
        <v>410</v>
      </c>
      <c r="D64" s="141" t="s">
        <v>411</v>
      </c>
      <c r="E64" s="142" t="s">
        <v>541</v>
      </c>
      <c r="F64" s="121" t="s">
        <v>433</v>
      </c>
      <c r="G64" s="122" t="s">
        <v>530</v>
      </c>
      <c r="H64" s="121" t="s">
        <v>402</v>
      </c>
      <c r="I64" s="121" t="s">
        <v>397</v>
      </c>
      <c r="J64" s="144" t="s">
        <v>542</v>
      </c>
    </row>
    <row r="65" s="135" customFormat="1" ht="21" customHeight="1" spans="1:10">
      <c r="A65" s="140"/>
      <c r="B65" s="140"/>
      <c r="C65" s="120" t="s">
        <v>415</v>
      </c>
      <c r="D65" s="141" t="s">
        <v>416</v>
      </c>
      <c r="E65" s="142" t="s">
        <v>416</v>
      </c>
      <c r="F65" s="121" t="s">
        <v>395</v>
      </c>
      <c r="G65" s="122" t="s">
        <v>505</v>
      </c>
      <c r="H65" s="121" t="s">
        <v>402</v>
      </c>
      <c r="I65" s="121" t="s">
        <v>397</v>
      </c>
      <c r="J65" s="144" t="s">
        <v>543</v>
      </c>
    </row>
    <row r="66" s="135" customFormat="1" ht="129" customHeight="1" spans="1:10">
      <c r="A66" s="140" t="s">
        <v>355</v>
      </c>
      <c r="B66" s="140" t="s">
        <v>544</v>
      </c>
      <c r="C66" s="120"/>
      <c r="D66" s="120"/>
      <c r="E66" s="143"/>
      <c r="F66" s="120"/>
      <c r="G66" s="120"/>
      <c r="H66" s="120"/>
      <c r="I66" s="120"/>
      <c r="J66" s="120"/>
    </row>
    <row r="67" s="135" customFormat="1" ht="23" customHeight="1" spans="1:10">
      <c r="A67" s="140"/>
      <c r="B67" s="140"/>
      <c r="C67" s="120" t="s">
        <v>392</v>
      </c>
      <c r="D67" s="141" t="s">
        <v>393</v>
      </c>
      <c r="E67" s="142" t="s">
        <v>545</v>
      </c>
      <c r="F67" s="121" t="s">
        <v>433</v>
      </c>
      <c r="G67" s="122" t="s">
        <v>546</v>
      </c>
      <c r="H67" s="121" t="s">
        <v>442</v>
      </c>
      <c r="I67" s="121" t="s">
        <v>397</v>
      </c>
      <c r="J67" s="144" t="s">
        <v>547</v>
      </c>
    </row>
    <row r="68" s="135" customFormat="1" ht="23" customHeight="1" spans="1:10">
      <c r="A68" s="140"/>
      <c r="B68" s="140"/>
      <c r="C68" s="120" t="s">
        <v>392</v>
      </c>
      <c r="D68" s="141" t="s">
        <v>393</v>
      </c>
      <c r="E68" s="142" t="s">
        <v>548</v>
      </c>
      <c r="F68" s="121" t="s">
        <v>433</v>
      </c>
      <c r="G68" s="122" t="s">
        <v>175</v>
      </c>
      <c r="H68" s="121" t="s">
        <v>396</v>
      </c>
      <c r="I68" s="121" t="s">
        <v>397</v>
      </c>
      <c r="J68" s="144" t="s">
        <v>549</v>
      </c>
    </row>
    <row r="69" s="135" customFormat="1" ht="41" customHeight="1" spans="1:10">
      <c r="A69" s="140"/>
      <c r="B69" s="140"/>
      <c r="C69" s="120" t="s">
        <v>392</v>
      </c>
      <c r="D69" s="141" t="s">
        <v>404</v>
      </c>
      <c r="E69" s="142" t="s">
        <v>550</v>
      </c>
      <c r="F69" s="121" t="s">
        <v>395</v>
      </c>
      <c r="G69" s="122" t="s">
        <v>431</v>
      </c>
      <c r="H69" s="121" t="s">
        <v>402</v>
      </c>
      <c r="I69" s="121" t="s">
        <v>397</v>
      </c>
      <c r="J69" s="144" t="s">
        <v>551</v>
      </c>
    </row>
    <row r="70" s="135" customFormat="1" ht="23" customHeight="1" spans="1:10">
      <c r="A70" s="140"/>
      <c r="B70" s="140"/>
      <c r="C70" s="120" t="s">
        <v>410</v>
      </c>
      <c r="D70" s="141" t="s">
        <v>411</v>
      </c>
      <c r="E70" s="142" t="s">
        <v>552</v>
      </c>
      <c r="F70" s="121" t="s">
        <v>433</v>
      </c>
      <c r="G70" s="122" t="s">
        <v>553</v>
      </c>
      <c r="H70" s="121" t="s">
        <v>402</v>
      </c>
      <c r="I70" s="121" t="s">
        <v>435</v>
      </c>
      <c r="J70" s="144" t="s">
        <v>554</v>
      </c>
    </row>
    <row r="71" s="135" customFormat="1" ht="23" customHeight="1" spans="1:10">
      <c r="A71" s="140"/>
      <c r="B71" s="140"/>
      <c r="C71" s="120" t="s">
        <v>415</v>
      </c>
      <c r="D71" s="141" t="s">
        <v>416</v>
      </c>
      <c r="E71" s="142" t="s">
        <v>416</v>
      </c>
      <c r="F71" s="121" t="s">
        <v>395</v>
      </c>
      <c r="G71" s="122" t="s">
        <v>418</v>
      </c>
      <c r="H71" s="121" t="s">
        <v>402</v>
      </c>
      <c r="I71" s="121" t="s">
        <v>397</v>
      </c>
      <c r="J71" s="144" t="s">
        <v>532</v>
      </c>
    </row>
    <row r="72" s="135" customFormat="1" ht="235" customHeight="1" spans="1:10">
      <c r="A72" s="140" t="s">
        <v>308</v>
      </c>
      <c r="B72" s="140" t="s">
        <v>555</v>
      </c>
      <c r="C72" s="120"/>
      <c r="D72" s="120"/>
      <c r="E72" s="143"/>
      <c r="F72" s="120"/>
      <c r="G72" s="120"/>
      <c r="H72" s="120"/>
      <c r="I72" s="120"/>
      <c r="J72" s="120"/>
    </row>
    <row r="73" s="135" customFormat="1" ht="22" customHeight="1" spans="1:10">
      <c r="A73" s="140"/>
      <c r="B73" s="140"/>
      <c r="C73" s="120" t="s">
        <v>392</v>
      </c>
      <c r="D73" s="141" t="s">
        <v>393</v>
      </c>
      <c r="E73" s="142" t="s">
        <v>556</v>
      </c>
      <c r="F73" s="121" t="s">
        <v>395</v>
      </c>
      <c r="G73" s="122" t="s">
        <v>557</v>
      </c>
      <c r="H73" s="121" t="s">
        <v>442</v>
      </c>
      <c r="I73" s="121" t="s">
        <v>397</v>
      </c>
      <c r="J73" s="144" t="s">
        <v>558</v>
      </c>
    </row>
    <row r="74" s="135" customFormat="1" ht="22" customHeight="1" spans="1:10">
      <c r="A74" s="140"/>
      <c r="B74" s="140"/>
      <c r="C74" s="120" t="s">
        <v>392</v>
      </c>
      <c r="D74" s="141" t="s">
        <v>393</v>
      </c>
      <c r="E74" s="142" t="s">
        <v>559</v>
      </c>
      <c r="F74" s="121" t="s">
        <v>395</v>
      </c>
      <c r="G74" s="122" t="s">
        <v>560</v>
      </c>
      <c r="H74" s="121" t="s">
        <v>442</v>
      </c>
      <c r="I74" s="121" t="s">
        <v>397</v>
      </c>
      <c r="J74" s="144" t="s">
        <v>561</v>
      </c>
    </row>
    <row r="75" s="135" customFormat="1" ht="22" customHeight="1" spans="1:10">
      <c r="A75" s="140"/>
      <c r="B75" s="140"/>
      <c r="C75" s="120" t="s">
        <v>392</v>
      </c>
      <c r="D75" s="141" t="s">
        <v>393</v>
      </c>
      <c r="E75" s="142" t="s">
        <v>562</v>
      </c>
      <c r="F75" s="121" t="s">
        <v>395</v>
      </c>
      <c r="G75" s="122" t="s">
        <v>563</v>
      </c>
      <c r="H75" s="121" t="s">
        <v>442</v>
      </c>
      <c r="I75" s="121" t="s">
        <v>397</v>
      </c>
      <c r="J75" s="144" t="s">
        <v>564</v>
      </c>
    </row>
    <row r="76" s="135" customFormat="1" ht="22" customHeight="1" spans="1:10">
      <c r="A76" s="140"/>
      <c r="B76" s="140"/>
      <c r="C76" s="120" t="s">
        <v>392</v>
      </c>
      <c r="D76" s="141" t="s">
        <v>393</v>
      </c>
      <c r="E76" s="142" t="s">
        <v>565</v>
      </c>
      <c r="F76" s="121" t="s">
        <v>395</v>
      </c>
      <c r="G76" s="122" t="s">
        <v>566</v>
      </c>
      <c r="H76" s="121" t="s">
        <v>442</v>
      </c>
      <c r="I76" s="121" t="s">
        <v>397</v>
      </c>
      <c r="J76" s="144" t="s">
        <v>567</v>
      </c>
    </row>
    <row r="77" s="135" customFormat="1" ht="22" customHeight="1" spans="1:10">
      <c r="A77" s="140"/>
      <c r="B77" s="140"/>
      <c r="C77" s="120" t="s">
        <v>392</v>
      </c>
      <c r="D77" s="141" t="s">
        <v>393</v>
      </c>
      <c r="E77" s="142" t="s">
        <v>568</v>
      </c>
      <c r="F77" s="121" t="s">
        <v>395</v>
      </c>
      <c r="G77" s="122" t="s">
        <v>569</v>
      </c>
      <c r="H77" s="121" t="s">
        <v>570</v>
      </c>
      <c r="I77" s="121" t="s">
        <v>397</v>
      </c>
      <c r="J77" s="144" t="s">
        <v>571</v>
      </c>
    </row>
    <row r="78" s="135" customFormat="1" ht="22" customHeight="1" spans="1:10">
      <c r="A78" s="140"/>
      <c r="B78" s="140"/>
      <c r="C78" s="120" t="s">
        <v>392</v>
      </c>
      <c r="D78" s="141" t="s">
        <v>393</v>
      </c>
      <c r="E78" s="142" t="s">
        <v>572</v>
      </c>
      <c r="F78" s="121" t="s">
        <v>395</v>
      </c>
      <c r="G78" s="122" t="s">
        <v>546</v>
      </c>
      <c r="H78" s="121" t="s">
        <v>426</v>
      </c>
      <c r="I78" s="121" t="s">
        <v>397</v>
      </c>
      <c r="J78" s="144" t="s">
        <v>573</v>
      </c>
    </row>
    <row r="79" s="135" customFormat="1" ht="32" customHeight="1" spans="1:10">
      <c r="A79" s="140"/>
      <c r="B79" s="140"/>
      <c r="C79" s="120" t="s">
        <v>392</v>
      </c>
      <c r="D79" s="141" t="s">
        <v>399</v>
      </c>
      <c r="E79" s="142" t="s">
        <v>574</v>
      </c>
      <c r="F79" s="121" t="s">
        <v>395</v>
      </c>
      <c r="G79" s="122" t="s">
        <v>575</v>
      </c>
      <c r="H79" s="121" t="s">
        <v>576</v>
      </c>
      <c r="I79" s="121" t="s">
        <v>397</v>
      </c>
      <c r="J79" s="144" t="s">
        <v>577</v>
      </c>
    </row>
    <row r="80" s="135" customFormat="1" ht="32" customHeight="1" spans="1:10">
      <c r="A80" s="140"/>
      <c r="B80" s="140"/>
      <c r="C80" s="120" t="s">
        <v>392</v>
      </c>
      <c r="D80" s="141" t="s">
        <v>399</v>
      </c>
      <c r="E80" s="142" t="s">
        <v>578</v>
      </c>
      <c r="F80" s="121" t="s">
        <v>395</v>
      </c>
      <c r="G80" s="122" t="s">
        <v>579</v>
      </c>
      <c r="H80" s="121" t="s">
        <v>580</v>
      </c>
      <c r="I80" s="121" t="s">
        <v>397</v>
      </c>
      <c r="J80" s="144" t="s">
        <v>581</v>
      </c>
    </row>
    <row r="81" s="135" customFormat="1" ht="32" customHeight="1" spans="1:10">
      <c r="A81" s="140"/>
      <c r="B81" s="140"/>
      <c r="C81" s="120" t="s">
        <v>392</v>
      </c>
      <c r="D81" s="141" t="s">
        <v>399</v>
      </c>
      <c r="E81" s="142" t="s">
        <v>582</v>
      </c>
      <c r="F81" s="121" t="s">
        <v>395</v>
      </c>
      <c r="G81" s="122" t="s">
        <v>583</v>
      </c>
      <c r="H81" s="121" t="s">
        <v>576</v>
      </c>
      <c r="I81" s="121" t="s">
        <v>397</v>
      </c>
      <c r="J81" s="144" t="s">
        <v>584</v>
      </c>
    </row>
    <row r="82" s="135" customFormat="1" ht="39" customHeight="1" spans="1:10">
      <c r="A82" s="140"/>
      <c r="B82" s="140"/>
      <c r="C82" s="120" t="s">
        <v>392</v>
      </c>
      <c r="D82" s="141" t="s">
        <v>399</v>
      </c>
      <c r="E82" s="142" t="s">
        <v>585</v>
      </c>
      <c r="F82" s="121" t="s">
        <v>395</v>
      </c>
      <c r="G82" s="122" t="s">
        <v>586</v>
      </c>
      <c r="H82" s="121" t="s">
        <v>576</v>
      </c>
      <c r="I82" s="121" t="s">
        <v>397</v>
      </c>
      <c r="J82" s="144" t="s">
        <v>587</v>
      </c>
    </row>
    <row r="83" s="135" customFormat="1" ht="39" customHeight="1" spans="1:10">
      <c r="A83" s="140"/>
      <c r="B83" s="140"/>
      <c r="C83" s="120" t="s">
        <v>392</v>
      </c>
      <c r="D83" s="141" t="s">
        <v>404</v>
      </c>
      <c r="E83" s="142" t="s">
        <v>588</v>
      </c>
      <c r="F83" s="121" t="s">
        <v>395</v>
      </c>
      <c r="G83" s="122" t="s">
        <v>431</v>
      </c>
      <c r="H83" s="121" t="s">
        <v>402</v>
      </c>
      <c r="I83" s="121" t="s">
        <v>397</v>
      </c>
      <c r="J83" s="144" t="s">
        <v>589</v>
      </c>
    </row>
    <row r="84" s="135" customFormat="1" ht="39" customHeight="1" spans="1:10">
      <c r="A84" s="140"/>
      <c r="B84" s="140"/>
      <c r="C84" s="120" t="s">
        <v>410</v>
      </c>
      <c r="D84" s="141" t="s">
        <v>411</v>
      </c>
      <c r="E84" s="142" t="s">
        <v>590</v>
      </c>
      <c r="F84" s="121" t="s">
        <v>395</v>
      </c>
      <c r="G84" s="122" t="s">
        <v>505</v>
      </c>
      <c r="H84" s="121" t="s">
        <v>402</v>
      </c>
      <c r="I84" s="121" t="s">
        <v>397</v>
      </c>
      <c r="J84" s="144" t="s">
        <v>591</v>
      </c>
    </row>
    <row r="85" s="135" customFormat="1" ht="39" customHeight="1" spans="1:10">
      <c r="A85" s="140"/>
      <c r="B85" s="140"/>
      <c r="C85" s="120" t="s">
        <v>410</v>
      </c>
      <c r="D85" s="141" t="s">
        <v>411</v>
      </c>
      <c r="E85" s="142" t="s">
        <v>592</v>
      </c>
      <c r="F85" s="121" t="s">
        <v>433</v>
      </c>
      <c r="G85" s="122" t="s">
        <v>593</v>
      </c>
      <c r="H85" s="121" t="s">
        <v>402</v>
      </c>
      <c r="I85" s="121" t="s">
        <v>435</v>
      </c>
      <c r="J85" s="144" t="s">
        <v>594</v>
      </c>
    </row>
    <row r="86" s="135" customFormat="1" ht="39" customHeight="1" spans="1:10">
      <c r="A86" s="140"/>
      <c r="B86" s="140"/>
      <c r="C86" s="120" t="s">
        <v>415</v>
      </c>
      <c r="D86" s="141" t="s">
        <v>416</v>
      </c>
      <c r="E86" s="142" t="s">
        <v>595</v>
      </c>
      <c r="F86" s="121" t="s">
        <v>395</v>
      </c>
      <c r="G86" s="122" t="s">
        <v>596</v>
      </c>
      <c r="H86" s="121" t="s">
        <v>402</v>
      </c>
      <c r="I86" s="121" t="s">
        <v>397</v>
      </c>
      <c r="J86" s="144" t="s">
        <v>597</v>
      </c>
    </row>
    <row r="87" s="135" customFormat="1" ht="113" customHeight="1" spans="1:10">
      <c r="A87" s="140" t="s">
        <v>331</v>
      </c>
      <c r="B87" s="140" t="s">
        <v>598</v>
      </c>
      <c r="C87" s="120"/>
      <c r="D87" s="120"/>
      <c r="E87" s="143"/>
      <c r="F87" s="120"/>
      <c r="G87" s="120"/>
      <c r="H87" s="120"/>
      <c r="I87" s="120"/>
      <c r="J87" s="120"/>
    </row>
    <row r="88" s="135" customFormat="1" ht="20" customHeight="1" spans="1:10">
      <c r="A88" s="140"/>
      <c r="B88" s="140"/>
      <c r="C88" s="120" t="s">
        <v>392</v>
      </c>
      <c r="D88" s="141" t="s">
        <v>393</v>
      </c>
      <c r="E88" s="142" t="s">
        <v>599</v>
      </c>
      <c r="F88" s="121" t="s">
        <v>433</v>
      </c>
      <c r="G88" s="122" t="s">
        <v>600</v>
      </c>
      <c r="H88" s="121" t="s">
        <v>396</v>
      </c>
      <c r="I88" s="121" t="s">
        <v>397</v>
      </c>
      <c r="J88" s="144" t="s">
        <v>601</v>
      </c>
    </row>
    <row r="89" s="135" customFormat="1" ht="20" customHeight="1" spans="1:10">
      <c r="A89" s="140"/>
      <c r="B89" s="140"/>
      <c r="C89" s="120" t="s">
        <v>392</v>
      </c>
      <c r="D89" s="141" t="s">
        <v>393</v>
      </c>
      <c r="E89" s="142" t="s">
        <v>602</v>
      </c>
      <c r="F89" s="121" t="s">
        <v>433</v>
      </c>
      <c r="G89" s="122" t="s">
        <v>603</v>
      </c>
      <c r="H89" s="121" t="s">
        <v>396</v>
      </c>
      <c r="I89" s="121" t="s">
        <v>397</v>
      </c>
      <c r="J89" s="144" t="s">
        <v>604</v>
      </c>
    </row>
    <row r="90" s="135" customFormat="1" ht="20" customHeight="1" spans="1:10">
      <c r="A90" s="140"/>
      <c r="B90" s="140"/>
      <c r="C90" s="120" t="s">
        <v>392</v>
      </c>
      <c r="D90" s="141" t="s">
        <v>404</v>
      </c>
      <c r="E90" s="142" t="s">
        <v>527</v>
      </c>
      <c r="F90" s="121" t="s">
        <v>395</v>
      </c>
      <c r="G90" s="122" t="s">
        <v>431</v>
      </c>
      <c r="H90" s="121" t="s">
        <v>402</v>
      </c>
      <c r="I90" s="121" t="s">
        <v>397</v>
      </c>
      <c r="J90" s="144" t="s">
        <v>605</v>
      </c>
    </row>
    <row r="91" s="135" customFormat="1" ht="20" customHeight="1" spans="1:10">
      <c r="A91" s="140"/>
      <c r="B91" s="140"/>
      <c r="C91" s="120" t="s">
        <v>410</v>
      </c>
      <c r="D91" s="141" t="s">
        <v>411</v>
      </c>
      <c r="E91" s="142" t="s">
        <v>529</v>
      </c>
      <c r="F91" s="121" t="s">
        <v>433</v>
      </c>
      <c r="G91" s="122" t="s">
        <v>530</v>
      </c>
      <c r="H91" s="121" t="s">
        <v>402</v>
      </c>
      <c r="I91" s="121" t="s">
        <v>435</v>
      </c>
      <c r="J91" s="144" t="s">
        <v>531</v>
      </c>
    </row>
    <row r="92" s="135" customFormat="1" ht="20" customHeight="1" spans="1:10">
      <c r="A92" s="140"/>
      <c r="B92" s="140"/>
      <c r="C92" s="120" t="s">
        <v>415</v>
      </c>
      <c r="D92" s="141" t="s">
        <v>416</v>
      </c>
      <c r="E92" s="142" t="s">
        <v>416</v>
      </c>
      <c r="F92" s="121" t="s">
        <v>395</v>
      </c>
      <c r="G92" s="122" t="s">
        <v>418</v>
      </c>
      <c r="H92" s="121" t="s">
        <v>402</v>
      </c>
      <c r="I92" s="121" t="s">
        <v>397</v>
      </c>
      <c r="J92" s="144" t="s">
        <v>606</v>
      </c>
    </row>
    <row r="93" s="135" customFormat="1" ht="148" customHeight="1" spans="1:10">
      <c r="A93" s="140" t="s">
        <v>363</v>
      </c>
      <c r="B93" s="140" t="s">
        <v>607</v>
      </c>
      <c r="C93" s="120"/>
      <c r="D93" s="120"/>
      <c r="E93" s="143"/>
      <c r="F93" s="120"/>
      <c r="G93" s="120"/>
      <c r="H93" s="120"/>
      <c r="I93" s="120"/>
      <c r="J93" s="120"/>
    </row>
    <row r="94" s="135" customFormat="1" ht="21" customHeight="1" spans="1:10">
      <c r="A94" s="140"/>
      <c r="B94" s="140"/>
      <c r="C94" s="120" t="s">
        <v>392</v>
      </c>
      <c r="D94" s="141" t="s">
        <v>393</v>
      </c>
      <c r="E94" s="142" t="s">
        <v>608</v>
      </c>
      <c r="F94" s="121" t="s">
        <v>406</v>
      </c>
      <c r="G94" s="122" t="s">
        <v>609</v>
      </c>
      <c r="H94" s="121" t="s">
        <v>610</v>
      </c>
      <c r="I94" s="121" t="s">
        <v>397</v>
      </c>
      <c r="J94" s="144" t="s">
        <v>611</v>
      </c>
    </row>
    <row r="95" s="135" customFormat="1" ht="21" customHeight="1" spans="1:10">
      <c r="A95" s="140"/>
      <c r="B95" s="140"/>
      <c r="C95" s="120" t="s">
        <v>392</v>
      </c>
      <c r="D95" s="141" t="s">
        <v>393</v>
      </c>
      <c r="E95" s="142" t="s">
        <v>612</v>
      </c>
      <c r="F95" s="121" t="s">
        <v>406</v>
      </c>
      <c r="G95" s="122" t="s">
        <v>177</v>
      </c>
      <c r="H95" s="121" t="s">
        <v>613</v>
      </c>
      <c r="I95" s="121" t="s">
        <v>397</v>
      </c>
      <c r="J95" s="144" t="s">
        <v>614</v>
      </c>
    </row>
    <row r="96" s="135" customFormat="1" ht="21" customHeight="1" spans="1:10">
      <c r="A96" s="140"/>
      <c r="B96" s="140"/>
      <c r="C96" s="120" t="s">
        <v>392</v>
      </c>
      <c r="D96" s="141" t="s">
        <v>393</v>
      </c>
      <c r="E96" s="142" t="s">
        <v>615</v>
      </c>
      <c r="F96" s="121" t="s">
        <v>433</v>
      </c>
      <c r="G96" s="122" t="s">
        <v>616</v>
      </c>
      <c r="H96" s="121" t="s">
        <v>617</v>
      </c>
      <c r="I96" s="121" t="s">
        <v>397</v>
      </c>
      <c r="J96" s="144" t="s">
        <v>618</v>
      </c>
    </row>
    <row r="97" s="135" customFormat="1" ht="21" customHeight="1" spans="1:10">
      <c r="A97" s="140"/>
      <c r="B97" s="140"/>
      <c r="C97" s="120" t="s">
        <v>392</v>
      </c>
      <c r="D97" s="141" t="s">
        <v>393</v>
      </c>
      <c r="E97" s="142" t="s">
        <v>619</v>
      </c>
      <c r="F97" s="121" t="s">
        <v>406</v>
      </c>
      <c r="G97" s="122" t="s">
        <v>620</v>
      </c>
      <c r="H97" s="121" t="s">
        <v>621</v>
      </c>
      <c r="I97" s="121" t="s">
        <v>397</v>
      </c>
      <c r="J97" s="144" t="s">
        <v>622</v>
      </c>
    </row>
    <row r="98" s="135" customFormat="1" ht="21" customHeight="1" spans="1:10">
      <c r="A98" s="140"/>
      <c r="B98" s="140"/>
      <c r="C98" s="120" t="s">
        <v>392</v>
      </c>
      <c r="D98" s="141" t="s">
        <v>399</v>
      </c>
      <c r="E98" s="142" t="s">
        <v>539</v>
      </c>
      <c r="F98" s="121" t="s">
        <v>395</v>
      </c>
      <c r="G98" s="122" t="s">
        <v>401</v>
      </c>
      <c r="H98" s="121" t="s">
        <v>402</v>
      </c>
      <c r="I98" s="121" t="s">
        <v>397</v>
      </c>
      <c r="J98" s="144" t="s">
        <v>540</v>
      </c>
    </row>
    <row r="99" s="135" customFormat="1" ht="21" customHeight="1" spans="1:10">
      <c r="A99" s="140"/>
      <c r="B99" s="140"/>
      <c r="C99" s="120" t="s">
        <v>410</v>
      </c>
      <c r="D99" s="141" t="s">
        <v>623</v>
      </c>
      <c r="E99" s="142" t="s">
        <v>624</v>
      </c>
      <c r="F99" s="121" t="s">
        <v>395</v>
      </c>
      <c r="G99" s="122" t="s">
        <v>497</v>
      </c>
      <c r="H99" s="121" t="s">
        <v>625</v>
      </c>
      <c r="I99" s="121" t="s">
        <v>397</v>
      </c>
      <c r="J99" s="144" t="s">
        <v>626</v>
      </c>
    </row>
    <row r="100" s="135" customFormat="1" ht="21" customHeight="1" spans="1:10">
      <c r="A100" s="140"/>
      <c r="B100" s="140"/>
      <c r="C100" s="120" t="s">
        <v>415</v>
      </c>
      <c r="D100" s="141" t="s">
        <v>416</v>
      </c>
      <c r="E100" s="142" t="s">
        <v>416</v>
      </c>
      <c r="F100" s="121" t="s">
        <v>395</v>
      </c>
      <c r="G100" s="122" t="s">
        <v>505</v>
      </c>
      <c r="H100" s="121" t="s">
        <v>402</v>
      </c>
      <c r="I100" s="121" t="s">
        <v>397</v>
      </c>
      <c r="J100" s="144" t="s">
        <v>532</v>
      </c>
    </row>
    <row r="101" s="135" customFormat="1" ht="231" customHeight="1" spans="1:10">
      <c r="A101" s="140" t="s">
        <v>320</v>
      </c>
      <c r="B101" s="140" t="s">
        <v>627</v>
      </c>
      <c r="C101" s="120"/>
      <c r="D101" s="120"/>
      <c r="E101" s="143"/>
      <c r="F101" s="120"/>
      <c r="G101" s="120"/>
      <c r="H101" s="120"/>
      <c r="I101" s="120"/>
      <c r="J101" s="120"/>
    </row>
    <row r="102" s="135" customFormat="1" ht="22" customHeight="1" spans="1:10">
      <c r="A102" s="140"/>
      <c r="B102" s="140"/>
      <c r="C102" s="120" t="s">
        <v>392</v>
      </c>
      <c r="D102" s="141" t="s">
        <v>393</v>
      </c>
      <c r="E102" s="142" t="s">
        <v>628</v>
      </c>
      <c r="F102" s="121" t="s">
        <v>406</v>
      </c>
      <c r="G102" s="122" t="s">
        <v>413</v>
      </c>
      <c r="H102" s="121" t="s">
        <v>629</v>
      </c>
      <c r="I102" s="121" t="s">
        <v>397</v>
      </c>
      <c r="J102" s="144" t="s">
        <v>630</v>
      </c>
    </row>
    <row r="103" s="135" customFormat="1" ht="44" customHeight="1" spans="1:10">
      <c r="A103" s="140"/>
      <c r="B103" s="140"/>
      <c r="C103" s="120" t="s">
        <v>392</v>
      </c>
      <c r="D103" s="141" t="s">
        <v>393</v>
      </c>
      <c r="E103" s="142" t="s">
        <v>631</v>
      </c>
      <c r="F103" s="121" t="s">
        <v>406</v>
      </c>
      <c r="G103" s="122" t="s">
        <v>176</v>
      </c>
      <c r="H103" s="121" t="s">
        <v>422</v>
      </c>
      <c r="I103" s="121" t="s">
        <v>397</v>
      </c>
      <c r="J103" s="144" t="s">
        <v>632</v>
      </c>
    </row>
    <row r="104" s="135" customFormat="1" ht="22" customHeight="1" spans="1:10">
      <c r="A104" s="140"/>
      <c r="B104" s="140"/>
      <c r="C104" s="120" t="s">
        <v>392</v>
      </c>
      <c r="D104" s="141" t="s">
        <v>393</v>
      </c>
      <c r="E104" s="142" t="s">
        <v>633</v>
      </c>
      <c r="F104" s="121" t="s">
        <v>406</v>
      </c>
      <c r="G104" s="122" t="s">
        <v>634</v>
      </c>
      <c r="H104" s="121" t="s">
        <v>635</v>
      </c>
      <c r="I104" s="121" t="s">
        <v>397</v>
      </c>
      <c r="J104" s="144" t="s">
        <v>636</v>
      </c>
    </row>
    <row r="105" s="135" customFormat="1" ht="32" customHeight="1" spans="1:10">
      <c r="A105" s="140"/>
      <c r="B105" s="140"/>
      <c r="C105" s="120" t="s">
        <v>410</v>
      </c>
      <c r="D105" s="141" t="s">
        <v>411</v>
      </c>
      <c r="E105" s="142" t="s">
        <v>637</v>
      </c>
      <c r="F105" s="121" t="s">
        <v>433</v>
      </c>
      <c r="G105" s="122" t="s">
        <v>638</v>
      </c>
      <c r="H105" s="121" t="s">
        <v>402</v>
      </c>
      <c r="I105" s="121" t="s">
        <v>435</v>
      </c>
      <c r="J105" s="144" t="s">
        <v>639</v>
      </c>
    </row>
    <row r="106" s="135" customFormat="1" ht="22" customHeight="1" spans="1:10">
      <c r="A106" s="140"/>
      <c r="B106" s="140"/>
      <c r="C106" s="120" t="s">
        <v>415</v>
      </c>
      <c r="D106" s="141" t="s">
        <v>416</v>
      </c>
      <c r="E106" s="142" t="s">
        <v>416</v>
      </c>
      <c r="F106" s="121" t="s">
        <v>395</v>
      </c>
      <c r="G106" s="122" t="s">
        <v>418</v>
      </c>
      <c r="H106" s="121" t="s">
        <v>402</v>
      </c>
      <c r="I106" s="121" t="s">
        <v>397</v>
      </c>
      <c r="J106" s="144" t="s">
        <v>455</v>
      </c>
    </row>
    <row r="107" s="135" customFormat="1" ht="90" customHeight="1" spans="1:10">
      <c r="A107" s="145" t="s">
        <v>343</v>
      </c>
      <c r="B107" s="140" t="s">
        <v>640</v>
      </c>
      <c r="C107" s="120"/>
      <c r="D107" s="120"/>
      <c r="E107" s="143"/>
      <c r="F107" s="120"/>
      <c r="G107" s="120"/>
      <c r="H107" s="120"/>
      <c r="I107" s="120"/>
      <c r="J107" s="120"/>
    </row>
    <row r="108" s="135" customFormat="1" ht="19" customHeight="1" spans="1:10">
      <c r="A108" s="120"/>
      <c r="B108" s="140"/>
      <c r="C108" s="120" t="s">
        <v>392</v>
      </c>
      <c r="D108" s="141" t="s">
        <v>393</v>
      </c>
      <c r="E108" s="142" t="s">
        <v>641</v>
      </c>
      <c r="F108" s="121" t="s">
        <v>406</v>
      </c>
      <c r="G108" s="122" t="s">
        <v>178</v>
      </c>
      <c r="H108" s="121" t="s">
        <v>642</v>
      </c>
      <c r="I108" s="121" t="s">
        <v>397</v>
      </c>
      <c r="J108" s="144" t="s">
        <v>643</v>
      </c>
    </row>
    <row r="109" s="135" customFormat="1" ht="19" customHeight="1" spans="1:10">
      <c r="A109" s="120"/>
      <c r="B109" s="140"/>
      <c r="C109" s="120" t="s">
        <v>392</v>
      </c>
      <c r="D109" s="141" t="s">
        <v>399</v>
      </c>
      <c r="E109" s="142" t="s">
        <v>644</v>
      </c>
      <c r="F109" s="121" t="s">
        <v>395</v>
      </c>
      <c r="G109" s="122" t="s">
        <v>401</v>
      </c>
      <c r="H109" s="121" t="s">
        <v>402</v>
      </c>
      <c r="I109" s="121" t="s">
        <v>397</v>
      </c>
      <c r="J109" s="144" t="s">
        <v>645</v>
      </c>
    </row>
    <row r="110" s="135" customFormat="1" ht="19" customHeight="1" spans="1:10">
      <c r="A110" s="120"/>
      <c r="B110" s="140"/>
      <c r="C110" s="120" t="s">
        <v>392</v>
      </c>
      <c r="D110" s="141" t="s">
        <v>404</v>
      </c>
      <c r="E110" s="142" t="s">
        <v>405</v>
      </c>
      <c r="F110" s="121" t="s">
        <v>406</v>
      </c>
      <c r="G110" s="122" t="s">
        <v>179</v>
      </c>
      <c r="H110" s="121" t="s">
        <v>408</v>
      </c>
      <c r="I110" s="121" t="s">
        <v>397</v>
      </c>
      <c r="J110" s="144" t="s">
        <v>646</v>
      </c>
    </row>
    <row r="111" s="135" customFormat="1" ht="19" customHeight="1" spans="1:10">
      <c r="A111" s="120"/>
      <c r="B111" s="140"/>
      <c r="C111" s="120" t="s">
        <v>392</v>
      </c>
      <c r="D111" s="141" t="s">
        <v>647</v>
      </c>
      <c r="E111" s="142" t="s">
        <v>648</v>
      </c>
      <c r="F111" s="121" t="s">
        <v>406</v>
      </c>
      <c r="G111" s="122" t="s">
        <v>649</v>
      </c>
      <c r="H111" s="121" t="s">
        <v>650</v>
      </c>
      <c r="I111" s="121" t="s">
        <v>397</v>
      </c>
      <c r="J111" s="144" t="s">
        <v>651</v>
      </c>
    </row>
    <row r="112" s="135" customFormat="1" ht="19" customHeight="1" spans="1:10">
      <c r="A112" s="120"/>
      <c r="B112" s="140"/>
      <c r="C112" s="120" t="s">
        <v>410</v>
      </c>
      <c r="D112" s="141" t="s">
        <v>623</v>
      </c>
      <c r="E112" s="142" t="s">
        <v>652</v>
      </c>
      <c r="F112" s="121" t="s">
        <v>433</v>
      </c>
      <c r="G112" s="122" t="s">
        <v>653</v>
      </c>
      <c r="H112" s="121" t="s">
        <v>402</v>
      </c>
      <c r="I112" s="121" t="s">
        <v>435</v>
      </c>
      <c r="J112" s="144" t="s">
        <v>654</v>
      </c>
    </row>
    <row r="113" s="135" customFormat="1" ht="19" customHeight="1" spans="1:10">
      <c r="A113" s="120"/>
      <c r="B113" s="140"/>
      <c r="C113" s="120" t="s">
        <v>415</v>
      </c>
      <c r="D113" s="141" t="s">
        <v>416</v>
      </c>
      <c r="E113" s="142" t="s">
        <v>454</v>
      </c>
      <c r="F113" s="121" t="s">
        <v>395</v>
      </c>
      <c r="G113" s="122" t="s">
        <v>505</v>
      </c>
      <c r="H113" s="121" t="s">
        <v>402</v>
      </c>
      <c r="I113" s="121" t="s">
        <v>397</v>
      </c>
      <c r="J113" s="144" t="s">
        <v>532</v>
      </c>
    </row>
    <row r="114" s="135" customFormat="1" ht="171" customHeight="1" spans="1:10">
      <c r="A114" s="140" t="s">
        <v>357</v>
      </c>
      <c r="B114" s="140" t="s">
        <v>655</v>
      </c>
      <c r="C114" s="120"/>
      <c r="D114" s="120"/>
      <c r="E114" s="143"/>
      <c r="F114" s="120"/>
      <c r="G114" s="120"/>
      <c r="H114" s="120"/>
      <c r="I114" s="120"/>
      <c r="J114" s="120"/>
    </row>
    <row r="115" s="135" customFormat="1" ht="21" customHeight="1" spans="1:10">
      <c r="A115" s="140"/>
      <c r="B115" s="140"/>
      <c r="C115" s="120" t="s">
        <v>392</v>
      </c>
      <c r="D115" s="141" t="s">
        <v>393</v>
      </c>
      <c r="E115" s="142" t="s">
        <v>656</v>
      </c>
      <c r="F115" s="121" t="s">
        <v>406</v>
      </c>
      <c r="G115" s="122" t="s">
        <v>657</v>
      </c>
      <c r="H115" s="121" t="s">
        <v>396</v>
      </c>
      <c r="I115" s="121" t="s">
        <v>397</v>
      </c>
      <c r="J115" s="144" t="s">
        <v>658</v>
      </c>
    </row>
    <row r="116" s="135" customFormat="1" ht="21" customHeight="1" spans="1:10">
      <c r="A116" s="140"/>
      <c r="B116" s="140"/>
      <c r="C116" s="120" t="s">
        <v>392</v>
      </c>
      <c r="D116" s="141" t="s">
        <v>399</v>
      </c>
      <c r="E116" s="142" t="s">
        <v>659</v>
      </c>
      <c r="F116" s="121" t="s">
        <v>395</v>
      </c>
      <c r="G116" s="122" t="s">
        <v>418</v>
      </c>
      <c r="H116" s="121" t="s">
        <v>402</v>
      </c>
      <c r="I116" s="121" t="s">
        <v>435</v>
      </c>
      <c r="J116" s="144" t="s">
        <v>660</v>
      </c>
    </row>
    <row r="117" s="135" customFormat="1" ht="36" customHeight="1" spans="1:10">
      <c r="A117" s="140"/>
      <c r="B117" s="140"/>
      <c r="C117" s="120" t="s">
        <v>392</v>
      </c>
      <c r="D117" s="141" t="s">
        <v>404</v>
      </c>
      <c r="E117" s="142" t="s">
        <v>661</v>
      </c>
      <c r="F117" s="121" t="s">
        <v>406</v>
      </c>
      <c r="G117" s="122" t="s">
        <v>662</v>
      </c>
      <c r="H117" s="121" t="s">
        <v>625</v>
      </c>
      <c r="I117" s="121" t="s">
        <v>397</v>
      </c>
      <c r="J117" s="144" t="s">
        <v>663</v>
      </c>
    </row>
    <row r="118" s="135" customFormat="1" ht="21" customHeight="1" spans="1:10">
      <c r="A118" s="140"/>
      <c r="B118" s="140"/>
      <c r="C118" s="120" t="s">
        <v>410</v>
      </c>
      <c r="D118" s="141" t="s">
        <v>411</v>
      </c>
      <c r="E118" s="142" t="s">
        <v>664</v>
      </c>
      <c r="F118" s="121" t="s">
        <v>433</v>
      </c>
      <c r="G118" s="122" t="s">
        <v>665</v>
      </c>
      <c r="H118" s="121" t="s">
        <v>402</v>
      </c>
      <c r="I118" s="121" t="s">
        <v>435</v>
      </c>
      <c r="J118" s="144" t="s">
        <v>666</v>
      </c>
    </row>
    <row r="119" s="135" customFormat="1" ht="21" customHeight="1" spans="1:10">
      <c r="A119" s="140"/>
      <c r="B119" s="140"/>
      <c r="C119" s="120" t="s">
        <v>415</v>
      </c>
      <c r="D119" s="141" t="s">
        <v>416</v>
      </c>
      <c r="E119" s="142" t="s">
        <v>667</v>
      </c>
      <c r="F119" s="121" t="s">
        <v>395</v>
      </c>
      <c r="G119" s="122" t="s">
        <v>668</v>
      </c>
      <c r="H119" s="121" t="s">
        <v>402</v>
      </c>
      <c r="I119" s="121" t="s">
        <v>397</v>
      </c>
      <c r="J119" s="144" t="s">
        <v>669</v>
      </c>
    </row>
    <row r="120" s="135" customFormat="1" ht="322" customHeight="1" spans="1:10">
      <c r="A120" s="140" t="s">
        <v>347</v>
      </c>
      <c r="B120" s="140" t="s">
        <v>670</v>
      </c>
      <c r="C120" s="120"/>
      <c r="D120" s="120"/>
      <c r="E120" s="143"/>
      <c r="F120" s="120"/>
      <c r="G120" s="120"/>
      <c r="H120" s="120"/>
      <c r="I120" s="120"/>
      <c r="J120" s="120"/>
    </row>
    <row r="121" s="135" customFormat="1" ht="39" customHeight="1" spans="1:10">
      <c r="A121" s="140"/>
      <c r="B121" s="140"/>
      <c r="C121" s="120" t="s">
        <v>392</v>
      </c>
      <c r="D121" s="141" t="s">
        <v>393</v>
      </c>
      <c r="E121" s="142" t="s">
        <v>671</v>
      </c>
      <c r="F121" s="121" t="s">
        <v>395</v>
      </c>
      <c r="G121" s="122" t="s">
        <v>672</v>
      </c>
      <c r="H121" s="121" t="s">
        <v>426</v>
      </c>
      <c r="I121" s="121" t="s">
        <v>397</v>
      </c>
      <c r="J121" s="144" t="s">
        <v>673</v>
      </c>
    </row>
    <row r="122" s="135" customFormat="1" ht="39" customHeight="1" spans="1:10">
      <c r="A122" s="140"/>
      <c r="B122" s="140"/>
      <c r="C122" s="120" t="s">
        <v>392</v>
      </c>
      <c r="D122" s="141" t="s">
        <v>399</v>
      </c>
      <c r="E122" s="142" t="s">
        <v>674</v>
      </c>
      <c r="F122" s="121" t="s">
        <v>433</v>
      </c>
      <c r="G122" s="122" t="s">
        <v>445</v>
      </c>
      <c r="H122" s="121" t="s">
        <v>402</v>
      </c>
      <c r="I122" s="121" t="s">
        <v>397</v>
      </c>
      <c r="J122" s="144" t="s">
        <v>675</v>
      </c>
    </row>
    <row r="123" s="135" customFormat="1" ht="39" customHeight="1" spans="1:10">
      <c r="A123" s="140"/>
      <c r="B123" s="140"/>
      <c r="C123" s="120" t="s">
        <v>392</v>
      </c>
      <c r="D123" s="141" t="s">
        <v>399</v>
      </c>
      <c r="E123" s="142" t="s">
        <v>676</v>
      </c>
      <c r="F123" s="121" t="s">
        <v>433</v>
      </c>
      <c r="G123" s="122" t="s">
        <v>445</v>
      </c>
      <c r="H123" s="121" t="s">
        <v>402</v>
      </c>
      <c r="I123" s="121" t="s">
        <v>397</v>
      </c>
      <c r="J123" s="144" t="s">
        <v>677</v>
      </c>
    </row>
    <row r="124" s="135" customFormat="1" ht="25" customHeight="1" spans="1:10">
      <c r="A124" s="140"/>
      <c r="B124" s="140"/>
      <c r="C124" s="120" t="s">
        <v>410</v>
      </c>
      <c r="D124" s="141" t="s">
        <v>411</v>
      </c>
      <c r="E124" s="142" t="s">
        <v>678</v>
      </c>
      <c r="F124" s="121" t="s">
        <v>433</v>
      </c>
      <c r="G124" s="122" t="s">
        <v>679</v>
      </c>
      <c r="H124" s="121" t="s">
        <v>396</v>
      </c>
      <c r="I124" s="121" t="s">
        <v>397</v>
      </c>
      <c r="J124" s="144" t="s">
        <v>680</v>
      </c>
    </row>
    <row r="125" s="135" customFormat="1" ht="25" customHeight="1" spans="1:10">
      <c r="A125" s="140"/>
      <c r="B125" s="140"/>
      <c r="C125" s="120" t="s">
        <v>415</v>
      </c>
      <c r="D125" s="141" t="s">
        <v>416</v>
      </c>
      <c r="E125" s="142" t="s">
        <v>681</v>
      </c>
      <c r="F125" s="121" t="s">
        <v>395</v>
      </c>
      <c r="G125" s="122" t="s">
        <v>418</v>
      </c>
      <c r="H125" s="121" t="s">
        <v>402</v>
      </c>
      <c r="I125" s="121" t="s">
        <v>397</v>
      </c>
      <c r="J125" s="144" t="s">
        <v>682</v>
      </c>
    </row>
    <row r="126" s="135" customFormat="1" ht="282" customHeight="1" spans="1:10">
      <c r="A126" s="140" t="s">
        <v>351</v>
      </c>
      <c r="B126" s="140" t="s">
        <v>683</v>
      </c>
      <c r="C126" s="120"/>
      <c r="D126" s="120"/>
      <c r="E126" s="143"/>
      <c r="F126" s="120"/>
      <c r="G126" s="120"/>
      <c r="H126" s="120"/>
      <c r="I126" s="120"/>
      <c r="J126" s="120"/>
    </row>
    <row r="127" s="135" customFormat="1" ht="39" customHeight="1" spans="1:10">
      <c r="A127" s="140"/>
      <c r="B127" s="140"/>
      <c r="C127" s="120" t="s">
        <v>392</v>
      </c>
      <c r="D127" s="141" t="s">
        <v>393</v>
      </c>
      <c r="E127" s="142" t="s">
        <v>684</v>
      </c>
      <c r="F127" s="121" t="s">
        <v>406</v>
      </c>
      <c r="G127" s="122" t="s">
        <v>685</v>
      </c>
      <c r="H127" s="121" t="s">
        <v>442</v>
      </c>
      <c r="I127" s="121" t="s">
        <v>397</v>
      </c>
      <c r="J127" s="144" t="s">
        <v>686</v>
      </c>
    </row>
    <row r="128" s="135" customFormat="1" ht="39" customHeight="1" spans="1:10">
      <c r="A128" s="140"/>
      <c r="B128" s="140"/>
      <c r="C128" s="120" t="s">
        <v>392</v>
      </c>
      <c r="D128" s="141" t="s">
        <v>399</v>
      </c>
      <c r="E128" s="142" t="s">
        <v>480</v>
      </c>
      <c r="F128" s="121" t="s">
        <v>433</v>
      </c>
      <c r="G128" s="122" t="s">
        <v>445</v>
      </c>
      <c r="H128" s="121" t="s">
        <v>402</v>
      </c>
      <c r="I128" s="121" t="s">
        <v>397</v>
      </c>
      <c r="J128" s="144" t="s">
        <v>687</v>
      </c>
    </row>
    <row r="129" s="135" customFormat="1" ht="23" customHeight="1" spans="1:10">
      <c r="A129" s="140"/>
      <c r="B129" s="140"/>
      <c r="C129" s="120" t="s">
        <v>392</v>
      </c>
      <c r="D129" s="141" t="s">
        <v>404</v>
      </c>
      <c r="E129" s="142" t="s">
        <v>688</v>
      </c>
      <c r="F129" s="121" t="s">
        <v>406</v>
      </c>
      <c r="G129" s="122" t="s">
        <v>448</v>
      </c>
      <c r="H129" s="121" t="s">
        <v>449</v>
      </c>
      <c r="I129" s="121" t="s">
        <v>397</v>
      </c>
      <c r="J129" s="144" t="s">
        <v>689</v>
      </c>
    </row>
    <row r="130" s="135" customFormat="1" ht="23" customHeight="1" spans="1:10">
      <c r="A130" s="140"/>
      <c r="B130" s="140"/>
      <c r="C130" s="120" t="s">
        <v>410</v>
      </c>
      <c r="D130" s="141" t="s">
        <v>411</v>
      </c>
      <c r="E130" s="142" t="s">
        <v>690</v>
      </c>
      <c r="F130" s="121" t="s">
        <v>433</v>
      </c>
      <c r="G130" s="122" t="s">
        <v>452</v>
      </c>
      <c r="H130" s="121" t="s">
        <v>402</v>
      </c>
      <c r="I130" s="121" t="s">
        <v>435</v>
      </c>
      <c r="J130" s="144" t="s">
        <v>691</v>
      </c>
    </row>
    <row r="131" s="135" customFormat="1" ht="23" customHeight="1" spans="1:10">
      <c r="A131" s="140"/>
      <c r="B131" s="140"/>
      <c r="C131" s="120" t="s">
        <v>415</v>
      </c>
      <c r="D131" s="141" t="s">
        <v>416</v>
      </c>
      <c r="E131" s="142" t="s">
        <v>454</v>
      </c>
      <c r="F131" s="121" t="s">
        <v>395</v>
      </c>
      <c r="G131" s="122" t="s">
        <v>418</v>
      </c>
      <c r="H131" s="121" t="s">
        <v>402</v>
      </c>
      <c r="I131" s="121" t="s">
        <v>397</v>
      </c>
      <c r="J131" s="144" t="s">
        <v>692</v>
      </c>
    </row>
    <row r="132" s="135" customFormat="1" ht="322" customHeight="1" spans="1:10">
      <c r="A132" s="140" t="s">
        <v>314</v>
      </c>
      <c r="B132" s="140" t="s">
        <v>693</v>
      </c>
      <c r="C132" s="120"/>
      <c r="D132" s="120"/>
      <c r="E132" s="143"/>
      <c r="F132" s="120"/>
      <c r="G132" s="120"/>
      <c r="H132" s="120"/>
      <c r="I132" s="120"/>
      <c r="J132" s="120"/>
    </row>
    <row r="133" s="135" customFormat="1" ht="26" customHeight="1" spans="1:10">
      <c r="A133" s="140"/>
      <c r="B133" s="140"/>
      <c r="C133" s="120" t="s">
        <v>392</v>
      </c>
      <c r="D133" s="141" t="s">
        <v>393</v>
      </c>
      <c r="E133" s="142" t="s">
        <v>694</v>
      </c>
      <c r="F133" s="121" t="s">
        <v>406</v>
      </c>
      <c r="G133" s="122" t="s">
        <v>695</v>
      </c>
      <c r="H133" s="121" t="s">
        <v>570</v>
      </c>
      <c r="I133" s="121" t="s">
        <v>397</v>
      </c>
      <c r="J133" s="144" t="s">
        <v>696</v>
      </c>
    </row>
    <row r="134" s="135" customFormat="1" ht="26" customHeight="1" spans="1:10">
      <c r="A134" s="140"/>
      <c r="B134" s="140"/>
      <c r="C134" s="120" t="s">
        <v>392</v>
      </c>
      <c r="D134" s="141" t="s">
        <v>393</v>
      </c>
      <c r="E134" s="142" t="s">
        <v>697</v>
      </c>
      <c r="F134" s="121" t="s">
        <v>406</v>
      </c>
      <c r="G134" s="122" t="s">
        <v>685</v>
      </c>
      <c r="H134" s="121" t="s">
        <v>442</v>
      </c>
      <c r="I134" s="121" t="s">
        <v>397</v>
      </c>
      <c r="J134" s="144" t="s">
        <v>698</v>
      </c>
    </row>
    <row r="135" s="135" customFormat="1" ht="26" customHeight="1" spans="1:10">
      <c r="A135" s="140"/>
      <c r="B135" s="140"/>
      <c r="C135" s="120" t="s">
        <v>392</v>
      </c>
      <c r="D135" s="141" t="s">
        <v>393</v>
      </c>
      <c r="E135" s="142" t="s">
        <v>699</v>
      </c>
      <c r="F135" s="121" t="s">
        <v>406</v>
      </c>
      <c r="G135" s="122" t="s">
        <v>700</v>
      </c>
      <c r="H135" s="121" t="s">
        <v>442</v>
      </c>
      <c r="I135" s="121" t="s">
        <v>397</v>
      </c>
      <c r="J135" s="144" t="s">
        <v>701</v>
      </c>
    </row>
    <row r="136" s="135" customFormat="1" ht="26" customHeight="1" spans="1:10">
      <c r="A136" s="140"/>
      <c r="B136" s="140"/>
      <c r="C136" s="120" t="s">
        <v>392</v>
      </c>
      <c r="D136" s="141" t="s">
        <v>404</v>
      </c>
      <c r="E136" s="142" t="s">
        <v>702</v>
      </c>
      <c r="F136" s="121" t="s">
        <v>433</v>
      </c>
      <c r="G136" s="122" t="s">
        <v>616</v>
      </c>
      <c r="H136" s="121" t="s">
        <v>408</v>
      </c>
      <c r="I136" s="121" t="s">
        <v>397</v>
      </c>
      <c r="J136" s="144" t="s">
        <v>703</v>
      </c>
    </row>
    <row r="137" s="135" customFormat="1" ht="26" customHeight="1" spans="1:10">
      <c r="A137" s="140"/>
      <c r="B137" s="140"/>
      <c r="C137" s="120" t="s">
        <v>410</v>
      </c>
      <c r="D137" s="141" t="s">
        <v>411</v>
      </c>
      <c r="E137" s="142" t="s">
        <v>704</v>
      </c>
      <c r="F137" s="121" t="s">
        <v>433</v>
      </c>
      <c r="G137" s="122" t="s">
        <v>452</v>
      </c>
      <c r="H137" s="121" t="s">
        <v>402</v>
      </c>
      <c r="I137" s="121" t="s">
        <v>435</v>
      </c>
      <c r="J137" s="144" t="s">
        <v>705</v>
      </c>
    </row>
    <row r="138" s="135" customFormat="1" ht="26" customHeight="1" spans="1:10">
      <c r="A138" s="140"/>
      <c r="B138" s="140"/>
      <c r="C138" s="120" t="s">
        <v>415</v>
      </c>
      <c r="D138" s="141" t="s">
        <v>416</v>
      </c>
      <c r="E138" s="142" t="s">
        <v>681</v>
      </c>
      <c r="F138" s="121" t="s">
        <v>395</v>
      </c>
      <c r="G138" s="122" t="s">
        <v>418</v>
      </c>
      <c r="H138" s="121" t="s">
        <v>402</v>
      </c>
      <c r="I138" s="121" t="s">
        <v>397</v>
      </c>
      <c r="J138" s="144" t="s">
        <v>455</v>
      </c>
    </row>
    <row r="139" s="135" customFormat="1" ht="191" customHeight="1" spans="1:10">
      <c r="A139" s="140" t="s">
        <v>339</v>
      </c>
      <c r="B139" s="140" t="s">
        <v>706</v>
      </c>
      <c r="C139" s="120"/>
      <c r="D139" s="120"/>
      <c r="E139" s="143"/>
      <c r="F139" s="120"/>
      <c r="G139" s="120"/>
      <c r="H139" s="120"/>
      <c r="I139" s="120"/>
      <c r="J139" s="120"/>
    </row>
    <row r="140" s="135" customFormat="1" ht="21" customHeight="1" spans="1:10">
      <c r="A140" s="140"/>
      <c r="B140" s="140"/>
      <c r="C140" s="120" t="s">
        <v>392</v>
      </c>
      <c r="D140" s="141" t="s">
        <v>393</v>
      </c>
      <c r="E140" s="142" t="s">
        <v>707</v>
      </c>
      <c r="F140" s="121" t="s">
        <v>433</v>
      </c>
      <c r="G140" s="122" t="s">
        <v>616</v>
      </c>
      <c r="H140" s="121" t="s">
        <v>442</v>
      </c>
      <c r="I140" s="121" t="s">
        <v>397</v>
      </c>
      <c r="J140" s="144" t="s">
        <v>708</v>
      </c>
    </row>
    <row r="141" s="135" customFormat="1" ht="21" customHeight="1" spans="1:10">
      <c r="A141" s="140"/>
      <c r="B141" s="140"/>
      <c r="C141" s="120" t="s">
        <v>392</v>
      </c>
      <c r="D141" s="141" t="s">
        <v>393</v>
      </c>
      <c r="E141" s="142" t="s">
        <v>709</v>
      </c>
      <c r="F141" s="121" t="s">
        <v>433</v>
      </c>
      <c r="G141" s="122" t="s">
        <v>175</v>
      </c>
      <c r="H141" s="121" t="s">
        <v>442</v>
      </c>
      <c r="I141" s="121" t="s">
        <v>397</v>
      </c>
      <c r="J141" s="144" t="s">
        <v>710</v>
      </c>
    </row>
    <row r="142" s="135" customFormat="1" ht="21" customHeight="1" spans="1:10">
      <c r="A142" s="140"/>
      <c r="B142" s="140"/>
      <c r="C142" s="120" t="s">
        <v>392</v>
      </c>
      <c r="D142" s="141" t="s">
        <v>647</v>
      </c>
      <c r="E142" s="142" t="s">
        <v>648</v>
      </c>
      <c r="F142" s="121" t="s">
        <v>433</v>
      </c>
      <c r="G142" s="122" t="s">
        <v>711</v>
      </c>
      <c r="H142" s="121" t="s">
        <v>494</v>
      </c>
      <c r="I142" s="121" t="s">
        <v>397</v>
      </c>
      <c r="J142" s="144" t="s">
        <v>712</v>
      </c>
    </row>
    <row r="143" s="135" customFormat="1" ht="27" customHeight="1" spans="1:10">
      <c r="A143" s="140"/>
      <c r="B143" s="140"/>
      <c r="C143" s="120" t="s">
        <v>410</v>
      </c>
      <c r="D143" s="141" t="s">
        <v>411</v>
      </c>
      <c r="E143" s="142" t="s">
        <v>713</v>
      </c>
      <c r="F143" s="121" t="s">
        <v>433</v>
      </c>
      <c r="G143" s="122" t="s">
        <v>452</v>
      </c>
      <c r="H143" s="121" t="s">
        <v>402</v>
      </c>
      <c r="I143" s="121" t="s">
        <v>435</v>
      </c>
      <c r="J143" s="144" t="s">
        <v>714</v>
      </c>
    </row>
    <row r="144" s="135" customFormat="1" ht="21" customHeight="1" spans="1:10">
      <c r="A144" s="140"/>
      <c r="B144" s="140"/>
      <c r="C144" s="120" t="s">
        <v>415</v>
      </c>
      <c r="D144" s="141" t="s">
        <v>416</v>
      </c>
      <c r="E144" s="142" t="s">
        <v>715</v>
      </c>
      <c r="F144" s="121" t="s">
        <v>395</v>
      </c>
      <c r="G144" s="122" t="s">
        <v>401</v>
      </c>
      <c r="H144" s="121" t="s">
        <v>402</v>
      </c>
      <c r="I144" s="121" t="s">
        <v>397</v>
      </c>
      <c r="J144" s="144" t="s">
        <v>716</v>
      </c>
    </row>
    <row r="145" s="135" customFormat="1" ht="390" customHeight="1" spans="1:10">
      <c r="A145" s="140" t="s">
        <v>345</v>
      </c>
      <c r="B145" s="140" t="s">
        <v>717</v>
      </c>
      <c r="C145" s="120"/>
      <c r="D145" s="120"/>
      <c r="E145" s="143"/>
      <c r="F145" s="120"/>
      <c r="G145" s="120"/>
      <c r="H145" s="120"/>
      <c r="I145" s="120"/>
      <c r="J145" s="120"/>
    </row>
    <row r="146" s="135" customFormat="1" ht="33" customHeight="1" spans="1:10">
      <c r="A146" s="140"/>
      <c r="B146" s="140"/>
      <c r="C146" s="120" t="s">
        <v>392</v>
      </c>
      <c r="D146" s="141" t="s">
        <v>393</v>
      </c>
      <c r="E146" s="142" t="s">
        <v>718</v>
      </c>
      <c r="F146" s="121" t="s">
        <v>395</v>
      </c>
      <c r="G146" s="122" t="s">
        <v>719</v>
      </c>
      <c r="H146" s="121" t="s">
        <v>426</v>
      </c>
      <c r="I146" s="121" t="s">
        <v>397</v>
      </c>
      <c r="J146" s="144" t="s">
        <v>720</v>
      </c>
    </row>
    <row r="147" s="135" customFormat="1" ht="33" customHeight="1" spans="1:10">
      <c r="A147" s="140"/>
      <c r="B147" s="140"/>
      <c r="C147" s="120" t="s">
        <v>392</v>
      </c>
      <c r="D147" s="141" t="s">
        <v>393</v>
      </c>
      <c r="E147" s="142" t="s">
        <v>721</v>
      </c>
      <c r="F147" s="121" t="s">
        <v>395</v>
      </c>
      <c r="G147" s="122" t="s">
        <v>418</v>
      </c>
      <c r="H147" s="121" t="s">
        <v>576</v>
      </c>
      <c r="I147" s="121" t="s">
        <v>397</v>
      </c>
      <c r="J147" s="144" t="s">
        <v>720</v>
      </c>
    </row>
    <row r="148" s="135" customFormat="1" ht="33" customHeight="1" spans="1:10">
      <c r="A148" s="140"/>
      <c r="B148" s="140"/>
      <c r="C148" s="120" t="s">
        <v>392</v>
      </c>
      <c r="D148" s="141" t="s">
        <v>393</v>
      </c>
      <c r="E148" s="142" t="s">
        <v>722</v>
      </c>
      <c r="F148" s="121" t="s">
        <v>395</v>
      </c>
      <c r="G148" s="122" t="s">
        <v>445</v>
      </c>
      <c r="H148" s="121" t="s">
        <v>576</v>
      </c>
      <c r="I148" s="121" t="s">
        <v>397</v>
      </c>
      <c r="J148" s="144" t="s">
        <v>720</v>
      </c>
    </row>
    <row r="149" s="135" customFormat="1" ht="33" customHeight="1" spans="1:10">
      <c r="A149" s="140"/>
      <c r="B149" s="140"/>
      <c r="C149" s="120" t="s">
        <v>392</v>
      </c>
      <c r="D149" s="141" t="s">
        <v>393</v>
      </c>
      <c r="E149" s="142" t="s">
        <v>723</v>
      </c>
      <c r="F149" s="121" t="s">
        <v>395</v>
      </c>
      <c r="G149" s="122" t="s">
        <v>418</v>
      </c>
      <c r="H149" s="121" t="s">
        <v>576</v>
      </c>
      <c r="I149" s="121" t="s">
        <v>397</v>
      </c>
      <c r="J149" s="144" t="s">
        <v>720</v>
      </c>
    </row>
    <row r="150" s="135" customFormat="1" ht="33" customHeight="1" spans="1:10">
      <c r="A150" s="140"/>
      <c r="B150" s="140"/>
      <c r="C150" s="120" t="s">
        <v>392</v>
      </c>
      <c r="D150" s="141" t="s">
        <v>393</v>
      </c>
      <c r="E150" s="142" t="s">
        <v>724</v>
      </c>
      <c r="F150" s="121" t="s">
        <v>395</v>
      </c>
      <c r="G150" s="122" t="s">
        <v>418</v>
      </c>
      <c r="H150" s="121" t="s">
        <v>576</v>
      </c>
      <c r="I150" s="121" t="s">
        <v>397</v>
      </c>
      <c r="J150" s="144" t="s">
        <v>720</v>
      </c>
    </row>
    <row r="151" s="135" customFormat="1" ht="50" customHeight="1" spans="1:10">
      <c r="A151" s="140"/>
      <c r="B151" s="140"/>
      <c r="C151" s="120" t="s">
        <v>392</v>
      </c>
      <c r="D151" s="141" t="s">
        <v>399</v>
      </c>
      <c r="E151" s="142" t="s">
        <v>480</v>
      </c>
      <c r="F151" s="121" t="s">
        <v>433</v>
      </c>
      <c r="G151" s="122" t="s">
        <v>445</v>
      </c>
      <c r="H151" s="121" t="s">
        <v>402</v>
      </c>
      <c r="I151" s="121" t="s">
        <v>397</v>
      </c>
      <c r="J151" s="144" t="s">
        <v>725</v>
      </c>
    </row>
    <row r="152" s="135" customFormat="1" ht="60" customHeight="1" spans="1:10">
      <c r="A152" s="140"/>
      <c r="B152" s="140"/>
      <c r="C152" s="120" t="s">
        <v>392</v>
      </c>
      <c r="D152" s="141" t="s">
        <v>404</v>
      </c>
      <c r="E152" s="142" t="s">
        <v>726</v>
      </c>
      <c r="F152" s="121" t="s">
        <v>395</v>
      </c>
      <c r="G152" s="122" t="s">
        <v>418</v>
      </c>
      <c r="H152" s="121" t="s">
        <v>402</v>
      </c>
      <c r="I152" s="121" t="s">
        <v>397</v>
      </c>
      <c r="J152" s="144" t="s">
        <v>727</v>
      </c>
    </row>
    <row r="153" s="135" customFormat="1" ht="28" customHeight="1" spans="1:10">
      <c r="A153" s="140"/>
      <c r="B153" s="140"/>
      <c r="C153" s="120" t="s">
        <v>410</v>
      </c>
      <c r="D153" s="141" t="s">
        <v>411</v>
      </c>
      <c r="E153" s="142" t="s">
        <v>728</v>
      </c>
      <c r="F153" s="121" t="s">
        <v>395</v>
      </c>
      <c r="G153" s="122" t="s">
        <v>418</v>
      </c>
      <c r="H153" s="121" t="s">
        <v>402</v>
      </c>
      <c r="I153" s="121" t="s">
        <v>397</v>
      </c>
      <c r="J153" s="144" t="s">
        <v>729</v>
      </c>
    </row>
    <row r="154" s="135" customFormat="1" ht="28" customHeight="1" spans="1:10">
      <c r="A154" s="140"/>
      <c r="B154" s="140"/>
      <c r="C154" s="120" t="s">
        <v>415</v>
      </c>
      <c r="D154" s="141" t="s">
        <v>416</v>
      </c>
      <c r="E154" s="142" t="s">
        <v>454</v>
      </c>
      <c r="F154" s="121" t="s">
        <v>395</v>
      </c>
      <c r="G154" s="122" t="s">
        <v>431</v>
      </c>
      <c r="H154" s="121" t="s">
        <v>402</v>
      </c>
      <c r="I154" s="121" t="s">
        <v>397</v>
      </c>
      <c r="J154" s="144" t="s">
        <v>455</v>
      </c>
    </row>
    <row r="155" s="136" customFormat="1" ht="74" customHeight="1" spans="1:10">
      <c r="A155" s="146" t="s">
        <v>376</v>
      </c>
      <c r="B155" s="147" t="s">
        <v>730</v>
      </c>
      <c r="C155" s="146"/>
      <c r="D155" s="146"/>
      <c r="E155" s="147"/>
      <c r="F155" s="146"/>
      <c r="G155" s="146"/>
      <c r="H155" s="146"/>
      <c r="I155" s="146"/>
      <c r="J155" s="146"/>
    </row>
    <row r="156" s="136" customFormat="1" ht="25" customHeight="1" spans="1:10">
      <c r="A156" s="148"/>
      <c r="B156" s="148"/>
      <c r="C156" s="149" t="s">
        <v>392</v>
      </c>
      <c r="D156" s="149" t="s">
        <v>393</v>
      </c>
      <c r="E156" s="149" t="s">
        <v>731</v>
      </c>
      <c r="F156" s="149" t="s">
        <v>433</v>
      </c>
      <c r="G156" s="149" t="s">
        <v>616</v>
      </c>
      <c r="H156" s="149" t="s">
        <v>396</v>
      </c>
      <c r="I156" s="121" t="s">
        <v>397</v>
      </c>
      <c r="J156" s="163" t="s">
        <v>731</v>
      </c>
    </row>
    <row r="157" s="136" customFormat="1" ht="25" customHeight="1" spans="1:10">
      <c r="A157" s="148"/>
      <c r="B157" s="148"/>
      <c r="C157" s="149" t="s">
        <v>392</v>
      </c>
      <c r="D157" s="149" t="s">
        <v>399</v>
      </c>
      <c r="E157" s="149" t="s">
        <v>732</v>
      </c>
      <c r="F157" s="149" t="s">
        <v>433</v>
      </c>
      <c r="G157" s="149" t="s">
        <v>445</v>
      </c>
      <c r="H157" s="149" t="s">
        <v>402</v>
      </c>
      <c r="I157" s="121" t="s">
        <v>397</v>
      </c>
      <c r="J157" s="163" t="s">
        <v>732</v>
      </c>
    </row>
    <row r="158" s="136" customFormat="1" ht="25" customHeight="1" spans="1:10">
      <c r="A158" s="148"/>
      <c r="B158" s="148"/>
      <c r="C158" s="149" t="s">
        <v>392</v>
      </c>
      <c r="D158" s="149" t="s">
        <v>404</v>
      </c>
      <c r="E158" s="149" t="s">
        <v>733</v>
      </c>
      <c r="F158" s="149" t="s">
        <v>406</v>
      </c>
      <c r="G158" s="149">
        <v>20251231</v>
      </c>
      <c r="H158" s="149" t="s">
        <v>734</v>
      </c>
      <c r="I158" s="121" t="s">
        <v>397</v>
      </c>
      <c r="J158" s="163" t="s">
        <v>733</v>
      </c>
    </row>
    <row r="159" s="136" customFormat="1" ht="25" customHeight="1" spans="1:10">
      <c r="A159" s="148"/>
      <c r="B159" s="148"/>
      <c r="C159" s="149" t="s">
        <v>410</v>
      </c>
      <c r="D159" s="149" t="s">
        <v>411</v>
      </c>
      <c r="E159" s="149" t="s">
        <v>735</v>
      </c>
      <c r="F159" s="149" t="s">
        <v>395</v>
      </c>
      <c r="G159" s="149" t="s">
        <v>736</v>
      </c>
      <c r="H159" s="149" t="s">
        <v>422</v>
      </c>
      <c r="I159" s="121" t="s">
        <v>397</v>
      </c>
      <c r="J159" s="163" t="s">
        <v>735</v>
      </c>
    </row>
    <row r="160" s="136" customFormat="1" ht="25" customHeight="1" spans="1:10">
      <c r="A160" s="148"/>
      <c r="B160" s="150"/>
      <c r="C160" s="151" t="s">
        <v>415</v>
      </c>
      <c r="D160" s="151" t="s">
        <v>416</v>
      </c>
      <c r="E160" s="151" t="s">
        <v>416</v>
      </c>
      <c r="F160" s="151" t="s">
        <v>395</v>
      </c>
      <c r="G160" s="151" t="s">
        <v>505</v>
      </c>
      <c r="H160" s="151" t="s">
        <v>402</v>
      </c>
      <c r="I160" s="164" t="s">
        <v>397</v>
      </c>
      <c r="J160" s="165" t="s">
        <v>416</v>
      </c>
    </row>
    <row r="161" s="137" customFormat="1" ht="182" customHeight="1" spans="1:10">
      <c r="A161" s="152" t="s">
        <v>329</v>
      </c>
      <c r="B161" s="153" t="s">
        <v>737</v>
      </c>
      <c r="C161" s="154"/>
      <c r="D161" s="154"/>
      <c r="E161" s="153"/>
      <c r="F161" s="154"/>
      <c r="G161" s="154"/>
      <c r="H161" s="154"/>
      <c r="I161" s="154"/>
      <c r="J161" s="154"/>
    </row>
    <row r="162" s="136" customFormat="1" ht="60" customHeight="1" spans="1:10">
      <c r="A162" s="148"/>
      <c r="B162" s="148"/>
      <c r="C162" s="148" t="s">
        <v>392</v>
      </c>
      <c r="D162" s="148" t="s">
        <v>393</v>
      </c>
      <c r="E162" s="149" t="s">
        <v>738</v>
      </c>
      <c r="F162" s="148" t="s">
        <v>395</v>
      </c>
      <c r="G162" s="148" t="s">
        <v>401</v>
      </c>
      <c r="H162" s="148" t="s">
        <v>402</v>
      </c>
      <c r="I162" s="148" t="s">
        <v>397</v>
      </c>
      <c r="J162" s="163" t="s">
        <v>739</v>
      </c>
    </row>
    <row r="163" s="136" customFormat="1" ht="29" customHeight="1" spans="1:10">
      <c r="A163" s="148"/>
      <c r="B163" s="148"/>
      <c r="C163" s="148" t="s">
        <v>392</v>
      </c>
      <c r="D163" s="148" t="s">
        <v>393</v>
      </c>
      <c r="E163" s="149" t="s">
        <v>545</v>
      </c>
      <c r="F163" s="148" t="s">
        <v>395</v>
      </c>
      <c r="G163" s="148" t="s">
        <v>413</v>
      </c>
      <c r="H163" s="148" t="s">
        <v>442</v>
      </c>
      <c r="I163" s="148" t="s">
        <v>397</v>
      </c>
      <c r="J163" s="163" t="s">
        <v>740</v>
      </c>
    </row>
    <row r="164" s="136" customFormat="1" ht="32" customHeight="1" spans="1:10">
      <c r="A164" s="148"/>
      <c r="B164" s="148"/>
      <c r="C164" s="148" t="s">
        <v>392</v>
      </c>
      <c r="D164" s="148" t="s">
        <v>399</v>
      </c>
      <c r="E164" s="149" t="s">
        <v>741</v>
      </c>
      <c r="F164" s="148" t="s">
        <v>395</v>
      </c>
      <c r="G164" s="148" t="s">
        <v>742</v>
      </c>
      <c r="H164" s="148" t="s">
        <v>402</v>
      </c>
      <c r="I164" s="148" t="s">
        <v>397</v>
      </c>
      <c r="J164" s="163" t="s">
        <v>743</v>
      </c>
    </row>
    <row r="165" s="136" customFormat="1" ht="35" customHeight="1" spans="1:10">
      <c r="A165" s="148"/>
      <c r="B165" s="148"/>
      <c r="C165" s="148" t="s">
        <v>392</v>
      </c>
      <c r="D165" s="148" t="s">
        <v>399</v>
      </c>
      <c r="E165" s="149" t="s">
        <v>744</v>
      </c>
      <c r="F165" s="148" t="s">
        <v>395</v>
      </c>
      <c r="G165" s="148" t="s">
        <v>745</v>
      </c>
      <c r="H165" s="148" t="s">
        <v>402</v>
      </c>
      <c r="I165" s="148" t="s">
        <v>397</v>
      </c>
      <c r="J165" s="163" t="s">
        <v>746</v>
      </c>
    </row>
    <row r="166" s="136" customFormat="1" ht="21" customHeight="1" spans="1:10">
      <c r="A166" s="148"/>
      <c r="B166" s="148"/>
      <c r="C166" s="148" t="s">
        <v>392</v>
      </c>
      <c r="D166" s="148" t="s">
        <v>404</v>
      </c>
      <c r="E166" s="149" t="s">
        <v>747</v>
      </c>
      <c r="F166" s="148" t="s">
        <v>395</v>
      </c>
      <c r="G166" s="148" t="s">
        <v>748</v>
      </c>
      <c r="H166" s="148" t="s">
        <v>402</v>
      </c>
      <c r="I166" s="148" t="s">
        <v>397</v>
      </c>
      <c r="J166" s="163" t="s">
        <v>749</v>
      </c>
    </row>
    <row r="167" s="136" customFormat="1" ht="35" customHeight="1" spans="1:10">
      <c r="A167" s="148"/>
      <c r="B167" s="148"/>
      <c r="C167" s="148" t="s">
        <v>410</v>
      </c>
      <c r="D167" s="148" t="s">
        <v>750</v>
      </c>
      <c r="E167" s="149" t="s">
        <v>751</v>
      </c>
      <c r="F167" s="148" t="s">
        <v>433</v>
      </c>
      <c r="G167" s="148" t="s">
        <v>745</v>
      </c>
      <c r="H167" s="148" t="s">
        <v>752</v>
      </c>
      <c r="I167" s="148" t="s">
        <v>435</v>
      </c>
      <c r="J167" s="163" t="s">
        <v>753</v>
      </c>
    </row>
    <row r="168" s="136" customFormat="1" ht="37" customHeight="1" spans="1:10">
      <c r="A168" s="148"/>
      <c r="B168" s="148"/>
      <c r="C168" s="148" t="s">
        <v>415</v>
      </c>
      <c r="D168" s="148" t="s">
        <v>754</v>
      </c>
      <c r="E168" s="149" t="s">
        <v>755</v>
      </c>
      <c r="F168" s="148" t="s">
        <v>395</v>
      </c>
      <c r="G168" s="148" t="s">
        <v>418</v>
      </c>
      <c r="H168" s="148" t="s">
        <v>402</v>
      </c>
      <c r="I168" s="148" t="s">
        <v>397</v>
      </c>
      <c r="J168" s="163" t="s">
        <v>756</v>
      </c>
    </row>
    <row r="169" s="136" customFormat="1" ht="118" customHeight="1" spans="1:10">
      <c r="A169" s="155" t="s">
        <v>374</v>
      </c>
      <c r="B169" s="149" t="s">
        <v>757</v>
      </c>
      <c r="C169" s="148"/>
      <c r="D169" s="148"/>
      <c r="E169" s="149"/>
      <c r="F169" s="148"/>
      <c r="G169" s="148"/>
      <c r="H169" s="148"/>
      <c r="I169" s="148"/>
      <c r="J169" s="148"/>
    </row>
    <row r="170" s="137" customFormat="1" ht="35" customHeight="1" spans="1:10">
      <c r="A170" s="154"/>
      <c r="B170" s="154"/>
      <c r="C170" s="148" t="s">
        <v>392</v>
      </c>
      <c r="D170" s="148" t="s">
        <v>393</v>
      </c>
      <c r="E170" s="149" t="s">
        <v>758</v>
      </c>
      <c r="F170" s="148" t="s">
        <v>433</v>
      </c>
      <c r="G170" s="148" t="s">
        <v>175</v>
      </c>
      <c r="H170" s="148" t="s">
        <v>396</v>
      </c>
      <c r="I170" s="148" t="s">
        <v>397</v>
      </c>
      <c r="J170" s="166" t="s">
        <v>759</v>
      </c>
    </row>
    <row r="171" s="137" customFormat="1" ht="25" customHeight="1" spans="1:10">
      <c r="A171" s="154"/>
      <c r="B171" s="154"/>
      <c r="C171" s="148" t="s">
        <v>392</v>
      </c>
      <c r="D171" s="148" t="s">
        <v>399</v>
      </c>
      <c r="E171" s="149" t="s">
        <v>760</v>
      </c>
      <c r="F171" s="148" t="s">
        <v>395</v>
      </c>
      <c r="G171" s="148" t="s">
        <v>445</v>
      </c>
      <c r="H171" s="148" t="s">
        <v>442</v>
      </c>
      <c r="I171" s="148" t="s">
        <v>397</v>
      </c>
      <c r="J171" s="166" t="s">
        <v>761</v>
      </c>
    </row>
    <row r="172" s="137" customFormat="1" ht="25" customHeight="1" spans="1:10">
      <c r="A172" s="154"/>
      <c r="B172" s="154"/>
      <c r="C172" s="148" t="s">
        <v>392</v>
      </c>
      <c r="D172" s="148" t="s">
        <v>404</v>
      </c>
      <c r="E172" s="149" t="s">
        <v>405</v>
      </c>
      <c r="F172" s="148" t="s">
        <v>406</v>
      </c>
      <c r="G172" s="148" t="s">
        <v>407</v>
      </c>
      <c r="H172" s="148" t="s">
        <v>762</v>
      </c>
      <c r="I172" s="148" t="s">
        <v>397</v>
      </c>
      <c r="J172" s="166" t="s">
        <v>763</v>
      </c>
    </row>
    <row r="173" s="137" customFormat="1" ht="25" customHeight="1" spans="1:10">
      <c r="A173" s="154"/>
      <c r="B173" s="154"/>
      <c r="C173" s="148" t="s">
        <v>410</v>
      </c>
      <c r="D173" s="148" t="s">
        <v>411</v>
      </c>
      <c r="E173" s="149" t="s">
        <v>764</v>
      </c>
      <c r="F173" s="148" t="s">
        <v>395</v>
      </c>
      <c r="G173" s="148" t="s">
        <v>445</v>
      </c>
      <c r="H173" s="148" t="s">
        <v>442</v>
      </c>
      <c r="I173" s="148" t="s">
        <v>397</v>
      </c>
      <c r="J173" s="166" t="s">
        <v>765</v>
      </c>
    </row>
    <row r="174" s="137" customFormat="1" ht="25" customHeight="1" spans="1:10">
      <c r="A174" s="154"/>
      <c r="B174" s="154"/>
      <c r="C174" s="148" t="s">
        <v>415</v>
      </c>
      <c r="D174" s="148" t="s">
        <v>416</v>
      </c>
      <c r="E174" s="149" t="s">
        <v>766</v>
      </c>
      <c r="F174" s="148" t="s">
        <v>395</v>
      </c>
      <c r="G174" s="148" t="s">
        <v>418</v>
      </c>
      <c r="H174" s="148" t="s">
        <v>402</v>
      </c>
      <c r="I174" s="148" t="s">
        <v>397</v>
      </c>
      <c r="J174" s="166" t="s">
        <v>767</v>
      </c>
    </row>
    <row r="175" s="136" customFormat="1" ht="175" customHeight="1" spans="1:5">
      <c r="A175" s="136" t="s">
        <v>335</v>
      </c>
      <c r="B175" s="156" t="s">
        <v>768</v>
      </c>
      <c r="E175" s="156"/>
    </row>
    <row r="176" s="137" customFormat="1" ht="30" customHeight="1" spans="1:10">
      <c r="A176" s="154"/>
      <c r="B176" s="157"/>
      <c r="C176" s="158" t="s">
        <v>392</v>
      </c>
      <c r="D176" s="158" t="s">
        <v>393</v>
      </c>
      <c r="E176" s="158" t="s">
        <v>769</v>
      </c>
      <c r="F176" s="158" t="s">
        <v>395</v>
      </c>
      <c r="G176" s="158" t="s">
        <v>770</v>
      </c>
      <c r="H176" s="158" t="s">
        <v>570</v>
      </c>
      <c r="I176" s="148" t="s">
        <v>397</v>
      </c>
      <c r="J176" s="167" t="s">
        <v>771</v>
      </c>
    </row>
    <row r="177" s="137" customFormat="1" ht="39" customHeight="1" spans="1:10">
      <c r="A177" s="154"/>
      <c r="B177" s="157"/>
      <c r="C177" s="158" t="s">
        <v>392</v>
      </c>
      <c r="D177" s="158" t="s">
        <v>399</v>
      </c>
      <c r="E177" s="158" t="s">
        <v>772</v>
      </c>
      <c r="F177" s="158" t="s">
        <v>395</v>
      </c>
      <c r="G177" s="158" t="s">
        <v>418</v>
      </c>
      <c r="H177" s="158" t="s">
        <v>402</v>
      </c>
      <c r="I177" s="148" t="s">
        <v>397</v>
      </c>
      <c r="J177" s="167" t="s">
        <v>773</v>
      </c>
    </row>
    <row r="178" s="137" customFormat="1" ht="25" customHeight="1" spans="1:10">
      <c r="A178" s="154"/>
      <c r="B178" s="157"/>
      <c r="C178" s="158" t="s">
        <v>392</v>
      </c>
      <c r="D178" s="158" t="s">
        <v>647</v>
      </c>
      <c r="E178" s="158" t="s">
        <v>648</v>
      </c>
      <c r="F178" s="158" t="s">
        <v>406</v>
      </c>
      <c r="G178" s="158" t="s">
        <v>774</v>
      </c>
      <c r="H178" s="158" t="s">
        <v>775</v>
      </c>
      <c r="I178" s="148" t="s">
        <v>397</v>
      </c>
      <c r="J178" s="167" t="s">
        <v>776</v>
      </c>
    </row>
    <row r="179" s="137" customFormat="1" ht="25" customHeight="1" spans="1:10">
      <c r="A179" s="154"/>
      <c r="B179" s="157"/>
      <c r="C179" s="158" t="s">
        <v>410</v>
      </c>
      <c r="D179" s="158" t="s">
        <v>750</v>
      </c>
      <c r="E179" s="158" t="s">
        <v>777</v>
      </c>
      <c r="F179" s="158" t="s">
        <v>433</v>
      </c>
      <c r="G179" s="158" t="s">
        <v>778</v>
      </c>
      <c r="H179" s="158" t="s">
        <v>752</v>
      </c>
      <c r="I179" s="148" t="s">
        <v>435</v>
      </c>
      <c r="J179" s="167" t="s">
        <v>779</v>
      </c>
    </row>
    <row r="180" s="137" customFormat="1" ht="25" customHeight="1" spans="1:10">
      <c r="A180" s="154"/>
      <c r="B180" s="157"/>
      <c r="C180" s="158" t="s">
        <v>415</v>
      </c>
      <c r="D180" s="158" t="s">
        <v>754</v>
      </c>
      <c r="E180" s="158" t="s">
        <v>416</v>
      </c>
      <c r="F180" s="158" t="s">
        <v>395</v>
      </c>
      <c r="G180" s="158" t="s">
        <v>418</v>
      </c>
      <c r="H180" s="158" t="s">
        <v>402</v>
      </c>
      <c r="I180" s="148" t="s">
        <v>397</v>
      </c>
      <c r="J180" s="167" t="s">
        <v>780</v>
      </c>
    </row>
    <row r="181" s="136" customFormat="1" ht="74" customHeight="1" spans="1:5">
      <c r="A181" s="148" t="s">
        <v>367</v>
      </c>
      <c r="B181" s="149" t="s">
        <v>781</v>
      </c>
      <c r="E181" s="156"/>
    </row>
    <row r="182" s="137" customFormat="1" ht="25" customHeight="1" spans="1:10">
      <c r="A182" s="154"/>
      <c r="B182" s="154"/>
      <c r="C182" s="159" t="s">
        <v>392</v>
      </c>
      <c r="D182" s="158" t="s">
        <v>393</v>
      </c>
      <c r="E182" s="158" t="s">
        <v>782</v>
      </c>
      <c r="F182" s="158" t="s">
        <v>395</v>
      </c>
      <c r="G182" s="158" t="s">
        <v>175</v>
      </c>
      <c r="H182" s="158" t="s">
        <v>396</v>
      </c>
      <c r="I182" s="148" t="s">
        <v>397</v>
      </c>
      <c r="J182" s="167" t="s">
        <v>783</v>
      </c>
    </row>
    <row r="183" s="137" customFormat="1" ht="25" customHeight="1" spans="1:10">
      <c r="A183" s="154"/>
      <c r="B183" s="154"/>
      <c r="C183" s="159" t="s">
        <v>392</v>
      </c>
      <c r="D183" s="158" t="s">
        <v>393</v>
      </c>
      <c r="E183" s="158" t="s">
        <v>784</v>
      </c>
      <c r="F183" s="158" t="s">
        <v>395</v>
      </c>
      <c r="G183" s="158" t="s">
        <v>175</v>
      </c>
      <c r="H183" s="158" t="s">
        <v>610</v>
      </c>
      <c r="I183" s="148" t="s">
        <v>397</v>
      </c>
      <c r="J183" s="167" t="s">
        <v>785</v>
      </c>
    </row>
    <row r="184" s="137" customFormat="1" ht="25" customHeight="1" spans="1:10">
      <c r="A184" s="154"/>
      <c r="B184" s="154"/>
      <c r="C184" s="159" t="s">
        <v>392</v>
      </c>
      <c r="D184" s="158" t="s">
        <v>393</v>
      </c>
      <c r="E184" s="158" t="s">
        <v>786</v>
      </c>
      <c r="F184" s="158" t="s">
        <v>395</v>
      </c>
      <c r="G184" s="158" t="s">
        <v>174</v>
      </c>
      <c r="H184" s="158" t="s">
        <v>396</v>
      </c>
      <c r="I184" s="148" t="s">
        <v>397</v>
      </c>
      <c r="J184" s="167" t="s">
        <v>787</v>
      </c>
    </row>
    <row r="185" s="137" customFormat="1" ht="25" customHeight="1" spans="1:10">
      <c r="A185" s="154"/>
      <c r="B185" s="154"/>
      <c r="C185" s="159" t="s">
        <v>392</v>
      </c>
      <c r="D185" s="158" t="s">
        <v>404</v>
      </c>
      <c r="E185" s="158" t="s">
        <v>733</v>
      </c>
      <c r="F185" s="158" t="s">
        <v>406</v>
      </c>
      <c r="G185" s="158" t="s">
        <v>788</v>
      </c>
      <c r="H185" s="158" t="s">
        <v>408</v>
      </c>
      <c r="I185" s="148" t="s">
        <v>397</v>
      </c>
      <c r="J185" s="167" t="s">
        <v>789</v>
      </c>
    </row>
    <row r="186" s="137" customFormat="1" ht="25" customHeight="1" spans="1:10">
      <c r="A186" s="154"/>
      <c r="B186" s="154"/>
      <c r="C186" s="159" t="s">
        <v>410</v>
      </c>
      <c r="D186" s="158" t="s">
        <v>750</v>
      </c>
      <c r="E186" s="158" t="s">
        <v>790</v>
      </c>
      <c r="F186" s="158" t="s">
        <v>433</v>
      </c>
      <c r="G186" s="158" t="s">
        <v>791</v>
      </c>
      <c r="H186" s="158" t="s">
        <v>752</v>
      </c>
      <c r="I186" s="148" t="s">
        <v>397</v>
      </c>
      <c r="J186" s="167" t="s">
        <v>792</v>
      </c>
    </row>
    <row r="187" s="137" customFormat="1" ht="22" customHeight="1" spans="1:10">
      <c r="A187" s="154"/>
      <c r="B187" s="154"/>
      <c r="C187" s="160" t="s">
        <v>415</v>
      </c>
      <c r="D187" s="161" t="s">
        <v>754</v>
      </c>
      <c r="E187" s="161" t="s">
        <v>416</v>
      </c>
      <c r="F187" s="161" t="s">
        <v>395</v>
      </c>
      <c r="G187" s="161" t="s">
        <v>505</v>
      </c>
      <c r="H187" s="161" t="s">
        <v>402</v>
      </c>
      <c r="I187" s="150" t="s">
        <v>397</v>
      </c>
      <c r="J187" s="168" t="s">
        <v>793</v>
      </c>
    </row>
    <row r="188" s="136" customFormat="1" ht="89" customHeight="1" spans="1:10">
      <c r="A188" s="148" t="s">
        <v>372</v>
      </c>
      <c r="B188" s="149" t="s">
        <v>794</v>
      </c>
      <c r="C188" s="148"/>
      <c r="D188" s="148"/>
      <c r="E188" s="149"/>
      <c r="F188" s="148"/>
      <c r="G188" s="148"/>
      <c r="H188" s="148"/>
      <c r="I188" s="148"/>
      <c r="J188" s="148"/>
    </row>
    <row r="189" s="137" customFormat="1" ht="25" customHeight="1" spans="1:10">
      <c r="A189" s="154"/>
      <c r="B189" s="154"/>
      <c r="C189" s="162" t="s">
        <v>392</v>
      </c>
      <c r="D189" s="162" t="s">
        <v>393</v>
      </c>
      <c r="E189" s="162" t="s">
        <v>795</v>
      </c>
      <c r="F189" s="162" t="s">
        <v>406</v>
      </c>
      <c r="G189" s="162" t="s">
        <v>796</v>
      </c>
      <c r="H189" s="162" t="s">
        <v>797</v>
      </c>
      <c r="I189" s="148" t="s">
        <v>397</v>
      </c>
      <c r="J189" s="169" t="s">
        <v>798</v>
      </c>
    </row>
    <row r="190" s="137" customFormat="1" ht="25" customHeight="1" spans="1:10">
      <c r="A190" s="154"/>
      <c r="B190" s="154"/>
      <c r="C190" s="162" t="s">
        <v>392</v>
      </c>
      <c r="D190" s="162" t="s">
        <v>393</v>
      </c>
      <c r="E190" s="162" t="s">
        <v>799</v>
      </c>
      <c r="F190" s="162" t="s">
        <v>406</v>
      </c>
      <c r="G190" s="162" t="s">
        <v>175</v>
      </c>
      <c r="H190" s="162" t="s">
        <v>800</v>
      </c>
      <c r="I190" s="148" t="s">
        <v>397</v>
      </c>
      <c r="J190" s="169" t="s">
        <v>801</v>
      </c>
    </row>
    <row r="191" s="137" customFormat="1" ht="25" customHeight="1" spans="1:10">
      <c r="A191" s="154"/>
      <c r="B191" s="154"/>
      <c r="C191" s="162" t="s">
        <v>392</v>
      </c>
      <c r="D191" s="162" t="s">
        <v>399</v>
      </c>
      <c r="E191" s="162" t="s">
        <v>539</v>
      </c>
      <c r="F191" s="162" t="s">
        <v>433</v>
      </c>
      <c r="G191" s="162" t="s">
        <v>445</v>
      </c>
      <c r="H191" s="162" t="s">
        <v>402</v>
      </c>
      <c r="I191" s="148" t="s">
        <v>397</v>
      </c>
      <c r="J191" s="169" t="s">
        <v>540</v>
      </c>
    </row>
    <row r="192" s="137" customFormat="1" ht="25" customHeight="1" spans="1:10">
      <c r="A192" s="154"/>
      <c r="B192" s="154"/>
      <c r="C192" s="162" t="s">
        <v>392</v>
      </c>
      <c r="D192" s="162" t="s">
        <v>404</v>
      </c>
      <c r="E192" s="162" t="s">
        <v>733</v>
      </c>
      <c r="F192" s="162" t="s">
        <v>406</v>
      </c>
      <c r="G192" s="162" t="s">
        <v>802</v>
      </c>
      <c r="H192" s="162" t="s">
        <v>408</v>
      </c>
      <c r="I192" s="148" t="s">
        <v>397</v>
      </c>
      <c r="J192" s="169" t="s">
        <v>803</v>
      </c>
    </row>
    <row r="193" s="137" customFormat="1" ht="25" customHeight="1" spans="1:10">
      <c r="A193" s="154"/>
      <c r="B193" s="154"/>
      <c r="C193" s="162" t="s">
        <v>410</v>
      </c>
      <c r="D193" s="162" t="s">
        <v>411</v>
      </c>
      <c r="E193" s="162" t="s">
        <v>804</v>
      </c>
      <c r="F193" s="162" t="s">
        <v>433</v>
      </c>
      <c r="G193" s="162" t="s">
        <v>778</v>
      </c>
      <c r="H193" s="162" t="s">
        <v>402</v>
      </c>
      <c r="I193" s="148" t="s">
        <v>435</v>
      </c>
      <c r="J193" s="169" t="s">
        <v>805</v>
      </c>
    </row>
    <row r="194" s="137" customFormat="1" ht="25" customHeight="1" spans="1:10">
      <c r="A194" s="154"/>
      <c r="B194" s="154"/>
      <c r="C194" s="162" t="s">
        <v>415</v>
      </c>
      <c r="D194" s="162" t="s">
        <v>416</v>
      </c>
      <c r="E194" s="162" t="s">
        <v>806</v>
      </c>
      <c r="F194" s="162" t="s">
        <v>395</v>
      </c>
      <c r="G194" s="162" t="s">
        <v>418</v>
      </c>
      <c r="H194" s="162" t="s">
        <v>402</v>
      </c>
      <c r="I194" s="148" t="s">
        <v>397</v>
      </c>
      <c r="J194" s="169" t="s">
        <v>807</v>
      </c>
    </row>
    <row r="195" s="136" customFormat="1" ht="268" customHeight="1" spans="1:10">
      <c r="A195" s="170" t="s">
        <v>324</v>
      </c>
      <c r="B195" s="149" t="s">
        <v>808</v>
      </c>
      <c r="C195" s="148"/>
      <c r="D195" s="148"/>
      <c r="E195" s="149"/>
      <c r="F195" s="148"/>
      <c r="G195" s="148"/>
      <c r="H195" s="148"/>
      <c r="I195" s="148"/>
      <c r="J195" s="148"/>
    </row>
    <row r="196" s="137" customFormat="1" ht="25" customHeight="1" spans="1:10">
      <c r="A196" s="154"/>
      <c r="B196" s="154"/>
      <c r="C196" s="162" t="s">
        <v>392</v>
      </c>
      <c r="D196" s="162" t="s">
        <v>393</v>
      </c>
      <c r="E196" s="162" t="s">
        <v>809</v>
      </c>
      <c r="F196" s="162" t="s">
        <v>406</v>
      </c>
      <c r="G196" s="162" t="s">
        <v>546</v>
      </c>
      <c r="H196" s="162" t="s">
        <v>442</v>
      </c>
      <c r="I196" s="162" t="s">
        <v>397</v>
      </c>
      <c r="J196" s="169" t="s">
        <v>810</v>
      </c>
    </row>
    <row r="197" s="137" customFormat="1" ht="25" customHeight="1" spans="1:10">
      <c r="A197" s="154"/>
      <c r="B197" s="154"/>
      <c r="C197" s="162" t="s">
        <v>392</v>
      </c>
      <c r="D197" s="162" t="s">
        <v>393</v>
      </c>
      <c r="E197" s="162" t="s">
        <v>811</v>
      </c>
      <c r="F197" s="162" t="s">
        <v>433</v>
      </c>
      <c r="G197" s="162" t="s">
        <v>812</v>
      </c>
      <c r="H197" s="162" t="s">
        <v>442</v>
      </c>
      <c r="I197" s="162" t="s">
        <v>397</v>
      </c>
      <c r="J197" s="169" t="s">
        <v>813</v>
      </c>
    </row>
    <row r="198" s="137" customFormat="1" ht="25" customHeight="1" spans="1:10">
      <c r="A198" s="154"/>
      <c r="B198" s="154"/>
      <c r="C198" s="162" t="s">
        <v>392</v>
      </c>
      <c r="D198" s="162" t="s">
        <v>399</v>
      </c>
      <c r="E198" s="162" t="s">
        <v>814</v>
      </c>
      <c r="F198" s="162" t="s">
        <v>433</v>
      </c>
      <c r="G198" s="162" t="s">
        <v>815</v>
      </c>
      <c r="H198" s="162" t="s">
        <v>402</v>
      </c>
      <c r="I198" s="162" t="s">
        <v>435</v>
      </c>
      <c r="J198" s="169" t="s">
        <v>816</v>
      </c>
    </row>
    <row r="199" s="137" customFormat="1" ht="25" customHeight="1" spans="1:10">
      <c r="A199" s="154"/>
      <c r="B199" s="154"/>
      <c r="C199" s="162" t="s">
        <v>410</v>
      </c>
      <c r="D199" s="162" t="s">
        <v>750</v>
      </c>
      <c r="E199" s="162" t="s">
        <v>817</v>
      </c>
      <c r="F199" s="162" t="s">
        <v>395</v>
      </c>
      <c r="G199" s="162" t="s">
        <v>401</v>
      </c>
      <c r="H199" s="162" t="s">
        <v>402</v>
      </c>
      <c r="I199" s="162" t="s">
        <v>435</v>
      </c>
      <c r="J199" s="169" t="s">
        <v>818</v>
      </c>
    </row>
    <row r="200" s="137" customFormat="1" ht="56" customHeight="1" spans="1:10">
      <c r="A200" s="154"/>
      <c r="B200" s="154"/>
      <c r="C200" s="162" t="s">
        <v>415</v>
      </c>
      <c r="D200" s="162" t="s">
        <v>754</v>
      </c>
      <c r="E200" s="162" t="s">
        <v>819</v>
      </c>
      <c r="F200" s="162" t="s">
        <v>395</v>
      </c>
      <c r="G200" s="162" t="s">
        <v>505</v>
      </c>
      <c r="H200" s="162" t="s">
        <v>402</v>
      </c>
      <c r="I200" s="162" t="s">
        <v>397</v>
      </c>
      <c r="J200" s="169" t="s">
        <v>820</v>
      </c>
    </row>
  </sheetData>
  <autoFilter xmlns:etc="http://www.wps.cn/officeDocument/2017/etCustomData" ref="A6:XFD200" etc:filterBottomFollowUsedRange="0">
    <extLst/>
  </autoFilter>
  <mergeCells count="2">
    <mergeCell ref="A3:J3"/>
    <mergeCell ref="A4:H4"/>
  </mergeCells>
  <pageMargins left="0.75" right="0.75" top="1" bottom="1" header="0.5" footer="0.5"/>
  <pageSetup paperSize="9" scale="1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缪颖</cp:lastModifiedBy>
  <dcterms:created xsi:type="dcterms:W3CDTF">2025-01-21T02:50:00Z</dcterms:created>
  <cp:lastPrinted>2025-02-13T02:07:00Z</cp:lastPrinted>
  <dcterms:modified xsi:type="dcterms:W3CDTF">2024-09-18T00:29:25Z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ACB4A07BE7104E03B96CE5F17855509A_13</vt:lpwstr>
  </property>
  <property fmtid="{D5CDD505-2E9C-101B-9397-08002B2CF9AE}" pid="3" name="KSOProductBuildVer">
    <vt:lpwstr>2052-12.1.0.19770</vt:lpwstr>
  </property>
</Properties>
</file>